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mc:AlternateContent xmlns:mc="http://schemas.openxmlformats.org/markup-compatibility/2006">
    <mc:Choice Requires="x15">
      <x15ac:absPath xmlns:x15ac="http://schemas.microsoft.com/office/spreadsheetml/2010/11/ac" url="/Users/isabelkerrebijn/Desktop/Fibromyalgia_NM_revisions_1_final/"/>
    </mc:Choice>
  </mc:AlternateContent>
  <xr:revisionPtr revIDLastSave="0" documentId="13_ncr:1_{F7FC105A-D628-1846-8D88-AC6FBD197DC1}" xr6:coauthVersionLast="47" xr6:coauthVersionMax="47" xr10:uidLastSave="{00000000-0000-0000-0000-000000000000}"/>
  <bookViews>
    <workbookView xWindow="23960" yWindow="500" windowWidth="27240" windowHeight="21840" xr2:uid="{00000000-000D-0000-FFFF-FFFF00000000}"/>
  </bookViews>
  <sheets>
    <sheet name="S1" sheetId="1" r:id="rId1"/>
    <sheet name="S2" sheetId="2" r:id="rId2"/>
    <sheet name="S3" sheetId="3" r:id="rId3"/>
    <sheet name="S4" sheetId="4" r:id="rId4"/>
    <sheet name="S5" sheetId="5" r:id="rId5"/>
    <sheet name="S6" sheetId="6" r:id="rId6"/>
    <sheet name="S7" sheetId="7" r:id="rId7"/>
    <sheet name="S8" sheetId="8" r:id="rId8"/>
    <sheet name="S9" sheetId="9" r:id="rId9"/>
    <sheet name="S10" sheetId="10" r:id="rId10"/>
    <sheet name="S11"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4" roundtripDataChecksum="XGNHb4p0iZNKXYnY94ASWNaqYnPAt9xIBbwIkOqdzoE="/>
    </ext>
  </extLst>
</workbook>
</file>

<file path=xl/calcChain.xml><?xml version="1.0" encoding="utf-8"?>
<calcChain xmlns="http://schemas.openxmlformats.org/spreadsheetml/2006/main">
  <c r="P17" i="1" l="1"/>
  <c r="P15" i="1"/>
  <c r="P14" i="1"/>
  <c r="P13" i="1"/>
  <c r="P12" i="1"/>
  <c r="P9" i="1"/>
  <c r="P8" i="1"/>
  <c r="P7" i="1"/>
  <c r="P6" i="1"/>
  <c r="P5" i="1"/>
  <c r="P2" i="1"/>
  <c r="K17" i="1"/>
  <c r="K15" i="1"/>
  <c r="K14" i="1"/>
  <c r="K13" i="1"/>
  <c r="K12" i="1"/>
  <c r="K9" i="1"/>
  <c r="K8" i="1"/>
  <c r="K7" i="1"/>
  <c r="K6" i="1"/>
  <c r="K5" i="1"/>
  <c r="K2" i="1"/>
  <c r="F17" i="1"/>
  <c r="F15" i="1"/>
  <c r="F13" i="1"/>
  <c r="F14" i="1"/>
  <c r="F12" i="1"/>
  <c r="F6" i="1"/>
  <c r="F7" i="1"/>
  <c r="F8" i="1"/>
  <c r="F5" i="1"/>
  <c r="F9" i="1"/>
  <c r="F2" i="1"/>
  <c r="J2" i="1"/>
  <c r="O3" i="1"/>
  <c r="O4" i="1"/>
  <c r="O5" i="1"/>
  <c r="O6" i="1"/>
  <c r="O7" i="1"/>
  <c r="O8" i="1"/>
  <c r="O9" i="1"/>
  <c r="O10" i="1"/>
  <c r="O11" i="1"/>
  <c r="O12" i="1"/>
  <c r="O13" i="1"/>
  <c r="O14" i="1"/>
  <c r="O15" i="1"/>
  <c r="O16" i="1"/>
  <c r="O17" i="1"/>
  <c r="O2" i="1"/>
  <c r="J3" i="1"/>
  <c r="J4" i="1"/>
  <c r="J5" i="1"/>
  <c r="J6" i="1"/>
  <c r="J7" i="1"/>
  <c r="J8" i="1"/>
  <c r="J9" i="1"/>
  <c r="J10" i="1"/>
  <c r="J11" i="1"/>
  <c r="J12" i="1"/>
  <c r="J13" i="1"/>
  <c r="J14" i="1"/>
  <c r="J15" i="1"/>
  <c r="J16" i="1"/>
  <c r="J17" i="1"/>
  <c r="J18" i="1"/>
  <c r="E3" i="1"/>
  <c r="E4" i="1"/>
  <c r="E5" i="1"/>
  <c r="E6" i="1"/>
  <c r="E7" i="1"/>
  <c r="E8" i="1"/>
  <c r="E9" i="1"/>
  <c r="E10" i="1"/>
  <c r="E11" i="1"/>
  <c r="E12" i="1"/>
  <c r="E13" i="1"/>
  <c r="E14" i="1"/>
  <c r="E15" i="1"/>
  <c r="E16" i="1"/>
  <c r="E17" i="1"/>
  <c r="E18" i="1"/>
  <c r="E2" i="1"/>
  <c r="L18" i="1"/>
  <c r="O18" i="1" s="1"/>
  <c r="N11" i="1"/>
  <c r="I11" i="1"/>
  <c r="N10" i="1"/>
  <c r="I10" i="1"/>
  <c r="N9" i="1"/>
  <c r="I9" i="1"/>
  <c r="N4" i="1"/>
  <c r="I4" i="1"/>
  <c r="N3" i="1"/>
  <c r="I3" i="1"/>
  <c r="N2" i="1"/>
  <c r="I2" i="1"/>
</calcChain>
</file>

<file path=xl/sharedStrings.xml><?xml version="1.0" encoding="utf-8"?>
<sst xmlns="http://schemas.openxmlformats.org/spreadsheetml/2006/main" count="22225" uniqueCount="5224">
  <si>
    <t>Cohort</t>
  </si>
  <si>
    <t>N</t>
  </si>
  <si>
    <t>N cases</t>
  </si>
  <si>
    <t>N controls</t>
  </si>
  <si>
    <t>N female</t>
  </si>
  <si>
    <t>N cases female</t>
  </si>
  <si>
    <t>N controls female</t>
  </si>
  <si>
    <t>N male</t>
  </si>
  <si>
    <t>N cases male</t>
  </si>
  <si>
    <t>N controls male</t>
  </si>
  <si>
    <t>All of Us (European)</t>
  </si>
  <si>
    <t>All of Us (African)</t>
  </si>
  <si>
    <t>Estonian Biobank</t>
  </si>
  <si>
    <t>FinnGen</t>
  </si>
  <si>
    <t>Genes and Health</t>
  </si>
  <si>
    <t>Mass General Brigham Biobank</t>
  </si>
  <si>
    <t>UK Biobank (European)</t>
  </si>
  <si>
    <t>UK Biobank (African)</t>
  </si>
  <si>
    <t>deCODE Iceland</t>
  </si>
  <si>
    <t>Copenhagen Hospital Biobank and Danish Blood Donor Study</t>
  </si>
  <si>
    <t xml:space="preserve">Intermountain Health </t>
  </si>
  <si>
    <t>Michigan Genomics Initiative (European)</t>
  </si>
  <si>
    <t>Michigan Genomics Initiative (African)</t>
  </si>
  <si>
    <t>Variant</t>
  </si>
  <si>
    <t>Location (hg38)</t>
  </si>
  <si>
    <t>A1</t>
  </si>
  <si>
    <t>A2</t>
  </si>
  <si>
    <t>Odds ratio</t>
  </si>
  <si>
    <t>p-value</t>
  </si>
  <si>
    <t>Nearest gene</t>
  </si>
  <si>
    <t>Analysis</t>
  </si>
  <si>
    <t xml:space="preserve">rs2275073    </t>
  </si>
  <si>
    <t>chr1:156061029</t>
  </si>
  <si>
    <t>A</t>
  </si>
  <si>
    <t>C</t>
  </si>
  <si>
    <t>RAB25</t>
  </si>
  <si>
    <t>female</t>
  </si>
  <si>
    <t xml:space="preserve">rs6690570   </t>
  </si>
  <si>
    <t>chr1:174239038</t>
  </si>
  <si>
    <t>T</t>
  </si>
  <si>
    <t>RABGAP1L</t>
  </si>
  <si>
    <t xml:space="preserve">rs11683760   </t>
  </si>
  <si>
    <t>chr2:32139024</t>
  </si>
  <si>
    <t>SPAST</t>
  </si>
  <si>
    <t xml:space="preserve">rs62194170 </t>
  </si>
  <si>
    <t>chr2:161009993</t>
  </si>
  <si>
    <t>G</t>
  </si>
  <si>
    <t>TANK</t>
  </si>
  <si>
    <t xml:space="preserve">rs6550166   </t>
  </si>
  <si>
    <t>chr3:32848822</t>
  </si>
  <si>
    <t>TRIM71</t>
  </si>
  <si>
    <t xml:space="preserve">rs9831967    </t>
  </si>
  <si>
    <t>chr3:50179801</t>
  </si>
  <si>
    <t>SEMA3F</t>
  </si>
  <si>
    <t xml:space="preserve">rs149109767  </t>
  </si>
  <si>
    <t>chr4:3228683</t>
  </si>
  <si>
    <t>AGAG</t>
  </si>
  <si>
    <t>HTT</t>
  </si>
  <si>
    <t xml:space="preserve">rs34811474 </t>
  </si>
  <si>
    <t>chr4:25407216</t>
  </si>
  <si>
    <t>ANAPC4</t>
  </si>
  <si>
    <t xml:space="preserve">rs35808740 </t>
  </si>
  <si>
    <t>chr4:139988087</t>
  </si>
  <si>
    <t>MAML3</t>
  </si>
  <si>
    <t xml:space="preserve">rs9687482 </t>
  </si>
  <si>
    <t>chr5:30860818</t>
  </si>
  <si>
    <t>CDH6</t>
  </si>
  <si>
    <t xml:space="preserve">rs325506  </t>
  </si>
  <si>
    <t>chr5:104676602</t>
  </si>
  <si>
    <t>NUDT12</t>
  </si>
  <si>
    <t xml:space="preserve">rs2764199    </t>
  </si>
  <si>
    <t>chr6:34739205</t>
  </si>
  <si>
    <t>SNRPC</t>
  </si>
  <si>
    <t xml:space="preserve">rs10995838   </t>
  </si>
  <si>
    <t>chr10:51140068</t>
  </si>
  <si>
    <t xml:space="preserve">PRKG1 </t>
  </si>
  <si>
    <t xml:space="preserve">rs551425186  </t>
  </si>
  <si>
    <t>chr10:103178833</t>
  </si>
  <si>
    <t>CA</t>
  </si>
  <si>
    <t>NT5C2</t>
  </si>
  <si>
    <t xml:space="preserve">rs34237396   </t>
  </si>
  <si>
    <t>chr11:62760731</t>
  </si>
  <si>
    <t>AT</t>
  </si>
  <si>
    <t>POLR2G</t>
  </si>
  <si>
    <t xml:space="preserve">rs2734833    </t>
  </si>
  <si>
    <t>chr11:113422198</t>
  </si>
  <si>
    <t xml:space="preserve">DRD2 </t>
  </si>
  <si>
    <t xml:space="preserve">rs71953676   </t>
  </si>
  <si>
    <t>chr14:69077365</t>
  </si>
  <si>
    <t>CTTATTTAT</t>
  </si>
  <si>
    <t>DCAF5</t>
  </si>
  <si>
    <t xml:space="preserve">rs34261763   </t>
  </si>
  <si>
    <t>chr17:67873992</t>
  </si>
  <si>
    <t>CTGGA</t>
  </si>
  <si>
    <t>BPTF</t>
  </si>
  <si>
    <t xml:space="preserve">rs1788785    </t>
  </si>
  <si>
    <t>chr18:23562376</t>
  </si>
  <si>
    <t>NPC1</t>
  </si>
  <si>
    <t xml:space="preserve">rs62100765   </t>
  </si>
  <si>
    <t>chr18:53209048</t>
  </si>
  <si>
    <t>DCC</t>
  </si>
  <si>
    <t xml:space="preserve">rs34772466   </t>
  </si>
  <si>
    <t>chr20:47195943</t>
  </si>
  <si>
    <t>EYA2</t>
  </si>
  <si>
    <t>rs7188932</t>
  </si>
  <si>
    <t>chr16:12506031</t>
  </si>
  <si>
    <t>SNX29</t>
  </si>
  <si>
    <t>male</t>
  </si>
  <si>
    <t>rs34182707</t>
  </si>
  <si>
    <t>chr18:62073170</t>
  </si>
  <si>
    <t>GGTGTGT</t>
  </si>
  <si>
    <t>PIGN</t>
  </si>
  <si>
    <t>Coding</t>
  </si>
  <si>
    <t>eQTL</t>
  </si>
  <si>
    <t>apaQTL</t>
  </si>
  <si>
    <t>sQTL</t>
  </si>
  <si>
    <t>pQTL</t>
  </si>
  <si>
    <t>rs149109767</t>
  </si>
  <si>
    <t>inframe deletion</t>
  </si>
  <si>
    <t>moderate</t>
  </si>
  <si>
    <t>rs9862795</t>
  </si>
  <si>
    <t>CAMKV</t>
  </si>
  <si>
    <t>MST1R/RBM6</t>
  </si>
  <si>
    <t>regulatory region</t>
  </si>
  <si>
    <t>low</t>
  </si>
  <si>
    <t>MST1R</t>
  </si>
  <si>
    <t>RBM6</t>
  </si>
  <si>
    <t>rs1062633/rs2230590 (p.Arg1286Gly/Gln523Arg)</t>
  </si>
  <si>
    <t>0.905/0.905</t>
  </si>
  <si>
    <t>rs809955</t>
  </si>
  <si>
    <t xml:space="preserve"> </t>
  </si>
  <si>
    <t>intron</t>
  </si>
  <si>
    <t>lowest</t>
  </si>
  <si>
    <t>rs359243</t>
  </si>
  <si>
    <t>BCL11A</t>
  </si>
  <si>
    <t>rs62100765</t>
  </si>
  <si>
    <t>rs6748639</t>
  </si>
  <si>
    <t>SRD5A2</t>
  </si>
  <si>
    <t>NLRC4</t>
  </si>
  <si>
    <t>intergenic</t>
  </si>
  <si>
    <t>rs71953676</t>
  </si>
  <si>
    <t>rs34237396</t>
  </si>
  <si>
    <t>upstream</t>
  </si>
  <si>
    <t>rs1443914</t>
  </si>
  <si>
    <t>OLFM4</t>
  </si>
  <si>
    <t>rs140473396</t>
  </si>
  <si>
    <t>CNNM2</t>
  </si>
  <si>
    <t>rs1788821</t>
  </si>
  <si>
    <t>RMC1/NPC1</t>
  </si>
  <si>
    <t>RMC1</t>
  </si>
  <si>
    <t>rs1788799/rs2230590 (p.Met642Ile/c.1272+7T&gt;C)</t>
  </si>
  <si>
    <t>0.998/0.990</t>
  </si>
  <si>
    <t>rs34261763</t>
  </si>
  <si>
    <t>BPTF/C17orf58</t>
  </si>
  <si>
    <t>C17orf58</t>
  </si>
  <si>
    <t>rs7502307 (p.Trp72Cys)</t>
  </si>
  <si>
    <t>rs6657341</t>
  </si>
  <si>
    <t>rs62194170</t>
  </si>
  <si>
    <t>rs4787316</t>
  </si>
  <si>
    <t>ZKSCAN2</t>
  </si>
  <si>
    <t>rs3742015</t>
  </si>
  <si>
    <t>MVK</t>
  </si>
  <si>
    <t>MMAB</t>
  </si>
  <si>
    <t>rs34811474</t>
  </si>
  <si>
    <t>missense</t>
  </si>
  <si>
    <t>rs34811474 (p.Arg465Gln)</t>
  </si>
  <si>
    <t>rs6977550</t>
  </si>
  <si>
    <t>STK31</t>
  </si>
  <si>
    <t>rs28645908</t>
  </si>
  <si>
    <t>FAM135B</t>
  </si>
  <si>
    <t>rs10166361</t>
  </si>
  <si>
    <t>ARHGAP15</t>
  </si>
  <si>
    <t>CRH</t>
  </si>
  <si>
    <t>rs2734833</t>
  </si>
  <si>
    <t>DRD2</t>
  </si>
  <si>
    <t>rs11167957</t>
  </si>
  <si>
    <t>PPP2R2B</t>
  </si>
  <si>
    <t>rs12587412</t>
  </si>
  <si>
    <t>MDGA2</t>
  </si>
  <si>
    <t>rs34683740</t>
  </si>
  <si>
    <t>RWDD3</t>
  </si>
  <si>
    <t>rs11664242</t>
  </si>
  <si>
    <t>CELF4</t>
  </si>
  <si>
    <t>C18orf8</t>
  </si>
  <si>
    <t>rs325506</t>
  </si>
  <si>
    <t>LOC105379109</t>
  </si>
  <si>
    <t>chr1</t>
  </si>
  <si>
    <t>Educational attainment (MTAG)</t>
  </si>
  <si>
    <t>Intergenic</t>
  </si>
  <si>
    <t>(MTAG)</t>
  </si>
  <si>
    <t>[0.013-0.023] unit increase</t>
  </si>
  <si>
    <t>self reported educational attainment</t>
  </si>
  <si>
    <t>Age when finished full-time education (standard GWA)</t>
  </si>
  <si>
    <t>rs10158289</t>
  </si>
  <si>
    <t>[0.016-0.033] unit increase</t>
  </si>
  <si>
    <t>Hemoglobin</t>
  </si>
  <si>
    <t>rs6685314</t>
  </si>
  <si>
    <t>[0.0065-0.0127] unit decrease</t>
  </si>
  <si>
    <t>hemoglobin measurement</t>
  </si>
  <si>
    <t>Smoking cessation</t>
  </si>
  <si>
    <t>rs6699146</t>
  </si>
  <si>
    <t>[0.0047-0.0095] unit decrease</t>
  </si>
  <si>
    <t>smoking cessation</t>
  </si>
  <si>
    <t>Smoking initiation</t>
  </si>
  <si>
    <t>rs6663794</t>
  </si>
  <si>
    <t>[0.0079-0.011] unit decrease</t>
  </si>
  <si>
    <t>smoking initiation</t>
  </si>
  <si>
    <t>rs2860846</t>
  </si>
  <si>
    <t>Addiction risk factors</t>
  </si>
  <si>
    <t>unit increase</t>
  </si>
  <si>
    <t>substance-related disorder</t>
  </si>
  <si>
    <t>rs2860847</t>
  </si>
  <si>
    <t>Educational attainment (years of education)</t>
  </si>
  <si>
    <t>rs6672986</t>
  </si>
  <si>
    <t>[0.0067-0.0121] unit increase</t>
  </si>
  <si>
    <t>[0.0073-0.0123] unit increase</t>
  </si>
  <si>
    <t>rs7526024</t>
  </si>
  <si>
    <t>[0.0079-0.0109] unit decrease</t>
  </si>
  <si>
    <t>rs12094341</t>
  </si>
  <si>
    <t>rs4650945</t>
  </si>
  <si>
    <t>rs60354115</t>
  </si>
  <si>
    <t>rs12085290</t>
  </si>
  <si>
    <t>rs2901785</t>
  </si>
  <si>
    <t>(conditional-joint)</t>
  </si>
  <si>
    <t>[0.0059-0.0113] unit increase</t>
  </si>
  <si>
    <t>Cigarettes smoked per day (MTAG)</t>
  </si>
  <si>
    <t>NR</t>
  </si>
  <si>
    <t>[0.0085-0.0171] unit decrease</t>
  </si>
  <si>
    <t>cigarettes per day measurement</t>
  </si>
  <si>
    <t>Smoking initiation (ever regular vs never regular)</t>
  </si>
  <si>
    <t>[0.012-0.022] unit decrease</t>
  </si>
  <si>
    <t>smoking status measurement</t>
  </si>
  <si>
    <t>Smoking initiation (ever regular vs never regular) (MTAG)</t>
  </si>
  <si>
    <t>[0.0073-0.0116] unit decrease</t>
  </si>
  <si>
    <t>Externalizing behaviour (multivariate analysis)</t>
  </si>
  <si>
    <t>[0.005-0.009] unit increase</t>
  </si>
  <si>
    <t>social inhibition quality, attention deficit hyperactivity disorder, substance abuse</t>
  </si>
  <si>
    <t>Educational attainment</t>
  </si>
  <si>
    <t>[0.012-0.016] unit increase</t>
  </si>
  <si>
    <t>educational attainment</t>
  </si>
  <si>
    <t>[0.009-0.0124] unit decrease</t>
  </si>
  <si>
    <t>Alcohol use disorder (MTAG)</t>
  </si>
  <si>
    <t>[0.01-0.021] unit decrease</t>
  </si>
  <si>
    <t>alcohol use disorder measurement</t>
  </si>
  <si>
    <t>Blood urea nitrogen (BUN, minimum, inv-norm transformed)</t>
  </si>
  <si>
    <t>[0.012-0.021] unit decrease</t>
  </si>
  <si>
    <t>blood urea nitrogen amount</t>
  </si>
  <si>
    <t>[0.016-0.025] unit decrease</t>
  </si>
  <si>
    <t>High density lipoprotein cholesterol levels</t>
  </si>
  <si>
    <t>rs4442420</t>
  </si>
  <si>
    <t>high density lipoprotein cholesterol measurement</t>
  </si>
  <si>
    <t>White blood cell count (neutrophil)</t>
  </si>
  <si>
    <t>rs6681618</t>
  </si>
  <si>
    <t>[0.098-0.196] unit decrease</t>
  </si>
  <si>
    <t>neutrophil count</t>
  </si>
  <si>
    <t>Tea consumption</t>
  </si>
  <si>
    <t>rs56188862</t>
  </si>
  <si>
    <t>[0.0057-0.0119] unit increase</t>
  </si>
  <si>
    <t>tea consumption measurement</t>
  </si>
  <si>
    <t>Caffeine consumption from tea</t>
  </si>
  <si>
    <t>[0.012-0.021] unit increase</t>
  </si>
  <si>
    <t>Weight (mean, inv-normal transformed)</t>
  </si>
  <si>
    <t>[0.016-0.03] unit decrease</t>
  </si>
  <si>
    <t>body weight</t>
  </si>
  <si>
    <t>Weight (minimum, inv-normal transformed)</t>
  </si>
  <si>
    <t>[0.015-0.028] unit decrease</t>
  </si>
  <si>
    <t>Cigarettes smoked per day</t>
  </si>
  <si>
    <t>rs7523460</t>
  </si>
  <si>
    <t>[0.0064-0.0127] unit decrease</t>
  </si>
  <si>
    <t>Problematic alcohol use (MTAG)</t>
  </si>
  <si>
    <t>rs7552830</t>
  </si>
  <si>
    <t>[0.0082-0.0163] unit decrease</t>
  </si>
  <si>
    <t>alcohol use disorder measurement, alcohol consumption quality</t>
  </si>
  <si>
    <t>Smoking initiation (MTAG)</t>
  </si>
  <si>
    <t>rs17301013</t>
  </si>
  <si>
    <t>[0.0058-0.0121] unit decrease</t>
  </si>
  <si>
    <t>Cognitive performance (MTAG)</t>
  </si>
  <si>
    <t>rs2049992</t>
  </si>
  <si>
    <t>[0.0095-0.0185] unit decrease</t>
  </si>
  <si>
    <t>cognitive function measurement</t>
  </si>
  <si>
    <t>Highest math class taken (MTAG)</t>
  </si>
  <si>
    <t>rs6666767</t>
  </si>
  <si>
    <t>[0.0089-0.0155] unit decrease</t>
  </si>
  <si>
    <t>mathematical ability</t>
  </si>
  <si>
    <t>Smoking cessation (MTAG)</t>
  </si>
  <si>
    <t>rs6425280</t>
  </si>
  <si>
    <t>[0.0067-0.0129] unit decrease</t>
  </si>
  <si>
    <t>rs13375788</t>
  </si>
  <si>
    <t>[0.0079-0.0111] unit decrease</t>
  </si>
  <si>
    <t>Longevity</t>
  </si>
  <si>
    <t>rs12088073</t>
  </si>
  <si>
    <t>[0.0072-0.0152] unit increase</t>
  </si>
  <si>
    <t>life span trait</t>
  </si>
  <si>
    <t>CHAC2/RABGAP1L protein level ratio</t>
  </si>
  <si>
    <t>rs10912807</t>
  </si>
  <si>
    <t>[0.087-0.115] decrease</t>
  </si>
  <si>
    <t>CHAC2/RABGAP1L protein level ratio in blood</t>
  </si>
  <si>
    <t>Chronic obstructive pulmonary disease or diverticular disease (MTAG)</t>
  </si>
  <si>
    <t>rs34819375</t>
  </si>
  <si>
    <t>[0.99-1.0]</t>
  </si>
  <si>
    <t>chronic obstructive pulmonary disease, diverticular disease</t>
  </si>
  <si>
    <t>White blood cell count</t>
  </si>
  <si>
    <t>rs1754349</t>
  </si>
  <si>
    <t>[0.094-0.177] SD units decrease</t>
  </si>
  <si>
    <t>myeloid leukocyte count</t>
  </si>
  <si>
    <t>rs61828140</t>
  </si>
  <si>
    <t>[0.079-0.145] unit increase</t>
  </si>
  <si>
    <t>leukocyte quantity</t>
  </si>
  <si>
    <t>rs61828142</t>
  </si>
  <si>
    <t>[0.093-0.177] unit increase</t>
  </si>
  <si>
    <t>Neutrophil count</t>
  </si>
  <si>
    <t>rs6425305</t>
  </si>
  <si>
    <t>[0.1-0.19] SD units increase</t>
  </si>
  <si>
    <t>[0.1-0.19] unit increase</t>
  </si>
  <si>
    <t>Age of smoking initiation (MTAG)</t>
  </si>
  <si>
    <t>rs4651238</t>
  </si>
  <si>
    <t>[0.0064-0.0122] unit increase</t>
  </si>
  <si>
    <t>chr10</t>
  </si>
  <si>
    <t>Pulse pressure</t>
  </si>
  <si>
    <t>rs77602510</t>
  </si>
  <si>
    <t>[0.39-0.56] unit decrease</t>
  </si>
  <si>
    <t>pulse pressure measurement</t>
  </si>
  <si>
    <t>Bipolar disorder or major depressive disorder</t>
  </si>
  <si>
    <t>rs78821730</t>
  </si>
  <si>
    <t>bipolar disorder, major depressive disorder</t>
  </si>
  <si>
    <t>Insomnia</t>
  </si>
  <si>
    <t>rs12411886</t>
  </si>
  <si>
    <t>(Female)</t>
  </si>
  <si>
    <t>[1.06-1.12]</t>
  </si>
  <si>
    <t>insomnia measurement</t>
  </si>
  <si>
    <t>Body mass index (MTAG)</t>
  </si>
  <si>
    <t>[0.022-0.034] unit increase</t>
  </si>
  <si>
    <t>body mass index</t>
  </si>
  <si>
    <t>Ischemic heart disease (PheCode 411)</t>
  </si>
  <si>
    <t>rs10509759</t>
  </si>
  <si>
    <t>[0.049-0.088] unit increase</t>
  </si>
  <si>
    <t>coronary artery disease</t>
  </si>
  <si>
    <t>rs112314091</t>
  </si>
  <si>
    <t>[0.01-0.018] unit decrease</t>
  </si>
  <si>
    <t>insomnia</t>
  </si>
  <si>
    <t>Systolic blood pressure x depressive symptoms interaction (2df test)</t>
  </si>
  <si>
    <t>rs5011520</t>
  </si>
  <si>
    <t>systolic blood pressure, major depressive disorder</t>
  </si>
  <si>
    <t>Medication use (beta blocking agents)</t>
  </si>
  <si>
    <t>rs11191472</t>
  </si>
  <si>
    <t>[0.064-0.113] unit decrease</t>
  </si>
  <si>
    <t>Beta blocking agent use measurement</t>
  </si>
  <si>
    <t>Intracranial aneurysm</t>
  </si>
  <si>
    <t>rs12413409</t>
  </si>
  <si>
    <t>[1.19-1.40]</t>
  </si>
  <si>
    <t>brain aneurysm</t>
  </si>
  <si>
    <t>Coronary heart disease</t>
  </si>
  <si>
    <t>NT5C2, CNNM2, CYP17A1</t>
  </si>
  <si>
    <t>[1.08-1.16]</t>
  </si>
  <si>
    <t>Coronary artery disease or large artery stroke</t>
  </si>
  <si>
    <t>NT5C2, CNNM2, YP17A1</t>
  </si>
  <si>
    <t>large artery stroke, coronary artery disease</t>
  </si>
  <si>
    <t>Hypertension</t>
  </si>
  <si>
    <t>NR unit increase</t>
  </si>
  <si>
    <t>hypertension</t>
  </si>
  <si>
    <t>[0.81-0.9]</t>
  </si>
  <si>
    <t>Body mass index</t>
  </si>
  <si>
    <t>[0.029-0.039] unit decrease</t>
  </si>
  <si>
    <t>[0.021-0.033] unit decrease</t>
  </si>
  <si>
    <t>Major depressive disorder (MTAG)</t>
  </si>
  <si>
    <t>rs11191479</t>
  </si>
  <si>
    <t>major depressive disorder</t>
  </si>
  <si>
    <t>Gout</t>
  </si>
  <si>
    <t>[1.05-1.09]</t>
  </si>
  <si>
    <t>gout</t>
  </si>
  <si>
    <t>rs77860422</t>
  </si>
  <si>
    <t>[0.018-0.029] unit increase</t>
  </si>
  <si>
    <t>Weight</t>
  </si>
  <si>
    <t>[0.019-0.031] unit increase</t>
  </si>
  <si>
    <t>[0.02-0.03] unit increase</t>
  </si>
  <si>
    <t>rs11191499</t>
  </si>
  <si>
    <t>[0.031-0.061] unit increase</t>
  </si>
  <si>
    <t>Neuropsychiatric disorders</t>
  </si>
  <si>
    <t>NR z score increase</t>
  </si>
  <si>
    <t>attention deficit hyperactivity disorder, bipolar disorder, autism spectrum disorder, schizophrenia, major depressive disorder</t>
  </si>
  <si>
    <t>rs11191502</t>
  </si>
  <si>
    <t>[0.019-0.035] unit decrease</t>
  </si>
  <si>
    <t>Coronary artery disease or factor VII levels (pleiotropy)</t>
  </si>
  <si>
    <t>rs12221335</t>
  </si>
  <si>
    <t>coronary artery disease, factor VII measurement</t>
  </si>
  <si>
    <t>Coronary artery disease or factor VIII levels (pleiotropy)</t>
  </si>
  <si>
    <t>factor VIII measurement, coronary artery disease</t>
  </si>
  <si>
    <t>Coronary artery disease or factor XI levels (pleiotropy)</t>
  </si>
  <si>
    <t>factor XI measurement, coronary artery disease</t>
  </si>
  <si>
    <t>Coronary artery disease or fibrinogen levels (pleiotropy)</t>
  </si>
  <si>
    <t>circulating fibrinogen levels, coronary artery disease</t>
  </si>
  <si>
    <t>Coronary artery disease or von Willebrand factor levels (pleiotropy)</t>
  </si>
  <si>
    <t>von Willebrand factor quality, coronary artery disease</t>
  </si>
  <si>
    <t>rs11191514</t>
  </si>
  <si>
    <t>Coronary artery disease</t>
  </si>
  <si>
    <t>rs77787671</t>
  </si>
  <si>
    <t>[0.918-0.95]</t>
  </si>
  <si>
    <t>Whole body fat free mass (UKB data field 23101)</t>
  </si>
  <si>
    <t>rs11191515</t>
  </si>
  <si>
    <t>[0.014-0.024] unit increase</t>
  </si>
  <si>
    <t>lean body mass</t>
  </si>
  <si>
    <t>Myocardial infarction</t>
  </si>
  <si>
    <t>myocardial infarction</t>
  </si>
  <si>
    <t>Hip circumference</t>
  </si>
  <si>
    <t>rs11191521</t>
  </si>
  <si>
    <t>hip circumference</t>
  </si>
  <si>
    <t>Essential hypertension (PheCode 401.1)</t>
  </si>
  <si>
    <t>[0.073-0.113] unit increase</t>
  </si>
  <si>
    <t>essential hypertension</t>
  </si>
  <si>
    <t>Schizophrenia</t>
  </si>
  <si>
    <t>rs75970938</t>
  </si>
  <si>
    <t>[1.11-1.16]</t>
  </si>
  <si>
    <t>schizophrenia</t>
  </si>
  <si>
    <t>Major depressive disorder (broad)</t>
  </si>
  <si>
    <t>[0.02-0.04] unit increase</t>
  </si>
  <si>
    <t>Medication use (agents acting on the renin-angiotensin system)</t>
  </si>
  <si>
    <t>rs79668541</t>
  </si>
  <si>
    <t>[0.071-0.116] unit decrease</t>
  </si>
  <si>
    <t>Agents acting on the renin-angiotensin system use measurement</t>
  </si>
  <si>
    <t>[0.059-0.087] unit decrease</t>
  </si>
  <si>
    <t>rs76752100</t>
  </si>
  <si>
    <t>(East Asian)</t>
  </si>
  <si>
    <t>[0.39-0.58] unit decrease</t>
  </si>
  <si>
    <t>Systolic blood pressure</t>
  </si>
  <si>
    <t>[0.86-1.1] mmHg increase</t>
  </si>
  <si>
    <t>systolic blood pressure</t>
  </si>
  <si>
    <t>rs12219027</t>
  </si>
  <si>
    <t>Diastolic blood pressure</t>
  </si>
  <si>
    <t>CYP17A1, NT5C2</t>
  </si>
  <si>
    <t>rs943037</t>
  </si>
  <si>
    <t>[0.36-0.61] mm Hg decrease</t>
  </si>
  <si>
    <t>diastolic blood pressure</t>
  </si>
  <si>
    <t>[0.93-1.34] mm Hg decrease</t>
  </si>
  <si>
    <t>Obstructive sleep apnea</t>
  </si>
  <si>
    <t>[1.03-1.06]</t>
  </si>
  <si>
    <t>obstructive sleep apnea</t>
  </si>
  <si>
    <t>NT5C2, AS3MT, CNNM2, CYP17A1</t>
  </si>
  <si>
    <t>rs11191548</t>
  </si>
  <si>
    <t>[0.92-1.40] mm Hg increase</t>
  </si>
  <si>
    <t>Blood pressure</t>
  </si>
  <si>
    <t>(Systolic)</t>
  </si>
  <si>
    <t>[0.91-1.45] mm Hg increase</t>
  </si>
  <si>
    <t>(Diastolic)</t>
  </si>
  <si>
    <t>[0.42-0.74] mm Hg increase</t>
  </si>
  <si>
    <t>NT5C2, CYP17A1</t>
  </si>
  <si>
    <t>(Pulse Pressure)</t>
  </si>
  <si>
    <t>[0.37-0.69] mmHg increase</t>
  </si>
  <si>
    <t>[NR] mmHg increase</t>
  </si>
  <si>
    <t>CNMM2, NT5C2, CYP17A1</t>
  </si>
  <si>
    <t>[0.47-0.93] mmHg increase</t>
  </si>
  <si>
    <t>(EA, initial)</t>
  </si>
  <si>
    <t>[0.32-0.62] unit decrease</t>
  </si>
  <si>
    <t>[0.4-0.72] unit decrease</t>
  </si>
  <si>
    <t>[0.83-1.33] unit decrease</t>
  </si>
  <si>
    <t>mmHg increase</t>
  </si>
  <si>
    <t>Diastolic blood pressure (cigarette smoking interaction)</t>
  </si>
  <si>
    <t>CYP17A1, NT5C2, CNNM2-AS3MT</t>
  </si>
  <si>
    <t>smoking status measurement, diastolic blood pressure</t>
  </si>
  <si>
    <t>Systolic blood pressure (cigarette smoking interaction)</t>
  </si>
  <si>
    <t>smoking status measurement, systolic blood pressure</t>
  </si>
  <si>
    <t>(Japanese)</t>
  </si>
  <si>
    <t>[0.077-0.136] unit increase</t>
  </si>
  <si>
    <t>Mean arterial pressure</t>
  </si>
  <si>
    <t>[0.27-0.5] unit increase</t>
  </si>
  <si>
    <t>mean arterial pressure</t>
  </si>
  <si>
    <t>[0.3-0.53] unit increase</t>
  </si>
  <si>
    <t>[0.49-0.83] unit increase</t>
  </si>
  <si>
    <t>unit decrease</t>
  </si>
  <si>
    <t>Whole body fat mass (UKB data field 23100)</t>
  </si>
  <si>
    <t>fat pad mass</t>
  </si>
  <si>
    <t>[0.076-0.114] unit increase</t>
  </si>
  <si>
    <t>Gout and other crystal arthrop (PheCode 274)</t>
  </si>
  <si>
    <t>[0.059-0.11] unit increase</t>
  </si>
  <si>
    <t>Hypertension (PheCode 401)</t>
  </si>
  <si>
    <t>[0.071-0.111] unit increase</t>
  </si>
  <si>
    <t>Takes medication for high blood pressure?</t>
  </si>
  <si>
    <t>[0.061-0.101] unit increase</t>
  </si>
  <si>
    <t>hypertension, Antihypertensive use measurement</t>
  </si>
  <si>
    <t>rs11191551</t>
  </si>
  <si>
    <t>rs12217501</t>
  </si>
  <si>
    <t>Weight (maximum, inv-normal transformed)</t>
  </si>
  <si>
    <t>[0.043-0.065] unit decrease</t>
  </si>
  <si>
    <t>rs12412038</t>
  </si>
  <si>
    <t>[0.97-1.22] unit decrease</t>
  </si>
  <si>
    <t>rs11191559</t>
  </si>
  <si>
    <t>[1.08-1.18]</t>
  </si>
  <si>
    <t>rs11191560</t>
  </si>
  <si>
    <t>(EA)</t>
  </si>
  <si>
    <t>[0.02-0.041] kg/m2 increase</t>
  </si>
  <si>
    <t>[0.021-0.041] kg/m2 increase</t>
  </si>
  <si>
    <t>[NR] unit decrease</t>
  </si>
  <si>
    <t>rs10883832</t>
  </si>
  <si>
    <t>[NR]</t>
  </si>
  <si>
    <t>Anorexia nervosa, attention-deficit/hyperactivity disorder, autism spectrum disorder, bipolar disorder, major depression, obsessive-compulsive disorder, schizophrenia, or Tourette syndrome (pleiotropy)</t>
  </si>
  <si>
    <t>NT5C2, CNNM2</t>
  </si>
  <si>
    <t>obsessive-compulsive disorder, attention deficit hyperactivity disorder, Tourette syndrome, bipolar disorder, autism spectrum disorder, schizophrenia, anorexia nervosa, major depressive disorder</t>
  </si>
  <si>
    <t>Body mass index and coronary artery disease (pairwise)</t>
  </si>
  <si>
    <t>body mass index, coronary artery disease</t>
  </si>
  <si>
    <t>Body mass index and systole blood pressure (pairwise)</t>
  </si>
  <si>
    <t>systolic blood pressure, body mass index</t>
  </si>
  <si>
    <t>Pallidum iron levels (quantitative susceptibility mapping)</t>
  </si>
  <si>
    <t>rs529049131</t>
  </si>
  <si>
    <t>[0.054-0.104] unit increase</t>
  </si>
  <si>
    <t>amount of iron in brain</t>
  </si>
  <si>
    <t>rs732998</t>
  </si>
  <si>
    <t>Hypertension (confirmatory factor analysis Factor 12)</t>
  </si>
  <si>
    <t>rs79993475</t>
  </si>
  <si>
    <t>Birth weight (MTAG)</t>
  </si>
  <si>
    <t>rs12220375</t>
  </si>
  <si>
    <t>[0.025-0.052] unit decrease</t>
  </si>
  <si>
    <t>birth weight</t>
  </si>
  <si>
    <t>[0.035-0.05] unit decrease</t>
  </si>
  <si>
    <t>[0.043-0.057] unit decrease</t>
  </si>
  <si>
    <t>rs11191580</t>
  </si>
  <si>
    <t>[1.13-1.26]</t>
  </si>
  <si>
    <r>
      <rPr>
        <i/>
        <sz val="11"/>
        <color theme="1"/>
        <rFont val="Calibri"/>
        <family val="2"/>
      </rPr>
      <t>NT5C2</t>
    </r>
    <r>
      <rPr>
        <sz val="11"/>
        <color theme="1"/>
        <rFont val="Calibri"/>
        <family val="2"/>
      </rPr>
      <t>,</t>
    </r>
    <r>
      <rPr>
        <i/>
        <sz val="11"/>
        <color theme="1"/>
        <rFont val="Calibri"/>
        <family val="2"/>
      </rPr>
      <t xml:space="preserve"> </t>
    </r>
    <r>
      <rPr>
        <sz val="11"/>
        <color theme="1"/>
        <rFont val="Calibri"/>
        <family val="2"/>
      </rPr>
      <t>other genes,</t>
    </r>
    <r>
      <rPr>
        <i/>
        <sz val="11"/>
        <color theme="1"/>
        <rFont val="Calibri"/>
        <family val="2"/>
      </rPr>
      <t xml:space="preserve"> CNNM2</t>
    </r>
  </si>
  <si>
    <t>Autism spectrum disorder, attention deficit-hyperactivity disorder, bipolar disorder, major depressive disorder, and schizophrenia (combined)</t>
  </si>
  <si>
    <t>(Modelling analysis)</t>
  </si>
  <si>
    <t>[0.019-0.04] unit increase</t>
  </si>
  <si>
    <t>Systolic blood pressure (long-term average)</t>
  </si>
  <si>
    <t>[0.73-1.21] mmHg increase</t>
  </si>
  <si>
    <t>Cardiovascular disease</t>
  </si>
  <si>
    <t>cardiovascular disease</t>
  </si>
  <si>
    <t>[0.081-0.139] unit increase</t>
  </si>
  <si>
    <t>[0.27-0.51] unit increase</t>
  </si>
  <si>
    <t>[0.31-0.54] unit increase</t>
  </si>
  <si>
    <t>[0.51-0.84] unit increase</t>
  </si>
  <si>
    <t>[0.82-0.91]</t>
  </si>
  <si>
    <t>[0.37-0.48] unit decrease</t>
  </si>
  <si>
    <t>[0.5-0.62] unit decrease</t>
  </si>
  <si>
    <t>[0.89-1.06] unit decrease</t>
  </si>
  <si>
    <t>Diastolic blood pressure (MTAG)</t>
  </si>
  <si>
    <t>[0.042-0.055] unit decrease</t>
  </si>
  <si>
    <t>Systolic blood pressure (MTAG)</t>
  </si>
  <si>
    <t>[0.054-0.066] unit decrease</t>
  </si>
  <si>
    <t>[0.028-0.052] unit increase</t>
  </si>
  <si>
    <t>[0.022-0.038] unit increase</t>
  </si>
  <si>
    <t>[0.048-0.072] unit increase</t>
  </si>
  <si>
    <t>[0.042-0.058] unit increase</t>
  </si>
  <si>
    <t>Pallidum iron levels (R2* MRI)</t>
  </si>
  <si>
    <t>[0.076-0.126] unit decrease</t>
  </si>
  <si>
    <t>Diastolic blood pressure (UKB data field 4079)</t>
  </si>
  <si>
    <t>[0.022-0.037] unit decrease</t>
  </si>
  <si>
    <t>[0.065-0.103] unit decrease</t>
  </si>
  <si>
    <t>Medication use (calcium channel blockers)</t>
  </si>
  <si>
    <t>rs79680647</t>
  </si>
  <si>
    <t>[0.062-0.099] unit decrease</t>
  </si>
  <si>
    <t>Calcium channel blocker use measurement</t>
  </si>
  <si>
    <t>[0.035-0.046] unit decrease</t>
  </si>
  <si>
    <t>Autism spectrum disorder or schizophrenia</t>
  </si>
  <si>
    <t>ACTR1A, ARL3, AS3MT, BORCS7, BORCS7-ASMT, CNNM2, CYP17A1, INA, MFSD13A, MIR1307, NT5C2, PCGF6, PDCD11, RPEL1, SFXN2, SUFU, TAF5, TRIM8, USMG5, WBP1L</t>
  </si>
  <si>
    <t>rs11191582</t>
  </si>
  <si>
    <t>[1.1-1.18]</t>
  </si>
  <si>
    <t>autism spectrum disorder, schizophrenia</t>
  </si>
  <si>
    <t>Bipolar disorder (MTAG)</t>
  </si>
  <si>
    <t>[0.1-0.175] unit decrease</t>
  </si>
  <si>
    <t>bipolar disorder</t>
  </si>
  <si>
    <t>Schizophrenia (MTAG)</t>
  </si>
  <si>
    <t>[0.13-0.2] unit decrease</t>
  </si>
  <si>
    <t>Body mass index (BMI, maximum, inv-normal transformed)</t>
  </si>
  <si>
    <t>[0.042-0.065] unit decrease</t>
  </si>
  <si>
    <t>Body mass index (BMI, minimum, inv-normal transformed)</t>
  </si>
  <si>
    <t>[0.041-0.062] unit decrease</t>
  </si>
  <si>
    <t>High blood pressure / hypertension</t>
  </si>
  <si>
    <t>[0.061-0.097] unit increase</t>
  </si>
  <si>
    <t>[0.067-0.109] unit increase</t>
  </si>
  <si>
    <t>[0.057-0.093] unit increase</t>
  </si>
  <si>
    <t>Birth weight</t>
  </si>
  <si>
    <t>rs74233809</t>
  </si>
  <si>
    <t>[0.026-0.051] unit increase</t>
  </si>
  <si>
    <t>AS3MT, C10orf32, C10orf32-ASMT, CNNM2, CYP17A1, INA, NT5C2, PCGF6, RPEL1, WBP1L</t>
  </si>
  <si>
    <t>rs12416331</t>
  </si>
  <si>
    <t>[1.12-1.19]</t>
  </si>
  <si>
    <t>[0.51-0.69] mmHg decrease</t>
  </si>
  <si>
    <t>[0.3-0.51] unit decrease</t>
  </si>
  <si>
    <t>[0.068-0.099] unit decrease</t>
  </si>
  <si>
    <t>rs12219304</t>
  </si>
  <si>
    <t>[0.07-0.123] unit decrease</t>
  </si>
  <si>
    <t>rs11191593</t>
  </si>
  <si>
    <t>(Mean Arterial Pressure)</t>
  </si>
  <si>
    <t>[0.50-0.82] mmHg increase</t>
  </si>
  <si>
    <t>[0.083-0.145] unit increase</t>
  </si>
  <si>
    <t>[0.29-0.53] unit increase</t>
  </si>
  <si>
    <t>[0.33-0.57] unit increase</t>
  </si>
  <si>
    <t>[0.53-0.88] unit increase</t>
  </si>
  <si>
    <t>Stable angina pectoris</t>
  </si>
  <si>
    <t>[0.062-0.107] unit decrease</t>
  </si>
  <si>
    <t>angina pectoris</t>
  </si>
  <si>
    <t>Coronary atherosclerosis (PheCode 411.4)</t>
  </si>
  <si>
    <t>[0.053-0.091] unit increase</t>
  </si>
  <si>
    <t>coronary atherosclerosis</t>
  </si>
  <si>
    <t>systolic blood pressure (SBP, mean, inv-normal transformed)</t>
  </si>
  <si>
    <t>rs34747231</t>
  </si>
  <si>
    <t>[0.055-0.074] unit increase</t>
  </si>
  <si>
    <t>Insomnia symptoms (never/rarely vs. sometimes/usually)</t>
  </si>
  <si>
    <t>rs11191595</t>
  </si>
  <si>
    <t>[1.05-1.10]</t>
  </si>
  <si>
    <t>Insomnia symptoms (never/rarely vs. usually)</t>
  </si>
  <si>
    <t>[0.021-0.042] unit increase</t>
  </si>
  <si>
    <t>[0.019-0.039] unit increase</t>
  </si>
  <si>
    <t>Worry</t>
  </si>
  <si>
    <t>rs77420391</t>
  </si>
  <si>
    <t>[0.023-0.04] unit decrease</t>
  </si>
  <si>
    <t>anxiety</t>
  </si>
  <si>
    <t>[0.61-0.91] unit decrease</t>
  </si>
  <si>
    <t>[0.02-0.032] unit decrease</t>
  </si>
  <si>
    <t>[0.03-0.041] unit decrease</t>
  </si>
  <si>
    <t>rs79780963</t>
  </si>
  <si>
    <t>NT5C2, MARCKSL1P1</t>
  </si>
  <si>
    <t>[0.14-0.24] unit decrease</t>
  </si>
  <si>
    <t>[0.15-0.3] unit decrease</t>
  </si>
  <si>
    <t>Cerebral aneurysm</t>
  </si>
  <si>
    <t>[0.1-0.22] unit decrease</t>
  </si>
  <si>
    <t>[0.43-0.59] unit decrease</t>
  </si>
  <si>
    <t>[0.4-0.58] unit decrease</t>
  </si>
  <si>
    <t>[0.95-1.21] unit decrease</t>
  </si>
  <si>
    <t>[0.018-0.033] unit increase</t>
  </si>
  <si>
    <t>[0.017-0.03] unit decrease</t>
  </si>
  <si>
    <t>Coronary artery disease (MTAG)</t>
  </si>
  <si>
    <t>[0.018-0.036] unit decrease</t>
  </si>
  <si>
    <t>[0.04-0.052] unit decrease</t>
  </si>
  <si>
    <t>[0.05-0.062] unit decrease</t>
  </si>
  <si>
    <t>rs12414028</t>
  </si>
  <si>
    <t>[0.45-0.6] unit decrease</t>
  </si>
  <si>
    <t>[0.017-0.031] unit decrease</t>
  </si>
  <si>
    <t>Substantia nigra iron levels (R2* MRI)</t>
  </si>
  <si>
    <t>[0.068-0.119] unit decrease</t>
  </si>
  <si>
    <t>NT5C2, RPEL1</t>
  </si>
  <si>
    <t>rs112913898</t>
  </si>
  <si>
    <t>[0.02-0.039] unit decrease novel</t>
  </si>
  <si>
    <t>[0.031-0.049] unit decrease</t>
  </si>
  <si>
    <t>[0.03-0.049] unit decrease</t>
  </si>
  <si>
    <t>[0.087-0.153] unit decrease</t>
  </si>
  <si>
    <t>[0.31-0.57] unit decrease</t>
  </si>
  <si>
    <t>[0.39-0.64] unit decrease</t>
  </si>
  <si>
    <t>[0.6-0.97] unit decrease</t>
  </si>
  <si>
    <t>[0.028-0.043] unit decrease</t>
  </si>
  <si>
    <t>[0.031-0.042] unit decrease</t>
  </si>
  <si>
    <t>[0.027-0.042] unit decrease</t>
  </si>
  <si>
    <t>[0.41-0.59] unit decrease</t>
  </si>
  <si>
    <t>Depressive symptoms</t>
  </si>
  <si>
    <t>rs11191607</t>
  </si>
  <si>
    <t>[0.0071-0.0148] unit decrease</t>
  </si>
  <si>
    <t>depressive symptom measurement</t>
  </si>
  <si>
    <t>Neuroticism</t>
  </si>
  <si>
    <t>[0.011-0.023] unit decrease</t>
  </si>
  <si>
    <t>neuroticism measurement</t>
  </si>
  <si>
    <t>chr11</t>
  </si>
  <si>
    <t>rs2734839</t>
  </si>
  <si>
    <t>[0.0073-0.0121] unit decrease</t>
  </si>
  <si>
    <t>rs2734838</t>
  </si>
  <si>
    <t>[0.0092-0.018] unit decrease</t>
  </si>
  <si>
    <t>[0.0074-0.0135] unit decrease</t>
  </si>
  <si>
    <t>[0.0079-0.0131] unit decrease</t>
  </si>
  <si>
    <t>Body mass index or osteoarthritis (pleiotropy)</t>
  </si>
  <si>
    <t>body mass index, osteoarthritis</t>
  </si>
  <si>
    <t>Worry too long after an embarrassing experience</t>
  </si>
  <si>
    <t>TMPRSS5</t>
  </si>
  <si>
    <t>rs2734837</t>
  </si>
  <si>
    <t>z score decrease</t>
  </si>
  <si>
    <t>worry measurement</t>
  </si>
  <si>
    <t>[0.017-0.033] unit decrease</t>
  </si>
  <si>
    <t>[0.0074-0.0121] unit decrease</t>
  </si>
  <si>
    <t>rs1107162</t>
  </si>
  <si>
    <t>[0.0057-0.0107] unit increase</t>
  </si>
  <si>
    <t>Opioid use disorder (MTAG)</t>
  </si>
  <si>
    <t>[0.013-0.027] unit increase</t>
  </si>
  <si>
    <t>opioid use disorder</t>
  </si>
  <si>
    <t>Suicidal thoughts and behaviors</t>
  </si>
  <si>
    <t>rs12808482</t>
  </si>
  <si>
    <t>suicidal ideation, suicide behaviour</t>
  </si>
  <si>
    <t>Substance addiction and disorders (PheCode 316)</t>
  </si>
  <si>
    <t>[0.035-0.06] unit increase</t>
  </si>
  <si>
    <t>rs7131627</t>
  </si>
  <si>
    <t>[0.0082-0.0148] unit increase</t>
  </si>
  <si>
    <t>Suicide attempt</t>
  </si>
  <si>
    <t>[0.93-0.97]</t>
  </si>
  <si>
    <t>attempted suicide</t>
  </si>
  <si>
    <t>Self-reported math ability (MTAG)</t>
  </si>
  <si>
    <t>rs7131440</t>
  </si>
  <si>
    <t>[0.0072-0.0142] unit increase</t>
  </si>
  <si>
    <t>Common executive function</t>
  </si>
  <si>
    <t>executive function measurement</t>
  </si>
  <si>
    <t>rs4587762</t>
  </si>
  <si>
    <t>Alcohol consumption (heavy vs. light/non-drinkers)</t>
  </si>
  <si>
    <t>rs11214609</t>
  </si>
  <si>
    <t>[1.04-1.08]</t>
  </si>
  <si>
    <t>alcohol consumption quality</t>
  </si>
  <si>
    <t>Personality traits or cognitive traits (multivariate analysis)</t>
  </si>
  <si>
    <t>neuroticism measurement, cognitive function measurement</t>
  </si>
  <si>
    <t>chr12</t>
  </si>
  <si>
    <t>Feeling hurt</t>
  </si>
  <si>
    <t>rs7313797</t>
  </si>
  <si>
    <t>feeling emotionally hurt measurement</t>
  </si>
  <si>
    <t>Protein quantitative trait loci (liver)</t>
  </si>
  <si>
    <t>(MMAB)</t>
  </si>
  <si>
    <t>protein measurement</t>
  </si>
  <si>
    <t>Short sleep duration (&lt;5 hours)</t>
  </si>
  <si>
    <t>sleep duration trait</t>
  </si>
  <si>
    <t>rs1558804</t>
  </si>
  <si>
    <t>Life satisfaction</t>
  </si>
  <si>
    <t>[0.0048-0.0098] unit increase</t>
  </si>
  <si>
    <t>wellbeing measurement</t>
  </si>
  <si>
    <t>Hearing loss</t>
  </si>
  <si>
    <t>[1.023-1.044]</t>
  </si>
  <si>
    <t>age-related hearing impairment</t>
  </si>
  <si>
    <t>Hearing difficulty</t>
  </si>
  <si>
    <t>hearing loss</t>
  </si>
  <si>
    <t>HDL cholesterol levels</t>
  </si>
  <si>
    <t>[0.035-0.063] unit increase</t>
  </si>
  <si>
    <t>Red cell distribution width</t>
  </si>
  <si>
    <t>rs6606725</t>
  </si>
  <si>
    <t>[0.013-0.02] SD unit decrease</t>
  </si>
  <si>
    <t>Cholesteryl esters to total lipids ratio in very large VLDL</t>
  </si>
  <si>
    <t>[0.014-0.03] unit increase</t>
  </si>
  <si>
    <t>cholesteryl esters:total lipids ratio, blood VLDL cholesterol amount</t>
  </si>
  <si>
    <t>Triglyceride levels in HDL</t>
  </si>
  <si>
    <t>[0.014-0.03] unit decrease</t>
  </si>
  <si>
    <t>triglyceride measurement, high density lipoprotein cholesterol measurement</t>
  </si>
  <si>
    <t>Triglyceride levels in medium HDL</t>
  </si>
  <si>
    <t>[0.033-0.059] unit increase</t>
  </si>
  <si>
    <t>Apolipoprotein A-I levels</t>
  </si>
  <si>
    <t>[0.02-0.035] unit increase</t>
  </si>
  <si>
    <t>apolipoprotein A 1 measurement</t>
  </si>
  <si>
    <t>Total lipids in very large HDL</t>
  </si>
  <si>
    <t>[0.019-0.035] unit increase</t>
  </si>
  <si>
    <t xml:space="preserve">total lipids in very large HDL measurement </t>
  </si>
  <si>
    <t>Mean corpuscular hemoglobin</t>
  </si>
  <si>
    <t>UBE3B</t>
  </si>
  <si>
    <t>rs34490570</t>
  </si>
  <si>
    <t>[0.01-0.02] unit decrease</t>
  </si>
  <si>
    <t>mean corpuscular hemoglobin</t>
  </si>
  <si>
    <t>rs888194</t>
  </si>
  <si>
    <t>[0.0039-0.0076] unit increase</t>
  </si>
  <si>
    <t>Positive affect</t>
  </si>
  <si>
    <t>[0.0046-0.0092] unit increase</t>
  </si>
  <si>
    <t>[0.013-0.022] unit increase</t>
  </si>
  <si>
    <t>Drinks per week</t>
  </si>
  <si>
    <t>[0.0036-0.0071] unit decrease</t>
  </si>
  <si>
    <t>Concentration of very large HDL particles</t>
  </si>
  <si>
    <t>rs10850379</t>
  </si>
  <si>
    <t>[0.0089-0.0183] unit increase</t>
  </si>
  <si>
    <t>FOXN4</t>
  </si>
  <si>
    <t>z score increase</t>
  </si>
  <si>
    <t>Cataracts</t>
  </si>
  <si>
    <t>cataract</t>
  </si>
  <si>
    <t>[0.039-0.067] unit increase</t>
  </si>
  <si>
    <t>rs12314392</t>
  </si>
  <si>
    <t>NR unit decrease</t>
  </si>
  <si>
    <t>Total cholesterol levels</t>
  </si>
  <si>
    <t>total cholesterol measurement</t>
  </si>
  <si>
    <t>Cholesterol esters in large HDL</t>
  </si>
  <si>
    <t>cholesterol esters in large HDL measurement</t>
  </si>
  <si>
    <t>Free cholesterol in large HDL</t>
  </si>
  <si>
    <t>[0.02-0.036] unit decrease</t>
  </si>
  <si>
    <t>free cholesterol in large HDL measurement</t>
  </si>
  <si>
    <t>Phospholipids in very large HDL</t>
  </si>
  <si>
    <t>[0.021-0.037] unit decrease</t>
  </si>
  <si>
    <t xml:space="preserve">phospholipids in very large HDL measurement </t>
  </si>
  <si>
    <t>Total cholesterol in large HDL</t>
  </si>
  <si>
    <t>total cholesterol change measurement, high density lipoprotein cholesterol measurement</t>
  </si>
  <si>
    <t>rs10774779</t>
  </si>
  <si>
    <t>[0.004-0.008] unit increase</t>
  </si>
  <si>
    <t>[0.015-0.031] unit increase</t>
  </si>
  <si>
    <t>chr13</t>
  </si>
  <si>
    <t>General pain factor</t>
  </si>
  <si>
    <t>rs2587363</t>
  </si>
  <si>
    <t>pain</t>
  </si>
  <si>
    <t>Irritable bowel syndrome or COVID-19 susceptibility / hospitalization (MTAG)</t>
  </si>
  <si>
    <t>[0.0062-0.012] unit decrease</t>
  </si>
  <si>
    <t>irritable bowel syndrome, COVID-19</t>
  </si>
  <si>
    <t>Multisite chronic pain</t>
  </si>
  <si>
    <t>AL450423.1</t>
  </si>
  <si>
    <t>[0.011-0.021] unit increase</t>
  </si>
  <si>
    <t>multisite chronic pain</t>
  </si>
  <si>
    <t>RN7SL618P, AL450423.1</t>
  </si>
  <si>
    <t>[0.011-0.015] unit increase</t>
  </si>
  <si>
    <t>chr14</t>
  </si>
  <si>
    <t>Pain intensity (NRS pain scale 0-11)</t>
  </si>
  <si>
    <t>rs17681972</t>
  </si>
  <si>
    <t>[0.011-0.019] unit decrease</t>
  </si>
  <si>
    <t>pain measurement</t>
  </si>
  <si>
    <t>[0.019-0.039] unit decrease</t>
  </si>
  <si>
    <t>[0.022-0.038] unit decrease</t>
  </si>
  <si>
    <t>Pain intensity (without opioid use disorder)</t>
  </si>
  <si>
    <t>[0.023-0.039] unit decrease</t>
  </si>
  <si>
    <t>Lifetime major depressive disorder (MTAG)</t>
  </si>
  <si>
    <t>rs34883191</t>
  </si>
  <si>
    <t>rs57167554</t>
  </si>
  <si>
    <t>[0.0055-0.0089] unit decrease</t>
  </si>
  <si>
    <t>Disruptive behavior (multivariate analysis)</t>
  </si>
  <si>
    <t>rs2933195</t>
  </si>
  <si>
    <t>aggressive behavior quality, ADHD symptom measurement</t>
  </si>
  <si>
    <t>Noncognitive aspects of educational attainment</t>
  </si>
  <si>
    <t>rs12885977</t>
  </si>
  <si>
    <t>[0.027-0.057] unit increase</t>
  </si>
  <si>
    <t>Retinal thickness (pixel 41_101)</t>
  </si>
  <si>
    <t>rs1892296</t>
  </si>
  <si>
    <t>[0.18-0.3] unit increase</t>
  </si>
  <si>
    <t>retinal layer thickness</t>
  </si>
  <si>
    <t>Photoreceptor cell layer thickness phenotypes (MTAG)</t>
  </si>
  <si>
    <t>rs10135971</t>
  </si>
  <si>
    <t>[0.33-0.53] unit increase</t>
  </si>
  <si>
    <t>photoreceptor cell layer thickness measurement</t>
  </si>
  <si>
    <t>Type 2 diabetes</t>
  </si>
  <si>
    <t>rs4899280</t>
  </si>
  <si>
    <t>[0.018-0.037] unit decrease</t>
  </si>
  <si>
    <t>type 2 diabetes mellitus</t>
  </si>
  <si>
    <t>rs2001998</t>
  </si>
  <si>
    <t>[0.0036-0.0067] unit increase</t>
  </si>
  <si>
    <t>rs10130013</t>
  </si>
  <si>
    <t>Alanine aminotransferase levels</t>
  </si>
  <si>
    <t>rs557869968</t>
  </si>
  <si>
    <t>[0.011-0.02] unit increase</t>
  </si>
  <si>
    <t>serum alanine aminotransferase amount</t>
  </si>
  <si>
    <t>Gamma glutamyl transpeptidase</t>
  </si>
  <si>
    <t>[0.01-0.02] unit increase</t>
  </si>
  <si>
    <t>serum gamma-glutamyl transferase measurement</t>
  </si>
  <si>
    <t>rs28613298</t>
  </si>
  <si>
    <t>chr16</t>
  </si>
  <si>
    <t>rs62032342</t>
  </si>
  <si>
    <t>[0.01-0.022] unit decrease</t>
  </si>
  <si>
    <t>[0.0091-0.0209] unit decrease</t>
  </si>
  <si>
    <t>rs12935786</t>
  </si>
  <si>
    <t>[0.023-0.047] unit increase</t>
  </si>
  <si>
    <t>Post-traumatic stress disorder (MTAG)</t>
  </si>
  <si>
    <t>rs8059002</t>
  </si>
  <si>
    <t>Z score decrease</t>
  </si>
  <si>
    <t>post-traumatic stress disorder</t>
  </si>
  <si>
    <t>chr17</t>
  </si>
  <si>
    <t>Metabolic signature</t>
  </si>
  <si>
    <t>rs71354088</t>
  </si>
  <si>
    <t>[0.027-0.049] unit increase</t>
  </si>
  <si>
    <t>metabolite measurement</t>
  </si>
  <si>
    <t>rs12603589</t>
  </si>
  <si>
    <t>[0.033-0.051] unit increase</t>
  </si>
  <si>
    <t>Cholesterol levels in large VLDL</t>
  </si>
  <si>
    <t>total cholesterol measurement, blood VLDL cholesterol amount</t>
  </si>
  <si>
    <t>Cholesterol levels in very large VLDL</t>
  </si>
  <si>
    <t>rs12601921</t>
  </si>
  <si>
    <t>[0.018-0.038] unit decrease</t>
  </si>
  <si>
    <t>Cholesterol to total lipids ratio in large HDL</t>
  </si>
  <si>
    <t>rs12601919</t>
  </si>
  <si>
    <t>[0.018-0.037] unit increase</t>
  </si>
  <si>
    <t>cholesterol:total lipids ratio, high density lipoprotein cholesterol measurement</t>
  </si>
  <si>
    <t>Cholesterol to total lipids ratio in medium HDL</t>
  </si>
  <si>
    <t>[0.018-0.038] unit increase</t>
  </si>
  <si>
    <t>Cholesteryl esters to total lipids ratio in large HDL</t>
  </si>
  <si>
    <t>cholesteryl esters:total lipids ratio, high density lipoprotein cholesterol measurement</t>
  </si>
  <si>
    <t>Cholesteryl esters to total lipids ratio in medium HDL</t>
  </si>
  <si>
    <t>Concentration of large VLDL particles</t>
  </si>
  <si>
    <t>[0.02-0.04] unit decrease</t>
  </si>
  <si>
    <t>blood VLDL cholesterol amount</t>
  </si>
  <si>
    <t>Concentration of very large VLDL particles</t>
  </si>
  <si>
    <t>Free cholesterol levels in large VLDL</t>
  </si>
  <si>
    <t>free cholesterol measurement, blood VLDL cholesterol amount</t>
  </si>
  <si>
    <t>Free cholesterol levels in very large VLDL</t>
  </si>
  <si>
    <t>Monounsaturated fatty acid levels</t>
  </si>
  <si>
    <t>[0.019-0.04] unit decrease</t>
  </si>
  <si>
    <t>fatty acid amount</t>
  </si>
  <si>
    <t>Phospholipid levels in large VLDL</t>
  </si>
  <si>
    <t>phospholipid amount, blood VLDL cholesterol amount</t>
  </si>
  <si>
    <t>Phospholipid levels in very large VLDL</t>
  </si>
  <si>
    <t>Ratio of monounsaturated fatty acids to total fatty acids</t>
  </si>
  <si>
    <t>Ratio of polyunsaturated fatty acids to monounsaturated fatty acids</t>
  </si>
  <si>
    <t>Ratio of triglycerides to phosphoglycerides</t>
  </si>
  <si>
    <t>triglyceride measurement, phospholipid amount</t>
  </si>
  <si>
    <t>Total lipid levels in VLDL</t>
  </si>
  <si>
    <t>lipid measurement, blood VLDL cholesterol amount</t>
  </si>
  <si>
    <t>Total lipid levels in large VLDL</t>
  </si>
  <si>
    <t>Total lipid levels in very large VLDL</t>
  </si>
  <si>
    <t>Total triglycerides levels</t>
  </si>
  <si>
    <t>triglyceride measurement</t>
  </si>
  <si>
    <t>Triglyceride levels in LDL</t>
  </si>
  <si>
    <t>[0.021-0.041] unit decrease</t>
  </si>
  <si>
    <t>triglyceride measurement, low density lipoprotein cholesterol measurement</t>
  </si>
  <si>
    <t>Triglyceride levels in VLDL</t>
  </si>
  <si>
    <t>triglyceride measurement, blood VLDL cholesterol amount</t>
  </si>
  <si>
    <t>Triglyceride levels in large LDL</t>
  </si>
  <si>
    <t>Triglyceride levels in medium LDL</t>
  </si>
  <si>
    <t>[0.022-0.042] unit decrease</t>
  </si>
  <si>
    <t>Triglyceride levels in medium VLDL</t>
  </si>
  <si>
    <t>Triglyceride levels in small HDL</t>
  </si>
  <si>
    <t>Triglyceride levels in small LDL</t>
  </si>
  <si>
    <t>Triglyceride levels in small VLDL</t>
  </si>
  <si>
    <t>Triglyceride levels in very large VLDL</t>
  </si>
  <si>
    <t>Triglyceride levels in very small VLDL</t>
  </si>
  <si>
    <t>Triglycerides to total lipids ratio in large HDL</t>
  </si>
  <si>
    <t>[0.02-0.039] unit decrease</t>
  </si>
  <si>
    <t>triglycerides:total lipids ratio, high density lipoprotein cholesterol measurement</t>
  </si>
  <si>
    <t>Triglycerides to total lipids ratio in medium HDL</t>
  </si>
  <si>
    <t>Triglycerides to total lipids ratio in small HDL</t>
  </si>
  <si>
    <t>Triglycerides to total lipids ratio in very large HDL</t>
  </si>
  <si>
    <t>Concentration of very large VLDL particles (UKB data field 23488)</t>
  </si>
  <si>
    <t>[0.024-0.047] unit increase</t>
  </si>
  <si>
    <t>Phospholipids in large VLDL (UKB data field 23497)</t>
  </si>
  <si>
    <t>[0.025-0.048] unit increase</t>
  </si>
  <si>
    <t>phospholipids in large VLDL measurement</t>
  </si>
  <si>
    <t>Total triglycerides levels (UKB data field 23407)</t>
  </si>
  <si>
    <t>Triglycerides in LDL (UKB data field 23409)</t>
  </si>
  <si>
    <t xml:space="preserve">triglycerides in LDL measurement </t>
  </si>
  <si>
    <t>Triglycerides in medium LDL (UKB data field 23543)</t>
  </si>
  <si>
    <t>[0.026-0.049] unit increase</t>
  </si>
  <si>
    <t xml:space="preserve">triglycerides in medium LDL measurement </t>
  </si>
  <si>
    <t>Triglycerides in small HDL (UKB data field 23578)</t>
  </si>
  <si>
    <t>[0.027-0.05] unit increase</t>
  </si>
  <si>
    <t>triglycerides in small HDL measurement</t>
  </si>
  <si>
    <t>Triglycerides in small LDL (UKB data field 23550)</t>
  </si>
  <si>
    <t xml:space="preserve">triglycerides in small LDL measurement </t>
  </si>
  <si>
    <t>Triglycerides in small VLDL (UKB data field 23515)</t>
  </si>
  <si>
    <t>[0.026-0.05] unit increase</t>
  </si>
  <si>
    <t>triglycerides in small VLDL measurement</t>
  </si>
  <si>
    <t>Triglycerides in very small VLDL (UKB data field 23522)</t>
  </si>
  <si>
    <t>triglycerides in very small VLDL measurement</t>
  </si>
  <si>
    <t>Triglycerides to total lipids in very large HDL percentage (UKB data field 23633)</t>
  </si>
  <si>
    <t xml:space="preserve">triglycerides to total lipids in very large HDL percentage </t>
  </si>
  <si>
    <t>rs9915591</t>
  </si>
  <si>
    <t>[0.011-0.018] unit decrease</t>
  </si>
  <si>
    <t>Multi-trait sex score</t>
  </si>
  <si>
    <t>rs62084208</t>
  </si>
  <si>
    <t>sexual dimorphism measurement</t>
  </si>
  <si>
    <t>Hemoglobin A1c (HbA1c, maximum, inv-norm transformed)</t>
  </si>
  <si>
    <t>[0.024-0.038] unit decrease</t>
  </si>
  <si>
    <t>HbA1c measurement</t>
  </si>
  <si>
    <t>[0.019-0.034] unit decrease</t>
  </si>
  <si>
    <t>Hemoglobin A1c (HbA1c, mean, inv-norm transformed)</t>
  </si>
  <si>
    <t>[0.018-0.034] unit decrease</t>
  </si>
  <si>
    <t>Hemoglobin A1c (HbA1c, minimum, inv-norm transformed)</t>
  </si>
  <si>
    <t>[0.019-0.033] unit decrease</t>
  </si>
  <si>
    <t>Body fat percentage</t>
  </si>
  <si>
    <t>rs2080090</t>
  </si>
  <si>
    <t>[0.1-0.21] unit increase</t>
  </si>
  <si>
    <t>body fat percentage</t>
  </si>
  <si>
    <t>[0.041-0.064] unit decrease</t>
  </si>
  <si>
    <t>Phospholipid levels in VLDL</t>
  </si>
  <si>
    <t>rs12449312</t>
  </si>
  <si>
    <t>rs1976052</t>
  </si>
  <si>
    <t>rs2057066339</t>
  </si>
  <si>
    <t>[0.011-0.019] unit increase</t>
  </si>
  <si>
    <t>rs7218014</t>
  </si>
  <si>
    <t>[0.016-0.034] unit increase</t>
  </si>
  <si>
    <t>[0.0034-0.0054] unit increase</t>
  </si>
  <si>
    <t>rs1976053</t>
  </si>
  <si>
    <t>[0.016-0.025] unit increase</t>
  </si>
  <si>
    <t>Hand grip strength</t>
  </si>
  <si>
    <t>rs80135947</t>
  </si>
  <si>
    <t>[0.0022-0.0038] unit decrease</t>
  </si>
  <si>
    <t>grip strength measurement</t>
  </si>
  <si>
    <t>White matter microstructure (mean diusivities)</t>
  </si>
  <si>
    <t>rs113437066</t>
  </si>
  <si>
    <t>(Superior longitudinal fasciculus)</t>
  </si>
  <si>
    <t>white matter microstructure measurement</t>
  </si>
  <si>
    <t>Heart failure</t>
  </si>
  <si>
    <t>[0.041-0.081] unit increase</t>
  </si>
  <si>
    <t>heart failure</t>
  </si>
  <si>
    <t>rs1599859</t>
  </si>
  <si>
    <t>[0.0081-0.0159] unit decrease</t>
  </si>
  <si>
    <t>What is your weight? (pounds, inv-normal transformed)</t>
  </si>
  <si>
    <t>rs6504543</t>
  </si>
  <si>
    <t>rs8073510</t>
  </si>
  <si>
    <t>[0.0022-0.0038] unit increase</t>
  </si>
  <si>
    <t>Low density lipoprotein cholesterol levels</t>
  </si>
  <si>
    <t>low density lipoprotein cholesterol measurement</t>
  </si>
  <si>
    <t>Non-HDL cholesterol levels</t>
  </si>
  <si>
    <t>[0.018-0.026] unit increase</t>
  </si>
  <si>
    <t>non-high density lipoprotein cholesterol measurement</t>
  </si>
  <si>
    <t>[0.013-0.02] unit increase</t>
  </si>
  <si>
    <t>Metabolic syndrome</t>
  </si>
  <si>
    <t>rs11871285</t>
  </si>
  <si>
    <t>[0.031-0.063] unit increase</t>
  </si>
  <si>
    <t>metabolic syndrome</t>
  </si>
  <si>
    <t>Triglycerides</t>
  </si>
  <si>
    <t>rs11868959</t>
  </si>
  <si>
    <t>[0.018-0.027] unit increase</t>
  </si>
  <si>
    <t>Phospholipids to total lipids ratio in large VLDL</t>
  </si>
  <si>
    <t>[0.023-0.043] unit decrease</t>
  </si>
  <si>
    <t>phospholipids:total lipids ratio, blood VLDL cholesterol amount</t>
  </si>
  <si>
    <t>Eosinophil counts</t>
  </si>
  <si>
    <t>[0.021-0.041] unit increase</t>
  </si>
  <si>
    <t>eosinophil count</t>
  </si>
  <si>
    <t>Phospholipids to total lipids in large VLDL percentage (UKB data field 23589)</t>
  </si>
  <si>
    <t>phospholipids:total lipids ratio</t>
  </si>
  <si>
    <t>Post-traumatic stress disorder (phenotype risk score)</t>
  </si>
  <si>
    <t>rs2365467</t>
  </si>
  <si>
    <t>[0.0096-0.0196] unit decrease</t>
  </si>
  <si>
    <t>[0.022-0.035] unit decrease</t>
  </si>
  <si>
    <t>Predicted visceral adipose tissue</t>
  </si>
  <si>
    <t>rs62084234</t>
  </si>
  <si>
    <t>[0.019-0.032] unit increase</t>
  </si>
  <si>
    <t>visceral adipose tissue quantity</t>
  </si>
  <si>
    <t>Concentration of small VLDL particles</t>
  </si>
  <si>
    <t>rs4790908</t>
  </si>
  <si>
    <t>Total lipid levels in small VLDL</t>
  </si>
  <si>
    <t>Triglyceride levels in IDL</t>
  </si>
  <si>
    <t>triglyceride measurement, intermediate density lipoprotein measurement</t>
  </si>
  <si>
    <t>Concentration of small VLDL particles (UKB data field 23509)</t>
  </si>
  <si>
    <t>Adult body size</t>
  </si>
  <si>
    <t>rs55931203</t>
  </si>
  <si>
    <t>[0.0091-0.016] unit decrease</t>
  </si>
  <si>
    <t>body height</t>
  </si>
  <si>
    <t>z-score increase</t>
  </si>
  <si>
    <t>U/L increase</t>
  </si>
  <si>
    <t>% increase</t>
  </si>
  <si>
    <t>Metabolic biomarkers (multivariate analysis)</t>
  </si>
  <si>
    <t>aspartate aminotransferase measurement, low density lipoprotein triglyceride measurement, serum alanine aminotransferase amount, body fat percentage, high density lipoprotein cholesterol measurement, sex hormone-binding globulin measurement</t>
  </si>
  <si>
    <t>mmol/L increase</t>
  </si>
  <si>
    <t>Gamma glutamyl transferase levels</t>
  </si>
  <si>
    <t>[0.021-0.034] unit increase</t>
  </si>
  <si>
    <t>Triglyceride levels</t>
  </si>
  <si>
    <t>[0.02-0.033] unit increase</t>
  </si>
  <si>
    <t>[0.015-0.025] unit decrease</t>
  </si>
  <si>
    <t>[0.015-0.028] unit increase</t>
  </si>
  <si>
    <t>[0.024-0.036] unit increase</t>
  </si>
  <si>
    <t>[0.0075-0.0103] unit increase</t>
  </si>
  <si>
    <t>BMI and adiposity (confirmatory factor analysis Factor 7)</t>
  </si>
  <si>
    <t>Arm fat percentage left (UKB data field 23123)</t>
  </si>
  <si>
    <t>[0.013-0.021] unit increase</t>
  </si>
  <si>
    <t>Arm fat percentage right (UKB data field 23119)</t>
  </si>
  <si>
    <t>Basal metabolic rate (UKB data field 23105)</t>
  </si>
  <si>
    <t>[0.0086-0.015] unit increase</t>
  </si>
  <si>
    <t>base metabolic rate measurement</t>
  </si>
  <si>
    <t>Body fat percentage (UKB data field 23099)</t>
  </si>
  <si>
    <t>[0.016-0.023] unit increase</t>
  </si>
  <si>
    <t>Body mass index (UKB data field 21001)</t>
  </si>
  <si>
    <t>Hip circumference (UKB data field 49)</t>
  </si>
  <si>
    <t>[0.017-0.027] unit increase</t>
  </si>
  <si>
    <t>Leg fat percentage left (UKB data field 23115)</t>
  </si>
  <si>
    <t>[0.011-0.017] unit increase</t>
  </si>
  <si>
    <t>Leg fat percentage right (UKB data field 23111)</t>
  </si>
  <si>
    <t>[0.01-0.017] unit increase</t>
  </si>
  <si>
    <t>Trunk fat mass (UKB data field 23128)</t>
  </si>
  <si>
    <t>[0.022-0.033] unit increase</t>
  </si>
  <si>
    <t>Waist circumference (UKB data field 48)</t>
  </si>
  <si>
    <t>waist circumference</t>
  </si>
  <si>
    <t>Weight (UKB data field 21002)</t>
  </si>
  <si>
    <t>rs12602912</t>
  </si>
  <si>
    <t>[0.013-0.025] unit increase</t>
  </si>
  <si>
    <t>Psoriasis</t>
  </si>
  <si>
    <t>(fixed)</t>
  </si>
  <si>
    <t>psoriasis</t>
  </si>
  <si>
    <t>[0.012-0.02] unit increase</t>
  </si>
  <si>
    <t>Triglyceride levels (MTAG)</t>
  </si>
  <si>
    <t>[0.018-0.031] unit increase</t>
  </si>
  <si>
    <t>[0.013-0.02] unit decrease</t>
  </si>
  <si>
    <t>[0.017-0.023] unit decrease</t>
  </si>
  <si>
    <t>[0.013-0.022] unit decrease</t>
  </si>
  <si>
    <t>Triglyceride to HDL cholesterol ratio</t>
  </si>
  <si>
    <t>rs12451511</t>
  </si>
  <si>
    <t>[0.02-0.037] unit increase</t>
  </si>
  <si>
    <t>triglyceride:HDL cholesterol ratio</t>
  </si>
  <si>
    <t>[0.02-0.036] unit increase</t>
  </si>
  <si>
    <t>[0.026-0.039] unit increase</t>
  </si>
  <si>
    <t>Anxiety disorder</t>
  </si>
  <si>
    <t>rs11867537</t>
  </si>
  <si>
    <t>anxiety disorder</t>
  </si>
  <si>
    <t>Lung cancer in never smokers</t>
  </si>
  <si>
    <t>rs72845278</t>
  </si>
  <si>
    <t>lung carcinoma</t>
  </si>
  <si>
    <t>rs60432162</t>
  </si>
  <si>
    <t>[0.032-0.05] unit increase</t>
  </si>
  <si>
    <t>Sum eosinophil basophil counts</t>
  </si>
  <si>
    <t>[0.03-0.048] unit increase</t>
  </si>
  <si>
    <t>basophil count, eosinophil count</t>
  </si>
  <si>
    <t>rs7214758</t>
  </si>
  <si>
    <t>[0.037-0.063] unit decrease</t>
  </si>
  <si>
    <t>rs115210018</t>
  </si>
  <si>
    <t>Aspartate aminotransferase levels</t>
  </si>
  <si>
    <t>aspartate aminotransferase measurement</t>
  </si>
  <si>
    <t>rs6504549</t>
  </si>
  <si>
    <t>[0.02-0.033] unit decrease</t>
  </si>
  <si>
    <t>Body mass index (BMI, mean, inv-normal transformed)</t>
  </si>
  <si>
    <t>[0.031-0.045] unit decrease</t>
  </si>
  <si>
    <t>[0.027-0.045] unit decrease</t>
  </si>
  <si>
    <t>[0.029-0.042] unit decrease</t>
  </si>
  <si>
    <t>HDL cholesterol</t>
  </si>
  <si>
    <t>rs61676547</t>
  </si>
  <si>
    <t>[0.015-0.027] mg dl-1 decrease</t>
  </si>
  <si>
    <t>[1.04-1.07]</t>
  </si>
  <si>
    <t>Annual healthcare cost</t>
  </si>
  <si>
    <t>[0.011-0.022] unit increase</t>
  </si>
  <si>
    <t>Lung adenocarcinoma</t>
  </si>
  <si>
    <t>rs7216064</t>
  </si>
  <si>
    <t>lung adenocarcinoma</t>
  </si>
  <si>
    <t>EGFR mutation-positive lung adenocarcinoma</t>
  </si>
  <si>
    <t>[1.19-1.35]</t>
  </si>
  <si>
    <t>rs4790981</t>
  </si>
  <si>
    <t>[0.016-0.032] unit increase</t>
  </si>
  <si>
    <t>rs8071463</t>
  </si>
  <si>
    <t>rs6504555</t>
  </si>
  <si>
    <t>[0.017-0.029] unit decrease</t>
  </si>
  <si>
    <t>Height</t>
  </si>
  <si>
    <t>[0.017-0.021] unit increase</t>
  </si>
  <si>
    <t>Macular thickness</t>
  </si>
  <si>
    <t>rs12449442</t>
  </si>
  <si>
    <t>[0.41-0.75] unit decrease</t>
  </si>
  <si>
    <t>macula attribute</t>
  </si>
  <si>
    <t>Waist-hip ratio</t>
  </si>
  <si>
    <t>waist-hip ratio</t>
  </si>
  <si>
    <t>Waist circumference adjusted for body mass index</t>
  </si>
  <si>
    <t>BMI-adjusted waist circumference</t>
  </si>
  <si>
    <t>[0.02-0.029] unit increase</t>
  </si>
  <si>
    <t>rs4790973</t>
  </si>
  <si>
    <t>[0.019-0.027] unit increase</t>
  </si>
  <si>
    <t>rs9899520</t>
  </si>
  <si>
    <t>[0.017-0.036] unit decrease</t>
  </si>
  <si>
    <t>[0.034-0.066] unit increase</t>
  </si>
  <si>
    <t>[1.03-1.05]</t>
  </si>
  <si>
    <t>Dizziness and giddiness (Light-headedness and vertigo) (PheCode 386.9)</t>
  </si>
  <si>
    <t>rs59956089</t>
  </si>
  <si>
    <t>[0.043-0.07] unit decrease</t>
  </si>
  <si>
    <t>dizziness</t>
  </si>
  <si>
    <t>rs10445361</t>
  </si>
  <si>
    <t>[0.015-0.026] unit increase</t>
  </si>
  <si>
    <t>rs4791212</t>
  </si>
  <si>
    <t>Posterolateral temporal area</t>
  </si>
  <si>
    <t>[0.044-0.075] unit increase</t>
  </si>
  <si>
    <t>cerebral cortex area attribute</t>
  </si>
  <si>
    <t>rs4790941</t>
  </si>
  <si>
    <t>[0.014-0.027] unit increase</t>
  </si>
  <si>
    <t>[0.019-0.03] unit increase</t>
  </si>
  <si>
    <t>rs11656743</t>
  </si>
  <si>
    <t>[0.021-0.028] unit decrease</t>
  </si>
  <si>
    <t>Brain morphology (MOSTest)</t>
  </si>
  <si>
    <t>BPTF, C17orf58, KPNA2</t>
  </si>
  <si>
    <t>rs62086046</t>
  </si>
  <si>
    <t>brain attribute, neuroimaging measurement</t>
  </si>
  <si>
    <t>Subcortical volume (MOSTest)</t>
  </si>
  <si>
    <t>PPIL4, GINM1, KATNA1, LATS1, NUP43, PCMT1, LRP11, RAET1E, RAET1G</t>
  </si>
  <si>
    <t>brain volume, neuroimaging measurement</t>
  </si>
  <si>
    <t>[0.015-0.024] unit increase</t>
  </si>
  <si>
    <t>rs7502307</t>
  </si>
  <si>
    <t>[0.018-0.031] mg dl-1 decrease</t>
  </si>
  <si>
    <t>Cortical surface area</t>
  </si>
  <si>
    <t>Cortical thickness</t>
  </si>
  <si>
    <t>cortical thickness</t>
  </si>
  <si>
    <t>Vertex-wise cortical surface area</t>
  </si>
  <si>
    <t>Vertex-wise cortical thickness</t>
  </si>
  <si>
    <t>Vertex-wise sulcal depth</t>
  </si>
  <si>
    <t>brain attribute</t>
  </si>
  <si>
    <t>Brain shape (segment 1)</t>
  </si>
  <si>
    <t>Whole brain restricted directional diffusion (multivariate analysis)</t>
  </si>
  <si>
    <t>Coffee consumption (cups per day)</t>
  </si>
  <si>
    <t>[0.0097-0.02] unit decrease</t>
  </si>
  <si>
    <t>coffee consumption measurement</t>
  </si>
  <si>
    <t>neuroimaging measurement</t>
  </si>
  <si>
    <t>eosinophil (absolute count, maximum, inv-norm transformed)</t>
  </si>
  <si>
    <t>Standing height (UKB data field 50)</t>
  </si>
  <si>
    <t>[0.0097-0.0154] unit increase</t>
  </si>
  <si>
    <t>chr18</t>
  </si>
  <si>
    <t>Alcohol consumption (drinks per week)</t>
  </si>
  <si>
    <t>rs303753</t>
  </si>
  <si>
    <t>[0.0083-0.0175] unit decrease</t>
  </si>
  <si>
    <t>Leisure sedentary behaviour (television watching)</t>
  </si>
  <si>
    <t>[0.01-0.0189] unit decrease</t>
  </si>
  <si>
    <t>lifestyle measurement</t>
  </si>
  <si>
    <t>Poultry consumption</t>
  </si>
  <si>
    <t>TMEM241, RIOK3, C18orf8, NPC1</t>
  </si>
  <si>
    <t>[0.011-0.021] unit decrease</t>
  </si>
  <si>
    <t>diet measurement</t>
  </si>
  <si>
    <t>[0.018-0.028] unit decrease</t>
  </si>
  <si>
    <t>[0.019-0.027] SD unit decrease</t>
  </si>
  <si>
    <t>[0.016-0.023] SD unit decrease</t>
  </si>
  <si>
    <t>F-strong vegetable liking (derived food-liking factor)</t>
  </si>
  <si>
    <t>[0.038-0.078] unit decrease</t>
  </si>
  <si>
    <t>taste liking measurement</t>
  </si>
  <si>
    <t>Principal component-derived dietary pattern 7</t>
  </si>
  <si>
    <t>[0.022-0.034] unit decrease</t>
  </si>
  <si>
    <t>[0.0042-0.0077] unit decrease</t>
  </si>
  <si>
    <t>[0.018-0.033] unit decrease</t>
  </si>
  <si>
    <t>F-meat liking (derived food-liking factor)</t>
  </si>
  <si>
    <t>rs8083301</t>
  </si>
  <si>
    <t>[0.053-0.102] unit decrease</t>
  </si>
  <si>
    <t>Roast chicken liking</t>
  </si>
  <si>
    <t>[0.04-0.069] unit decrease</t>
  </si>
  <si>
    <t>Neutrophill count (UKB data field 30140)</t>
  </si>
  <si>
    <t>[0.0094-0.0177] unit increase</t>
  </si>
  <si>
    <t>Medication use for hypertension (number of purchases)</t>
  </si>
  <si>
    <t>rs303757</t>
  </si>
  <si>
    <t>[0.0073-0.0131] unit increase</t>
  </si>
  <si>
    <t>Antihypertensive use measurement</t>
  </si>
  <si>
    <t>Chicken liking</t>
  </si>
  <si>
    <t>rs303762</t>
  </si>
  <si>
    <t>[0.022-0.036] unit increase</t>
  </si>
  <si>
    <t>rs303760</t>
  </si>
  <si>
    <t>[0.0014-0.0026] unit decrease</t>
  </si>
  <si>
    <t>[0.025-0.042] unit decrease</t>
  </si>
  <si>
    <t>[0.025-0.044] unit decrease</t>
  </si>
  <si>
    <t>Lifetime smoking (without educational attainment)</t>
  </si>
  <si>
    <t>Monocyte percentage of white cells</t>
  </si>
  <si>
    <t>NPC1, C18orf8</t>
  </si>
  <si>
    <t>rs891389</t>
  </si>
  <si>
    <t>monocyte percentage of leukocytes</t>
  </si>
  <si>
    <t>Glucose (fasting status unknown, maximum, inv-norm transformed)</t>
  </si>
  <si>
    <t>rs8094509</t>
  </si>
  <si>
    <t>[0.017-0.029] unit increase</t>
  </si>
  <si>
    <t>glucose measurement</t>
  </si>
  <si>
    <t>Glucose (fasting status unknown, mean, inv-norm transformed)</t>
  </si>
  <si>
    <t>[0.017-0.03] unit increase</t>
  </si>
  <si>
    <t>rs1788819</t>
  </si>
  <si>
    <t>rs1788820</t>
  </si>
  <si>
    <t>[0.014-0.026] unit decrease</t>
  </si>
  <si>
    <t>[NR] unit increase</t>
  </si>
  <si>
    <t>Bitter alcoholic beverage consumption</t>
  </si>
  <si>
    <t>[0.0045-0.0089] unit increase</t>
  </si>
  <si>
    <t>bitter alcoholic beverage consumption measurement</t>
  </si>
  <si>
    <t>Diabetes mellitus (PheCode 250)</t>
  </si>
  <si>
    <t>[0.025-0.047] unit increase</t>
  </si>
  <si>
    <t>diabetes mellitus</t>
  </si>
  <si>
    <t>rs1788799</t>
  </si>
  <si>
    <t>Type 2 diabetes (PheCode 250.2)</t>
  </si>
  <si>
    <t>[0.026-0.048] unit increase</t>
  </si>
  <si>
    <t>rs1788763</t>
  </si>
  <si>
    <t>rs1788760</t>
  </si>
  <si>
    <t>[0.022-0.037] unit increase</t>
  </si>
  <si>
    <t>[0.031-0.05] unit increase</t>
  </si>
  <si>
    <t>[0.031-0.051] unit increase</t>
  </si>
  <si>
    <t>rs2472610</t>
  </si>
  <si>
    <t>rs1788785</t>
  </si>
  <si>
    <t>[0.018-0.032] unit increase</t>
  </si>
  <si>
    <t>rs1624695</t>
  </si>
  <si>
    <t>rs1788826</t>
  </si>
  <si>
    <t>[0.021-0.038] unit increase</t>
  </si>
  <si>
    <t>Chronotype</t>
  </si>
  <si>
    <t>rs1788784</t>
  </si>
  <si>
    <t>chronotype measurement</t>
  </si>
  <si>
    <t>Mental health study participation (provided email address)</t>
  </si>
  <si>
    <t>[0.0051-0.0095] unit increase</t>
  </si>
  <si>
    <t>health study participation</t>
  </si>
  <si>
    <t>Risk-taking behavior (multivariate analysis)</t>
  </si>
  <si>
    <t>risk-taking behaviour</t>
  </si>
  <si>
    <t>[0.0045-0.0082] unit increase</t>
  </si>
  <si>
    <t>rs1429934</t>
  </si>
  <si>
    <t>[0.0051-0.0084] unit increase</t>
  </si>
  <si>
    <t>[0.0059-0.0095] unit increase</t>
  </si>
  <si>
    <t>rs1623003</t>
  </si>
  <si>
    <t>[0.0074-0.0132] unit increase</t>
  </si>
  <si>
    <t>[0.0052-0.0085] unit increase</t>
  </si>
  <si>
    <t>Anxiety disorder (PheCode 300.1)</t>
  </si>
  <si>
    <t>rs7506216</t>
  </si>
  <si>
    <t>[0.031-0.052] unit decrease</t>
  </si>
  <si>
    <t>Anxiety disorders (PheCode 300)</t>
  </si>
  <si>
    <t>[0.026-0.046] unit decrease</t>
  </si>
  <si>
    <t>Lifetime major depressive disorder (AutoComplete Impute)</t>
  </si>
  <si>
    <t>rs7244667</t>
  </si>
  <si>
    <t>Feeling guilty</t>
  </si>
  <si>
    <t>rs1557339</t>
  </si>
  <si>
    <t>guilt measurement</t>
  </si>
  <si>
    <t>Lifetime major depressive disorder (AutoComplete Impute and observed)</t>
  </si>
  <si>
    <t>rs12607755</t>
  </si>
  <si>
    <t>Depressed affect</t>
  </si>
  <si>
    <t>rs80035064</t>
  </si>
  <si>
    <t>[0.013-0.024] unit increase</t>
  </si>
  <si>
    <t>mood disorder, major depressive disorder</t>
  </si>
  <si>
    <t>General factor of neuroticism</t>
  </si>
  <si>
    <t>[0.0091-0.0159] unit increase</t>
  </si>
  <si>
    <t>rs12969480</t>
  </si>
  <si>
    <t>[0.0063-0.0132] unit decrease</t>
  </si>
  <si>
    <t>Body size (confirmatory factor analysis Factor 21)</t>
  </si>
  <si>
    <t>size</t>
  </si>
  <si>
    <t>ICD10 M54: Dorsalgia</t>
  </si>
  <si>
    <t>rs9953231</t>
  </si>
  <si>
    <t>[1.02-1.05]</t>
  </si>
  <si>
    <t>Back pain</t>
  </si>
  <si>
    <t>Household income (MTAG)</t>
  </si>
  <si>
    <t>rs62081465</t>
  </si>
  <si>
    <t>[0.0097-0.0192] unit decrease</t>
  </si>
  <si>
    <t>household income</t>
  </si>
  <si>
    <t>Migraine or type 2 diabetes</t>
  </si>
  <si>
    <t>migraine disorder, type 2 diabetes mellitus</t>
  </si>
  <si>
    <t>rs12959642</t>
  </si>
  <si>
    <t>[0.0085-0.0148] unit decrease</t>
  </si>
  <si>
    <t>[0.0078-0.0139] unit decrease</t>
  </si>
  <si>
    <t>rs7243439</t>
  </si>
  <si>
    <t>[0.0068-0.0116] unit increase</t>
  </si>
  <si>
    <t>rs72893182</t>
  </si>
  <si>
    <t>[0.054-0.086] unit increase</t>
  </si>
  <si>
    <t>rs72893199</t>
  </si>
  <si>
    <t>[0.012-0.023] unit increase</t>
  </si>
  <si>
    <t>Feeling worry</t>
  </si>
  <si>
    <t>Feeling miserable</t>
  </si>
  <si>
    <t>rs55731231</t>
  </si>
  <si>
    <t>feeling miserable measurement</t>
  </si>
  <si>
    <t>rs4799461</t>
  </si>
  <si>
    <t>Appendicular lean mass</t>
  </si>
  <si>
    <t>[0.037-0.068] unit increase</t>
  </si>
  <si>
    <t>appendicular lean mass</t>
  </si>
  <si>
    <t>Intelligence (MTAG)</t>
  </si>
  <si>
    <t>rs7506451</t>
  </si>
  <si>
    <t>[0.013-0.025] unit decrease</t>
  </si>
  <si>
    <t>intelligence</t>
  </si>
  <si>
    <t>rs11663393</t>
  </si>
  <si>
    <t>[0.0092-0.0186] unit decrease</t>
  </si>
  <si>
    <t>Depression</t>
  </si>
  <si>
    <t>DCC, MIR4528</t>
  </si>
  <si>
    <t>[1.02-1.04]</t>
  </si>
  <si>
    <t>[0.0089-0.018] unit increase</t>
  </si>
  <si>
    <t>[0.016-0.028] unit increase</t>
  </si>
  <si>
    <t>rs11659803</t>
  </si>
  <si>
    <t>Post-traumatic stress disorder (mental health questionnaire or predicted)</t>
  </si>
  <si>
    <t>rs17408393</t>
  </si>
  <si>
    <t>[0.0072-0.0153] unit decrease</t>
  </si>
  <si>
    <t>rs12959099</t>
  </si>
  <si>
    <t>[0.01-0.016] unit increase</t>
  </si>
  <si>
    <t>Inflammatory markers and poor diet (confirmatory factor analysis Factor 30)</t>
  </si>
  <si>
    <t>rs11662175</t>
  </si>
  <si>
    <t>inflammatory biomarker measurement, diet measurement</t>
  </si>
  <si>
    <t>rs62099234</t>
  </si>
  <si>
    <t>[0.0047-0.008] unit decrease</t>
  </si>
  <si>
    <t>rs62099236</t>
  </si>
  <si>
    <t>[0.005-0.0086] unit decrease</t>
  </si>
  <si>
    <t>rs7227069</t>
  </si>
  <si>
    <t>[1.02-1.029]</t>
  </si>
  <si>
    <t>[0.011-0.02] unit decrease</t>
  </si>
  <si>
    <t>Alzheimer's disease or educational attainment (pleiotropy)</t>
  </si>
  <si>
    <t>rs62100767</t>
  </si>
  <si>
    <t>Alzheimer disease, educational attainment</t>
  </si>
  <si>
    <t>rs1367633</t>
  </si>
  <si>
    <t>rs10502966</t>
  </si>
  <si>
    <t>[0.014-0.026] unit increase</t>
  </si>
  <si>
    <t>[0.006-0.01] unit decrease</t>
  </si>
  <si>
    <t>[0.018-0.042] unit decrease</t>
  </si>
  <si>
    <t>Brain region volumes</t>
  </si>
  <si>
    <t>rs17488316</t>
  </si>
  <si>
    <t>(right putamen)</t>
  </si>
  <si>
    <t>brain volume</t>
  </si>
  <si>
    <t>(left putamen)</t>
  </si>
  <si>
    <t>Major depressive disorder or severe COVID-19 (pleiotropy)</t>
  </si>
  <si>
    <t>rs8098405</t>
  </si>
  <si>
    <t>major depressive disorder, COVID-19</t>
  </si>
  <si>
    <t>rs8099160</t>
  </si>
  <si>
    <t>Intelligence</t>
  </si>
  <si>
    <t>rs62100775</t>
  </si>
  <si>
    <t>rs62100776</t>
  </si>
  <si>
    <t>[NR] z score decrease</t>
  </si>
  <si>
    <t>depressive symptom measurement, major depressive disorder</t>
  </si>
  <si>
    <t>[0.0045-0.0079] unit decrease</t>
  </si>
  <si>
    <t>rs4456576</t>
  </si>
  <si>
    <t>[0.0091-0.0169] unit decrease</t>
  </si>
  <si>
    <t>rs17410557</t>
  </si>
  <si>
    <t>[0.0065-0.0126] unit decrease</t>
  </si>
  <si>
    <t>Irritable bowel syndrome (MTAG)</t>
  </si>
  <si>
    <t>[0.0051-0.0129] unit decrease</t>
  </si>
  <si>
    <t>irritable bowel syndrome</t>
  </si>
  <si>
    <t>chr2</t>
  </si>
  <si>
    <t>Interleukin-18 levels</t>
  </si>
  <si>
    <t>rs11124272</t>
  </si>
  <si>
    <t>[0.16-0.26] SD units increase</t>
  </si>
  <si>
    <t>interleukin 18 measurement</t>
  </si>
  <si>
    <t>Blood protein levels</t>
  </si>
  <si>
    <t>rs34197800</t>
  </si>
  <si>
    <t>(IL18)</t>
  </si>
  <si>
    <t>blood protein amount</t>
  </si>
  <si>
    <t>rs359233</t>
  </si>
  <si>
    <t>[0.0048-0.0102] unit increase</t>
  </si>
  <si>
    <t>[0.0081-0.0124] unit increase</t>
  </si>
  <si>
    <t>rs359234</t>
  </si>
  <si>
    <t>General risk tolerance (MTAG)</t>
  </si>
  <si>
    <t>[0.0055-0.0103] unit decrease</t>
  </si>
  <si>
    <t>Lifetime smoking index</t>
  </si>
  <si>
    <t>smoking behavior trait</t>
  </si>
  <si>
    <t>Age at first sexual intercourse</t>
  </si>
  <si>
    <t>MIR4432HG</t>
  </si>
  <si>
    <t>[0.017-0.025] unit increase</t>
  </si>
  <si>
    <t>age at first sexual intercourse measurement</t>
  </si>
  <si>
    <t>Attention deficit hyperactivity disorder or risk-taking behavior (pleiotropy)</t>
  </si>
  <si>
    <t>attention deficit hyperactivity disorder, risk-taking behaviour</t>
  </si>
  <si>
    <t>rs17824247</t>
  </si>
  <si>
    <t>ENSG00000257640</t>
  </si>
  <si>
    <t>rs13428598</t>
  </si>
  <si>
    <t>General cognitive ability</t>
  </si>
  <si>
    <t>Cognitive performance</t>
  </si>
  <si>
    <t>[0.014-0.025] unit increase</t>
  </si>
  <si>
    <t>[0.013-0.018] unit increase</t>
  </si>
  <si>
    <t>[0.012-0.019] unit increase</t>
  </si>
  <si>
    <t>Extremely high intelligence</t>
  </si>
  <si>
    <t>NR z-score increase</t>
  </si>
  <si>
    <t>Cognitive aspects of educational attainment</t>
  </si>
  <si>
    <t>[0.031-0.056] unit decrease</t>
  </si>
  <si>
    <t>cognitive function measurement, self reported educational attainment</t>
  </si>
  <si>
    <t>Percentage of invited food questionnaires completed</t>
  </si>
  <si>
    <t>[0.47-0.83] unit decrease</t>
  </si>
  <si>
    <t>Verbal-numerical reasoning</t>
  </si>
  <si>
    <t>verbal-numerical reasoning measurement</t>
  </si>
  <si>
    <t>diastolic blood pressure (DBP, mean, inv-normal transformed)</t>
  </si>
  <si>
    <t>[0.02-0.032] unit increase</t>
  </si>
  <si>
    <t>diastolic blood pressure change measurement</t>
  </si>
  <si>
    <t>CAMSIS occupational score (MTAG)</t>
  </si>
  <si>
    <t>socioeconomic status</t>
  </si>
  <si>
    <t>ISEI occupational score (MTAG)</t>
  </si>
  <si>
    <t>SIOPS occupational score (MTAG)</t>
  </si>
  <si>
    <t>rs13409451</t>
  </si>
  <si>
    <t>diastolic blood pressure (DBP, maximum, inv-normal transformed)</t>
  </si>
  <si>
    <t>Osteoarthritis</t>
  </si>
  <si>
    <t>[1.01279729784533-1.02437625494624]</t>
  </si>
  <si>
    <t>osteoarthritis</t>
  </si>
  <si>
    <t>Acceptance of an invitation to participate in a mental health questionnaire</t>
  </si>
  <si>
    <t>rs35125029</t>
  </si>
  <si>
    <t>[0.97, 0.98]</t>
  </si>
  <si>
    <t>Fish- and plant-related diet</t>
  </si>
  <si>
    <t>rs10180461</t>
  </si>
  <si>
    <t>[0.009-0.0187] unit increase</t>
  </si>
  <si>
    <t>rs10191758</t>
  </si>
  <si>
    <t>(Adults)</t>
  </si>
  <si>
    <t>Cognitive ability</t>
  </si>
  <si>
    <t>Cognitive ability (MTAG)</t>
  </si>
  <si>
    <t>intelligence, self reported educational attainment</t>
  </si>
  <si>
    <t>Cognitive traits (MTAG)</t>
  </si>
  <si>
    <t>rs10204230</t>
  </si>
  <si>
    <t>z-score decrease</t>
  </si>
  <si>
    <t>Fruit consumption</t>
  </si>
  <si>
    <t>CRH protein levels</t>
  </si>
  <si>
    <t>rs4561605</t>
  </si>
  <si>
    <t>[0.046-0.067] unit increase</t>
  </si>
  <si>
    <t>corticoliberin measurement</t>
  </si>
  <si>
    <t>rs11897383</t>
  </si>
  <si>
    <t>[0.0085-0.0171] unit increase</t>
  </si>
  <si>
    <t>rs57761252</t>
  </si>
  <si>
    <t>[0.0096-0.0146] unit increase</t>
  </si>
  <si>
    <t>[0.0078-0.0144] unit increase</t>
  </si>
  <si>
    <t>[0.0099-0.0213] unit increase</t>
  </si>
  <si>
    <t>chr3</t>
  </si>
  <si>
    <t>C-reactive protein levels</t>
  </si>
  <si>
    <t>rs2681780</t>
  </si>
  <si>
    <t>[0.016-0.024] unit decrease</t>
  </si>
  <si>
    <t>C-reactive protein measurement</t>
  </si>
  <si>
    <t>Cognitive processing accuracy</t>
  </si>
  <si>
    <t>Age at first birth</t>
  </si>
  <si>
    <t>CAMKV, HYAL3, RBM6, RNF123, RBM5, MON1A, U73166.2, MST1R</t>
  </si>
  <si>
    <t>rs2777888</t>
  </si>
  <si>
    <t>age at first birth measurement</t>
  </si>
  <si>
    <t>Post-traumatic stress disorder symptom severity (re-experiencing)</t>
  </si>
  <si>
    <t>[0.064-0.122] unit decrease</t>
  </si>
  <si>
    <t>post-traumatic stress disorder symptom measurement</t>
  </si>
  <si>
    <t>[0.027-0.036] unit decrease</t>
  </si>
  <si>
    <t>[0.009-0.0142] unit decrease</t>
  </si>
  <si>
    <t>[0.022-0.032] unit decrease</t>
  </si>
  <si>
    <t>rs2681781</t>
  </si>
  <si>
    <t>Body mass index or spine osteoarthritis (pleiotropy)</t>
  </si>
  <si>
    <t>osteoarthritis, spine, body mass index</t>
  </si>
  <si>
    <t>rs9821675</t>
  </si>
  <si>
    <t>[0.032-0.048] unit increase</t>
  </si>
  <si>
    <t>rs6446187</t>
  </si>
  <si>
    <t>[0.028-0.04] unit decrease</t>
  </si>
  <si>
    <t>CAMSIS occupational score</t>
  </si>
  <si>
    <t>[0.026-0.037] unit decrease</t>
  </si>
  <si>
    <t>rs1317154</t>
  </si>
  <si>
    <t>[0.033-0.053] unit decrease</t>
  </si>
  <si>
    <t>Educational attainment (college completion)</t>
  </si>
  <si>
    <t>rs11712056</t>
  </si>
  <si>
    <t>[0.014-0.02] unit increase</t>
  </si>
  <si>
    <t>Regular attendance at a gym or sports club</t>
  </si>
  <si>
    <t>BSN, APEH, MST1, RNF123, AMIGO3, GMPPB, IP6K1, CDHR4, FAM212A, UBA7, MIR5193, TRAIP, CAMKV, MST1R, MON1A, RBM6, RBM5, LUST, SEMA3F</t>
  </si>
  <si>
    <t>[0.0041-0.0078] unit increase</t>
  </si>
  <si>
    <t>social interaction measurement</t>
  </si>
  <si>
    <t>Morning person</t>
  </si>
  <si>
    <t>[0.023-0.03] unit decrease</t>
  </si>
  <si>
    <t>Age at last live birth</t>
  </si>
  <si>
    <t>[0.12-0.18] unit decrease</t>
  </si>
  <si>
    <t>age at last pregnancy measurement</t>
  </si>
  <si>
    <t>rs9838987</t>
  </si>
  <si>
    <t>[0.098-0.137] unit increase</t>
  </si>
  <si>
    <t>MZB1 protein levels</t>
  </si>
  <si>
    <t>marginal zone B- and B1-cell-specific protein measurement</t>
  </si>
  <si>
    <t>rs9843653</t>
  </si>
  <si>
    <t>Fat-free mass</t>
  </si>
  <si>
    <t>[0.091-0.177] unit increase</t>
  </si>
  <si>
    <t>[0.015-0.02] unit decrease</t>
  </si>
  <si>
    <t>mmol/L decrease</t>
  </si>
  <si>
    <t>Sex hormone-binding globulin levels</t>
  </si>
  <si>
    <t>nmol/L decrease</t>
  </si>
  <si>
    <t>sex hormone-binding globulin measurement</t>
  </si>
  <si>
    <t>[0.025-0.033] unit decrease</t>
  </si>
  <si>
    <t>[0.024-0.031] unit decrease</t>
  </si>
  <si>
    <t>[0.024-0.032] unit increase</t>
  </si>
  <si>
    <t>[0.012-0.018] unit increase</t>
  </si>
  <si>
    <t>[0.013-0.019] unit increase</t>
  </si>
  <si>
    <t>[0.023-0.031] unit increase</t>
  </si>
  <si>
    <t>[0.011-0.016] unit increase</t>
  </si>
  <si>
    <t>[0.014-0.021] unit increase</t>
  </si>
  <si>
    <t>[0.017-0.024] unit increase</t>
  </si>
  <si>
    <t>rs11713193</t>
  </si>
  <si>
    <t>Red meat related metabolomic signature</t>
  </si>
  <si>
    <t>rs1062633</t>
  </si>
  <si>
    <t>metabolite measurement, diet measurement</t>
  </si>
  <si>
    <t>Corpus callosum volume (MOSTest)</t>
  </si>
  <si>
    <t>corpus callosum volume</t>
  </si>
  <si>
    <t>Lymphocyte count</t>
  </si>
  <si>
    <t>rs34713786</t>
  </si>
  <si>
    <t>[0.015-0.025] unit increase</t>
  </si>
  <si>
    <t>lymphocyte count</t>
  </si>
  <si>
    <t>MST1R, MON1A, SEMA3F, HYAL3</t>
  </si>
  <si>
    <t>rs2230590</t>
  </si>
  <si>
    <t>[0.015-0.023] unit increase</t>
  </si>
  <si>
    <t>[0.019-0.024] unit increase</t>
  </si>
  <si>
    <t>Telomere length (principal component 1)</t>
  </si>
  <si>
    <t>[0.016-0.024] unit increase</t>
  </si>
  <si>
    <t>chromosome, telomeric region length</t>
  </si>
  <si>
    <t>Household income</t>
  </si>
  <si>
    <t>CTD-2330K9.3</t>
  </si>
  <si>
    <t>rs2280406</t>
  </si>
  <si>
    <t>[0.0088-0.0167] unit decrease</t>
  </si>
  <si>
    <t>Walking pace</t>
  </si>
  <si>
    <t>[0.0077-0.0126] unit increase</t>
  </si>
  <si>
    <t>gait quality</t>
  </si>
  <si>
    <t>[0.0093-0.0179] unit increase</t>
  </si>
  <si>
    <t>C-reactive protein levels (MTAG)</t>
  </si>
  <si>
    <t>[0.02-0.028] unit increase</t>
  </si>
  <si>
    <t>Educational attainment (confirmatory factor analysis Factor 10)</t>
  </si>
  <si>
    <t>FCAR protein levels</t>
  </si>
  <si>
    <t>[0.032-0.051] unit increase</t>
  </si>
  <si>
    <t>immunoglobulin alpha fc receptor measurement</t>
  </si>
  <si>
    <t>Refractive error</t>
  </si>
  <si>
    <t>LRRC2, TDGF1, PTH1R, CCDC12, NBEAL2, SETD2, KIF9, KLHL18, PTPN23, SCAP, ELP6, PFKFB4, CELSR3, IP6K2, ARIH2, QRICH1, USP4, RHOA, NICN1, DAG1, BSN, MST1, RNF123, IP6K1, CDHR4, UBA7, FAM212A, TRAIP, CAMKV, MST1R, MON1A, RBM6, RBM5, SEMA3F</t>
  </si>
  <si>
    <t>rs7634084</t>
  </si>
  <si>
    <t>Abnormality of refraction</t>
  </si>
  <si>
    <t>Occupational attainment</t>
  </si>
  <si>
    <t>[0.052-0.08] unit increase</t>
  </si>
  <si>
    <t>occupational attainment</t>
  </si>
  <si>
    <t>SIOPS occupational score</t>
  </si>
  <si>
    <t>rs9848497</t>
  </si>
  <si>
    <t>[0.025-0.035] unit decrease</t>
  </si>
  <si>
    <t>rs62262093</t>
  </si>
  <si>
    <t>MON1A, RBM6</t>
  </si>
  <si>
    <t>rs7613875</t>
  </si>
  <si>
    <t>[0.01-0.022] unit increase</t>
  </si>
  <si>
    <t>DAG1, BSN, IP6K1, RAIP, RBM6, SEMA3F, C3orf45, BSN-AS2, APEH, CDHR4, MST1R, RBM5, GNAT1, IFRD2, MST1, FAM212A, LUST, SLC38A3, HYAL2, RNF123, UBA7, GNAI2, NPRL2</t>
  </si>
  <si>
    <t>Gastroesophageal reflux disease</t>
  </si>
  <si>
    <t>RBM6, MON1A</t>
  </si>
  <si>
    <t>gastroesophageal reflux disease</t>
  </si>
  <si>
    <t>Occupational creativity</t>
  </si>
  <si>
    <t>[0.02-0.031] unit increase</t>
  </si>
  <si>
    <t>creativity measurement</t>
  </si>
  <si>
    <t>Dental caries</t>
  </si>
  <si>
    <t>dental caries</t>
  </si>
  <si>
    <t>rs11130226</t>
  </si>
  <si>
    <t>rs11130227</t>
  </si>
  <si>
    <t>[0.0097-0.015] unit decrease</t>
  </si>
  <si>
    <t>[0.024-0.051] unit decrease</t>
  </si>
  <si>
    <t>rs6792892</t>
  </si>
  <si>
    <t>[0.023-0.038] unit increase</t>
  </si>
  <si>
    <t>[0.019-0.028] unit decrease</t>
  </si>
  <si>
    <t>High-density lipoprotein levels (MTAG)</t>
  </si>
  <si>
    <t>[0.023-0.033] unit increase</t>
  </si>
  <si>
    <t>Basal cell carcinoma</t>
  </si>
  <si>
    <t>rs11130229</t>
  </si>
  <si>
    <t>basal cell carcinoma</t>
  </si>
  <si>
    <t>rs111439884</t>
  </si>
  <si>
    <t>[0.017-0.027] mg dl-1 increase</t>
  </si>
  <si>
    <t>[0.022-0.031] unit decrease</t>
  </si>
  <si>
    <t>white blood cell count (WBC, mean, inv-norm transformed)</t>
  </si>
  <si>
    <t>[0.019-0.031] unit decrease</t>
  </si>
  <si>
    <t>Age of onset of adult onset asthma</t>
  </si>
  <si>
    <t>rs11130234</t>
  </si>
  <si>
    <t>[0.023-0.048] unit increase</t>
  </si>
  <si>
    <t>age of onset of asthma</t>
  </si>
  <si>
    <t>rs2353579</t>
  </si>
  <si>
    <t>Free cholesterol to total lipids ratio in very large HDL</t>
  </si>
  <si>
    <t>rs796623870</t>
  </si>
  <si>
    <t>[0.017-0.032] unit decrease</t>
  </si>
  <si>
    <t>free cholesterol:total lipids ratio, high density lipoprotein cholesterol measurement</t>
  </si>
  <si>
    <t>rs11925192</t>
  </si>
  <si>
    <t>Cognitive ability, years of educational attainment or schizophrenia (pleiotropy)</t>
  </si>
  <si>
    <t>rs4688756</t>
  </si>
  <si>
    <t>[0.013-0.021] unit decrease</t>
  </si>
  <si>
    <t>schizophrenia, intelligence, self reported educational attainment</t>
  </si>
  <si>
    <t>Apolipoprotein A1 levels</t>
  </si>
  <si>
    <t>rs6765484</t>
  </si>
  <si>
    <t>[0.019-0.026] unit decrease</t>
  </si>
  <si>
    <t>[0.014-0.019] unit increase</t>
  </si>
  <si>
    <t>rs7634917</t>
  </si>
  <si>
    <t>[0.019-0.025] unit increase</t>
  </si>
  <si>
    <t>rs66851636</t>
  </si>
  <si>
    <t>Idiopathic knee osteoarthritis</t>
  </si>
  <si>
    <t>rs11434039</t>
  </si>
  <si>
    <t>[0.94-0.97]</t>
  </si>
  <si>
    <t>osteoarthritis, knee</t>
  </si>
  <si>
    <t>Attention deficit hyperactivity disorder or autism spectrum disorder or intelligence (pleiotropy)</t>
  </si>
  <si>
    <t>rs2240329</t>
  </si>
  <si>
    <t>attention deficit hyperactivity disorder, autism spectrum disorder, intelligence</t>
  </si>
  <si>
    <t>rs35212132</t>
  </si>
  <si>
    <t>[0.022-0.035] unit increase</t>
  </si>
  <si>
    <t>rs2624816</t>
  </si>
  <si>
    <t>[0.026-0.038] unit decrease</t>
  </si>
  <si>
    <t>rs537069642</t>
  </si>
  <si>
    <t>[0.028-0.055] unit decrease</t>
  </si>
  <si>
    <t>Platelet distribution width</t>
  </si>
  <si>
    <t>rs34234656</t>
  </si>
  <si>
    <t>platelet component distribution width</t>
  </si>
  <si>
    <t>Osteoarthritis (MTAG)</t>
  </si>
  <si>
    <t>rs10049087</t>
  </si>
  <si>
    <t>[0.0091-0.0169] unit increase</t>
  </si>
  <si>
    <t>RBM5</t>
  </si>
  <si>
    <t>rs2013208</t>
  </si>
  <si>
    <t>(Trans-ethnic initial)</t>
  </si>
  <si>
    <t>[0.018-0.032] unit increase (EA Beta values)</t>
  </si>
  <si>
    <t>HDL cholesterol x physical activity interaction (2df test)</t>
  </si>
  <si>
    <t>HDL cholesterol change measurement, physical activity</t>
  </si>
  <si>
    <t>HDL cholesterol levels in current drinkers</t>
  </si>
  <si>
    <t>HDL cholesterol levels x alcohol consumption (drinkers vs non-drinkers) interaction (2df)</t>
  </si>
  <si>
    <t>alcohol drinking, high density lipoprotein cholesterol measurement</t>
  </si>
  <si>
    <t>HDL cholesterol levels x alcohol consumption (regular vs non-regular drinkers) interaction (2df)</t>
  </si>
  <si>
    <t>alcohol consumption quality, high density lipoprotein cholesterol measurement</t>
  </si>
  <si>
    <t>rs2624825</t>
  </si>
  <si>
    <t>[0.052-0.077] unit decrease</t>
  </si>
  <si>
    <t>Frailty index</t>
  </si>
  <si>
    <t>SEMA3F-AS1</t>
  </si>
  <si>
    <t>rs2071207</t>
  </si>
  <si>
    <t>[0.012-0.025] unit increase</t>
  </si>
  <si>
    <t>frailty measurement</t>
  </si>
  <si>
    <t>rs2071206</t>
  </si>
  <si>
    <t>[0.021-0.03] unit decrease</t>
  </si>
  <si>
    <t>Hip index</t>
  </si>
  <si>
    <t>RP11-493K19.3</t>
  </si>
  <si>
    <t>rs4688686</t>
  </si>
  <si>
    <t>BMI-adjusted hip circumference</t>
  </si>
  <si>
    <t>Alzheimer's disease or gastroesophageal reflux disease and/or peptic ulcer disease</t>
  </si>
  <si>
    <t>rs7642934</t>
  </si>
  <si>
    <t>Alzheimer disease, peptic ulcer disease, Peptic ulcer and gastro-oesophageal reflux disease (GORD) drug use measurement, gastroesophageal reflux disease</t>
  </si>
  <si>
    <t>chr4</t>
  </si>
  <si>
    <t>rs362307</t>
  </si>
  <si>
    <t>[0.017-0.028] unit decrease</t>
  </si>
  <si>
    <t>Automobile speeding propensity</t>
  </si>
  <si>
    <t>MSANTD1</t>
  </si>
  <si>
    <t>[0.024-0.04] unit decrease</t>
  </si>
  <si>
    <t>Worry/vulnerability (special factor of neuroticism)</t>
  </si>
  <si>
    <t>[0.0054-0.0107] unit decrease</t>
  </si>
  <si>
    <t>[0.019-0.038] unit increase</t>
  </si>
  <si>
    <t>[0.016-0.031] unit decrease</t>
  </si>
  <si>
    <t>[0.031-0.065] unit decrease</t>
  </si>
  <si>
    <t>[0.032-0.068] unit decrease</t>
  </si>
  <si>
    <t>[0.0099-0.0193] unit increase</t>
  </si>
  <si>
    <t>[0.019-0.027] unit decrease</t>
  </si>
  <si>
    <t>[0.016-0.023] unit decrease</t>
  </si>
  <si>
    <t>[0.015-0.027] unit decrease</t>
  </si>
  <si>
    <t>Hepatocyte growth factor levels</t>
  </si>
  <si>
    <t>[0.06-0.121] unit increase</t>
  </si>
  <si>
    <t>hepatocyte growth factor amount</t>
  </si>
  <si>
    <t>[0.016-0.031] unit increase</t>
  </si>
  <si>
    <t>[0.0071-0.0137] unit increase</t>
  </si>
  <si>
    <t>[0.0095-0.0157] unit increase</t>
  </si>
  <si>
    <t>[0.0083-0.0169] unit increase</t>
  </si>
  <si>
    <t>Heel bone mineral density</t>
  </si>
  <si>
    <t>[0.0087-0.0172] unit increase</t>
  </si>
  <si>
    <t>heel bone mineral density</t>
  </si>
  <si>
    <t>Male-pattern baldness</t>
  </si>
  <si>
    <t>[0.014-0.029] unit increase</t>
  </si>
  <si>
    <t>balding measurement</t>
  </si>
  <si>
    <t>Lung function (FVC)</t>
  </si>
  <si>
    <t>vital capacity</t>
  </si>
  <si>
    <t>Snoring</t>
  </si>
  <si>
    <t>snoring measurement</t>
  </si>
  <si>
    <t>[0.025-0.034] unit decrease</t>
  </si>
  <si>
    <t>[0.0056-0.0104] unit increase</t>
  </si>
  <si>
    <t>[0.006-0.0123] unit increase</t>
  </si>
  <si>
    <t>[0.045-0.075] unit decrease</t>
  </si>
  <si>
    <t>Body size at age 10</t>
  </si>
  <si>
    <t>[0.007-0.0135] unit increase</t>
  </si>
  <si>
    <t>comparative body size at age 10, self-reported</t>
  </si>
  <si>
    <t>Urate levels</t>
  </si>
  <si>
    <t>[0.011-0.022] unit decrease</t>
  </si>
  <si>
    <t>urate measurement</t>
  </si>
  <si>
    <t>[0.015-0.029] unit increase</t>
  </si>
  <si>
    <t>[0.027-0.038] unit decrease</t>
  </si>
  <si>
    <t>[0.012-0.023] unit decrease</t>
  </si>
  <si>
    <t>Hemoglobin A1c levels</t>
  </si>
  <si>
    <t>hemoglobin A1 measurement</t>
  </si>
  <si>
    <t>Serum uric acid levels</t>
  </si>
  <si>
    <t>[0.0093-0.0187] unit decrease</t>
  </si>
  <si>
    <t>uric acid measurement</t>
  </si>
  <si>
    <t>[0.013-0.023] unit decrease</t>
  </si>
  <si>
    <t>[0.0084-0.0178] unit decrease</t>
  </si>
  <si>
    <t>Principal component-derived dietary pattern 9</t>
  </si>
  <si>
    <t>[0.014-0.027] unit decrease</t>
  </si>
  <si>
    <t>[0.026-0.036] unit decrease</t>
  </si>
  <si>
    <t>[0.023-0.029] unit increase</t>
  </si>
  <si>
    <t>FEV1</t>
  </si>
  <si>
    <t>forced expiratory volume</t>
  </si>
  <si>
    <t>FVC</t>
  </si>
  <si>
    <t>Headache or HbA1c levels</t>
  </si>
  <si>
    <t>Headache, HbA1c measurement</t>
  </si>
  <si>
    <t>[0.023-0.032] unit increase</t>
  </si>
  <si>
    <t>Childhood body mass index</t>
  </si>
  <si>
    <t>Lung function (forced vital capacity)</t>
  </si>
  <si>
    <t>COVID-19 vaccination</t>
  </si>
  <si>
    <t>vaccination</t>
  </si>
  <si>
    <t>[0.025-0.036] unit decrease</t>
  </si>
  <si>
    <t>[0.024-0.033] unit decrease</t>
  </si>
  <si>
    <t>Serum urate levels</t>
  </si>
  <si>
    <t>[0.036-0.054] unit increase</t>
  </si>
  <si>
    <t>[0.046-0.06] unit increase</t>
  </si>
  <si>
    <t>[0.042-0.055] unit increase</t>
  </si>
  <si>
    <t>[0.024-0.041] unit increase</t>
  </si>
  <si>
    <t>[0.03-0.042] unit increase</t>
  </si>
  <si>
    <t>Height (maximum, inv-normal transformed)</t>
  </si>
  <si>
    <t>[0.028-0.041] unit decrease</t>
  </si>
  <si>
    <t>Obesity (PheCode 278.1)</t>
  </si>
  <si>
    <t>[0.03-0.052] unit increase</t>
  </si>
  <si>
    <t>obesity</t>
  </si>
  <si>
    <t>[0.031-0.057] unit increase</t>
  </si>
  <si>
    <t>Overweight, obesity and other hyperalimentation (PheCode 278)</t>
  </si>
  <si>
    <t>[0.029-0.05] unit increase</t>
  </si>
  <si>
    <t>overnutrition, obesity</t>
  </si>
  <si>
    <t>[0.03-0.055] unit increase</t>
  </si>
  <si>
    <t>[0.031-0.045] unit increase</t>
  </si>
  <si>
    <t>[0.027-0.04] unit increase</t>
  </si>
  <si>
    <t>[0.015-0.027] unit increase</t>
  </si>
  <si>
    <t>heart rate (HR, maximum, inv-normal transformed)</t>
  </si>
  <si>
    <t>heart rate</t>
  </si>
  <si>
    <t>heart rate (HR, mean, inv-normal transformed)</t>
  </si>
  <si>
    <t>height (mean, inv-normal transformed)</t>
  </si>
  <si>
    <t>[0.032-0.045] unit decrease</t>
  </si>
  <si>
    <t>height (minimum, inv-normal transformed)</t>
  </si>
  <si>
    <t>[0.024-0.044] unit decrease</t>
  </si>
  <si>
    <t>mean corpuscular hemoglobin (MCH, mean, inv-norm transformed)</t>
  </si>
  <si>
    <t>[0.016-0.029] unit decrease</t>
  </si>
  <si>
    <t>mean corpuscular hemoglobin concentration</t>
  </si>
  <si>
    <t>mean corpuscular hemoglobin (MCH, minimum, inv-norm transformed)</t>
  </si>
  <si>
    <t>white blood cell count (WBC, maximum, inv-norm transformed)</t>
  </si>
  <si>
    <t>[0.024-0.037] unit increase</t>
  </si>
  <si>
    <t>[0.0073-0.0154] unit increase</t>
  </si>
  <si>
    <t>[0.007-0.0145] unit increase</t>
  </si>
  <si>
    <t>[0.0067-0.0141] unit increase</t>
  </si>
  <si>
    <t>[0.0081-0.0159] unit increase</t>
  </si>
  <si>
    <t>[0.022-0.046] unit decrease</t>
  </si>
  <si>
    <t>[0.028-0.046] unit decrease</t>
  </si>
  <si>
    <t>[0.971164051383537-0.98457999870206]</t>
  </si>
  <si>
    <t>Osteoarthritis (hip)</t>
  </si>
  <si>
    <t>[0.948247470464123-0.97271880744015]</t>
  </si>
  <si>
    <t>osteoarthritis, hip</t>
  </si>
  <si>
    <t>Osteoarthritis of the hip or knee</t>
  </si>
  <si>
    <t>[0.962035599195871-0.980692644957895]</t>
  </si>
  <si>
    <t>osteoarthritis, hip, osteoarthritis, knee</t>
  </si>
  <si>
    <t>[0.0088-0.0158] unit decrease</t>
  </si>
  <si>
    <t>[0.0093-0.0164] unit decrease</t>
  </si>
  <si>
    <t>[0.02-0.029] unit decrease</t>
  </si>
  <si>
    <t>Impedance of arm left (UKB data field 23110)</t>
  </si>
  <si>
    <t>Abnormality of the skeletal system</t>
  </si>
  <si>
    <t>Impedance of arm right (UKB data field 23109)</t>
  </si>
  <si>
    <t>Impedance of whole body (UKB data field 23106)</t>
  </si>
  <si>
    <t>[0.015-0.022] unit increase</t>
  </si>
  <si>
    <t>[0.01-0.0153] unit increase</t>
  </si>
  <si>
    <t>[0.0094-0.0174] unit decrease</t>
  </si>
  <si>
    <t>Milk type: Skimmed, semi-skimmed or full cream (UKB data field 1418)</t>
  </si>
  <si>
    <t>rs769668</t>
  </si>
  <si>
    <t>[0.0089-0.0178] unit decrease</t>
  </si>
  <si>
    <t>Asthma or diverticular disease (MTAG)</t>
  </si>
  <si>
    <t>rs6536588</t>
  </si>
  <si>
    <t>asthma, diverticular disease</t>
  </si>
  <si>
    <t>rs141468630</t>
  </si>
  <si>
    <t>[0.0095-0.0173] unit decrease</t>
  </si>
  <si>
    <t>rs57800857</t>
  </si>
  <si>
    <t>[0.006-0.0111] unit decrease</t>
  </si>
  <si>
    <t>[0.0097-0.0159] unit decrease</t>
  </si>
  <si>
    <t>[0.009-0.0153] unit decrease</t>
  </si>
  <si>
    <t>[0.0098-0.016] unit decrease</t>
  </si>
  <si>
    <t>[0.008-0.0131] unit decrease</t>
  </si>
  <si>
    <t>[0.0078-0.013] unit decrease</t>
  </si>
  <si>
    <t>[0.0083-0.0156] unit decrease</t>
  </si>
  <si>
    <t>rs6852749</t>
  </si>
  <si>
    <t>[0.0072-0.0141] unit increase</t>
  </si>
  <si>
    <t>[0.0062-0.0125] unit increase</t>
  </si>
  <si>
    <t>[0.0062-0.0124] unit increase</t>
  </si>
  <si>
    <t>rs797090</t>
  </si>
  <si>
    <t>[0.0096-0.0147] unit increase</t>
  </si>
  <si>
    <t>rs769662</t>
  </si>
  <si>
    <t>[0.0066-0.0124] unit increase</t>
  </si>
  <si>
    <t>[0.008-0.0163] unit increase</t>
  </si>
  <si>
    <t>rs9997448</t>
  </si>
  <si>
    <t>rs769658</t>
  </si>
  <si>
    <t>MAML3, BC040304</t>
  </si>
  <si>
    <t>[1.0259-1.0491]</t>
  </si>
  <si>
    <t>[0.012-0.019] unit decrease</t>
  </si>
  <si>
    <t>[0.0073-0.0129] unit increase</t>
  </si>
  <si>
    <t>rs769657</t>
  </si>
  <si>
    <t>[0.01-0.014] unit decrease</t>
  </si>
  <si>
    <t>rs769670</t>
  </si>
  <si>
    <t>[0.01-0.018] unit increase</t>
  </si>
  <si>
    <t>Age of smoking initiation</t>
  </si>
  <si>
    <t>rs3106209</t>
  </si>
  <si>
    <t>[0.0077-0.0147] unit decrease</t>
  </si>
  <si>
    <t>age at initiation of smoking</t>
  </si>
  <si>
    <t>Asthma or gastroesophageal reflux disease (MTAG)</t>
  </si>
  <si>
    <t>asthma, gastroesophageal reflux disease</t>
  </si>
  <si>
    <t>rs13109980</t>
  </si>
  <si>
    <t>[0.0094-0.0139] unit decrease</t>
  </si>
  <si>
    <t>[0.008-0.012] unit increase</t>
  </si>
  <si>
    <t>[0.0087-0.0171] unit decrease</t>
  </si>
  <si>
    <t>[0.0088-0.015] unit increase</t>
  </si>
  <si>
    <t>Chronic obstructive pulmonary disease liability (machine learning-based score)</t>
  </si>
  <si>
    <t>[0.0077-0.0164] unit increase</t>
  </si>
  <si>
    <t>chronic obstructive pulmonary disease</t>
  </si>
  <si>
    <t>rs56218782</t>
  </si>
  <si>
    <t>[0.026-0.052] unit decrease</t>
  </si>
  <si>
    <t>rs72712556</t>
  </si>
  <si>
    <t>[0.0079-0.0161] unit decrease</t>
  </si>
  <si>
    <t>Chronic obstructive pulmonary disease or gastroesophageal reflux disease (MTAG)</t>
  </si>
  <si>
    <t>[0.99-0.99]</t>
  </si>
  <si>
    <t>chronic obstructive pulmonary disease, gastroesophageal reflux disease</t>
  </si>
  <si>
    <t>rs35319653</t>
  </si>
  <si>
    <t>[0.009-0.0148] unit increase</t>
  </si>
  <si>
    <t>[0.013-0.017] unit increase</t>
  </si>
  <si>
    <t>rs12505942</t>
  </si>
  <si>
    <t>[0.021-0.038] unit decrease</t>
  </si>
  <si>
    <t>rs13136239</t>
  </si>
  <si>
    <t>[0.0099-0.0201] unit increase</t>
  </si>
  <si>
    <t>[0.009-0.0192] unit increase</t>
  </si>
  <si>
    <t>chr5</t>
  </si>
  <si>
    <t>Major depressive disorder or stress-related disorder</t>
  </si>
  <si>
    <t>rs6867409</t>
  </si>
  <si>
    <t>anxiety, stress-related disorder, major depressive disorder</t>
  </si>
  <si>
    <t>rs4438849</t>
  </si>
  <si>
    <t>rs6874138</t>
  </si>
  <si>
    <t>rs10059133</t>
  </si>
  <si>
    <t>rs12659431</t>
  </si>
  <si>
    <t>rs12658019</t>
  </si>
  <si>
    <t>rs7703746</t>
  </si>
  <si>
    <t>Subjective well-being (MTAG)</t>
  </si>
  <si>
    <t>rs12187898</t>
  </si>
  <si>
    <t>[0.0094-0.0164] unit decrease</t>
  </si>
  <si>
    <t>rs12187903</t>
  </si>
  <si>
    <t>rs1363101</t>
  </si>
  <si>
    <t>[0.007-0.011] unit increase</t>
  </si>
  <si>
    <t>rs10455065</t>
  </si>
  <si>
    <t>rs10455066</t>
  </si>
  <si>
    <t>rs2018142</t>
  </si>
  <si>
    <t>Autism spectrum disorder (MTAG)</t>
  </si>
  <si>
    <t>rs416223</t>
  </si>
  <si>
    <t>autism spectrum disorder</t>
  </si>
  <si>
    <t>rs325481</t>
  </si>
  <si>
    <t>[0.0072-0.0146] unit decrease</t>
  </si>
  <si>
    <t>[0.0093-0.0175] unit increase</t>
  </si>
  <si>
    <t>[0.0073-0.0139] unit decrease</t>
  </si>
  <si>
    <t>RP11-6N13.1</t>
  </si>
  <si>
    <t>rs325500</t>
  </si>
  <si>
    <t>[0.0064-0.012] unit increase</t>
  </si>
  <si>
    <t>rs325501</t>
  </si>
  <si>
    <t>[0.0056-0.0113] unit decrease</t>
  </si>
  <si>
    <t>[0.0052-0.0102] unit decrease</t>
  </si>
  <si>
    <t>[0.0066-0.0115] unit increase</t>
  </si>
  <si>
    <t>rs325502</t>
  </si>
  <si>
    <t>Autism and major depressive disorder (MTAG)</t>
  </si>
  <si>
    <t>[0.039-0.075] unit increase</t>
  </si>
  <si>
    <t>autism spectrum disorder, major depressive disorder</t>
  </si>
  <si>
    <t>Attention deficit hyperactivity disorder or autism spectrum disorder (pleiotropy)</t>
  </si>
  <si>
    <t>attention deficit hyperactivity disorder, autism spectrum disorder</t>
  </si>
  <si>
    <t>Major depressive disorder</t>
  </si>
  <si>
    <t>rs21126</t>
  </si>
  <si>
    <t>Tea intake (UKB data field 1488)</t>
  </si>
  <si>
    <t>[0.0086-0.0169] unit decrease</t>
  </si>
  <si>
    <t>[0.025-0.051] unit decrease</t>
  </si>
  <si>
    <t>Asthma and major depressive disorder</t>
  </si>
  <si>
    <t>rs396755</t>
  </si>
  <si>
    <t>asthma, major depressive disorder</t>
  </si>
  <si>
    <t>rs410915</t>
  </si>
  <si>
    <t>rs325521</t>
  </si>
  <si>
    <t>[0.009-0.013] unit decrease</t>
  </si>
  <si>
    <t>rs325523</t>
  </si>
  <si>
    <t>rs11958187</t>
  </si>
  <si>
    <t>Self-reported math ability</t>
  </si>
  <si>
    <t>[0.0071-0.0149] unit decrease</t>
  </si>
  <si>
    <t>Sensitivity to environmental stress and adversity</t>
  </si>
  <si>
    <t>rs6896858</t>
  </si>
  <si>
    <t>[0.0067-0.0137] unit increase</t>
  </si>
  <si>
    <t>chr7</t>
  </si>
  <si>
    <t>rs2106747</t>
  </si>
  <si>
    <t>rs12671584</t>
  </si>
  <si>
    <t>VI Diseases of the nervous system (G6_)</t>
  </si>
  <si>
    <t>Sleep apnoea</t>
  </si>
  <si>
    <t>G6_SLEEPAPNO</t>
  </si>
  <si>
    <t>Neurological endpoints</t>
  </si>
  <si>
    <t>Sleep disorders (combined)</t>
  </si>
  <si>
    <t>SLEEP</t>
  </si>
  <si>
    <t>XI Diseases of the digestive system (K11_)</t>
  </si>
  <si>
    <t>Irritable bowel syndrome</t>
  </si>
  <si>
    <t>K11_IBS</t>
  </si>
  <si>
    <t>X Diseases of the respiratory system (J10_)</t>
  </si>
  <si>
    <t>Asthma (more control exclusions)</t>
  </si>
  <si>
    <t>J10_ASTHMA_EXMORE</t>
  </si>
  <si>
    <t>IV Endocrine, nutritional and metabolic diseases (E4_)</t>
  </si>
  <si>
    <t>Pure hypercholesterolaemia</t>
  </si>
  <si>
    <t>E4_HYPERCHOL</t>
  </si>
  <si>
    <t>VII Diseases of the eye and adnexa (H7_)</t>
  </si>
  <si>
    <t>Other disorders of eyelid</t>
  </si>
  <si>
    <t>H7_EYELIDDIS</t>
  </si>
  <si>
    <t>XIII Diseases of the musculoskeletal system and connective tissue (M13_)</t>
  </si>
  <si>
    <t>Cervicalgia</t>
  </si>
  <si>
    <t>M13_CERVICALGIA</t>
  </si>
  <si>
    <t>XVIII Symptoms, signs and abnormal clinical and laboratory findings, not elsewhere classified (R18_)</t>
  </si>
  <si>
    <t>Retention of urine</t>
  </si>
  <si>
    <t>R18_RETEN_URINE</t>
  </si>
  <si>
    <t>Dorsalgia</t>
  </si>
  <si>
    <t>M13_DORSALGIA</t>
  </si>
  <si>
    <t>Sciatica+with lumbago</t>
  </si>
  <si>
    <t>M13_SCIATICA</t>
  </si>
  <si>
    <t>Rheumatism, unspecified</t>
  </si>
  <si>
    <t>M13_RHEUMATISM</t>
  </si>
  <si>
    <t>VIII Diseases of the ear and mastoid process (H8_)</t>
  </si>
  <si>
    <t>Sensorineural hearing loss</t>
  </si>
  <si>
    <t>H8_HL_SEN_NAS</t>
  </si>
  <si>
    <t>Bronchitis, not specified as acute or chronic</t>
  </si>
  <si>
    <t>J10_BRONCH</t>
  </si>
  <si>
    <t>Migraine</t>
  </si>
  <si>
    <t>G6_MIGRAINE</t>
  </si>
  <si>
    <t>II Neoplasms, from cancer register (ICD-O-3)</t>
  </si>
  <si>
    <t>Malignant neoplasm of skin, excluding all cancers (controls excluding all cancers)</t>
  </si>
  <si>
    <t>C3_SKIN_EXALLC</t>
  </si>
  <si>
    <t>Acute sinusitis</t>
  </si>
  <si>
    <t>J10_SINUSITIS</t>
  </si>
  <si>
    <t>XII Diseases of the skin and subcutaneous tissue (L12_)</t>
  </si>
  <si>
    <t>Pruritus</t>
  </si>
  <si>
    <t>L12_PRURITUS</t>
  </si>
  <si>
    <t>IX Diseases of the circulatory system (I9_)</t>
  </si>
  <si>
    <t>Angina pectoris</t>
  </si>
  <si>
    <t>I9_ANGINA</t>
  </si>
  <si>
    <t>Constipation</t>
  </si>
  <si>
    <t>K11_CONSTIPATION</t>
  </si>
  <si>
    <t>Hypertension, Pulmonary Arterial</t>
  </si>
  <si>
    <t>I9_HYPTENSPUL</t>
  </si>
  <si>
    <t>Interstitial lung disease endpoints</t>
  </si>
  <si>
    <t>Gastro-oesophageal reflux disease</t>
  </si>
  <si>
    <t>K11_REFLUX</t>
  </si>
  <si>
    <t>Keratoconus</t>
  </si>
  <si>
    <t>H7_CORNEALDEFORM</t>
  </si>
  <si>
    <t>Spondylosis</t>
  </si>
  <si>
    <t>M13_SPONDYLOSIS</t>
  </si>
  <si>
    <t>Tinnitus</t>
  </si>
  <si>
    <t>H8_TINNITUS</t>
  </si>
  <si>
    <t>Aortic aneurysm</t>
  </si>
  <si>
    <t>I9_AORTANEUR</t>
  </si>
  <si>
    <t>Vertigo of central origin</t>
  </si>
  <si>
    <t>H8_VERTIGOCENT</t>
  </si>
  <si>
    <t>Abdominal aortic aneurysm (AAA)</t>
  </si>
  <si>
    <t>I9_ABAORTANEUR</t>
  </si>
  <si>
    <t>Other malignant neoplasms of skin (=non-melanoma skin cancer), excluding all cancers (controls excluding all cancers)</t>
  </si>
  <si>
    <t>C3_OTHER_SKIN_EXALLC</t>
  </si>
  <si>
    <t>Obesity</t>
  </si>
  <si>
    <t>E4_OBESITY</t>
  </si>
  <si>
    <t>I9_HYPTENS</t>
  </si>
  <si>
    <t>Hypo-osmolality and hyponatraemia</t>
  </si>
  <si>
    <t>E4_HYPOOSMNAT</t>
  </si>
  <si>
    <t>Comorbidities of Gastrointestinal endpoints</t>
  </si>
  <si>
    <t>Thyroiditis</t>
  </si>
  <si>
    <t>THYROIDITIS</t>
  </si>
  <si>
    <t>Pilonidal cyst</t>
  </si>
  <si>
    <t>L12_PILONIDALCYST</t>
  </si>
  <si>
    <t>Sicca syndrome [Sj√∂gren]</t>
  </si>
  <si>
    <t>M13_SJOGREN</t>
  </si>
  <si>
    <t>Other disorders of ear</t>
  </si>
  <si>
    <t>H8_OTHEREAR</t>
  </si>
  <si>
    <t>II Neoplasms from hospital discharges (CD2_)</t>
  </si>
  <si>
    <t>Benign neoplasm of bone and articular cartilage</t>
  </si>
  <si>
    <t>CD2_BENIGN_BONE_CARTILAGE</t>
  </si>
  <si>
    <t>Nontoxic single thyroid nodule</t>
  </si>
  <si>
    <t>E4_GOITRENOD</t>
  </si>
  <si>
    <t>Other hammer toe(s) (acquired)</t>
  </si>
  <si>
    <t>M13_HAMMERTOE</t>
  </si>
  <si>
    <t>Varicose veins of other sites</t>
  </si>
  <si>
    <t>I9_VARICVESOTH</t>
  </si>
  <si>
    <t>Hypertension, essential</t>
  </si>
  <si>
    <t>I9_HYPTENSESS</t>
  </si>
  <si>
    <t>Vascular disorders of the intestines</t>
  </si>
  <si>
    <t>K11_VASCINT</t>
  </si>
  <si>
    <t>Cardiomyopathy</t>
  </si>
  <si>
    <t>I9_CARDMYO</t>
  </si>
  <si>
    <t>XXI Factors influencing health status and contact with health services (Z21_)</t>
  </si>
  <si>
    <t>Kidney transplant status</t>
  </si>
  <si>
    <t>Z21_KIDNEY_TRANSPLANT_STATUS</t>
  </si>
  <si>
    <t>Tongue abnormality</t>
  </si>
  <si>
    <t>TONGUEABNORMALITY</t>
  </si>
  <si>
    <t>Thyrotoxicosis</t>
  </si>
  <si>
    <t>THYROTOXICOSIS</t>
  </si>
  <si>
    <t>Temporomandibular joint disorders</t>
  </si>
  <si>
    <t>TEMPOROMANDIB</t>
  </si>
  <si>
    <t>Diabetes endpoints</t>
  </si>
  <si>
    <t>Type 2 diabetes, definitions combined</t>
  </si>
  <si>
    <t>T2D</t>
  </si>
  <si>
    <t>Type 1 diabetes, definitions combined</t>
  </si>
  <si>
    <t>T1D</t>
  </si>
  <si>
    <t>XIX Injury, poisoning and certain other consequences of external causes (ST19_)</t>
  </si>
  <si>
    <t>Fracture of forearm</t>
  </si>
  <si>
    <t>ST19_FRACT_FOREA</t>
  </si>
  <si>
    <t>Fracture of femur</t>
  </si>
  <si>
    <t>ST19_FRACT_FEMUR</t>
  </si>
  <si>
    <t>Comorbidities of Interstitial lung disease endpoints</t>
  </si>
  <si>
    <t>Spondyloarthritis</t>
  </si>
  <si>
    <t>SPONDYLOARTHRITIS</t>
  </si>
  <si>
    <t>Rheuma endpoints</t>
  </si>
  <si>
    <t>SLE (Finngen)</t>
  </si>
  <si>
    <t>SLE_FG</t>
  </si>
  <si>
    <t>XVII Congenital malformations, deformations and chromosomal abnormalities (Q17)</t>
  </si>
  <si>
    <t>Other congenital malformations of skin</t>
  </si>
  <si>
    <t>Q17_OTHER_CONGEN_MALFO_SKIN</t>
  </si>
  <si>
    <t>Other congenital malformations of the digestive system</t>
  </si>
  <si>
    <t>Q17_OTHER_CONGEN_MALFO_DIGES_SYSTEM1</t>
  </si>
  <si>
    <t>Left ventricular outflow tract obstruction (LVOTO), broad definition</t>
  </si>
  <si>
    <t>Q17_LVOTO_BROAD</t>
  </si>
  <si>
    <t>Cystic kidney disease</t>
  </si>
  <si>
    <t>Q17_CYSTIC_KIDNEY_DISEA</t>
  </si>
  <si>
    <t>Congenital malformations of genital organs</t>
  </si>
  <si>
    <t>Q17_CONGEN_MALFO_GENITAL_ORGANS</t>
  </si>
  <si>
    <t>Other, not yet classified endpoints (same as #MISC)</t>
  </si>
  <si>
    <t>Polycythaemia vera</t>
  </si>
  <si>
    <t>POLYCYTVERA</t>
  </si>
  <si>
    <t>XIV Diseases of the genitourinary system (N14_)</t>
  </si>
  <si>
    <t>Urethritis and urethral syndrome</t>
  </si>
  <si>
    <t>N14_URETHRITISANDURSYNDR</t>
  </si>
  <si>
    <t>Unspecified kidney failure</t>
  </si>
  <si>
    <t>N14_RENFAILNAS</t>
  </si>
  <si>
    <t>Renal failure</t>
  </si>
  <si>
    <t>N14_RENFAIL</t>
  </si>
  <si>
    <t>Neuromuscular dysfunction of bladder</t>
  </si>
  <si>
    <t>N14_NEUROMUSCDYSBLADD</t>
  </si>
  <si>
    <t>Unspecified lump in breast</t>
  </si>
  <si>
    <t>N14_LUMPNASBREAST</t>
  </si>
  <si>
    <t>Hypertrophy of breast in women and men</t>
  </si>
  <si>
    <t>N14_HYPERTROPHYBREAST_BOTH</t>
  </si>
  <si>
    <t>Hydronephrosis</t>
  </si>
  <si>
    <t>N14_HYDRONEPHR</t>
  </si>
  <si>
    <t>Glomerular diseases</t>
  </si>
  <si>
    <t>N14_GLOMERULAR</t>
  </si>
  <si>
    <t>Glomerular disorders in diseases classified elsewhere</t>
  </si>
  <si>
    <t>N14_GLOMEINOTH</t>
  </si>
  <si>
    <t>Cyst of kidney</t>
  </si>
  <si>
    <t>N14_CYSTKID</t>
  </si>
  <si>
    <t>Chronic kidney disease</t>
  </si>
  <si>
    <t>N14_CHRONKIDNEYDIS</t>
  </si>
  <si>
    <t>Calculus of lower urinary tract</t>
  </si>
  <si>
    <t>N14_CALCULOWER</t>
  </si>
  <si>
    <t>Calculus of kidney and ureter</t>
  </si>
  <si>
    <t>N14_CALCUKIDUR</t>
  </si>
  <si>
    <t>Benign mammary dysplasia</t>
  </si>
  <si>
    <t>N14_BENIGNMAMDYSP</t>
  </si>
  <si>
    <t>Acute renal failure</t>
  </si>
  <si>
    <t>N14_ACUTERENFAIL</t>
  </si>
  <si>
    <t>Spondylolisthesis/Spondylolysis</t>
  </si>
  <si>
    <t>M13_SPONDYLOLISTHESIS</t>
  </si>
  <si>
    <t>Spinal stenosis</t>
  </si>
  <si>
    <t>M13_SPINSTENOSIS</t>
  </si>
  <si>
    <t>Scoliosis</t>
  </si>
  <si>
    <t>M13_SCOLIOSIS</t>
  </si>
  <si>
    <t>Sacroiliitis, not elsewhere classified</t>
  </si>
  <si>
    <t>M13_SACROILIITIS</t>
  </si>
  <si>
    <t>Rheumatoid arthritis</t>
  </si>
  <si>
    <t>M13_RHEUMA</t>
  </si>
  <si>
    <t>Psoriatic arthropathies</t>
  </si>
  <si>
    <t>M13_PSORIARTH</t>
  </si>
  <si>
    <t>Recurrent dislocation of patella</t>
  </si>
  <si>
    <t>M13_PATELLADISLOCATIO</t>
  </si>
  <si>
    <t>Osteonecrosis</t>
  </si>
  <si>
    <t>M13_OSTEONECROSIS</t>
  </si>
  <si>
    <t>Osteomyelitis</t>
  </si>
  <si>
    <t>M13_OSTEOMYELITIS</t>
  </si>
  <si>
    <t>Osteomalacia</t>
  </si>
  <si>
    <t>M13_OSTEOMALACIA</t>
  </si>
  <si>
    <t>Myalgia</t>
  </si>
  <si>
    <t>M13_MYALGIA</t>
  </si>
  <si>
    <t>Muscle wasting and atrophy, not elsewhere classified</t>
  </si>
  <si>
    <t>M13_MUSCLEATROPH</t>
  </si>
  <si>
    <t>Pain in limb</t>
  </si>
  <si>
    <t>M13_LIMBPAIN</t>
  </si>
  <si>
    <t>Hallux valgus (acquired)</t>
  </si>
  <si>
    <t>M13_HALLUXVALGUS</t>
  </si>
  <si>
    <t>Hallux rigidus</t>
  </si>
  <si>
    <t>M13_HALLUXRIGIDUS</t>
  </si>
  <si>
    <t>M13_GOUT</t>
  </si>
  <si>
    <t>Ganglion</t>
  </si>
  <si>
    <t>M13_GANGLION</t>
  </si>
  <si>
    <t>Flat foot [pes planus] (acquired)</t>
  </si>
  <si>
    <t>M13_FLATFOOT</t>
  </si>
  <si>
    <t>Deformity of finger(s)</t>
  </si>
  <si>
    <t>M13_FINGERDEFORM</t>
  </si>
  <si>
    <t>Fibroblastic disorders</t>
  </si>
  <si>
    <t>M13_FIBROBLASTIC</t>
  </si>
  <si>
    <t>Fatigue fracture of vertebra</t>
  </si>
  <si>
    <t>M13_FATIGFRACT</t>
  </si>
  <si>
    <t>Palmar fascial fibromatosis [Dupuytren]</t>
  </si>
  <si>
    <t>M13_DUPUTRYEN</t>
  </si>
  <si>
    <t>Other crystal arthropathies</t>
  </si>
  <si>
    <t>M13_CRYSTALARTH</t>
  </si>
  <si>
    <t>Calcific tendinitis of shoulder</t>
  </si>
  <si>
    <t>M13_CALCIFICTEND</t>
  </si>
  <si>
    <t>Ankylosing spondylitis</t>
  </si>
  <si>
    <t>M13_ANKYLOSPON</t>
  </si>
  <si>
    <t>Ankylosis of joint</t>
  </si>
  <si>
    <t>M13_ANKYLOSISJOINT</t>
  </si>
  <si>
    <t>Vitiligo</t>
  </si>
  <si>
    <t>L12_VITILIGO</t>
  </si>
  <si>
    <t>Urticaria</t>
  </si>
  <si>
    <t>L12_URTICARIA</t>
  </si>
  <si>
    <t>Seborrhoeic keratosis</t>
  </si>
  <si>
    <t>L12_SEBORRKERAT</t>
  </si>
  <si>
    <t>Seborrhoeic dermatitis</t>
  </si>
  <si>
    <t>L12_SEBORRHOEIC</t>
  </si>
  <si>
    <t>Scar conditions and fibrosis of skin</t>
  </si>
  <si>
    <t>L12_SCARCONDITIONS</t>
  </si>
  <si>
    <t>Pyogenic granuloma</t>
  </si>
  <si>
    <t>L12_PYOGENGRANUL</t>
  </si>
  <si>
    <t>L12_PSORIASIS</t>
  </si>
  <si>
    <t>Other disorders of pigmentation</t>
  </si>
  <si>
    <t>L12_OTHPIGMENTATION</t>
  </si>
  <si>
    <t>L12_LUPUS</t>
  </si>
  <si>
    <t>Infective dermatitis</t>
  </si>
  <si>
    <t>L12_INFECT_DERM</t>
  </si>
  <si>
    <t>Hypertrophic scar</t>
  </si>
  <si>
    <t>L12_HYPETROPHICSCAR</t>
  </si>
  <si>
    <t>Hidradenitis suppurativa</t>
  </si>
  <si>
    <t>L12_HIDRADENITISSUP</t>
  </si>
  <si>
    <t>Follicular cysts of skin and subcutaneous tissue</t>
  </si>
  <si>
    <t>L12_FOLLICULARCYST</t>
  </si>
  <si>
    <t>Dyshidrosis [pompholyx]</t>
  </si>
  <si>
    <t>L12_DYSHIDROSIS</t>
  </si>
  <si>
    <t>Decubitus ulcer and pressure area</t>
  </si>
  <si>
    <t>L12_DECUBITANSULCERANDPRESSURE</t>
  </si>
  <si>
    <t>Alopecia areata</t>
  </si>
  <si>
    <t>L12_ALOPECAREATA</t>
  </si>
  <si>
    <t>Acne</t>
  </si>
  <si>
    <t>L12_ACNE</t>
  </si>
  <si>
    <t>Cutaneous abscess, furuncle and carbuncle</t>
  </si>
  <si>
    <t>L12_ABSCESS_CUT</t>
  </si>
  <si>
    <t>Ventral hernia</t>
  </si>
  <si>
    <t>K11_VENTHER</t>
  </si>
  <si>
    <t>Umbilical hernia</t>
  </si>
  <si>
    <t>K11_UMBHER</t>
  </si>
  <si>
    <t>Ulcerative colitis (strict definition, require KELA, min 2 HDR)</t>
  </si>
  <si>
    <t>K11_UC_STRICT2</t>
  </si>
  <si>
    <t>Diseases of salivary glands</t>
  </si>
  <si>
    <t>K11_SALIVARY</t>
  </si>
  <si>
    <t>Diseases of pulp and periapical tissues</t>
  </si>
  <si>
    <t>K11_PULP_PERIAPICAL</t>
  </si>
  <si>
    <t>Acute peritonitis</t>
  </si>
  <si>
    <t>K11_PERITONITIS</t>
  </si>
  <si>
    <t>Parodontitis or operation codes</t>
  </si>
  <si>
    <t>K11_PARODON_OPER</t>
  </si>
  <si>
    <t>Other diseases of stomach and duodenum</t>
  </si>
  <si>
    <t>K11_OTHDISSTOMDUOD</t>
  </si>
  <si>
    <t>Ulcer of oesophagus</t>
  </si>
  <si>
    <t>K11_OESULC</t>
  </si>
  <si>
    <t>Oesophageal obstruction</t>
  </si>
  <si>
    <t>K11_OESOBST</t>
  </si>
  <si>
    <t>Paralytic ileus and intestinal obstruction</t>
  </si>
  <si>
    <t>K11_ILEUS</t>
  </si>
  <si>
    <t>Inflammatory bowel disease, strict (require KELA)</t>
  </si>
  <si>
    <t>K11_IBD_STRICT</t>
  </si>
  <si>
    <t>Hernia</t>
  </si>
  <si>
    <t>K11_HERNIA</t>
  </si>
  <si>
    <t>Inguinal hernia</t>
  </si>
  <si>
    <t>K11_HERING</t>
  </si>
  <si>
    <t>Gastric ulcer</t>
  </si>
  <si>
    <t>K11_GULC</t>
  </si>
  <si>
    <t>Gastroduodenal ulcer</t>
  </si>
  <si>
    <t>K11_GASTRODUOULC</t>
  </si>
  <si>
    <t>Duodenal ulcer</t>
  </si>
  <si>
    <t>K11_DULC</t>
  </si>
  <si>
    <t>Diverticular disease of intestine</t>
  </si>
  <si>
    <t>K11_DIVERTIC</t>
  </si>
  <si>
    <t>Other disorders of teeth and supporting structures</t>
  </si>
  <si>
    <t>K11_DISORD_TEETH</t>
  </si>
  <si>
    <t>Diaphragmatic hernia</t>
  </si>
  <si>
    <t>K11_DIAHER</t>
  </si>
  <si>
    <t>Chronic pancreatitis</t>
  </si>
  <si>
    <t>K11_CHRONPANC</t>
  </si>
  <si>
    <t>Chronic hepatitis, not elsewhere classified</t>
  </si>
  <si>
    <t>K11_CHRONHEP</t>
  </si>
  <si>
    <t>Cholelithiasis</t>
  </si>
  <si>
    <t>K11_CHOLELITH</t>
  </si>
  <si>
    <t>Cholecystitis</t>
  </si>
  <si>
    <t>K11_CHOLECYST</t>
  </si>
  <si>
    <t>Crohn disease (strict definition, require KELA, min 2 HDR)</t>
  </si>
  <si>
    <t>K11_CD_STRICT2</t>
  </si>
  <si>
    <t>Other diseases of biliary tract</t>
  </si>
  <si>
    <t>K11_BILIAOTH</t>
  </si>
  <si>
    <t>Other appendicitis</t>
  </si>
  <si>
    <t>K11_APPENDOTH</t>
  </si>
  <si>
    <t>Recurring oral aphthae</t>
  </si>
  <si>
    <t>K11_APHTA_RECUR</t>
  </si>
  <si>
    <t>Intestinal adhesions without obstruction</t>
  </si>
  <si>
    <t>K11_ADHE</t>
  </si>
  <si>
    <t>Acute pancreatitis</t>
  </si>
  <si>
    <t>K11_ACUTPANC</t>
  </si>
  <si>
    <t>Acute gastritis</t>
  </si>
  <si>
    <t>K11_ACUTGASTR</t>
  </si>
  <si>
    <t>Pain in joint</t>
  </si>
  <si>
    <t>JOINTPAIN</t>
  </si>
  <si>
    <t>Pulmonary oedema</t>
  </si>
  <si>
    <t>J10_PULMOEDEMA</t>
  </si>
  <si>
    <t>Pulmonary eosinophilia, not elsewhere classified</t>
  </si>
  <si>
    <t>J10_PULMEOS</t>
  </si>
  <si>
    <t>All pneumoniae</t>
  </si>
  <si>
    <t>J10_PNEUMONIA</t>
  </si>
  <si>
    <t>Bacterial pneumoniae</t>
  </si>
  <si>
    <t>J10_PNEUMOBACT</t>
  </si>
  <si>
    <t>Acute pharyngitis</t>
  </si>
  <si>
    <t>J10_PHARYNGITIS</t>
  </si>
  <si>
    <t>Peritonsillar abscess</t>
  </si>
  <si>
    <t>J10_PERITONSABSC</t>
  </si>
  <si>
    <t>Nasal polyp</t>
  </si>
  <si>
    <t>J10_NASALPOLYP</t>
  </si>
  <si>
    <t>Acute laryngitis and tracheitis</t>
  </si>
  <si>
    <t>J10_LARYNGITIS</t>
  </si>
  <si>
    <t>All influenza</t>
  </si>
  <si>
    <t>J10_INFLUENZA</t>
  </si>
  <si>
    <t>Emphysema</t>
  </si>
  <si>
    <t>J10_EMPHYSEMA</t>
  </si>
  <si>
    <t>Chronic sinusitis</t>
  </si>
  <si>
    <t>J10_CHRONSINUSITIS</t>
  </si>
  <si>
    <t>Chronic rhinitis, nasopharyngitis and pharyngitis</t>
  </si>
  <si>
    <t>J10_CHRONRHINITIS</t>
  </si>
  <si>
    <t>Chronic laryngitis and laryngotracheitis</t>
  </si>
  <si>
    <t>J10_CHRONLARYNGITIS</t>
  </si>
  <si>
    <t>Bronchiectasis</t>
  </si>
  <si>
    <t>J10_BRONCHIECTASIS</t>
  </si>
  <si>
    <t>Unspecified acute lower respiratory infection</t>
  </si>
  <si>
    <t>J10_ACUTELOWERNAS</t>
  </si>
  <si>
    <t>Idiopathic pulmonary fibrosis</t>
  </si>
  <si>
    <t>IPF</t>
  </si>
  <si>
    <t>Valvular heart disease excluding rheumatic fever</t>
  </si>
  <si>
    <t>I9_VHD</t>
  </si>
  <si>
    <t>Varicose veins</t>
  </si>
  <si>
    <t>I9_VARICVE</t>
  </si>
  <si>
    <t>Unstable angina pectoris</t>
  </si>
  <si>
    <t>I9_UAP</t>
  </si>
  <si>
    <t>Sequelae of cerebrovascular disease</t>
  </si>
  <si>
    <t>I9_SEQULAE</t>
  </si>
  <si>
    <t>Secondary right heart disease</t>
  </si>
  <si>
    <t>I9_SECONDRIGHT</t>
  </si>
  <si>
    <t>Subarachnoid haemorrhage</t>
  </si>
  <si>
    <t>I9_SAH</t>
  </si>
  <si>
    <t>Right bundle-branch block</t>
  </si>
  <si>
    <t>I9_RBBB</t>
  </si>
  <si>
    <t>Pulmonary embolism</t>
  </si>
  <si>
    <t>I9_PULMEMB</t>
  </si>
  <si>
    <t>Phlebitis and thrombophlebitis (not including DVT)</t>
  </si>
  <si>
    <t>I9_PHLETHROM</t>
  </si>
  <si>
    <t>Pericarditis</t>
  </si>
  <si>
    <t>I9_PERICARD</t>
  </si>
  <si>
    <t>Paroxysmal tachycardia</t>
  </si>
  <si>
    <t>I9_PAROXTAC</t>
  </si>
  <si>
    <t>Other peripheral vascular diseases</t>
  </si>
  <si>
    <t>I9_OTHPER</t>
  </si>
  <si>
    <t>Myocardial infarction, strict</t>
  </si>
  <si>
    <t>I9_MI_STRICT</t>
  </si>
  <si>
    <t>Left bundle-branch block</t>
  </si>
  <si>
    <t>I9_LBBB</t>
  </si>
  <si>
    <t>Ischaemic heart disease, wide definition</t>
  </si>
  <si>
    <t>I9_IHD</t>
  </si>
  <si>
    <t>Intracerebral haemorrhage</t>
  </si>
  <si>
    <t>I9_ICH</t>
  </si>
  <si>
    <t>Hypertensive Heart Disease</t>
  </si>
  <si>
    <t>I9_HYPTENSHD</t>
  </si>
  <si>
    <t>Secondary hypertension</t>
  </si>
  <si>
    <t>I9_HYPTENSEC</t>
  </si>
  <si>
    <t>Hypotension</t>
  </si>
  <si>
    <t>I9_HYPOTE</t>
  </si>
  <si>
    <t>Heart failure, strict</t>
  </si>
  <si>
    <t>I9_HEARTFAIL</t>
  </si>
  <si>
    <t>Endocarditis</t>
  </si>
  <si>
    <t>I9_ENDOCARD</t>
  </si>
  <si>
    <t>Coronary atherosclerosis</t>
  </si>
  <si>
    <t>I9_CORATHER</t>
  </si>
  <si>
    <t>Cerebral atherosclerosis</t>
  </si>
  <si>
    <t>I9_CEREBATHER</t>
  </si>
  <si>
    <t>Alcoholic cardiomyopathy</t>
  </si>
  <si>
    <t>I9_CARDMYOALC</t>
  </si>
  <si>
    <t>Cardiac arrest</t>
  </si>
  <si>
    <t>I9_CARDARR</t>
  </si>
  <si>
    <t>AV-block</t>
  </si>
  <si>
    <t>I9_AVBLOCK</t>
  </si>
  <si>
    <t>Arterial embolism and thrombosis of lower extremity artery</t>
  </si>
  <si>
    <t>I9_ARTEMBTHRLOW</t>
  </si>
  <si>
    <t>Arterial embolism and thrombosis</t>
  </si>
  <si>
    <t>I9_ARTEMBTHR</t>
  </si>
  <si>
    <t>Cerebral aneurysm, nonruptured</t>
  </si>
  <si>
    <t>I9_ANEURYSM</t>
  </si>
  <si>
    <t>Atrial fibrillation and flutter</t>
  </si>
  <si>
    <t>I9_AF</t>
  </si>
  <si>
    <t>Hypotension due to drugs</t>
  </si>
  <si>
    <t>HYPOTE_DRUGS</t>
  </si>
  <si>
    <t>Perforation of tympanic membrane</t>
  </si>
  <si>
    <t>H8_PERFORATION</t>
  </si>
  <si>
    <t>Otalgia</t>
  </si>
  <si>
    <t>H8_OTALGIA</t>
  </si>
  <si>
    <t>M√©ni√®re disease</t>
  </si>
  <si>
    <t>H8_MENIERE</t>
  </si>
  <si>
    <t>Suppurative and unspecified otitis media</t>
  </si>
  <si>
    <t>H8_MED_SUPP</t>
  </si>
  <si>
    <t>Conductive hearing loss, unspecified</t>
  </si>
  <si>
    <t>H8_HL_CON_NAS</t>
  </si>
  <si>
    <t>Otitis externa</t>
  </si>
  <si>
    <t>H8_EXTOTITIS</t>
  </si>
  <si>
    <t>Diseases of external ear</t>
  </si>
  <si>
    <t>H8_EXTERNAL</t>
  </si>
  <si>
    <t>Disorders of vitreous body</t>
  </si>
  <si>
    <t>H7_VITRBODYGLOBE</t>
  </si>
  <si>
    <t>Subjective visual disturbances</t>
  </si>
  <si>
    <t>H7_VISUDISTURBSUB</t>
  </si>
  <si>
    <t>Visual disturbances</t>
  </si>
  <si>
    <t>H7_VISUDISTURB</t>
  </si>
  <si>
    <t>Visual field defects</t>
  </si>
  <si>
    <t>H7_VISFIELDDEF</t>
  </si>
  <si>
    <t>Other strabismus</t>
  </si>
  <si>
    <t>H7_STRABOTH</t>
  </si>
  <si>
    <t>Retinoschisis and retinal cysts</t>
  </si>
  <si>
    <t>H7_RETINOCHISISCYST</t>
  </si>
  <si>
    <t>Separation of retinal layers (serosa)</t>
  </si>
  <si>
    <t>H7_RETINASEPAR</t>
  </si>
  <si>
    <t>Retinal haemorrhage</t>
  </si>
  <si>
    <t>H7_RETINAHAEMORR</t>
  </si>
  <si>
    <t>Peripheral retinal degeneration</t>
  </si>
  <si>
    <t>H7_PERIPHRETINADEGEN</t>
  </si>
  <si>
    <t>Paralytic strabismus</t>
  </si>
  <si>
    <t>H7_PARASTRAB</t>
  </si>
  <si>
    <t>Disorders of optic nerve and visual pathways</t>
  </si>
  <si>
    <t>H7_OPTNERVE</t>
  </si>
  <si>
    <t>Ocular pain</t>
  </si>
  <si>
    <t>H7_OCUPAIN</t>
  </si>
  <si>
    <t>Degeneration of macula and posterior pole</t>
  </si>
  <si>
    <t>H7_MACULADEGEN</t>
  </si>
  <si>
    <t>Disorders of lacrimal system</t>
  </si>
  <si>
    <t>H7_LACRIMALSYSTEM</t>
  </si>
  <si>
    <t>Hereditary corneal dystrophies</t>
  </si>
  <si>
    <t>H7_KERATOCONUS</t>
  </si>
  <si>
    <t>Other keratitis</t>
  </si>
  <si>
    <t>H7_KERATITISOTH</t>
  </si>
  <si>
    <t>Iridocyclitis</t>
  </si>
  <si>
    <t>H7_IRIDOCYCLITIS</t>
  </si>
  <si>
    <t>Primary open-angle glaucoma, strict</t>
  </si>
  <si>
    <t>H7_GLAUCOMA_POAG</t>
  </si>
  <si>
    <t>Glaucoma</t>
  </si>
  <si>
    <t>H7_GLAUCOMA</t>
  </si>
  <si>
    <t>Primary angle-closure glaucoma</t>
  </si>
  <si>
    <t>H7_GLAUCCLOSEPRIM</t>
  </si>
  <si>
    <t>Epiphora</t>
  </si>
  <si>
    <t>H7_EPIPHORA</t>
  </si>
  <si>
    <t>Diplopia</t>
  </si>
  <si>
    <t>H7_DIPLOPIA</t>
  </si>
  <si>
    <t>Degenerative myopia</t>
  </si>
  <si>
    <t>H7_DEGENMYOPIA</t>
  </si>
  <si>
    <t>Corneal ulcer</t>
  </si>
  <si>
    <t>H7_CORNULCER</t>
  </si>
  <si>
    <t>Corneal scars and opacities</t>
  </si>
  <si>
    <t>H7_CORNEALSCAR</t>
  </si>
  <si>
    <t>Corneal degeneration</t>
  </si>
  <si>
    <t>H7_CORNEALDYSTROPHY</t>
  </si>
  <si>
    <t>Conjunctivitis</t>
  </si>
  <si>
    <t>H7_CONJUNCTIVITIS</t>
  </si>
  <si>
    <t>Senile cataract</t>
  </si>
  <si>
    <t>H7_CATARACTSENILE</t>
  </si>
  <si>
    <t>Visual impairment including blindness (binocular or monocular)</t>
  </si>
  <si>
    <t>H7_BLINDANDVISIMPAIRMENT</t>
  </si>
  <si>
    <t>Anisometropia and aniseikonia</t>
  </si>
  <si>
    <t>H7_ANISOMETROPIA</t>
  </si>
  <si>
    <t>Amblyopia ex anopsia</t>
  </si>
  <si>
    <t>H7_AMBLYANOPSIA</t>
  </si>
  <si>
    <t>Idiopathic gout</t>
  </si>
  <si>
    <t>GOUT_IDIO</t>
  </si>
  <si>
    <t>Other and unspecified polyneuropathies, also in other diseases</t>
  </si>
  <si>
    <t>G6_POLYOTHUNS</t>
  </si>
  <si>
    <t>Parkinson's disease</t>
  </si>
  <si>
    <t>G6_PARKINSON</t>
  </si>
  <si>
    <t>Narcolepsy and cataplexy</t>
  </si>
  <si>
    <t>G6_NARCOCATA</t>
  </si>
  <si>
    <t>MS-disease / Multiple Sclerosis</t>
  </si>
  <si>
    <t>G6_MS</t>
  </si>
  <si>
    <t>Hydrocephalus</t>
  </si>
  <si>
    <t>G6_HYDROCEPH</t>
  </si>
  <si>
    <t>Hemiplegia</t>
  </si>
  <si>
    <t>G6_HEMIPLE</t>
  </si>
  <si>
    <t>Other facial nerve disorders</t>
  </si>
  <si>
    <t>G6_FACOTH</t>
  </si>
  <si>
    <t>Dystonia</t>
  </si>
  <si>
    <t>G6_DYSTON</t>
  </si>
  <si>
    <t>Disorders of brain, other and unspecified</t>
  </si>
  <si>
    <t>G6_DISBROTHUNS</t>
  </si>
  <si>
    <t>V Mental and behavioural disorders (F5_)</t>
  </si>
  <si>
    <t>Disorder of the sleep-wake schedule</t>
  </si>
  <si>
    <t>F5_SLEEPWAKE</t>
  </si>
  <si>
    <t>III Diseases of the blood and blood-forming organs and certain disorders involving the immune mechanism (D3_)</t>
  </si>
  <si>
    <t>Eosinophilic disease (BM)</t>
  </si>
  <si>
    <t>ESOSINOPHIL_DISEASE</t>
  </si>
  <si>
    <t>Volume depletion</t>
  </si>
  <si>
    <t>E4_VOLUME</t>
  </si>
  <si>
    <t>Thyrotoxicosis with diffuse goitre</t>
  </si>
  <si>
    <t>E4_THYTOXGOITDIF</t>
  </si>
  <si>
    <t>Disorders of parathyroid gland</t>
  </si>
  <si>
    <t>E4_PARATHYRO</t>
  </si>
  <si>
    <t>Disorders of mineral metabolism</t>
  </si>
  <si>
    <t>E4_MINERAL_MET</t>
  </si>
  <si>
    <t>Localized adiposity</t>
  </si>
  <si>
    <t>E4_LOCALADIP</t>
  </si>
  <si>
    <t>Disorder of lipoprotein metabolism, unspecified</t>
  </si>
  <si>
    <t>E4_LIPOPROTNAS</t>
  </si>
  <si>
    <t>Disorders of lipoprotein metabolism and other lipidaemias</t>
  </si>
  <si>
    <t>E4_LIPOPROT</t>
  </si>
  <si>
    <t>Disorders of iron metabolism</t>
  </si>
  <si>
    <t>E4_IRON_MET</t>
  </si>
  <si>
    <t>Hypothyroidism, strict autoimmune</t>
  </si>
  <si>
    <t>E4_HYTHY_AI_STRICT</t>
  </si>
  <si>
    <t>Hypopituitarism</t>
  </si>
  <si>
    <t>E4_HYPOPIT</t>
  </si>
  <si>
    <t>Hypokalaemia</t>
  </si>
  <si>
    <t>E4_HYPOKALAEMIA</t>
  </si>
  <si>
    <t>Hyperparathyroidism</t>
  </si>
  <si>
    <t>E4_HYPERPARA</t>
  </si>
  <si>
    <t>Hyperosmolality and hypernatraemia</t>
  </si>
  <si>
    <t>E4_HYPEROSMHNAT</t>
  </si>
  <si>
    <t>Hyperkalaemia</t>
  </si>
  <si>
    <t>E4_HYPERKALAEMIA</t>
  </si>
  <si>
    <t>Nontoxic multinodular goitre</t>
  </si>
  <si>
    <t>E4_GOITREMULTINOD</t>
  </si>
  <si>
    <t>Other disorders of glucose regulation and pancreatic internal secretion</t>
  </si>
  <si>
    <t>E4_GLUCOPANCREAS</t>
  </si>
  <si>
    <t>Fluid overload</t>
  </si>
  <si>
    <t>E4_FLUIDOVER</t>
  </si>
  <si>
    <t>Delayed puberty</t>
  </si>
  <si>
    <t>E4_DELPUB</t>
  </si>
  <si>
    <t>Other adrenocortical overactivity</t>
  </si>
  <si>
    <t>E4_ADREACT</t>
  </si>
  <si>
    <t>Adrenocortical insufficiency</t>
  </si>
  <si>
    <t>E4_ADDISON</t>
  </si>
  <si>
    <t>Thrombocytopenia, unspecified</t>
  </si>
  <si>
    <t>D3_THROMBOCYTOPENIANAS</t>
  </si>
  <si>
    <t>Diseases of spleen</t>
  </si>
  <si>
    <t>D3_SPLEENDISEASE</t>
  </si>
  <si>
    <t>Secondary thrombocytopenia</t>
  </si>
  <si>
    <t>D3_SCNDTHROMBOCYTOPENIA</t>
  </si>
  <si>
    <t>Secondary polycythaemia</t>
  </si>
  <si>
    <t>D3_SCNDPOLYCYTHAEMIA</t>
  </si>
  <si>
    <t>Sarcoidosis</t>
  </si>
  <si>
    <t>D3_SARCOIDOSIS</t>
  </si>
  <si>
    <t>Purpura and other haemorrhagic conditions</t>
  </si>
  <si>
    <t>D3_PURPURA_AND3_OTHER_HAEMORRHAGIC</t>
  </si>
  <si>
    <t>Other disorders of white blood cells</t>
  </si>
  <si>
    <t>D3_OTHERWHITECELL</t>
  </si>
  <si>
    <t>Idiopathic thrombocytopenic purpura</t>
  </si>
  <si>
    <t>D3_ITP</t>
  </si>
  <si>
    <t>Other coagulation defects</t>
  </si>
  <si>
    <t>D3_COAGOTHER</t>
  </si>
  <si>
    <t>Iron deficiency anaemia secondary to blood loss (chronic)</t>
  </si>
  <si>
    <t>D3_ANAEMIA_IRONDEF_BLOODLOSS</t>
  </si>
  <si>
    <t>Iron deficiency anaemia</t>
  </si>
  <si>
    <t>D3_ANAEMIA_IRONDEF</t>
  </si>
  <si>
    <t>Folate deficiency anaemia</t>
  </si>
  <si>
    <t>D3_ANAEMIA_FOLATEDEF</t>
  </si>
  <si>
    <t>Vitamin B12 deficiency anaemia</t>
  </si>
  <si>
    <t>D3_ANAEMIA_B12_DEF</t>
  </si>
  <si>
    <t>Other and unspecified anaemias</t>
  </si>
  <si>
    <t>D3_ANAEMIANAS</t>
  </si>
  <si>
    <t>Agranulocytosis</t>
  </si>
  <si>
    <t>D3_AGRANULOCYTOSIS</t>
  </si>
  <si>
    <t>Acute posthaemorrhagic anaemia</t>
  </si>
  <si>
    <t>D3_ACUTEPOSTBLEEDANAEMIA</t>
  </si>
  <si>
    <t>Acquired haemolytic anaemia</t>
  </si>
  <si>
    <t>D3_ACQHAEMOLYTICANAEMIA</t>
  </si>
  <si>
    <t>I Certain infectious and parasitic diseases (AB1_)</t>
  </si>
  <si>
    <t>Enterocolitis due to Clostridium difficile</t>
  </si>
  <si>
    <t>C_DIFFICILE_ENTEROCOLITIS</t>
  </si>
  <si>
    <t>Gastrointestinal endpoints</t>
  </si>
  <si>
    <t>Cirrhosis of liver, NAS</t>
  </si>
  <si>
    <t>CHIRHEP_NAS</t>
  </si>
  <si>
    <t>Lymphoid leukaemia (controls excluding all cancers)</t>
  </si>
  <si>
    <t>CD2_LYMPHOID_LEUKAEMIA_EXALLC</t>
  </si>
  <si>
    <t>Hodgkin lymphoma, hilmo (controls excluding all cancers)</t>
  </si>
  <si>
    <t>CD2_HODGKIN_LYMPHOMA_EXALLC</t>
  </si>
  <si>
    <t>Benign neoplasm of urinary organs</t>
  </si>
  <si>
    <t>CD2_BENIGN_URINARY</t>
  </si>
  <si>
    <t>Benign neoplasm of thyroid gland</t>
  </si>
  <si>
    <t>CD2_BENIGN_THYROID</t>
  </si>
  <si>
    <t>Benign neoplasm: Pituitary gland, craniopharyngeal duct</t>
  </si>
  <si>
    <t>CD2_BENIGN_PITUITARY_CRANIPHAR</t>
  </si>
  <si>
    <t>Benign neoplasm of other and ill-defined parts of digestive system</t>
  </si>
  <si>
    <t>CD2_BENIGN_OTHERDIGESTIVE</t>
  </si>
  <si>
    <t>Benign lipomatous neoplasm</t>
  </si>
  <si>
    <t>CD2_BENIGN_LIPOMATOUS</t>
  </si>
  <si>
    <t>Haemangioma and lymphangioma, any site</t>
  </si>
  <si>
    <t>CD2_BENIGN_HEAMANGIOMA_LYMPHANGIOMA</t>
  </si>
  <si>
    <t>Benign neoplasm of eye and adnexa</t>
  </si>
  <si>
    <t>CD2_BENIGN_EYE</t>
  </si>
  <si>
    <t>Benign neoplasm of other and unspecified endocrine glands</t>
  </si>
  <si>
    <t>CD2_BENIGN_ENDOCRINE_OTH</t>
  </si>
  <si>
    <t>Benign neoplasm of colon, rectum, anus and anal canal</t>
  </si>
  <si>
    <t>CD2_BENIGN_COLORECANI</t>
  </si>
  <si>
    <t>Benign neoplasm of breast</t>
  </si>
  <si>
    <t>CD2_BENIGN_BREAST</t>
  </si>
  <si>
    <t>Benign neoplasm: Adrenal gland</t>
  </si>
  <si>
    <t>CD2_BENIGN_ADRENAL</t>
  </si>
  <si>
    <t>Comorbidities of COPD</t>
  </si>
  <si>
    <t>Cardiac arrhythmias</t>
  </si>
  <si>
    <t>CARDIAC_ARRHYTM</t>
  </si>
  <si>
    <t>Malignant neoplasm of thyroid gland, excluding all cancers (controls excluding all cancers)</t>
  </si>
  <si>
    <t>C3_THYROID_GLAND_EXALLC</t>
  </si>
  <si>
    <t>Malignant neoplasm of stomach, excluding all cancers (controls excluding all cancers)</t>
  </si>
  <si>
    <t>C3_STOMACH_EXALLC</t>
  </si>
  <si>
    <t>Malignant neoplasm of renal pelvis, excluding all cancers (controls excluding all cancers)</t>
  </si>
  <si>
    <t>C3_RENAL_PELVIS_EXALLC</t>
  </si>
  <si>
    <t>Malignant neoplasm of pancreas, excluding all cancers (controls excluding all cancers)</t>
  </si>
  <si>
    <t>C3_PANCREAS_EXALLC</t>
  </si>
  <si>
    <t>Malignant neoplasm of oesophagus, excluding all cancers (controls excluding all cancers)</t>
  </si>
  <si>
    <t>C3_OESOPHAGUS_EXALLC</t>
  </si>
  <si>
    <t>Non-Hodgkin lymphoma, all, excluding all cancers (controls excluding all cancers)</t>
  </si>
  <si>
    <t>C3_NONHODGKIN_EXALLC</t>
  </si>
  <si>
    <t>Malignant neoplasm of kidney, except renal pelvis, excluding all cancers (controls excluding all cancers)</t>
  </si>
  <si>
    <t>C3_KIDNEY_NOTRENALPELVIS_EXALLC</t>
  </si>
  <si>
    <t>Hepatocellular carcinoma, excluding all cancers (controls excluding all cancers)</t>
  </si>
  <si>
    <t>C3_HEPATOCELLU_CARC_EXALLC</t>
  </si>
  <si>
    <t>Malignant neoplasm of colon, excluding all cancers (controls excluding all cancers)</t>
  </si>
  <si>
    <t>C3_COLON_EXALLC</t>
  </si>
  <si>
    <t>Chronic lymphocytic leukaemia and small lyphocytis leukaemia, excluding all cancers (controls excluding all cancers)</t>
  </si>
  <si>
    <t>C3_CLL_EXALLC</t>
  </si>
  <si>
    <t>Malignant neoplasm of bronchus and lung, excluding all cancers (controls excluding all cancers)</t>
  </si>
  <si>
    <t>C3_BRONCHUS_LUNG_EXALLC</t>
  </si>
  <si>
    <t>Malignant neoplasm of breast, excluding all cancers (controls excluding all cancers)</t>
  </si>
  <si>
    <t>C3_BREAST_EXALLC</t>
  </si>
  <si>
    <t>Malignant neoplasm of bladder, excluding all cancers (controls excluding all cancers)</t>
  </si>
  <si>
    <t>C3_BLADDER_EXALLC</t>
  </si>
  <si>
    <t>Zoster [herpes zoster]</t>
  </si>
  <si>
    <t>Viral and other specified intestinal infections</t>
  </si>
  <si>
    <t>AB1_VIRAL_OTHER_INTEST_INFECTIONS</t>
  </si>
  <si>
    <t>Viral hepatitis</t>
  </si>
  <si>
    <t>AB1_VIRAL_HEPATITIS</t>
  </si>
  <si>
    <t>Pediculosis, acariasis and other infestations</t>
  </si>
  <si>
    <t>AB1_PEDICULOSIS_ACARIASIS_OTHERINFEST</t>
  </si>
  <si>
    <t>Other superficial mycoses</t>
  </si>
  <si>
    <t>AB1_OTHER_SUPERF_MYCOSIS</t>
  </si>
  <si>
    <t>Intestinal infectious diseases</t>
  </si>
  <si>
    <t>AB1_INTESTINAL_INFECTIONS</t>
  </si>
  <si>
    <t>Candidiasis</t>
  </si>
  <si>
    <t>AB1_CANDIDIASIS</t>
  </si>
  <si>
    <t>Other bacterial intestinal infections</t>
  </si>
  <si>
    <t>AB1_BACT_INTEST_OTH</t>
  </si>
  <si>
    <t>N06A Antidepressants</t>
  </si>
  <si>
    <t>ATC_N06A_IRN</t>
  </si>
  <si>
    <t>N06 Psychoanaleptics</t>
  </si>
  <si>
    <t>ATC_N06_IRN</t>
  </si>
  <si>
    <t>N06AX Other antidepressants</t>
  </si>
  <si>
    <t>ATC_N06AX_IRN</t>
  </si>
  <si>
    <t>J01 Antibacterials for systemic use</t>
  </si>
  <si>
    <t>ATC_J01_IRN</t>
  </si>
  <si>
    <t>N05 Psycholeptics</t>
  </si>
  <si>
    <t>ATC_N05_IRN</t>
  </si>
  <si>
    <t>N05C Hypnotics and sedatives</t>
  </si>
  <si>
    <t>ATC_N05C_IRN</t>
  </si>
  <si>
    <t>M03BX Other centrally acting agents</t>
  </si>
  <si>
    <t>ATC_M03BX_IRN</t>
  </si>
  <si>
    <t>N06AB Bicyclic derivatives</t>
  </si>
  <si>
    <t>ATC_N06AB_IRN</t>
  </si>
  <si>
    <t>M03B Muscle relaxants, centrally acting agents</t>
  </si>
  <si>
    <t>ATC_M03B_IRN</t>
  </si>
  <si>
    <t>N05CF Cyclopyrrolones</t>
  </si>
  <si>
    <t>ATC_N05CF_IRN</t>
  </si>
  <si>
    <t>J01D Other beta-lactam antibacterials</t>
  </si>
  <si>
    <t>ATC_J01D_IRN</t>
  </si>
  <si>
    <t>R03A Adrenergics, inhalants</t>
  </si>
  <si>
    <t>ATC_R03A_IRN</t>
  </si>
  <si>
    <t>J01 GT45 Antibacterials, older individuals</t>
  </si>
  <si>
    <t>ATC_J01_GT45_IRN</t>
  </si>
  <si>
    <t>J01A Tetracyclines</t>
  </si>
  <si>
    <t>ATC_J01A_IRN</t>
  </si>
  <si>
    <t>R03AC Selective beta-2-adrenoceptor agonists</t>
  </si>
  <si>
    <t>ATC_R03AC_IRN</t>
  </si>
  <si>
    <t>J01C Beta-lactam antibacterials, penicillins</t>
  </si>
  <si>
    <t>ATC_J01C_IRN</t>
  </si>
  <si>
    <t>N02 Analgesics</t>
  </si>
  <si>
    <t>ATC_N02_IRN</t>
  </si>
  <si>
    <t>TOTAL Total number of drug purchases</t>
  </si>
  <si>
    <t>ATC_TOTAL_IRN</t>
  </si>
  <si>
    <t>J01CA Penicillins with extended spectrum</t>
  </si>
  <si>
    <t>ATC_J01CA_IRN</t>
  </si>
  <si>
    <t>J01F Macrolides and lincosamides</t>
  </si>
  <si>
    <t>ATC_J01F_IRN</t>
  </si>
  <si>
    <t>J01CA08 J01E UTI antibiotics, curated</t>
  </si>
  <si>
    <t>ATC_J01CA08_J01E_IRN</t>
  </si>
  <si>
    <t>R03 Anti-asthmatics</t>
  </si>
  <si>
    <t>ATC_R03_IRN</t>
  </si>
  <si>
    <t>N02B Other analgesics and antipyretics</t>
  </si>
  <si>
    <t>ATC_N02B_IRN</t>
  </si>
  <si>
    <t>NON J01 TOTAL Total number of purchases excl. antibacterials</t>
  </si>
  <si>
    <t>ATC_NON_J01_TOTAL_IRN</t>
  </si>
  <si>
    <t>N02BF Gabapentinoids</t>
  </si>
  <si>
    <t>ATC_N02BF_IRN</t>
  </si>
  <si>
    <t>N06AA Non-selective monoamine reuptake inhibitors</t>
  </si>
  <si>
    <t>ATC_N06AA_IRN</t>
  </si>
  <si>
    <t>A02BC Proton pump inhibitors</t>
  </si>
  <si>
    <t>ATC_A02BC_IRN</t>
  </si>
  <si>
    <t>N02A Opioids</t>
  </si>
  <si>
    <t>ATC_N02A_IRN</t>
  </si>
  <si>
    <t>J01FA Macrolides</t>
  </si>
  <si>
    <t>ATC_J01FA_IRN</t>
  </si>
  <si>
    <t>M01A Antiinflammatory and antirheumatic products, non-steroids</t>
  </si>
  <si>
    <t>ATC_M01A_IRN</t>
  </si>
  <si>
    <t>N02AA Natural opium alkaloids</t>
  </si>
  <si>
    <t>ATC_N02AA_IRN</t>
  </si>
  <si>
    <t>N02BE Anilides, incl. combinations</t>
  </si>
  <si>
    <t>ATC_N02BE_IRN</t>
  </si>
  <si>
    <t>A06A Laxatives</t>
  </si>
  <si>
    <t>ATC_A06A_IRN</t>
  </si>
  <si>
    <t>D07 CORTICOSTEROIDS FOR TOPICAL USE</t>
  </si>
  <si>
    <t>ATC_D07_IRN</t>
  </si>
  <si>
    <t>N02AX Other opioids</t>
  </si>
  <si>
    <t>ATC_N02AX_IRN</t>
  </si>
  <si>
    <t>M01AH Coxibs</t>
  </si>
  <si>
    <t>ATC_M01AH_IRN</t>
  </si>
  <si>
    <t>H03AA Thyroid hormones</t>
  </si>
  <si>
    <t>ATC_H03AA_IRN</t>
  </si>
  <si>
    <t>M01AE Propionic acid derivatives</t>
  </si>
  <si>
    <t>ATC_M01AE_IRN</t>
  </si>
  <si>
    <t>M01AB Acetic acid derivatives and related substances</t>
  </si>
  <si>
    <t>ATC_M01AB_IRN</t>
  </si>
  <si>
    <t>G04CA Alpha-adrenoreceptor antagonists</t>
  </si>
  <si>
    <t>ATC_G04CA_IRN</t>
  </si>
  <si>
    <t>D07A CORTICOSTEROIDS</t>
  </si>
  <si>
    <t>ATC_D07A_IRN</t>
  </si>
  <si>
    <t>G03 Sex hormones and modulators of the genital system</t>
  </si>
  <si>
    <t>ATC_G03_IRN</t>
  </si>
  <si>
    <t>J01M Quinolone antibacterials</t>
  </si>
  <si>
    <t>ATC_J01M_IRN</t>
  </si>
  <si>
    <t>N05CD Benzodiazepine derivatives</t>
  </si>
  <si>
    <t>ATC_N05CD_IRN</t>
  </si>
  <si>
    <t>R03AK Adrenergics and other anti-asthmatics</t>
  </si>
  <si>
    <t>ATC_R03AK_IRN</t>
  </si>
  <si>
    <t>J01CE Beta-lactamase sensitive penicillins</t>
  </si>
  <si>
    <t>ATC_J01CE_IRN</t>
  </si>
  <si>
    <t>R05 Cough and cold preparations</t>
  </si>
  <si>
    <t>ATC_R05_IRN</t>
  </si>
  <si>
    <t>J05 Antivirals for systemic use</t>
  </si>
  <si>
    <t>ATC_J05_IRN</t>
  </si>
  <si>
    <t>N03A Antiepileptics</t>
  </si>
  <si>
    <t>ATC_N03A_IRN</t>
  </si>
  <si>
    <t>N05A Antipsychotics</t>
  </si>
  <si>
    <t>ATC_N05A_IRN</t>
  </si>
  <si>
    <t>R01 Nasal preparations</t>
  </si>
  <si>
    <t>ATC_R01_IRN</t>
  </si>
  <si>
    <t>N05BA Benzodiazepine</t>
  </si>
  <si>
    <t>ATC_N05BA_IRN</t>
  </si>
  <si>
    <t>R06A Antihistamines for systemic use</t>
  </si>
  <si>
    <t>ATC_R06A_IRN</t>
  </si>
  <si>
    <t>G04C Drugs used in benign prostatic hypertrophy</t>
  </si>
  <si>
    <t>ATC_G04C_IRN</t>
  </si>
  <si>
    <t>N05AH Diazepines, oxazepines, thiazepines and oxepines</t>
  </si>
  <si>
    <t>ATC_N05AH_IRN</t>
  </si>
  <si>
    <t>G03F Progestogens and estrogens in combination</t>
  </si>
  <si>
    <t>ATC_G03F_IRN</t>
  </si>
  <si>
    <t>G04 Urologicals</t>
  </si>
  <si>
    <t>ATC_G04_IRN</t>
  </si>
  <si>
    <t>R06AE Piperazine derivatives</t>
  </si>
  <si>
    <t>ATC_R06AE_IRN</t>
  </si>
  <si>
    <t>J01E Sulfonamides and trimethoprim</t>
  </si>
  <si>
    <t>ATC_J01E_IRN</t>
  </si>
  <si>
    <t>N02CC Selective 5HT1 receptor agonists</t>
  </si>
  <si>
    <t>ATC_N02CC_IRN</t>
  </si>
  <si>
    <t>A10AE Insulins and analogues for injection, long-acting</t>
  </si>
  <si>
    <t>ATC_A10AE_IRN</t>
  </si>
  <si>
    <t>G03FB Progestogens in combination with estrogens, sequential preparations</t>
  </si>
  <si>
    <t>ATC_G03FB_IRN</t>
  </si>
  <si>
    <t>J01 LE25 Antibacterials, younger individuals</t>
  </si>
  <si>
    <t>ATC_J01_LE25_IRN</t>
  </si>
  <si>
    <t>C01 Cardiac therapy</t>
  </si>
  <si>
    <t>ATC_C01_IRN</t>
  </si>
  <si>
    <t>R01A Nasal decongestants for topical use</t>
  </si>
  <si>
    <t>ATC_R01A_IRN</t>
  </si>
  <si>
    <t>G03CA Natural and semi-synthetic estrogens</t>
  </si>
  <si>
    <t>ATC_G03CA_IRN</t>
  </si>
  <si>
    <t>N04B Dopaminergic agents</t>
  </si>
  <si>
    <t>ATC_N04B_IRN</t>
  </si>
  <si>
    <t>J02 Antimycotics for systemic use</t>
  </si>
  <si>
    <t>ATC_J02_IRN</t>
  </si>
  <si>
    <t>C01DA Organic nitrates</t>
  </si>
  <si>
    <t>ATC_C01DA_IRN</t>
  </si>
  <si>
    <t>R01AD Corticosteroids</t>
  </si>
  <si>
    <t>ATC_R01AD_IRN</t>
  </si>
  <si>
    <t>C07AA Beta blocking agents, plain, non-selective</t>
  </si>
  <si>
    <t>ATC_C07AA_IRN</t>
  </si>
  <si>
    <t>S01XA Other ophthalmologicals</t>
  </si>
  <si>
    <t>ATC_S01XA_IRN</t>
  </si>
  <si>
    <t>D07AC D07AD Potent corticosteroids, curated</t>
  </si>
  <si>
    <t>ATC_D07AC_D07AD_IRN</t>
  </si>
  <si>
    <t>S01 Ophthalmologicals</t>
  </si>
  <si>
    <t>ATC_S01_IRN</t>
  </si>
  <si>
    <t>S01G Decongestants and antiallergics</t>
  </si>
  <si>
    <t>ATC_S01G_IRN</t>
  </si>
  <si>
    <t>S01E Antiglaucoma preparations and miotics</t>
  </si>
  <si>
    <t>ATC_S01E_IRN</t>
  </si>
  <si>
    <t>S01ED Beta blocking agents</t>
  </si>
  <si>
    <t>ATC_S01ED_IRN</t>
  </si>
  <si>
    <t>R06AX Other antihistamines for systemic use</t>
  </si>
  <si>
    <t>ATC_R06AX_IRN</t>
  </si>
  <si>
    <t>R03D Other anti-asthmatics for systemic use</t>
  </si>
  <si>
    <t>ATC_R03D_IRN</t>
  </si>
  <si>
    <t>R03B Other anti-asthmatics, inhalants</t>
  </si>
  <si>
    <t>ATC_R03B_IRN</t>
  </si>
  <si>
    <t>R03BB Anticholinergics</t>
  </si>
  <si>
    <t>ATC_R03BB_IRN</t>
  </si>
  <si>
    <t>R03BA Glucocorticoids</t>
  </si>
  <si>
    <t>ATC_R03BA_IRN</t>
  </si>
  <si>
    <t>P01 Antiprotozoals</t>
  </si>
  <si>
    <t>ATC_P01_IRN</t>
  </si>
  <si>
    <t>N06D Anti-dementia drugs</t>
  </si>
  <si>
    <t>ATC_N06D_IRN</t>
  </si>
  <si>
    <t>N04 Anti-parkinson drugs</t>
  </si>
  <si>
    <t>ATC_N04_IRN</t>
  </si>
  <si>
    <t>M04A Antigout preparations</t>
  </si>
  <si>
    <t>ATC_M04A_IRN</t>
  </si>
  <si>
    <t>M01AC Oxicams</t>
  </si>
  <si>
    <t>ATC_M01AC_IRN</t>
  </si>
  <si>
    <t>L04A Immunosuppressive agents</t>
  </si>
  <si>
    <t>ATC_L04A_IRN</t>
  </si>
  <si>
    <t>L01 Antineoplastic agents</t>
  </si>
  <si>
    <t>ATC_L01_IRN</t>
  </si>
  <si>
    <t>L01B Antimetabolites</t>
  </si>
  <si>
    <t>ATC_L01B_IRN</t>
  </si>
  <si>
    <t>L01BA Folic acid analogues</t>
  </si>
  <si>
    <t>ATC_L01BA_IRN</t>
  </si>
  <si>
    <t>H02AB Glucocorticoids</t>
  </si>
  <si>
    <t>ATC_H02AB_IRN</t>
  </si>
  <si>
    <t>G04CB Testosterone 5-alpha-reductase inhibitors</t>
  </si>
  <si>
    <t>ATC_G04CB_IRN</t>
  </si>
  <si>
    <t>G04B Other urologicals, including antispasmodics</t>
  </si>
  <si>
    <t>ATC_G04B_IRN</t>
  </si>
  <si>
    <t>G04BD Urinary antispasmodics</t>
  </si>
  <si>
    <t>ATC_G04BD_IRN</t>
  </si>
  <si>
    <t>G03FA Progestogens and estrogens, fixed combinations</t>
  </si>
  <si>
    <t>ATC_G03FA_IRN</t>
  </si>
  <si>
    <t>E0000 Lotions</t>
  </si>
  <si>
    <t>ATC_E0000_IRN</t>
  </si>
  <si>
    <t>D07AC Potent corticosteroids (Class III)</t>
  </si>
  <si>
    <t>ATC_D07AC_IRN</t>
  </si>
  <si>
    <t>C10AA Hmg coa reductase inhibitors</t>
  </si>
  <si>
    <t>ATC_C10AA_IRN</t>
  </si>
  <si>
    <t>C09 Agents acting on the renin-angiotensin system</t>
  </si>
  <si>
    <t>ATC_C09_IRN</t>
  </si>
  <si>
    <t>C09DA Angiotensin II antagonists and diuretics</t>
  </si>
  <si>
    <t>ATC_C09DA_IRN</t>
  </si>
  <si>
    <t>C09CA Angiotensin II antagonists, plain</t>
  </si>
  <si>
    <t>ATC_C09CA_IRN</t>
  </si>
  <si>
    <t>C09BA ACE inhibitors and diuretics</t>
  </si>
  <si>
    <t>ATC_C09BA_IRN</t>
  </si>
  <si>
    <t>C09AA ACE inhibitors, plain</t>
  </si>
  <si>
    <t>ATC_C09AA_IRN</t>
  </si>
  <si>
    <t>C08CA Dihydropyridine derivatives</t>
  </si>
  <si>
    <t>ATC_C08CA_IRN</t>
  </si>
  <si>
    <t>C07A Beta blocking agents, plain</t>
  </si>
  <si>
    <t>ATC_C07A_IRN</t>
  </si>
  <si>
    <t>C07AB Beta blocking agents, plain, selective</t>
  </si>
  <si>
    <t>ATC_C07AB_IRN</t>
  </si>
  <si>
    <t>C03 Diuretics</t>
  </si>
  <si>
    <t>ATC_C03_IRN</t>
  </si>
  <si>
    <t>C03E COMBINATION of potassium-sparing AND OTHER DIURETICS</t>
  </si>
  <si>
    <t>ATC_C03E_IRN</t>
  </si>
  <si>
    <t>C03EA Thiazide or thiazide diuretics and potassium-sparing diuretics</t>
  </si>
  <si>
    <t>ATC_C03EA_IRN</t>
  </si>
  <si>
    <t>C03CA Sulfonamides, plain</t>
  </si>
  <si>
    <t>ATC_C03CA_IRN</t>
  </si>
  <si>
    <t>B01A Antithrombotic agents</t>
  </si>
  <si>
    <t>ATC_B01A_IRN</t>
  </si>
  <si>
    <t>B01AF Direct factor Xa inhibitors</t>
  </si>
  <si>
    <t>ATC_B01AF_IRN</t>
  </si>
  <si>
    <t>B01AF01 B01AF02 B01AE07 DOAC, curated</t>
  </si>
  <si>
    <t>ATC_B01AF01_B01AF02_B01AE07_IRN</t>
  </si>
  <si>
    <t>B01AC Platelet aggregation inhibitors excluding Heparin</t>
  </si>
  <si>
    <t>ATC_B01AC_IRN</t>
  </si>
  <si>
    <t>B01AA Vitamin K antagonists</t>
  </si>
  <si>
    <t>ATC_B01AA_IRN</t>
  </si>
  <si>
    <t>A12A CALCIUM</t>
  </si>
  <si>
    <t>ATC_A12A_IRN</t>
  </si>
  <si>
    <t>A10 Drugs used in diabetes</t>
  </si>
  <si>
    <t>ATC_A10_IRN</t>
  </si>
  <si>
    <t>A10B Blood glucose lowering drugs, excluding insulins</t>
  </si>
  <si>
    <t>ATC_A10B_IRN</t>
  </si>
  <si>
    <t>A10BK Sodium-glucose co-transporter 2 (SGLT2) inhibitors</t>
  </si>
  <si>
    <t>ATC_A10BK_IRN</t>
  </si>
  <si>
    <t>A10BJ Glucagon-like peptide-1 (GLP-1) analogues</t>
  </si>
  <si>
    <t>ATC_A10BJ_IRN</t>
  </si>
  <si>
    <t>A10BH Dipeptidyl peptidase 4 (dpp-4) inhibitors</t>
  </si>
  <si>
    <t>ATC_A10BH_IRN</t>
  </si>
  <si>
    <t>A10BA Biguanides</t>
  </si>
  <si>
    <t>ATC_A10BA_IRN</t>
  </si>
  <si>
    <t>A10A Insulins and analogues</t>
  </si>
  <si>
    <t>ATC_A10A_IRN</t>
  </si>
  <si>
    <t>A10AB Insulins and analogues for injection, fast-acting</t>
  </si>
  <si>
    <t>ATC_A10AB_IRN</t>
  </si>
  <si>
    <t>A07EC Aminosalicylic acid and similar agents</t>
  </si>
  <si>
    <t>ATC_A07EC_IRN</t>
  </si>
  <si>
    <t>Brain_Cortex</t>
  </si>
  <si>
    <t>Brain_Caudate_(basal_ganglia)</t>
  </si>
  <si>
    <t>Brain_Frontal_Cortex_(BA9)</t>
  </si>
  <si>
    <t>Brain_Putamen_(basal_ganglia)</t>
  </si>
  <si>
    <t>Brain_Anterior_cingulate_cortex_(BA24)</t>
  </si>
  <si>
    <t>Brain_Nucleus_accumbens_(basal_ganglia)</t>
  </si>
  <si>
    <t>Brain_Hippocampus</t>
  </si>
  <si>
    <t>Brain_Cerebellar_Hemisphere</t>
  </si>
  <si>
    <t>Brain_Substantia_nigra</t>
  </si>
  <si>
    <t>Brain_Cerebellum</t>
  </si>
  <si>
    <t>Brain_Hypothalamus</t>
  </si>
  <si>
    <t>Brain_Amygdala</t>
  </si>
  <si>
    <t>Brain_Spinal_cord_(cervical_c-1)</t>
  </si>
  <si>
    <t>Prostate</t>
  </si>
  <si>
    <t>Breast_Mammary_Tissue</t>
  </si>
  <si>
    <t>Artery_Tibial</t>
  </si>
  <si>
    <t>Testis</t>
  </si>
  <si>
    <t>Stomach</t>
  </si>
  <si>
    <t>Esophagus_Muscularis</t>
  </si>
  <si>
    <t>Artery_Coronary</t>
  </si>
  <si>
    <t>Artery_Aorta</t>
  </si>
  <si>
    <t>Pituitary</t>
  </si>
  <si>
    <t>Thyroid</t>
  </si>
  <si>
    <t>Bladder</t>
  </si>
  <si>
    <t>Spleen</t>
  </si>
  <si>
    <t>Fallopian_Tube</t>
  </si>
  <si>
    <t>Cells_EBV-transformed_lymphocytes</t>
  </si>
  <si>
    <t>Cervix_Ectocervix</t>
  </si>
  <si>
    <t>Uterus</t>
  </si>
  <si>
    <t>Esophagus_Gastroesophageal_Junction</t>
  </si>
  <si>
    <t>Colon_Sigmoid</t>
  </si>
  <si>
    <t>Minor_Salivary_Gland</t>
  </si>
  <si>
    <t>Adipose_Visceral_(Omentum)</t>
  </si>
  <si>
    <t>Kidney_Cortex</t>
  </si>
  <si>
    <t>Nerve_Tibial</t>
  </si>
  <si>
    <t>Skin_Sun_Exposed_(Lower_leg)</t>
  </si>
  <si>
    <t>Cervix_Endocervix</t>
  </si>
  <si>
    <t>Muscle_Skeletal</t>
  </si>
  <si>
    <t>Lung</t>
  </si>
  <si>
    <t>Esophagus_Mucosa</t>
  </si>
  <si>
    <t>Skin_Not_Sun_Exposed_(Suprapubic)</t>
  </si>
  <si>
    <t>Vagina</t>
  </si>
  <si>
    <t>Colon_Transverse</t>
  </si>
  <si>
    <t>Heart_Left_Ventricle</t>
  </si>
  <si>
    <t>Adrenal_Gland</t>
  </si>
  <si>
    <t>Adipose_Subcutaneous</t>
  </si>
  <si>
    <t>Ovary</t>
  </si>
  <si>
    <t>Liver</t>
  </si>
  <si>
    <t>Cells_Transformed_fibroblasts</t>
  </si>
  <si>
    <t>Whole_Blood</t>
  </si>
  <si>
    <t>Heart_Atrial_Appendage</t>
  </si>
  <si>
    <t>Small_Intestine_Terminal_Ileum</t>
  </si>
  <si>
    <t>Pancreas</t>
  </si>
  <si>
    <t>Dentate_gyrus_neurons</t>
  </si>
  <si>
    <t>Pulmonary_neuroendocrine_cells</t>
  </si>
  <si>
    <t>Enteric_neurons</t>
  </si>
  <si>
    <t>Interneurons_2</t>
  </si>
  <si>
    <t>Cortical_projection_neurons_1</t>
  </si>
  <si>
    <t>Interbrain_and_midbrain_neurons_2</t>
  </si>
  <si>
    <t>Striatal_neurons_1</t>
  </si>
  <si>
    <t>Cortical_projection_neurons_3</t>
  </si>
  <si>
    <t>Striatal_neurons_2</t>
  </si>
  <si>
    <t>Hindbrain_neurons_2</t>
  </si>
  <si>
    <t>OB_neurons_3</t>
  </si>
  <si>
    <t>OB_neurons_1</t>
  </si>
  <si>
    <t>Interbrain_and_midbrain_neurons_1</t>
  </si>
  <si>
    <t>Cortical_projection_neurons_2</t>
  </si>
  <si>
    <t>OB_neurons_2</t>
  </si>
  <si>
    <t>Habenula_neurons</t>
  </si>
  <si>
    <t>Unipolar_brush_cells</t>
  </si>
  <si>
    <t>Oligodendrocyte_progenitor_cells</t>
  </si>
  <si>
    <t>Interneurons_1</t>
  </si>
  <si>
    <t>Secretory_cells</t>
  </si>
  <si>
    <t>Hindbrain_neurons_1</t>
  </si>
  <si>
    <t>Pituitary_cells</t>
  </si>
  <si>
    <t>Basal_cells</t>
  </si>
  <si>
    <t>Purkinje_neurons</t>
  </si>
  <si>
    <t>Cerebellum_granule_neurons</t>
  </si>
  <si>
    <t>Cerebellum_interneurons</t>
  </si>
  <si>
    <t>Podocytes</t>
  </si>
  <si>
    <t>Cacna1b_positive_cells</t>
  </si>
  <si>
    <t>Enteroendocrine_cells</t>
  </si>
  <si>
    <t>Non-myelinating_Schwann_cells</t>
  </si>
  <si>
    <t>Chief_cells</t>
  </si>
  <si>
    <t>Myelinating_Schwann_cells</t>
  </si>
  <si>
    <t>Ciliated_cells</t>
  </si>
  <si>
    <t>Erythroblasts</t>
  </si>
  <si>
    <t>Myeloid_cells_Mast_cells</t>
  </si>
  <si>
    <t>Enteric_glia</t>
  </si>
  <si>
    <t>Urothelial_cells</t>
  </si>
  <si>
    <t>Astrocytes</t>
  </si>
  <si>
    <t>Neural_cells</t>
  </si>
  <si>
    <t>Cholangiocytes</t>
  </si>
  <si>
    <t>Bergmann_glia</t>
  </si>
  <si>
    <t>Epididymal_cells</t>
  </si>
  <si>
    <t>Type_I_alveolar_epithelial_cells</t>
  </si>
  <si>
    <t>Tuft_cells</t>
  </si>
  <si>
    <t>Ependymal_cells</t>
  </si>
  <si>
    <t>Oligodendrocytes</t>
  </si>
  <si>
    <t>Juxtaglomerular_cells</t>
  </si>
  <si>
    <t>Type_A_intercalated_cells</t>
  </si>
  <si>
    <t>Choroid_plexus_epithelial_cells</t>
  </si>
  <si>
    <t>Vascular_endothelial_cells_Aerocytes</t>
  </si>
  <si>
    <t>Paneth_cells</t>
  </si>
  <si>
    <t>Lymphoid_cells_T_cells</t>
  </si>
  <si>
    <t>Vascular_endothelial_cells</t>
  </si>
  <si>
    <t>Myotendinous_junction_myonuclei</t>
  </si>
  <si>
    <t>Goblet_cells</t>
  </si>
  <si>
    <t>Myeloid_cells</t>
  </si>
  <si>
    <t>Vascular_leptomeningeal_cells</t>
  </si>
  <si>
    <t>Lymphoid_cells</t>
  </si>
  <si>
    <t>Myeloid_cells_Monocytes</t>
  </si>
  <si>
    <t>Fibroblasts</t>
  </si>
  <si>
    <t>Distal_convoluted_tubule_cells</t>
  </si>
  <si>
    <t>Type_B_intercalated_cells</t>
  </si>
  <si>
    <t>Macula_densa_cells</t>
  </si>
  <si>
    <t>Lymphoid_cells_Plasma_cells</t>
  </si>
  <si>
    <t>Skeletal_muscle_cells</t>
  </si>
  <si>
    <t>Endocardial_endothelial_cells</t>
  </si>
  <si>
    <t>Myeloid_cells_Alveolar_macrophages</t>
  </si>
  <si>
    <t>Asic2_positive_cells</t>
  </si>
  <si>
    <t>Microglia</t>
  </si>
  <si>
    <t>Myeloid_cells_Interstitial_macrophages</t>
  </si>
  <si>
    <t>Lymphoid_cells_Resting_B_cells</t>
  </si>
  <si>
    <t>Connecting_tubule_cells</t>
  </si>
  <si>
    <t>Lymphoid_cells_B_cells</t>
  </si>
  <si>
    <t>Muc2-producing_goblet_cells</t>
  </si>
  <si>
    <t>Ngf_positive_cells</t>
  </si>
  <si>
    <t>Gastric_epithelial_cells</t>
  </si>
  <si>
    <t>Parietal_cells</t>
  </si>
  <si>
    <t>Megf11_positive_cells</t>
  </si>
  <si>
    <t>Principal_cells</t>
  </si>
  <si>
    <t>Circulating_hepatoblasts</t>
  </si>
  <si>
    <t>Adipoce_stem_and_progenitor_cells</t>
  </si>
  <si>
    <t>Interstitial_cells_of_Cajal</t>
  </si>
  <si>
    <t>Ncam1_positive_cells</t>
  </si>
  <si>
    <t>Muc6-producing_goblet_cells</t>
  </si>
  <si>
    <t>Mfge8_positive_cells</t>
  </si>
  <si>
    <t>Muscle_satellite_cells</t>
  </si>
  <si>
    <t>Mural_cells</t>
  </si>
  <si>
    <t>Type_II_myonuclei</t>
  </si>
  <si>
    <t>Myeloid_cells_Dendritic_cells</t>
  </si>
  <si>
    <t>Ascending_thin_limb_of_LOH_cells</t>
  </si>
  <si>
    <t>Rdh16_positive_cells</t>
  </si>
  <si>
    <t>Gastric_mucous_cells</t>
  </si>
  <si>
    <t>Thick_ascending_limb_of_LOH_cells</t>
  </si>
  <si>
    <t>Tenocytes</t>
  </si>
  <si>
    <t>Neuromuscular_junction_myonuclei</t>
  </si>
  <si>
    <t>Fibro‚Äìadipogenic_progenitors</t>
  </si>
  <si>
    <t>Descending_thin_limb_of_LOH_cells</t>
  </si>
  <si>
    <t>Lymphoid_cells_Cycling_B_cells</t>
  </si>
  <si>
    <t>Type_II_alveolar_epithelial_cells</t>
  </si>
  <si>
    <t>Endothelial_cells</t>
  </si>
  <si>
    <t>Vascular_endothelial_cells_General_capillary_cells</t>
  </si>
  <si>
    <t>Hepatocytes</t>
  </si>
  <si>
    <t>Lgr5_positive_cells</t>
  </si>
  <si>
    <t>Atrial_cardiomyocytes</t>
  </si>
  <si>
    <t>Mesothelial_cells</t>
  </si>
  <si>
    <t>Hepatic_stellate_cells</t>
  </si>
  <si>
    <t>Type_I_myonuclei</t>
  </si>
  <si>
    <t>Pde4c_positive_cells</t>
  </si>
  <si>
    <t>Brown_adipocytes</t>
  </si>
  <si>
    <t>Myeloid_cells_Basophils</t>
  </si>
  <si>
    <t>Muc5ac-producing_goblet_cells</t>
  </si>
  <si>
    <t>Myeloid_cells_Neutrophils</t>
  </si>
  <si>
    <t>Adipocytes</t>
  </si>
  <si>
    <t>Proximal_tubule_cells</t>
  </si>
  <si>
    <t>Lymphatic_endothelial_cells</t>
  </si>
  <si>
    <t>Sis_positive_cells</t>
  </si>
  <si>
    <t>Intestinal_epithelial_cells</t>
  </si>
  <si>
    <t>Colonic_epithelial_cells</t>
  </si>
  <si>
    <t>Ventricular_cardiomyocytes</t>
  </si>
  <si>
    <t>Neural</t>
  </si>
  <si>
    <t>Immune</t>
  </si>
  <si>
    <t>Stromal</t>
  </si>
  <si>
    <t>Endothelial</t>
  </si>
  <si>
    <t>Adipose</t>
  </si>
  <si>
    <t>Muscle</t>
  </si>
  <si>
    <t>Epithelial</t>
  </si>
  <si>
    <t>NIV</t>
  </si>
  <si>
    <t>Non-invasive ventilation</t>
  </si>
  <si>
    <t>M13_SHOULDERNAS</t>
  </si>
  <si>
    <t>Other shoulder lesions</t>
  </si>
  <si>
    <t>M13_FIBROMYALGIA</t>
  </si>
  <si>
    <t>Fibromyalgia</t>
  </si>
  <si>
    <t>K11_OTHGASTR</t>
  </si>
  <si>
    <t>Other gastritis (incl. Duodenitis)</t>
  </si>
  <si>
    <t>M13_CERVICOBRACHSDR</t>
  </si>
  <si>
    <t>Cervicobrachial syndrome</t>
  </si>
  <si>
    <t>M13_TENDOSYNOVITISNAS</t>
  </si>
  <si>
    <t>Other/unspecified synovitis and tenosynovitis</t>
  </si>
  <si>
    <t>M13_THORACISPINEPAIN</t>
  </si>
  <si>
    <t>Pain in thoracic spine</t>
  </si>
  <si>
    <t>M13_TROCHANTERICBURSITIS</t>
  </si>
  <si>
    <t>Trochanteric bursitis</t>
  </si>
  <si>
    <t>AB1_VIRAL_NOS_WIDE</t>
  </si>
  <si>
    <t>Other viral diseases, not elsewhere classified</t>
  </si>
  <si>
    <t>M13_DORSALGIANAS</t>
  </si>
  <si>
    <t>Other/unspecified dorsalgia</t>
  </si>
  <si>
    <t>M13_CERVICOCRANSDR</t>
  </si>
  <si>
    <t>Cervicocranial syndrome</t>
  </si>
  <si>
    <t>M13_HYPERMOBILITY</t>
  </si>
  <si>
    <t>Hypermobility syndrome</t>
  </si>
  <si>
    <t>M13_MUSCLE</t>
  </si>
  <si>
    <t>Disorders of muscles</t>
  </si>
  <si>
    <t>G6_HEADACHE</t>
  </si>
  <si>
    <t>Other headache syndromes</t>
  </si>
  <si>
    <t>F5_PTSD</t>
  </si>
  <si>
    <t>Post-traumatic stress disorder</t>
  </si>
  <si>
    <t>M13_SOFTTISSUEOTH</t>
  </si>
  <si>
    <t>Other soft tissue disorders, not elsewhere classified</t>
  </si>
  <si>
    <t>PAIN</t>
  </si>
  <si>
    <t>Pain (limb, back, neck, head abdominally)</t>
  </si>
  <si>
    <t>Miscellaneous, not yet classified endpoints</t>
  </si>
  <si>
    <t>M13_PANNICULITIS</t>
  </si>
  <si>
    <t>Panniculitis affecting regions of neck and back</t>
  </si>
  <si>
    <t>M13_LOWBACKPAIN</t>
  </si>
  <si>
    <t>Low back pain</t>
  </si>
  <si>
    <t>M13_ENTESOPATHYOTH</t>
  </si>
  <si>
    <t>Other enthesopathies</t>
  </si>
  <si>
    <t>M13_SOFTTISSUE</t>
  </si>
  <si>
    <t>Soft tissue disorders</t>
  </si>
  <si>
    <t>M13_LOWBACKPAINORANDSCIATICA</t>
  </si>
  <si>
    <t>Lower back pain or/and sciatica</t>
  </si>
  <si>
    <t>M13_SOFTOVERUSE</t>
  </si>
  <si>
    <t>Soft tissue disorders related to use, overuse and pressure</t>
  </si>
  <si>
    <t>M13_ALGONEURO</t>
  </si>
  <si>
    <t>Algoneurodystrophy</t>
  </si>
  <si>
    <t>F5_STRESSOTH</t>
  </si>
  <si>
    <t>Other reaction to severe stress, and adjustment disorders</t>
  </si>
  <si>
    <t>M13_DORSOPATHYOTH</t>
  </si>
  <si>
    <t>Other dorsopathies, not elsewhere classified</t>
  </si>
  <si>
    <t>KRA_PSY_EATING_EXMORE</t>
  </si>
  <si>
    <t>Eating disorder (more control exclusions)</t>
  </si>
  <si>
    <t>Psychiatric endpoints from Katri R√§ikk√∂nen</t>
  </si>
  <si>
    <t>H7_EYEOTH</t>
  </si>
  <si>
    <t>Other disorders of eye and adnexa</t>
  </si>
  <si>
    <t>K11_STOMATITIS</t>
  </si>
  <si>
    <t>Stomatitis and related lesions</t>
  </si>
  <si>
    <t>M13_DORSOPATHY</t>
  </si>
  <si>
    <t>Dorsopathies</t>
  </si>
  <si>
    <t>G6_CAUSALGIA</t>
  </si>
  <si>
    <t>Causalgia</t>
  </si>
  <si>
    <t>M13_RADICULOPATHY</t>
  </si>
  <si>
    <t>Radiculopathy</t>
  </si>
  <si>
    <t>M13_BURSOPATHY</t>
  </si>
  <si>
    <t>Other bursopathies</t>
  </si>
  <si>
    <t>J10_BRONCHITIS</t>
  </si>
  <si>
    <t>Acute bronchitis</t>
  </si>
  <si>
    <t>F5_SOMATOFORM</t>
  </si>
  <si>
    <t>Somatoform disorder</t>
  </si>
  <si>
    <t>M13_SHOULDER</t>
  </si>
  <si>
    <t>Shoulder lesions</t>
  </si>
  <si>
    <t>K11_FUNCDYSP</t>
  </si>
  <si>
    <t>Functional dyspepsia</t>
  </si>
  <si>
    <t>G6_BRACHPLE</t>
  </si>
  <si>
    <t>Brachial plexus disorders</t>
  </si>
  <si>
    <t>AB1_OTHER_VIRAL_WIDE</t>
  </si>
  <si>
    <t>Other viral diseases</t>
  </si>
  <si>
    <t>M13_SOFTTISSUENAS</t>
  </si>
  <si>
    <t>Other specified/unspecified soft tissue disorders</t>
  </si>
  <si>
    <t>RX_CODEINE_TRAMADOL</t>
  </si>
  <si>
    <t>Codeine or tramadol medication</t>
  </si>
  <si>
    <t>Drug purchase endpoints</t>
  </si>
  <si>
    <t>M13_CERVICDISC</t>
  </si>
  <si>
    <t>Cervical disc disorders</t>
  </si>
  <si>
    <t>M13_ENTESOPATHYLOW</t>
  </si>
  <si>
    <t>Enthesopathies of lower limb, excluding foot</t>
  </si>
  <si>
    <t>J10_ACUTEUPPERINFEC</t>
  </si>
  <si>
    <t>Acute upper respiratory infections of multiple and unspecified sites</t>
  </si>
  <si>
    <t>BRONCHITIS</t>
  </si>
  <si>
    <t>Bronchitis</t>
  </si>
  <si>
    <t>Asthma and related endpoints</t>
  </si>
  <si>
    <t>F5_MOODOTH</t>
  </si>
  <si>
    <t>Other and unspecified mood [affective] disorders</t>
  </si>
  <si>
    <t>AB1_CANDIDIASIS_WIDE</t>
  </si>
  <si>
    <t>AB1_OTHER_VIRAL</t>
  </si>
  <si>
    <t>ANTIDEPRESSANTS</t>
  </si>
  <si>
    <t>Depression medications</t>
  </si>
  <si>
    <t>Comorbidities of Neurological endpoints</t>
  </si>
  <si>
    <t>J10_UPPERINFEC</t>
  </si>
  <si>
    <t>Acute upper respiratory infections</t>
  </si>
  <si>
    <t>M13_IMPINGEMENT</t>
  </si>
  <si>
    <t>Impingement syndrome of shoulder</t>
  </si>
  <si>
    <t>M13_INTERVERTEB</t>
  </si>
  <si>
    <t>Other intervertebral disc disorders</t>
  </si>
  <si>
    <t>F5_DISSOCIATIVE</t>
  </si>
  <si>
    <t>Dissociative [conversion] disorders</t>
  </si>
  <si>
    <t>M13_NEURALGIA</t>
  </si>
  <si>
    <t>Neuralgia and neuritis, unspecified</t>
  </si>
  <si>
    <t>N14_FEMGENPAIN</t>
  </si>
  <si>
    <t>Pain and other conditions associated with female genital organs and menstrual cycle</t>
  </si>
  <si>
    <t>M13_SPINENTHES</t>
  </si>
  <si>
    <t>Spinal enthesopathy</t>
  </si>
  <si>
    <t>M13_ADHCAPSULITIS</t>
  </si>
  <si>
    <t>Adhesive capsulitis of shoulder</t>
  </si>
  <si>
    <t>F5_DEPRESSIO</t>
  </si>
  <si>
    <t>F5_EMOPER</t>
  </si>
  <si>
    <t>Emotionally unstable personality disorder</t>
  </si>
  <si>
    <t>RX_PARACETAMOL_NSAID</t>
  </si>
  <si>
    <t>Paracetamol or NSAID medication</t>
  </si>
  <si>
    <t>AB1_VIRAL_OTHER_INTEST_INFECTIONS_WIDE</t>
  </si>
  <si>
    <t>TEMPOROMANDIB_INCLAVO</t>
  </si>
  <si>
    <t>Temporomandibular joint disorders, including avohilmo</t>
  </si>
  <si>
    <t>F5_PANIC</t>
  </si>
  <si>
    <t>Panic disorder</t>
  </si>
  <si>
    <t>KRA_PSY_ANXIETY_EXMORE</t>
  </si>
  <si>
    <t>Anxiety disorders (more control exclusions)</t>
  </si>
  <si>
    <t>O15_OTHER_MATERN_DIS_ELSEWHERE</t>
  </si>
  <si>
    <t>Other maternal diseases classifiable elsewhere but complicating pregnancy, childbirth and the puerperium</t>
  </si>
  <si>
    <t>XV Pregnancy, childbirth and the puerperium (O15_)</t>
  </si>
  <si>
    <t>F5_MOOD</t>
  </si>
  <si>
    <t>Mood [affective] disorders</t>
  </si>
  <si>
    <t>G6_EPIPAROX</t>
  </si>
  <si>
    <t>Episodal and paroxysmal disorders</t>
  </si>
  <si>
    <t>G6_MIGRAINE_WITH_AURA_TRIPTAN</t>
  </si>
  <si>
    <t>Migraine with aura and triptan purchases</t>
  </si>
  <si>
    <t>F5_MIXPER</t>
  </si>
  <si>
    <t>Mixed and other personality disorders</t>
  </si>
  <si>
    <t>PULM_INFECTIONS</t>
  </si>
  <si>
    <t>COPD/asthma/ILD related infections</t>
  </si>
  <si>
    <t>AB1_GASTROENTERITIS_NOS_WIDE</t>
  </si>
  <si>
    <t>Diarrhoea and gastroenteritis of presumed infectious origin</t>
  </si>
  <si>
    <t>M13_ROTATORCUFF</t>
  </si>
  <si>
    <t>Rotator cuff syndrome</t>
  </si>
  <si>
    <t>F5_MENTALUNSPE</t>
  </si>
  <si>
    <t>Mental disorders, not otherwise specified</t>
  </si>
  <si>
    <t>G6_CLUSTHEADACHE_WIDE</t>
  </si>
  <si>
    <t>Cluster headache, wide</t>
  </si>
  <si>
    <t>AB1_GASTROENTERITIS_NOS</t>
  </si>
  <si>
    <t>M13_SYNOTEND</t>
  </si>
  <si>
    <t>Disorders of synovium and tendon</t>
  </si>
  <si>
    <t>M13_SPONDYLOPATHY</t>
  </si>
  <si>
    <t>Spondylopathies</t>
  </si>
  <si>
    <t>N14_INFLUTH</t>
  </si>
  <si>
    <t>Inflammatory disease of uterus</t>
  </si>
  <si>
    <t>N14_MENSIRREG</t>
  </si>
  <si>
    <t>Irregular menses</t>
  </si>
  <si>
    <t>KRA_PSY_HYPERKIN_EXMORE</t>
  </si>
  <si>
    <t>Hyperkinetic disorders (more control exclusions)</t>
  </si>
  <si>
    <t>R18_MALAI_FATIG</t>
  </si>
  <si>
    <t>Malaise and fatigue</t>
  </si>
  <si>
    <t>M13_LATERALEPICOND</t>
  </si>
  <si>
    <t>Lateral epicondylitis</t>
  </si>
  <si>
    <t>F5_DEPRESSION_DYSTHYMIA</t>
  </si>
  <si>
    <t>Depression or dysthymia</t>
  </si>
  <si>
    <t>AB1_INTESTINAL_INFECTIONS_WIDE</t>
  </si>
  <si>
    <t>M13_SACROCOGG</t>
  </si>
  <si>
    <t>Sacrococcygeal disorders, not elsewhere classified</t>
  </si>
  <si>
    <t>F5_DEPRESSION_RECURRENT</t>
  </si>
  <si>
    <t>Recurrent or chronic depression</t>
  </si>
  <si>
    <t>E4_PCOS_CONCORTIUM</t>
  </si>
  <si>
    <t>Polycystic ovarian syndrome, consortium definition</t>
  </si>
  <si>
    <t>F5_ADHD</t>
  </si>
  <si>
    <t>Disturbance of activity and attention</t>
  </si>
  <si>
    <t>K11_OESSTODUO</t>
  </si>
  <si>
    <t>Diseases of oesophagus, stomach and duodenum</t>
  </si>
  <si>
    <t>M13_OTHERBONE</t>
  </si>
  <si>
    <t>Other disorders of bone</t>
  </si>
  <si>
    <t>M13_LUMBAR_PROLAPSE</t>
  </si>
  <si>
    <t>Lumbar disc prolapse</t>
  </si>
  <si>
    <t>M13_MUSCULOSKELEOTH</t>
  </si>
  <si>
    <t>Other disorders of the musculoskeletal system and connective tissue</t>
  </si>
  <si>
    <t>F5_ANXIETY</t>
  </si>
  <si>
    <t>Other anxiety disorders</t>
  </si>
  <si>
    <t>N14_FEMALEGENINF</t>
  </si>
  <si>
    <t>Inflammatory diseases of female pelvic organs</t>
  </si>
  <si>
    <t>G6_MIGRAINE_WITH_AURA</t>
  </si>
  <si>
    <t>Migraine with aura</t>
  </si>
  <si>
    <t>J10_LOWERINF</t>
  </si>
  <si>
    <t>Other acute lower respiratory infections</t>
  </si>
  <si>
    <t>M13_GLUTEALTEND</t>
  </si>
  <si>
    <t>Gluteal tendinitis</t>
  </si>
  <si>
    <t>M13_MEDIALEPICOND</t>
  </si>
  <si>
    <t>Medial epicondylitis</t>
  </si>
  <si>
    <t>M13_POSTOPMUSCULOSKE</t>
  </si>
  <si>
    <t>Postprocedural musculoskeletal disorders, not elsewhere classified</t>
  </si>
  <si>
    <t>N14_OTHFEMPELINF</t>
  </si>
  <si>
    <t>Other female pelvic inflammatory diseases</t>
  </si>
  <si>
    <t>K11_OTHFUNC</t>
  </si>
  <si>
    <t>Other functional intestinal disorders</t>
  </si>
  <si>
    <t>ASTHMA_NAS</t>
  </si>
  <si>
    <t>Asthma, unspecified (mode)</t>
  </si>
  <si>
    <t>F5_BEHEMOCHILD</t>
  </si>
  <si>
    <t>Behavioural and emotional disorders with onset usually occurring in childhood and adolescence</t>
  </si>
  <si>
    <t>N14_OTHNONINFVULV</t>
  </si>
  <si>
    <t>Other noninflammatory disorders of vulva and perineum</t>
  </si>
  <si>
    <t>KRA_PSY_PERSON_EXMORE</t>
  </si>
  <si>
    <t>Personality disorders (more control exclusions)</t>
  </si>
  <si>
    <t>RX_CROHN_1STLINE</t>
  </si>
  <si>
    <t>First line medication for Crohn's disease</t>
  </si>
  <si>
    <t>ASTHMA_MIXED_EXMORE</t>
  </si>
  <si>
    <t>Asthma mixed form (mode) (more control exclusions)</t>
  </si>
  <si>
    <t>F5_ALLANXIOUS</t>
  </si>
  <si>
    <t>All anxiety disorders</t>
  </si>
  <si>
    <t>KRA_PSY_ANYMENTAL</t>
  </si>
  <si>
    <t>Any mental disorder</t>
  </si>
  <si>
    <t>G6_CLUSTHEADACHE_STRICT_INCLAVO</t>
  </si>
  <si>
    <t>Cluster headache, strict, including avohilmo</t>
  </si>
  <si>
    <t>KRA_PSY_CHILDEMOT_EXMORE</t>
  </si>
  <si>
    <t>Emotional disorders starting during childhood or adolescence (more control exclusions)</t>
  </si>
  <si>
    <t>G6_POSTOPNEURO</t>
  </si>
  <si>
    <t>Postprocedural disorders of nervous system</t>
  </si>
  <si>
    <t>F5_EMOCHILD</t>
  </si>
  <si>
    <t>Emotional disorders and disorders of social functioning with onset specific to childhood</t>
  </si>
  <si>
    <t>N14_ABNORMALBLEED</t>
  </si>
  <si>
    <t>Other abnormal uterine and vaginal bleeding</t>
  </si>
  <si>
    <t>M13_BICIPITALTEND</t>
  </si>
  <si>
    <t>Bicipital tendinitis</t>
  </si>
  <si>
    <t>N14_MESNRUIRREG</t>
  </si>
  <si>
    <t>Excessive, frequent and irregular menstruation</t>
  </si>
  <si>
    <t>O15_FALSE_LAB</t>
  </si>
  <si>
    <t>False labour</t>
  </si>
  <si>
    <t>M13_ENTESOPATHYLOWNAS</t>
  </si>
  <si>
    <t>Other/unspecified enthesopathies of lower limb, excluding foot</t>
  </si>
  <si>
    <t>M13_BONECONTINUITY</t>
  </si>
  <si>
    <t>Disorders of continuity of bone</t>
  </si>
  <si>
    <t>OTHER_SYSTCON_FG</t>
  </si>
  <si>
    <t>Other systemic involvement of connective tissue (FG)</t>
  </si>
  <si>
    <t>G6_MIGRAINE_NO_AURA</t>
  </si>
  <si>
    <t>Migraine without aura</t>
  </si>
  <si>
    <t>RHEU_ARTHRITIS_OTH</t>
  </si>
  <si>
    <t>Other arthritis (FG)</t>
  </si>
  <si>
    <t>J10_VOCALLARYNX</t>
  </si>
  <si>
    <t>Diseases of vocal cords and larynx+other diseases of upper respiratory tract, no elsewhere classified</t>
  </si>
  <si>
    <t>N14_MENORRHAGIA</t>
  </si>
  <si>
    <t>Menorrhagia</t>
  </si>
  <si>
    <t>F5_PERSMOOD</t>
  </si>
  <si>
    <t>Persistent mood disorders</t>
  </si>
  <si>
    <t>D3_ANAEMIA</t>
  </si>
  <si>
    <t>Anaemias</t>
  </si>
  <si>
    <t>K11_OESITIS</t>
  </si>
  <si>
    <t>Oesophagitis</t>
  </si>
  <si>
    <t>M13_ACHILLESTEND</t>
  </si>
  <si>
    <t>Achilles tendinitis</t>
  </si>
  <si>
    <t>N14_FEMALEGENNONINF</t>
  </si>
  <si>
    <t>Noninflammatory disorders of female genital tract</t>
  </si>
  <si>
    <t>ASTHMA_ACUTE_RESPIRATORY_INFECTIONS</t>
  </si>
  <si>
    <t>Asthma-related acute respiratory infections</t>
  </si>
  <si>
    <t>G6_NERPLEX</t>
  </si>
  <si>
    <t>Nerve, nerve root and plexus disorders</t>
  </si>
  <si>
    <t>ASTHMA_OBESITY</t>
  </si>
  <si>
    <t>Obesity related asthma</t>
  </si>
  <si>
    <t>Comorbidities of Asthma</t>
  </si>
  <si>
    <t>F5_BIPO</t>
  </si>
  <si>
    <t>Bipolar affective disorders</t>
  </si>
  <si>
    <t>Q17_EHLER_SYNDR</t>
  </si>
  <si>
    <t>Ehlers-Danlos syndrome</t>
  </si>
  <si>
    <t>K11_INTESTOTH</t>
  </si>
  <si>
    <t>Other diseases of intestines</t>
  </si>
  <si>
    <t>M13_METATARSALGIA</t>
  </si>
  <si>
    <t>Metatarsalgia</t>
  </si>
  <si>
    <t>M13_OTHERJOINT</t>
  </si>
  <si>
    <t>Other joint disorders</t>
  </si>
  <si>
    <t>F5_OTHPER</t>
  </si>
  <si>
    <t>Other specified and unspecified personality disorders</t>
  </si>
  <si>
    <t>VOCALCORDDYS</t>
  </si>
  <si>
    <t>Vocal cord dysfunction</t>
  </si>
  <si>
    <t>COPD and related endpoints</t>
  </si>
  <si>
    <t>L12_URTICA_NAS</t>
  </si>
  <si>
    <t>Other and unspecified urticaria</t>
  </si>
  <si>
    <t>M13_ARTHROSIS_POLY</t>
  </si>
  <si>
    <t>Polyarthrosis</t>
  </si>
  <si>
    <t>M13_DEFORMDORSO</t>
  </si>
  <si>
    <t>Deforming dorsopathies</t>
  </si>
  <si>
    <t>K11_DISLIVOTH</t>
  </si>
  <si>
    <t>Other diseases of liver</t>
  </si>
  <si>
    <t>K11_PULPITIS</t>
  </si>
  <si>
    <t>Dental pulpitis, including avohilmo</t>
  </si>
  <si>
    <t>KRA_PSY_ANYMENTAL_SUICID_PREG_NERV_EXMORE</t>
  </si>
  <si>
    <t>Any mental disorder, or suicide (or attempt), or psychic disorders complicating pregnancy, partum or puerperium or nerve system disorders (more control exclusions)</t>
  </si>
  <si>
    <t>G6_ULLNLE</t>
  </si>
  <si>
    <t>Lesion of ulnar nerve</t>
  </si>
  <si>
    <t>O15_HAEMORRH_EARLY_PREG</t>
  </si>
  <si>
    <t>Haemorrhage in early pregnancy</t>
  </si>
  <si>
    <t>G6_SLEEPDISOTH</t>
  </si>
  <si>
    <t>Other sleep disorders</t>
  </si>
  <si>
    <t>K11_MISS_TEETH_ACCID_EXTR_PAROD</t>
  </si>
  <si>
    <t>Missing teeth due to accident, extraction or parodontitis</t>
  </si>
  <si>
    <t>AB1_HERPES_SIMPLEX_WIDE</t>
  </si>
  <si>
    <t>Herpesviral [herpes simplex] infections</t>
  </si>
  <si>
    <t>M13_SYSTCONNECT</t>
  </si>
  <si>
    <t>Systemic connective tissue disorders</t>
  </si>
  <si>
    <t>J10_ASTHMA_MAIN_EXMORE</t>
  </si>
  <si>
    <t>Asthma (only as main-diagnosis) (more control exclusions)</t>
  </si>
  <si>
    <t>L12_FOLICULAROTH</t>
  </si>
  <si>
    <t>Other follicular disorders</t>
  </si>
  <si>
    <t>U22_COVID19_CONFIRMED</t>
  </si>
  <si>
    <t>Covid-19 confirmed case</t>
  </si>
  <si>
    <t>XXII Codes for special purposes (U22_)</t>
  </si>
  <si>
    <t>K11_CHRONGASTR</t>
  </si>
  <si>
    <t>Chronic gastritis</t>
  </si>
  <si>
    <t>ASTHMA_INFECTIONS</t>
  </si>
  <si>
    <t>Asthma-related infections</t>
  </si>
  <si>
    <t>M13_SPONDYLOPATHYNAS</t>
  </si>
  <si>
    <t>Other specified/unspecified spondylopathies</t>
  </si>
  <si>
    <t>NONALLERG_ASTHMA_EXMORE</t>
  </si>
  <si>
    <t>Non-allergic asthma (mode) (more control exclusions)</t>
  </si>
  <si>
    <t>M13_ARTHROPATHIES</t>
  </si>
  <si>
    <t>Arthropathies</t>
  </si>
  <si>
    <t>O15_PREG_GU_INFECT</t>
  </si>
  <si>
    <t>Infections of genitourinary tract in pregnancy</t>
  </si>
  <si>
    <t>N14_OLIGOMEN</t>
  </si>
  <si>
    <t>Oligomenorrhoea</t>
  </si>
  <si>
    <t>O15_ABORT_SPONTAN</t>
  </si>
  <si>
    <t>Spontaneous abortion</t>
  </si>
  <si>
    <t>K11_DENTOFACIAL_ANOMALIES</t>
  </si>
  <si>
    <t>Dentofacial anomalies [including malocclusion]</t>
  </si>
  <si>
    <t>J10_UPPERDIS</t>
  </si>
  <si>
    <t>Other diseases of upper respiratory tract</t>
  </si>
  <si>
    <t>L12_NAILDIS</t>
  </si>
  <si>
    <t>Nail disorders</t>
  </si>
  <si>
    <t>M13_KNEEDERANGEMENTS</t>
  </si>
  <si>
    <t>Internal derangement of knee</t>
  </si>
  <si>
    <t>CPAP</t>
  </si>
  <si>
    <t>Continuous positive airway pressure</t>
  </si>
  <si>
    <t>H7_CONJUNCTIVITISACUNONATOPIC</t>
  </si>
  <si>
    <t>Conjunctivitis (acute, non atopic)</t>
  </si>
  <si>
    <t>F5_BEHAVE</t>
  </si>
  <si>
    <t>Behavioural syndromes associated with physiological disturbances and physical factors</t>
  </si>
  <si>
    <t>F5_DELIRIUM</t>
  </si>
  <si>
    <t>Delirium, not induced by alcohol and other psychoactive substances</t>
  </si>
  <si>
    <t>L12_CELLULITIS</t>
  </si>
  <si>
    <t>Cellulitis</t>
  </si>
  <si>
    <t>N14_OTHBLADD</t>
  </si>
  <si>
    <t>Other disorders of  bladder</t>
  </si>
  <si>
    <t>G6_ROOTPLEXOTHUNS</t>
  </si>
  <si>
    <t>Other and unspecified nerve root and plexus disorders, also in other diseases</t>
  </si>
  <si>
    <t>L12_INFECT_SKIN</t>
  </si>
  <si>
    <t>Infections of the skin and subcutaneous tissue</t>
  </si>
  <si>
    <t>KRA_PSY_SLEEP_NONORG_EXMORE</t>
  </si>
  <si>
    <t>Nonorganic sleeping disorders (more control exclusions)</t>
  </si>
  <si>
    <t>M13_SPONTRUPTSYNOTEND</t>
  </si>
  <si>
    <t>Spontaneous rupture of synovium and tendon</t>
  </si>
  <si>
    <t>AB1_BACTINF_NOS_WIDE</t>
  </si>
  <si>
    <t>Bacterial infection, other or unspecified</t>
  </si>
  <si>
    <t>G6_MIGRAINE_NO_AURA_TRIPTAN</t>
  </si>
  <si>
    <t>Migraine without aura and triptan purchases</t>
  </si>
  <si>
    <t>E4_ENDOGLAND</t>
  </si>
  <si>
    <t>Disorders of other endocrine glands</t>
  </si>
  <si>
    <t>K11_OTHENTERCOL</t>
  </si>
  <si>
    <t>Other noninfective gastroenteritis and colitis</t>
  </si>
  <si>
    <t>M13_PATELLAOTH</t>
  </si>
  <si>
    <t>Other disorders of patella</t>
  </si>
  <si>
    <t>F5_AGORAPHOBIA</t>
  </si>
  <si>
    <t>Agoraphobia</t>
  </si>
  <si>
    <t>K11_CARIES_3</t>
  </si>
  <si>
    <t>Caries of dentine, including avohilmo</t>
  </si>
  <si>
    <t>H7_VISDISTNAS</t>
  </si>
  <si>
    <t>Other and unspecified visual disturbances</t>
  </si>
  <si>
    <t>BLEEDING</t>
  </si>
  <si>
    <t>Bleeding</t>
  </si>
  <si>
    <t>AB1_SEXUAL_TRANSMISSION</t>
  </si>
  <si>
    <t>Infections with a predominantly sexual mode of transmission</t>
  </si>
  <si>
    <t>N14_POSTMENBLEED</t>
  </si>
  <si>
    <t>Postmenopausal bleeding</t>
  </si>
  <si>
    <t>M13_SPONDYLINFLAMNAS</t>
  </si>
  <si>
    <t>Other specified/unspecified inflammatory spondylopathies</t>
  </si>
  <si>
    <t>ASTHMA_PNEUMONIA</t>
  </si>
  <si>
    <t>Asthma-related pneumonia</t>
  </si>
  <si>
    <t>O15_PREG_OTHER_MAT_DISORD</t>
  </si>
  <si>
    <t>Other maternal disorders predominantly related to pregnancy</t>
  </si>
  <si>
    <t>M13_ARTHROSIS_OTH</t>
  </si>
  <si>
    <t>Other arthrosis</t>
  </si>
  <si>
    <t>F5_SUBSNOALCO</t>
  </si>
  <si>
    <t>Substance use, excluding alcohol</t>
  </si>
  <si>
    <t>M13_DEQUERVAIN</t>
  </si>
  <si>
    <t>Radial styloid tenosynovitis [de Quervain]</t>
  </si>
  <si>
    <t>INFLUENZA</t>
  </si>
  <si>
    <t>All influenza (not pneumonia)</t>
  </si>
  <si>
    <t>F5_INSOMNIA</t>
  </si>
  <si>
    <t>G6_OTHNEU</t>
  </si>
  <si>
    <t>Other neurological diseases</t>
  </si>
  <si>
    <t>M13_PLANTARFASC</t>
  </si>
  <si>
    <t>Plantar fascial fibromatosis</t>
  </si>
  <si>
    <t>CD2_BENIGN_MOUTH_PHARYNX</t>
  </si>
  <si>
    <t>Benign neoplasm of mouth and pharynx</t>
  </si>
  <si>
    <t>N14_ENDOMETRIOSIS_UTERUS</t>
  </si>
  <si>
    <t>Adenomyosis (Endometriosis of uterus)</t>
  </si>
  <si>
    <t>G6_NEUROOTH</t>
  </si>
  <si>
    <t>Other disorders of nervous system</t>
  </si>
  <si>
    <t>N14_URINOTH</t>
  </si>
  <si>
    <t>Other diseases of urinary system</t>
  </si>
  <si>
    <t>K11_OTHDISDIG</t>
  </si>
  <si>
    <t>Other diseases of the digestive system</t>
  </si>
  <si>
    <t>K11_PULP_PERIAPICAL_INCLAVO</t>
  </si>
  <si>
    <t>Diseases of pulp and periapical tissues, including avohilmo</t>
  </si>
  <si>
    <t>F5_DEPRESSION_PSYCHOTIC</t>
  </si>
  <si>
    <t>Psychotic depression</t>
  </si>
  <si>
    <t>F5_GAD</t>
  </si>
  <si>
    <t>Generalized anxiety disorder</t>
  </si>
  <si>
    <t>J10_TONSILLITIS</t>
  </si>
  <si>
    <t>Other and unspecified tonsillitis</t>
  </si>
  <si>
    <t>KRA_PSY_SPEELING_EXMORE</t>
  </si>
  <si>
    <t>Speech and linguistic disorders (more control exclusions)</t>
  </si>
  <si>
    <t>AB1_BACTINF_NOS</t>
  </si>
  <si>
    <t>AB1_VIRAL_SKIN_MUCOUS_MEMBRANE_WIDE</t>
  </si>
  <si>
    <t>Viral infections characterized by skin and mucous membrane lesions</t>
  </si>
  <si>
    <t>N14_MENOPAUSOT</t>
  </si>
  <si>
    <t>Other menopausal disorders</t>
  </si>
  <si>
    <t>K11_PULP_NECROSIS</t>
  </si>
  <si>
    <t>Necrosis of pulp, including avohilmo</t>
  </si>
  <si>
    <t>K11_ORAL</t>
  </si>
  <si>
    <t>Diseases of oral cavity, salivary glands and jaws</t>
  </si>
  <si>
    <t>KRA_PSY_CODUCTEMOT_EXMORE</t>
  </si>
  <si>
    <t>Mixed disorders of conduct and emotions (more control exclusions)</t>
  </si>
  <si>
    <t>MIGRAINE_TRIPTAN</t>
  </si>
  <si>
    <t>Migraine, single triptan purchase ok &amp; required. ICD-code if available is included</t>
  </si>
  <si>
    <t>M13_POLYARTHROPATHIES</t>
  </si>
  <si>
    <t>Polyarthropathies</t>
  </si>
  <si>
    <t>N14_CYSTITIS</t>
  </si>
  <si>
    <t>Cystitis</t>
  </si>
  <si>
    <t>J10_INFLUPNEU</t>
  </si>
  <si>
    <t>Influenza and pneumonia</t>
  </si>
  <si>
    <t>K11_OTHINT</t>
  </si>
  <si>
    <t>Other diseases of intestine</t>
  </si>
  <si>
    <t>SMOKING_DEPEND</t>
  </si>
  <si>
    <t>Smoking dependency</t>
  </si>
  <si>
    <t>KRA_PSY_SUBSTANCE_EXMORE</t>
  </si>
  <si>
    <t>Substance abuse (more control exclusions)</t>
  </si>
  <si>
    <t>N14_BREASTDISOTH</t>
  </si>
  <si>
    <t>Other disorders of breast</t>
  </si>
  <si>
    <t>N14_OVARYCYST</t>
  </si>
  <si>
    <t>Ovarian cyst</t>
  </si>
  <si>
    <t>N14_URETHRAOTH</t>
  </si>
  <si>
    <t>Other disorders of urethra and urinary system</t>
  </si>
  <si>
    <t>K11_PARODON_PERIAPIC_CHRONIC</t>
  </si>
  <si>
    <t>Chronic apical periodontitis</t>
  </si>
  <si>
    <t>J10_LOWCHRON</t>
  </si>
  <si>
    <t>Chronic lower respiratory diseases</t>
  </si>
  <si>
    <t>H7_LIDLACRIMALORBIT</t>
  </si>
  <si>
    <t>Disorders of eyelid, lacrimal system and orbit</t>
  </si>
  <si>
    <t>N14_SALPHOOPH</t>
  </si>
  <si>
    <t>Salpingitis and oophoritis</t>
  </si>
  <si>
    <t>F5_PHOBANX</t>
  </si>
  <si>
    <t>Phobic anxiety disorders</t>
  </si>
  <si>
    <t>L12_OTHERDISSKINANDSUBCUTIS</t>
  </si>
  <si>
    <t>Other disorders of skin and subcutaneous tissue, not elsewhere classified</t>
  </si>
  <si>
    <t>O15_PREG_MATERN_CARE</t>
  </si>
  <si>
    <t>Maternal care for other conditions predominantly related to pregnancy</t>
  </si>
  <si>
    <t>N14_VAGINITIS</t>
  </si>
  <si>
    <t>Vaginitis/vulvovaginitis/vulvitis/abscess of vulva</t>
  </si>
  <si>
    <t>F5_SEDAHYP</t>
  </si>
  <si>
    <t>Mental and behavioural disorders due to sedatives or hypnotics</t>
  </si>
  <si>
    <t>VWXY20_SUICI_OTHER_INTENTI_SELF_H</t>
  </si>
  <si>
    <t>Suicide or other Intentional self-harm</t>
  </si>
  <si>
    <t>G6_SLEEPAPNO_INCLAVO</t>
  </si>
  <si>
    <t>Sleep apnoea, including avohilmo</t>
  </si>
  <si>
    <t>NAFLD</t>
  </si>
  <si>
    <t>Nonalcoholic fatty liver disease</t>
  </si>
  <si>
    <t>COPD_EARLY</t>
  </si>
  <si>
    <t>Early onset COPD</t>
  </si>
  <si>
    <t>M13_OSTEOCHONDRO</t>
  </si>
  <si>
    <t>Osteopathies and chondropathies</t>
  </si>
  <si>
    <t>L12_URTICA_DERTMATOG</t>
  </si>
  <si>
    <t>Dermatographic urticaria</t>
  </si>
  <si>
    <t>ALCOPANCACU</t>
  </si>
  <si>
    <t>Alcohol-induced acute pancreatitis</t>
  </si>
  <si>
    <t>Alcohol related diseases</t>
  </si>
  <si>
    <t>K11_LIVER</t>
  </si>
  <si>
    <t>Diseases of liver</t>
  </si>
  <si>
    <t>K11_GINGIVITIS_PERIODONTAL</t>
  </si>
  <si>
    <t>Gingivitis and periodontal diseases</t>
  </si>
  <si>
    <t>H7_OTHERCONJ</t>
  </si>
  <si>
    <t>Other disorders of conjunctiva</t>
  </si>
  <si>
    <t>G6_PLANTAR</t>
  </si>
  <si>
    <t>Lesion of plantar nerve</t>
  </si>
  <si>
    <t>M13_CHRONDROPATHIES</t>
  </si>
  <si>
    <t>Chondropathies</t>
  </si>
  <si>
    <t>F5_OPIOIDS</t>
  </si>
  <si>
    <t>Mental and behavioural disorders due to opioids</t>
  </si>
  <si>
    <t>O15_LABOUR_MALPOS</t>
  </si>
  <si>
    <t>Obstructed labour due to malposition and malpresentation of fetus</t>
  </si>
  <si>
    <t>N14_PROSTATITIS</t>
  </si>
  <si>
    <t>Inflammatory diseases of prostate (prostatitis)</t>
  </si>
  <si>
    <t>K11_LIP_ORAL_MUCOSA</t>
  </si>
  <si>
    <t>Other diseases of lip and oral mucosa</t>
  </si>
  <si>
    <t>O15_PREG_ABORT</t>
  </si>
  <si>
    <t>Pregnancy with abortive outcome</t>
  </si>
  <si>
    <t>O15_PREG_ECTOP</t>
  </si>
  <si>
    <t>Ectopic pregnancy</t>
  </si>
  <si>
    <t>I9_MYOCARD</t>
  </si>
  <si>
    <t>Myocarditis</t>
  </si>
  <si>
    <t>AB1_SEXUAL_TRANSMISSION_NOS_WIDE</t>
  </si>
  <si>
    <t>Other predominantly sexually transmitted diseases, not elsewhere classified</t>
  </si>
  <si>
    <t>K11_OTHILEUS</t>
  </si>
  <si>
    <t>Other or unspecified ileus, impaction or obstruction</t>
  </si>
  <si>
    <t>H8_PERIPHVERTIGO</t>
  </si>
  <si>
    <t>Other peripheral vertigo</t>
  </si>
  <si>
    <t>H8_VERTIGO</t>
  </si>
  <si>
    <t>Disorders of vestibular function (Vertigo)</t>
  </si>
  <si>
    <t>O15_PRETERM</t>
  </si>
  <si>
    <t>Preterm labour and delivery</t>
  </si>
  <si>
    <t>COPD_INSUFFICIENCY</t>
  </si>
  <si>
    <t>COPD-related respiratory insufficiency</t>
  </si>
  <si>
    <t>K11_OTHANRECT</t>
  </si>
  <si>
    <t>Other diseases of anus and rectum</t>
  </si>
  <si>
    <t>DM_NEUROPATHY</t>
  </si>
  <si>
    <t>Diabetic neuropathy</t>
  </si>
  <si>
    <t>AUD_SWEDISH</t>
  </si>
  <si>
    <t>Alcohol use disorder, Swedish definition</t>
  </si>
  <si>
    <t>K11_PERIODON_CHRON_COMPL</t>
  </si>
  <si>
    <t>Chronic periodontitis, complicated</t>
  </si>
  <si>
    <t>AB1_CHLAMYDIA_OTHER</t>
  </si>
  <si>
    <t>Other sexually transmitted chlamydial diseases</t>
  </si>
  <si>
    <t>M13_ARTHINOTH</t>
  </si>
  <si>
    <t>Arthropathies in other diseases classified elsewhere</t>
  </si>
  <si>
    <t>KRA_PSY_ALCOH_EXMORE</t>
  </si>
  <si>
    <t>Alcohol abuse, main dg (more control exclusions)</t>
  </si>
  <si>
    <t>L12_CORNSANDCALLOS</t>
  </si>
  <si>
    <t>Corns and callosities</t>
  </si>
  <si>
    <t>G6_MEDLEOTH</t>
  </si>
  <si>
    <t>Other lesions of median nerve</t>
  </si>
  <si>
    <t>ASTHMA_OPPORTUNIST_INFECTIONS</t>
  </si>
  <si>
    <t>Asthma and opportunity respiratory infection</t>
  </si>
  <si>
    <t>F5_STIMUL</t>
  </si>
  <si>
    <t>Mental and behavioural disorders due to use of other stimulants, including caffeine</t>
  </si>
  <si>
    <t>N14_FEMALEINFERT</t>
  </si>
  <si>
    <t>Female infertility</t>
  </si>
  <si>
    <t>J10_CHRONTONSADEN</t>
  </si>
  <si>
    <t>Chronic diseases of tonsils and adenoids</t>
  </si>
  <si>
    <t>F5_ANAPER</t>
  </si>
  <si>
    <t>Anankastic personality disorder</t>
  </si>
  <si>
    <t>M13_MENISCUSDERANGEMENTS</t>
  </si>
  <si>
    <t>Meniscus derangement</t>
  </si>
  <si>
    <t>F5_SOCPHOB</t>
  </si>
  <si>
    <t>Social phobias</t>
  </si>
  <si>
    <t>M13_ENTEROARTHR</t>
  </si>
  <si>
    <t>Enteropathic arthropathies</t>
  </si>
  <si>
    <t>AB1_VIRAL_HEMOR_FEVER_NOS_WIDE</t>
  </si>
  <si>
    <t>Viral haemorrhagic fevers, not elsewhere classified/unspecified</t>
  </si>
  <si>
    <t>N14_OTHNONINFUTER</t>
  </si>
  <si>
    <t>Other noninflammatory disorders of uterus, except cervix</t>
  </si>
  <si>
    <t>L12_PSORI_NAS</t>
  </si>
  <si>
    <t>Other and unspecified psoriasis</t>
  </si>
  <si>
    <t>VIT_DEF</t>
  </si>
  <si>
    <t>Vitamin deficiency, wide</t>
  </si>
  <si>
    <t>ABDOM_HERNIA_POSTOP</t>
  </si>
  <si>
    <t>Hernia of abdominal wall, postoperative</t>
  </si>
  <si>
    <t>AB1_OTHER_SEPSIS</t>
  </si>
  <si>
    <t>Other septicaemia</t>
  </si>
  <si>
    <t>K11_OTHDIG</t>
  </si>
  <si>
    <t>Diseases of the digestive system</t>
  </si>
  <si>
    <t>F5_OCD</t>
  </si>
  <si>
    <t>Obsessive-compulsive disorder</t>
  </si>
  <si>
    <t>HYPOTHY_REIMB</t>
  </si>
  <si>
    <t>Hypothyroidism, drug reimbursement</t>
  </si>
  <si>
    <t>AB1_VIRAL_HEMOR_FEVER_NOS</t>
  </si>
  <si>
    <t>L12_OTHERSKINSUBCUTIS</t>
  </si>
  <si>
    <t>Other disorders of skin and subcutaneous tissue</t>
  </si>
  <si>
    <t>ALCOPANCCHRON</t>
  </si>
  <si>
    <t>Alcohol-induced chronic pancreatitis</t>
  </si>
  <si>
    <t>FG_CVD</t>
  </si>
  <si>
    <t>Cardiovascular diseases (excluding rheumatic etc)</t>
  </si>
  <si>
    <t>Cardiometabolic endpoints</t>
  </si>
  <si>
    <t>F5_DISPER</t>
  </si>
  <si>
    <t>Dissocial personality disorder</t>
  </si>
  <si>
    <t>F5_OTHERSUB</t>
  </si>
  <si>
    <t>Mental and behavioural disorders due to multiple drug use and use of multiple drugs and use of other psychoactive substances</t>
  </si>
  <si>
    <t>Z21_TOBAC_USE</t>
  </si>
  <si>
    <t>Tobacco use</t>
  </si>
  <si>
    <t>L12_LYMPHADENITIS</t>
  </si>
  <si>
    <t>Acute lymphadenitis</t>
  </si>
  <si>
    <t>N14_ENDOMETRIOSIS_NOS</t>
  </si>
  <si>
    <t>Unspecified/other endometriosis</t>
  </si>
  <si>
    <t>AB1_SEXUAL_TRANSMISSION_WIDE</t>
  </si>
  <si>
    <t>J10_ASTHMACOPDKELA</t>
  </si>
  <si>
    <t>Asthma/COPD (KELA code 203)</t>
  </si>
  <si>
    <t>M13_DEFORMDORSONAS</t>
  </si>
  <si>
    <t>Other specified/unspecified deforming dorsopathies</t>
  </si>
  <si>
    <t>G6_CPETAL</t>
  </si>
  <si>
    <t>Cerebral palsy and other paralytic syndromes</t>
  </si>
  <si>
    <t>G6_RADLES</t>
  </si>
  <si>
    <t>Lesion of radial nerve</t>
  </si>
  <si>
    <t>ALLERG_ASTHMA</t>
  </si>
  <si>
    <t>Allergic asthma (mode)</t>
  </si>
  <si>
    <t>ALLERG_RHINITIS</t>
  </si>
  <si>
    <t>Allergic rhinitis</t>
  </si>
  <si>
    <t>DRUGADVERS_CATAR</t>
  </si>
  <si>
    <t>Drug-induced cataract</t>
  </si>
  <si>
    <t>E4_OBESITYCAL</t>
  </si>
  <si>
    <t>Obesity due to excess calories</t>
  </si>
  <si>
    <t>AUD</t>
  </si>
  <si>
    <t>Alcohol use disorder, ICD-based</t>
  </si>
  <si>
    <t>I9_ARTOTH</t>
  </si>
  <si>
    <t>Other diseases of arteries and capillaries</t>
  </si>
  <si>
    <t>N14_RENALTUB</t>
  </si>
  <si>
    <t>Renal tubulo-interstitial diseases</t>
  </si>
  <si>
    <t>M13_ARTHROSIS</t>
  </si>
  <si>
    <t>Arthrosis</t>
  </si>
  <si>
    <t>N14_KIDNEY_DISEASES</t>
  </si>
  <si>
    <t>All kidney diseases</t>
  </si>
  <si>
    <t>DRUGADVERS_ADRENOCORTICAL_INSUFFICIENCY</t>
  </si>
  <si>
    <t>Drug-induced adrenocortical insufficiency</t>
  </si>
  <si>
    <t>RHEUMA_SERONEG</t>
  </si>
  <si>
    <t>Seronegative rheumatoid arthritis</t>
  </si>
  <si>
    <t>O15_ANTEPART_HAEM_NAS</t>
  </si>
  <si>
    <t>Antepartum haemorrhage, not elsewhere classified</t>
  </si>
  <si>
    <t>H7_CONJUHAEMOR</t>
  </si>
  <si>
    <t>conjunctival haemorrhage</t>
  </si>
  <si>
    <t>K11_APPENDECTOMY</t>
  </si>
  <si>
    <t>Appendectomy</t>
  </si>
  <si>
    <t>N14_PYELONEPHR</t>
  </si>
  <si>
    <t>Acute tubulo-interstitial nephritis</t>
  </si>
  <si>
    <t>F5_ALCOHOL_DEPENDENCE</t>
  </si>
  <si>
    <t>Alcohol dependence</t>
  </si>
  <si>
    <t>O15_EXCESS_VOMIT_PREG</t>
  </si>
  <si>
    <t>Excessive vomiting in pregnancy</t>
  </si>
  <si>
    <t>RX_N05C</t>
  </si>
  <si>
    <t>Use of hypnotics and sedatives</t>
  </si>
  <si>
    <t>AB1_VIRAL_WARTS_WIDE</t>
  </si>
  <si>
    <t>Viral warts</t>
  </si>
  <si>
    <t>M13_ARTHROSIS_INCLAVO</t>
  </si>
  <si>
    <t>Artrosis, including avohilmo</t>
  </si>
  <si>
    <t>G6_CARPTU</t>
  </si>
  <si>
    <t>Carpal tunnel syndrome</t>
  </si>
  <si>
    <t>F5_CANNABIS</t>
  </si>
  <si>
    <t>Mental and behavioural disorders due to cannabinoids</t>
  </si>
  <si>
    <t>SPONDYLOPATHY_FG</t>
  </si>
  <si>
    <t>Spondylopathies (FG)</t>
  </si>
  <si>
    <t>K11_PERIODON_CHRON_INCLAVO</t>
  </si>
  <si>
    <t>Chronic periodontitis, including avohilmo</t>
  </si>
  <si>
    <t>N14_ENDOMETRIOSIS_PELVICPERITONEUM</t>
  </si>
  <si>
    <t>Endometriosis of pelvic peritoneum</t>
  </si>
  <si>
    <t>N14_FIOTHNAS</t>
  </si>
  <si>
    <t>Female infertility, cervical, vaginal, other or unspecified origin</t>
  </si>
  <si>
    <t>M13_TRIGGERFINGER</t>
  </si>
  <si>
    <t>Trigger finger</t>
  </si>
  <si>
    <t>E4_OBESITYNAS</t>
  </si>
  <si>
    <t>Obesity, other/unspecified</t>
  </si>
  <si>
    <t>F5_ALCOHOLAC</t>
  </si>
  <si>
    <t>Acute alcohol intoxication</t>
  </si>
  <si>
    <t>O15_MATERN_CARE</t>
  </si>
  <si>
    <t>Maternal care related to the fetus and amniotic cavity and possible delivery problems</t>
  </si>
  <si>
    <t>O15_ANTENAT_ABNORM</t>
  </si>
  <si>
    <t>Abnormal findings on antenatal screening of mother</t>
  </si>
  <si>
    <t>SFN</t>
  </si>
  <si>
    <t>Small fibre neuropathy</t>
  </si>
  <si>
    <t>M13_CONNECTNAS</t>
  </si>
  <si>
    <t>Other specified/unspecified systemic involvement of connective tissue</t>
  </si>
  <si>
    <t>E4_FLUIDELECTRO</t>
  </si>
  <si>
    <t>Other disorders of fluid, electrolyte and acid-base balance</t>
  </si>
  <si>
    <t>ASTHMA_ALLERG</t>
  </si>
  <si>
    <t>Asthma and allergy</t>
  </si>
  <si>
    <t>C_STROKE</t>
  </si>
  <si>
    <t>STROKE</t>
  </si>
  <si>
    <t>Comorbidities of Diabetes</t>
  </si>
  <si>
    <t>CURRENT_SMOKER</t>
  </si>
  <si>
    <t>Current smoker</t>
  </si>
  <si>
    <t>N14_FIANOV</t>
  </si>
  <si>
    <t>Female infertility, associated with anovulation</t>
  </si>
  <si>
    <t>O15_MATERN_CARE_OTHER</t>
  </si>
  <si>
    <t>Maternal care for other known or suspected fetal problems</t>
  </si>
  <si>
    <t>AB1_DERMATOPHYTOSIS</t>
  </si>
  <si>
    <t>Dermatophytosis</t>
  </si>
  <si>
    <t>RX_RHEUMA_BIOLOGICAL</t>
  </si>
  <si>
    <t>Biological medication for rheuma</t>
  </si>
  <si>
    <t>O15_ABORT_MEDICAL</t>
  </si>
  <si>
    <t>Medical abortion</t>
  </si>
  <si>
    <t>EVER_SMOKER</t>
  </si>
  <si>
    <t>Ever smoker</t>
  </si>
  <si>
    <t>AB1_EBV</t>
  </si>
  <si>
    <t>Infectious mononucleosis</t>
  </si>
  <si>
    <t>L12_DISORDSKINAPPENDIX</t>
  </si>
  <si>
    <t>Disorders of skin appendages</t>
  </si>
  <si>
    <t>N14_ENDOMETRIOSIS</t>
  </si>
  <si>
    <t>Endometriosis</t>
  </si>
  <si>
    <t>J10_COPD</t>
  </si>
  <si>
    <t>COPD</t>
  </si>
  <si>
    <t>L12_ALLERGICCONTACT</t>
  </si>
  <si>
    <t>Allergic contact dermatitis</t>
  </si>
  <si>
    <t>O15_MATERN_CARE_PELVIC_ABNORM</t>
  </si>
  <si>
    <t>Maternal care for known or suspected abnormality of pelvic organs</t>
  </si>
  <si>
    <t>J10_PLEURA</t>
  </si>
  <si>
    <t>Other diseases of pleura</t>
  </si>
  <si>
    <t>O15_DELIV_CAESAR</t>
  </si>
  <si>
    <t>Single delivery by caesarean section</t>
  </si>
  <si>
    <t>CD2_BENIGN_SKIN</t>
  </si>
  <si>
    <t>Other benign neoplasms of skin</t>
  </si>
  <si>
    <t>N14_ENDOMETRIOSIS_INTESTINE</t>
  </si>
  <si>
    <t>Endometriosis of intestine</t>
  </si>
  <si>
    <t>KRA_PSY_TIC_EXMORE</t>
  </si>
  <si>
    <t>Tic and related disorders (more control exclusions)</t>
  </si>
  <si>
    <t>H7_SCLERACORNEA</t>
  </si>
  <si>
    <t>Disorders of sclera, cornea, iris and ciliary body</t>
  </si>
  <si>
    <t>ST19_FRACT_RIBS_STERNUM_THORACIC_SPINE</t>
  </si>
  <si>
    <t>Fracture of rib(s), sternum and thoracic spine</t>
  </si>
  <si>
    <t>ALCOHOLACUTE10</t>
  </si>
  <si>
    <t>Acute alcohol intoxication, ICD10</t>
  </si>
  <si>
    <t>I9_ANGIO</t>
  </si>
  <si>
    <t>Percutaneous Coronary Intervention</t>
  </si>
  <si>
    <t>KRA_PSY_AUTISM_EXMORE</t>
  </si>
  <si>
    <t>Autism spe (more control exclusions)</t>
  </si>
  <si>
    <t>M13_EARLY_LUMBAR_PROLAPSE</t>
  </si>
  <si>
    <t>Early lumbar disc prolapse, operated</t>
  </si>
  <si>
    <t>I9_CVD_HARD</t>
  </si>
  <si>
    <t>Hard cardiovascular diseases</t>
  </si>
  <si>
    <t>I9_OTHARR</t>
  </si>
  <si>
    <t>Other arrhythmias</t>
  </si>
  <si>
    <t>E4_MINERAL_METNAS</t>
  </si>
  <si>
    <t>Disorder of mineral metabolism, other/unspecified</t>
  </si>
  <si>
    <t>RX_CROHN_2NDLINE</t>
  </si>
  <si>
    <t>Second line medication for Crohn's disease</t>
  </si>
  <si>
    <t>L12_NAIL_INGROW</t>
  </si>
  <si>
    <t>Ingrowing nail</t>
  </si>
  <si>
    <t>L12_PAPULOSQUAMOUS</t>
  </si>
  <si>
    <t>Papulosquamous disorders</t>
  </si>
  <si>
    <t>FALLS</t>
  </si>
  <si>
    <t>Falls/tendency to fall</t>
  </si>
  <si>
    <t>ST19_TOXIC_EFFECT_ETHAN</t>
  </si>
  <si>
    <t>Toxic effect of ethanol</t>
  </si>
  <si>
    <t>RHEUMA_OTHER_WIDE</t>
  </si>
  <si>
    <t>Other (seronegative) rheumatoid arthritis, wide</t>
  </si>
  <si>
    <t>FG_DOAAC</t>
  </si>
  <si>
    <t>Diseases of arteries, arterioles and capillaries (FINNGEN)</t>
  </si>
  <si>
    <t>F5_NEUROTICOTH</t>
  </si>
  <si>
    <t>Other neurotic disorders</t>
  </si>
  <si>
    <t>H8_BPV</t>
  </si>
  <si>
    <t>Benign paroxysmal vertigo</t>
  </si>
  <si>
    <t>J10_SEPTDEV</t>
  </si>
  <si>
    <t>Deviated nasal septum</t>
  </si>
  <si>
    <t>E4_METABOLIA</t>
  </si>
  <si>
    <t>Metabolic disorders</t>
  </si>
  <si>
    <t>I9_REVASC</t>
  </si>
  <si>
    <t>Coronary revascularization (ANGIO or CABG)</t>
  </si>
  <si>
    <t>CD2_BENIGN</t>
  </si>
  <si>
    <t>Benign neoplasms</t>
  </si>
  <si>
    <t>O15_GESTAT_OEDEM_PREINUR</t>
  </si>
  <si>
    <t>Gestational [pregnancy-induced] oedema and proteinuria without hypertension</t>
  </si>
  <si>
    <t>F5_PSYCHDEV</t>
  </si>
  <si>
    <t>Disorders of psychological development</t>
  </si>
  <si>
    <t>I9_TIA</t>
  </si>
  <si>
    <t>Transient ischemic attack</t>
  </si>
  <si>
    <t>AB1_MYCOSES_WIDE</t>
  </si>
  <si>
    <t>Mycoses</t>
  </si>
  <si>
    <t>L12_DERMATITISNAS</t>
  </si>
  <si>
    <t>Dermatitis</t>
  </si>
  <si>
    <t>L12_PSORI_PUSTUPALM</t>
  </si>
  <si>
    <t>Pustulosis palmaris et plantaris</t>
  </si>
  <si>
    <t>ILD_ENDPOINTS</t>
  </si>
  <si>
    <t>RX_ANTIHYP</t>
  </si>
  <si>
    <t>Antihypertensive medication - note that there are other indications</t>
  </si>
  <si>
    <t>H7_OPTNEUROTH</t>
  </si>
  <si>
    <t>Other disorders of optic [2nd] nerve and visual pathways</t>
  </si>
  <si>
    <t>N14_VULVOVAGINFINOTH</t>
  </si>
  <si>
    <t>Vulvovaginal ulceration/inflammation in other diseases</t>
  </si>
  <si>
    <t>APPENDACUT_NOCOMPLIC</t>
  </si>
  <si>
    <t>Acute appendicitis, no complications</t>
  </si>
  <si>
    <t>RHEUMA_NOS</t>
  </si>
  <si>
    <t>Other/unspecified rheumatoid arthritis</t>
  </si>
  <si>
    <t>N14_BREAST</t>
  </si>
  <si>
    <t>Disorders of breast</t>
  </si>
  <si>
    <t>J10_PLEUREFFUSION</t>
  </si>
  <si>
    <t>Pleural effusion</t>
  </si>
  <si>
    <t>L12_ULCERLOWLIMB</t>
  </si>
  <si>
    <t>Ulcer of lower limb, not elsewhere classified</t>
  </si>
  <si>
    <t>AB1_SCABIES_WIDE</t>
  </si>
  <si>
    <t>Scabies</t>
  </si>
  <si>
    <t>M13_RECUDISLOCATIO</t>
  </si>
  <si>
    <t>Recurrent dislocation and subluxation of joint</t>
  </si>
  <si>
    <t>N14_POLYPFEMGEN</t>
  </si>
  <si>
    <t>Polyp of the female genital tract</t>
  </si>
  <si>
    <t>NEURODEGOTH</t>
  </si>
  <si>
    <t>Other degenerative diseases of the nervous system</t>
  </si>
  <si>
    <t>E4_FH</t>
  </si>
  <si>
    <t>Familial hypercholesterolemia</t>
  </si>
  <si>
    <t>M13_ARTHROSIS_KNEE</t>
  </si>
  <si>
    <t>Gonarthrosis</t>
  </si>
  <si>
    <t>K11_REIMB_202</t>
  </si>
  <si>
    <t>Reimbursement for rheumatic diseases</t>
  </si>
  <si>
    <t>ABDOM_HERNIA</t>
  </si>
  <si>
    <t>Hernia of abdominal wall</t>
  </si>
  <si>
    <t>H7_CONJUVASC</t>
  </si>
  <si>
    <t>Other conjunctival vascular disorders and cysts</t>
  </si>
  <si>
    <t>H7_KERATITIS</t>
  </si>
  <si>
    <t>Keratitis</t>
  </si>
  <si>
    <t>I9_CHD</t>
  </si>
  <si>
    <t>Major coronary heart disease event</t>
  </si>
  <si>
    <t>L12_DERMATITISECZEMA</t>
  </si>
  <si>
    <t>Dermatitis and eczema</t>
  </si>
  <si>
    <t>ALCO_PRESCRIPTION</t>
  </si>
  <si>
    <t>Use of disulfiram, acamprosate or naltrexone</t>
  </si>
  <si>
    <t>M13_VALGUS</t>
  </si>
  <si>
    <t>Valgus deformity, not elsewhere classified</t>
  </si>
  <si>
    <t>AUTOIMMUNE_NONTHYROID</t>
  </si>
  <si>
    <t>Autoimmune diseases excluding thyroid diseases</t>
  </si>
  <si>
    <t>Diseases marked as autimmune origin</t>
  </si>
  <si>
    <t>C3_SCLC_WIDE</t>
  </si>
  <si>
    <t>Small cell lung cancer, including Hilmo</t>
  </si>
  <si>
    <t>J10_RESPOTHER</t>
  </si>
  <si>
    <t>Other diseases of the respiratory system</t>
  </si>
  <si>
    <t>AB1_CHLAMYDIA_OTHER_WIDE</t>
  </si>
  <si>
    <t>AB1_ZOSTER_WIDE</t>
  </si>
  <si>
    <t>KRA_PSY_BEHAV_EXMORE</t>
  </si>
  <si>
    <t>Behavioural disorders (more control exclusions)</t>
  </si>
  <si>
    <t>ST19_FRACT_FOOT_ANKLE</t>
  </si>
  <si>
    <t>Fracture of foot, except ankle</t>
  </si>
  <si>
    <t>J10_TONSILLECTOMY</t>
  </si>
  <si>
    <t>Tonsillectomy and adenotomy</t>
  </si>
  <si>
    <t>ST19_FRACT_SKULL_FACIAL_BONES</t>
  </si>
  <si>
    <t>Fracture of skull and facial bones</t>
  </si>
  <si>
    <t>AUTOIMMUNE</t>
  </si>
  <si>
    <t>Autoimmune diseases</t>
  </si>
  <si>
    <t>O15_CONCEPT_ABNORM</t>
  </si>
  <si>
    <t>Other abnormal products of conception</t>
  </si>
  <si>
    <t>K11_APPENDACUT</t>
  </si>
  <si>
    <t>Acute appendicitis</t>
  </si>
  <si>
    <t>G6_EPLEPSY</t>
  </si>
  <si>
    <t>Epilepsy</t>
  </si>
  <si>
    <t>K11_FISTULA</t>
  </si>
  <si>
    <t>Colonic or urogenital fistula</t>
  </si>
  <si>
    <t>CHARCOT</t>
  </si>
  <si>
    <t>Charcot foot</t>
  </si>
  <si>
    <t>L12_GRANULOMASKINNAS</t>
  </si>
  <si>
    <t>Other and unspecified granulomatous disorders of skin and subcutaneous tissue</t>
  </si>
  <si>
    <t>H7_VITROTH</t>
  </si>
  <si>
    <t>Other and unspecified disorders of vitreous body</t>
  </si>
  <si>
    <t>K11_FIBROCHIRLIV</t>
  </si>
  <si>
    <t>Fibrosis and cirrhosis of liver</t>
  </si>
  <si>
    <t>AB1_OTHER_BACTERIAL_WIDE</t>
  </si>
  <si>
    <t>Other bacterial diseases</t>
  </si>
  <si>
    <t>NASH</t>
  </si>
  <si>
    <t>Nonalcoholic steatohepatitis</t>
  </si>
  <si>
    <t>K11_ENERCOLNONINF</t>
  </si>
  <si>
    <t>Noninfective enteritis and colitis</t>
  </si>
  <si>
    <t>I9_RAYNAUD</t>
  </si>
  <si>
    <t>Raynaud syndrome</t>
  </si>
  <si>
    <t>K11_ALCOLIV</t>
  </si>
  <si>
    <t>Alcoholic liver disease</t>
  </si>
  <si>
    <t>M13_PATELLARTEND</t>
  </si>
  <si>
    <t>Patellar tendinitis</t>
  </si>
  <si>
    <t>CIRRHOSIS_BROAD</t>
  </si>
  <si>
    <t>Cirrhosis, broad definition used in the article https://doi.org/10.1101/594523</t>
  </si>
  <si>
    <t>FG_OTHHEART</t>
  </si>
  <si>
    <t>Other heart diseases</t>
  </si>
  <si>
    <t>M13_MCTD</t>
  </si>
  <si>
    <t>Mixed connective tissue disease</t>
  </si>
  <si>
    <t>H7_EYELIDINFLAMMATION</t>
  </si>
  <si>
    <t>Other inflammation of eyelid</t>
  </si>
  <si>
    <t>M13_POLYARTHRITIS</t>
  </si>
  <si>
    <t>Polyarthritis, unspecified</t>
  </si>
  <si>
    <t>AB1_OTHER_BACTERIAL</t>
  </si>
  <si>
    <t>M13_POLYMYALGIA</t>
  </si>
  <si>
    <t>Polymyalgia rheumatica</t>
  </si>
  <si>
    <t>N14_POSTMENATRVAG</t>
  </si>
  <si>
    <t>Postmenopausal atrophic vaginitis</t>
  </si>
  <si>
    <t>K11_ORAL_LEUCOPLAC_RELAT_INCLAVO</t>
  </si>
  <si>
    <t>Oral leukoplakia and other epithelial disorders of tongue and oral cavity , including avohilmo</t>
  </si>
  <si>
    <t>AB1_PEDICULOSIS_ACARIASIS_OTHERINFEST_WIDE</t>
  </si>
  <si>
    <t>L12_ROSACEANAS</t>
  </si>
  <si>
    <t>Other and unspecified rosacea</t>
  </si>
  <si>
    <t>KRA_PSY_DEVWIDE_EXMORE</t>
  </si>
  <si>
    <t>Wide developmental disorders (more control exclusions)</t>
  </si>
  <si>
    <t>K11_PERIAPICAL_ABSCESS</t>
  </si>
  <si>
    <t>Periapical abscess</t>
  </si>
  <si>
    <t>POLLENALLERG</t>
  </si>
  <si>
    <t>Pollen allergy</t>
  </si>
  <si>
    <t>ULCER_ARTHR</t>
  </si>
  <si>
    <t>Arthropathy in ulcerative colitis</t>
  </si>
  <si>
    <t>J10_COLD</t>
  </si>
  <si>
    <t>Acute nasopharyngitis (common cold)</t>
  </si>
  <si>
    <t>AB1_ANOGENITAL_HERPES_SIMPLEX_WIDE</t>
  </si>
  <si>
    <t>Anogenital herpesviral [herpes simplex] infection</t>
  </si>
  <si>
    <t>CD2_INSITU_CERVIX_UTERI</t>
  </si>
  <si>
    <t>Carcinoma in situ of cervix uteri</t>
  </si>
  <si>
    <t>L12_ALOPECANDRO</t>
  </si>
  <si>
    <t>Androgenic alopecia</t>
  </si>
  <si>
    <t>E4_PCOS_BROAD</t>
  </si>
  <si>
    <t>Polycystic ovarian syndrome, broad definition</t>
  </si>
  <si>
    <t>I9_PAD</t>
  </si>
  <si>
    <t>Peripheral artery disease</t>
  </si>
  <si>
    <t>H7_IRIDOACUTE</t>
  </si>
  <si>
    <t>Acute and subacute iridocyclitis</t>
  </si>
  <si>
    <t>N14_INFLAMMBREAST</t>
  </si>
  <si>
    <t>Inflammatory disorders of breast</t>
  </si>
  <si>
    <t>H7_HETEROPHORIA</t>
  </si>
  <si>
    <t>Heterophoria</t>
  </si>
  <si>
    <t>H8_EXT_NAS</t>
  </si>
  <si>
    <t>Otitis externa, unspecified</t>
  </si>
  <si>
    <t>COPD_OPPORTUNIST_INFECTIONS</t>
  </si>
  <si>
    <t>COPD related to chronic (opportunist) infections</t>
  </si>
  <si>
    <t>M13_CALCBURS</t>
  </si>
  <si>
    <t>Calcium deposit in bursa</t>
  </si>
  <si>
    <t>AB1_GONOCOCCAL_WIDE</t>
  </si>
  <si>
    <t>Gonococcal infection</t>
  </si>
  <si>
    <t>G6_TARSTUN</t>
  </si>
  <si>
    <t>Tarsal tunnel syndrome</t>
  </si>
  <si>
    <t>K11_OTHABDHER</t>
  </si>
  <si>
    <t>Other and unspecified abdominal hernia</t>
  </si>
  <si>
    <t>H7_IRIDOCYC_ANTER</t>
  </si>
  <si>
    <t>Anterior Iridocyclitis</t>
  </si>
  <si>
    <t>GEST_DIABETES</t>
  </si>
  <si>
    <t>Gestational diabetes (for exclusion)</t>
  </si>
  <si>
    <t>CD2_BENIGN_SIGMOID_COLON</t>
  </si>
  <si>
    <t>Benign neoplasm: Sigmoid colon</t>
  </si>
  <si>
    <t>K11_HAEMORR</t>
  </si>
  <si>
    <t>Haemorrhoids and perianal venous thrombosis</t>
  </si>
  <si>
    <t>NECROVASC_FG</t>
  </si>
  <si>
    <t>Other necrotizing vasculopathies (FG)</t>
  </si>
  <si>
    <t>H8_SUP_ACUTE</t>
  </si>
  <si>
    <t>Acute suppurative otitis media</t>
  </si>
  <si>
    <t>ASTHMA_CHILD_EXMORE</t>
  </si>
  <si>
    <t>Childhood asthma (age&lt;16) (more control exclusions)</t>
  </si>
  <si>
    <t>E4_HYPERLIPNAS</t>
  </si>
  <si>
    <t>Hyperlipidaemia, other/unspecified</t>
  </si>
  <si>
    <t>N14_CHRONKIDNEYDIS_WIDE</t>
  </si>
  <si>
    <t>All chronic kidney diseases</t>
  </si>
  <si>
    <t>I9_VARICVEOES</t>
  </si>
  <si>
    <t>Oesophageal varices</t>
  </si>
  <si>
    <t>M13_TOEDEFORMOTH</t>
  </si>
  <si>
    <t>Other deformities of toe(s)</t>
  </si>
  <si>
    <t>E4_OBESITYXTRMALV</t>
  </si>
  <si>
    <t>Extreme obesity with alveolar hypoventilation</t>
  </si>
  <si>
    <t>I9_POSTAMI</t>
  </si>
  <si>
    <t>Status post-ami</t>
  </si>
  <si>
    <t>H7_PTOSIS</t>
  </si>
  <si>
    <t>Ptosis of eyelid</t>
  </si>
  <si>
    <t>K11_ABSCANAL</t>
  </si>
  <si>
    <t>Abscess of anal and rectal regions</t>
  </si>
  <si>
    <t>COPD_LATER</t>
  </si>
  <si>
    <t>Later onset COPD</t>
  </si>
  <si>
    <t>N14_FEMGENPROL</t>
  </si>
  <si>
    <t>Female genital prolapse</t>
  </si>
  <si>
    <t>M13_OSTEOCHONDROPATHY</t>
  </si>
  <si>
    <t>Other osteochondropathies</t>
  </si>
  <si>
    <t>E4_OVARDYS</t>
  </si>
  <si>
    <t>Ovarian dysfunction</t>
  </si>
  <si>
    <t>KRA_PSY_TIC</t>
  </si>
  <si>
    <t>Tic and related disorders</t>
  </si>
  <si>
    <t>K11_ATTRITION</t>
  </si>
  <si>
    <t>Excessive attrition of teeth</t>
  </si>
  <si>
    <t>E4_HYPERLIPMIX</t>
  </si>
  <si>
    <t>Mixed hyperlipidaemia</t>
  </si>
  <si>
    <t>ILD_INSUFFICIENCY</t>
  </si>
  <si>
    <t>ILD-related respiratory insufficiency</t>
  </si>
  <si>
    <t>N14_VULVAL_DYSPLASIA_ALL</t>
  </si>
  <si>
    <t>All dysplastic lesions of the vulva</t>
  </si>
  <si>
    <t>E4_FH_IHD</t>
  </si>
  <si>
    <t>Familial hypercholesterolemia, with ischemic heart disease</t>
  </si>
  <si>
    <t>N14_ENDOMETRIOSIS_RECTPVAGSEPT_VAGINA</t>
  </si>
  <si>
    <t>Endometriosis of rectovaginal septum and vagina</t>
  </si>
  <si>
    <t>N14_FEMALE_GENITAL_DYSPLASIA_ALL</t>
  </si>
  <si>
    <t>All dysplastic lesions of the cervix uteri, vagina or vulva</t>
  </si>
  <si>
    <t>M13_PREPATELLARBURSITIS</t>
  </si>
  <si>
    <t>Prepatellar bursitis</t>
  </si>
  <si>
    <t>O15_COMPLIC_LAB_DELIV</t>
  </si>
  <si>
    <t>Complications of labour and delivery</t>
  </si>
  <si>
    <t>ST19_FRACT_LUMBAR_SPINE_PELVIS</t>
  </si>
  <si>
    <t>Fracture of lumbar spine and pelvis</t>
  </si>
  <si>
    <t>E4_PCOS</t>
  </si>
  <si>
    <t>Polycystic ovarian syndrome</t>
  </si>
  <si>
    <t>F5_KELAMENT</t>
  </si>
  <si>
    <t>Kela-code for severe mental illness</t>
  </si>
  <si>
    <t>H7_ALLERGICCONJUNCTIVITIS</t>
  </si>
  <si>
    <t>Allergic conjunctivitis</t>
  </si>
  <si>
    <t>K11_CHOLECYSTECTOMY</t>
  </si>
  <si>
    <t>Cholecystectomy</t>
  </si>
  <si>
    <t>N14_FEMALE_GENITAL_HSIL</t>
  </si>
  <si>
    <t>HSIL lesion of the cervix uteri, vagina or vulva</t>
  </si>
  <si>
    <t>F5_SCHOLA</t>
  </si>
  <si>
    <t>Specific development disorders of scholastic skills</t>
  </si>
  <si>
    <t>G6_XTRAPYROTH</t>
  </si>
  <si>
    <t>Other extrapyramidal and movement disorders in other diseases</t>
  </si>
  <si>
    <t>ALCODELIRIUM</t>
  </si>
  <si>
    <t>Alcohol withdrawal state with delirium¬†</t>
  </si>
  <si>
    <t>E4_ENDOMETPOSTOP</t>
  </si>
  <si>
    <t>Postprocedural endocrine and metabolic disorders, not elsewhere classified</t>
  </si>
  <si>
    <t>I9_ATHSCLE</t>
  </si>
  <si>
    <t>Atherosclerosis, excluding cerebral and coronary sclerosis</t>
  </si>
  <si>
    <t>H7_STENOLACRI</t>
  </si>
  <si>
    <t>Stenosis and insufficiency of lacrimal passages</t>
  </si>
  <si>
    <t>H8_VESTIBNEUR</t>
  </si>
  <si>
    <t>Vestibular neuronitis</t>
  </si>
  <si>
    <t>N14_SPERMATOCELE</t>
  </si>
  <si>
    <t>Spermatocele</t>
  </si>
  <si>
    <t>T2D_WIDE</t>
  </si>
  <si>
    <t>Type 2 diabetes, wide definition</t>
  </si>
  <si>
    <t>AB1_GONOCOCCAL</t>
  </si>
  <si>
    <t>H8_MIDDLEMASTOID</t>
  </si>
  <si>
    <t>Diseases of middle ear and mastoid</t>
  </si>
  <si>
    <t>CD2_BENIGN_COLON</t>
  </si>
  <si>
    <t>Benign neoplasm: Colon</t>
  </si>
  <si>
    <t>F5_BULIMIA</t>
  </si>
  <si>
    <t>Bulimia nervosa (incl. atypical)</t>
  </si>
  <si>
    <t>AUTOIMMUNE_HYPERTHYROIDISM</t>
  </si>
  <si>
    <t>Autoimmune hyperthyroidism</t>
  </si>
  <si>
    <t>H7_ECTROPION</t>
  </si>
  <si>
    <t>Ectropion of eyelid</t>
  </si>
  <si>
    <t>H7_HYPERMETRO</t>
  </si>
  <si>
    <t>Hypermetropia</t>
  </si>
  <si>
    <t>I9_STR</t>
  </si>
  <si>
    <t>Stroke, excluding SAH</t>
  </si>
  <si>
    <t>BMI_IRN</t>
  </si>
  <si>
    <t>Body mass index, inverse-rank normalized</t>
  </si>
  <si>
    <t>Quantitative endpoints</t>
  </si>
  <si>
    <t>L12_CHRONICULCEROFSKIN</t>
  </si>
  <si>
    <t>Chronic ulcer of skin, not elsewhere classified</t>
  </si>
  <si>
    <t>N14_CERVICAL_HSIL</t>
  </si>
  <si>
    <t>HSIL lesion of the cervix uteri</t>
  </si>
  <si>
    <t>L12_PSORI_VULG</t>
  </si>
  <si>
    <t>Psoriasis vulgaris</t>
  </si>
  <si>
    <t>H8_EXT_OTH</t>
  </si>
  <si>
    <t>Other otitis externa (chronic)</t>
  </si>
  <si>
    <t>E4_HYPERGLYCER</t>
  </si>
  <si>
    <t>Pure hyperglyceridaemia</t>
  </si>
  <si>
    <t>F5_SEXPREF</t>
  </si>
  <si>
    <t>Disorders of sexual preference</t>
  </si>
  <si>
    <t>L12_ATROPHICSKIN</t>
  </si>
  <si>
    <t>Atrophic disorders of skin</t>
  </si>
  <si>
    <t>G6_RLS</t>
  </si>
  <si>
    <t>Restless leg syndrome</t>
  </si>
  <si>
    <t>G6_GUILBAR</t>
  </si>
  <si>
    <t>Guillain-Barre syndrome</t>
  </si>
  <si>
    <t>G6_SPASMODIC_TORTICOLLIS</t>
  </si>
  <si>
    <t>Spasmodic torticollis</t>
  </si>
  <si>
    <t>I9_HYPTENSRD</t>
  </si>
  <si>
    <t>Hypertensive Renal Disease</t>
  </si>
  <si>
    <t>H7_ORBITINFLAMCHRON</t>
  </si>
  <si>
    <t>Chronic inflammatory disorders of orbit</t>
  </si>
  <si>
    <t>N14_PREMENSTSYNDROM</t>
  </si>
  <si>
    <t>Premenstrual syndrome</t>
  </si>
  <si>
    <t>E4_THYROID</t>
  </si>
  <si>
    <t>Disorders of the thyroid gland</t>
  </si>
  <si>
    <t>I9_HEARTFAIL_AND_HYPERTCARDIOM</t>
  </si>
  <si>
    <t>Heart failure and hypertrophic cardiomyopathy</t>
  </si>
  <si>
    <t>CHRONNAS</t>
  </si>
  <si>
    <t>Crohn's disease NAS</t>
  </si>
  <si>
    <t>I9_NONISCHCARDMYOP</t>
  </si>
  <si>
    <t>Non-ischemic cardiomyopathy</t>
  </si>
  <si>
    <t>N14_VULVAL_LSIL</t>
  </si>
  <si>
    <t>LSIL lesion of the vulva</t>
  </si>
  <si>
    <t>I9_STR_SAH</t>
  </si>
  <si>
    <t>Stroke, including SAH</t>
  </si>
  <si>
    <t>L12_DERM_NUMMULAR</t>
  </si>
  <si>
    <t>Nummular dermatitis</t>
  </si>
  <si>
    <t>N14_HYPERTROPHYBREAST</t>
  </si>
  <si>
    <t>Hypertrophy of breast</t>
  </si>
  <si>
    <t>I9_HEARTFAIL_AND_CHD</t>
  </si>
  <si>
    <t>Heart failure and coronary heart disease</t>
  </si>
  <si>
    <t>DM_NEPHROPATHY_EXMORE</t>
  </si>
  <si>
    <t>Diabetic nephropathy (more control exclusions)</t>
  </si>
  <si>
    <t>ST19_FRACT_WRIST_HAND_LEVEL</t>
  </si>
  <si>
    <t>Fracture at wrist and hand level</t>
  </si>
  <si>
    <t>N14_FEMALE_GENITAL_LSIL</t>
  </si>
  <si>
    <t>LSIL lesion of the cervix uteri, vagina or vulva</t>
  </si>
  <si>
    <t>H7_OCUMUSCLE</t>
  </si>
  <si>
    <t>Disorders of ocular muscles, binocular movement, accommodation and refraction</t>
  </si>
  <si>
    <t>N14_CERVICAL_DYSPLASIA_ALL</t>
  </si>
  <si>
    <t>All dysplastic lesions of the cervix uteri</t>
  </si>
  <si>
    <t>G6_LSPLEX</t>
  </si>
  <si>
    <t>Lumbosacral plexus disorders</t>
  </si>
  <si>
    <t>D3_IMMUNEMECHANISM</t>
  </si>
  <si>
    <t>Certain disorders involving the immune mechanism</t>
  </si>
  <si>
    <t>VD_U</t>
  </si>
  <si>
    <t>Vascular dementia (undefined)</t>
  </si>
  <si>
    <t>Z21_PROCREATIVE_MANAG</t>
  </si>
  <si>
    <t>Procreative management</t>
  </si>
  <si>
    <t>CD2_BENIGN_HEMANGIOMA</t>
  </si>
  <si>
    <t>Haemangioma, any site</t>
  </si>
  <si>
    <t>PRIM_KNEEARTHROSIS</t>
  </si>
  <si>
    <t>Primary gonarthrosis, bilateral</t>
  </si>
  <si>
    <t>K11_BARRET</t>
  </si>
  <si>
    <t>Barrett oesophagus</t>
  </si>
  <si>
    <t>KELA_DIAB_INSUL_EXMORE</t>
  </si>
  <si>
    <t>Diabetes, insulin treatment (Kela reimbursement) (more control exclusions)</t>
  </si>
  <si>
    <t>L12_HIRSUTISM</t>
  </si>
  <si>
    <t>Hirsutism in women</t>
  </si>
  <si>
    <t>PSORI_STRICT</t>
  </si>
  <si>
    <t>Psoriasis (vulgaris), strict definition</t>
  </si>
  <si>
    <t>KRA_PSY_SCHIZODEL_EXMORE</t>
  </si>
  <si>
    <t>Schizophrenia or delusion (more control exclusions)</t>
  </si>
  <si>
    <t>H7_REFRAACCOMMODIS</t>
  </si>
  <si>
    <t>Disorders of refraction and accommodation</t>
  </si>
  <si>
    <t>M13_ARTHTROSIS_COX</t>
  </si>
  <si>
    <t>Coxarthrosis</t>
  </si>
  <si>
    <t>F5_MENTORG</t>
  </si>
  <si>
    <t>Other mental disorders due to brain damage and dysfunction and to physical disease</t>
  </si>
  <si>
    <t>H8_OTIMEDNAS</t>
  </si>
  <si>
    <t>Otitis media, unspecified</t>
  </si>
  <si>
    <t>AD_AM_EXMORE</t>
  </si>
  <si>
    <t>Alzheimer‚Äôs disease (Atypical or mixed) (more control exclusions)</t>
  </si>
  <si>
    <t>H7_CORNEALNAS</t>
  </si>
  <si>
    <t>Other and unspecified corneal deformities and disorders</t>
  </si>
  <si>
    <t>H8_CHRON_SUPOTITIS</t>
  </si>
  <si>
    <t>Chronic suppurative otitis media</t>
  </si>
  <si>
    <t>E4_THYTOXGOITMULT</t>
  </si>
  <si>
    <t>Thyrotoxicosis with toxic multinodular goitre</t>
  </si>
  <si>
    <t>CHRONLARGE</t>
  </si>
  <si>
    <t>Crohn's disease of large intestine</t>
  </si>
  <si>
    <t>G6_XTRAPYR</t>
  </si>
  <si>
    <t>Extrapyramidal and movement disorders</t>
  </si>
  <si>
    <t>AB1_ANOGENITAL_HERPES_SIMPLEX</t>
  </si>
  <si>
    <t>ULCEROTH</t>
  </si>
  <si>
    <t>Other ulcerative colitis</t>
  </si>
  <si>
    <t>D3_ANAEMIA_IRONDEF_NAS</t>
  </si>
  <si>
    <t>Other and unspecified iron deficiency</t>
  </si>
  <si>
    <t>M13_GIANTCELL</t>
  </si>
  <si>
    <t>Giant cell arteritis</t>
  </si>
  <si>
    <t>CARDIOMYOPATHY_DRUGS_OTHER_EXTER_AGENTS</t>
  </si>
  <si>
    <t>Cardiomyopathy due to drugs and other external agents</t>
  </si>
  <si>
    <t>Cutaneous lupus erythematosus</t>
  </si>
  <si>
    <t>O15_DELIV_SPONT</t>
  </si>
  <si>
    <t>Single spontaneous delivery</t>
  </si>
  <si>
    <t>O15_LABOUR_PELVIC_ABNORM</t>
  </si>
  <si>
    <t>Obstructed labour due to maternal pelvic abnormality</t>
  </si>
  <si>
    <t>G6_BELLPA</t>
  </si>
  <si>
    <t>Bell's palsy</t>
  </si>
  <si>
    <t>I9_VTE</t>
  </si>
  <si>
    <t>Venous thromboembolism</t>
  </si>
  <si>
    <t>CD2_BENIGN_RECTUM</t>
  </si>
  <si>
    <t>Benign neoplasm: Rectum</t>
  </si>
  <si>
    <t>N14_MAEMABROAD</t>
  </si>
  <si>
    <t>Haematosalpinx/Haematoma of broad ligament</t>
  </si>
  <si>
    <t>O15_MAT_CARE_MALPRESENT</t>
  </si>
  <si>
    <t>Maternal care for known or suspected malpresentation of fetus</t>
  </si>
  <si>
    <t>DM_NEPHROPATHY</t>
  </si>
  <si>
    <t>Diabetic nephropathy</t>
  </si>
  <si>
    <t>ASTHMA_EOSINOPHIL_SUGG</t>
  </si>
  <si>
    <t>Suggestive for eosinophilic asthma</t>
  </si>
  <si>
    <t>TRACHEOBRONCHOMAL</t>
  </si>
  <si>
    <t>Tracheo-bronchomalasia</t>
  </si>
  <si>
    <t>L12_OTHERCONTACT</t>
  </si>
  <si>
    <t>Other contact dermatitis</t>
  </si>
  <si>
    <t>CD2_BENIGN_MENINGES</t>
  </si>
  <si>
    <t>Benign neoplasm of meninges</t>
  </si>
  <si>
    <t>E4_CONGEIOD</t>
  </si>
  <si>
    <t>Congenital iodine-deficiency syndrome/hypothyroidism</t>
  </si>
  <si>
    <t>SCND_OTH_COXARTHROSIS</t>
  </si>
  <si>
    <t>Other secondary coxarthrosis</t>
  </si>
  <si>
    <t>J10_PLEURPLAGUE</t>
  </si>
  <si>
    <t>Pleural plaque</t>
  </si>
  <si>
    <t>CD2_BENIGN_SALIVARY_KNOWN</t>
  </si>
  <si>
    <t>Benign neoplasm: salivary glands, exclude unknown (D119)</t>
  </si>
  <si>
    <t>VIRALPNEUMONAS</t>
  </si>
  <si>
    <t>Viral pneumonia (unknown virus, not influenza)</t>
  </si>
  <si>
    <t>L12_ATOPIC</t>
  </si>
  <si>
    <t>Atopic dermatitis</t>
  </si>
  <si>
    <t>CD2_BENIGN_RECTUM_ANAL</t>
  </si>
  <si>
    <t>Benign neoplasm: Rectum, anus and anal canal</t>
  </si>
  <si>
    <t>WEIGHT_IRN</t>
  </si>
  <si>
    <t>Weight, inverse-rank normalized</t>
  </si>
  <si>
    <t>H7_BLEPHAROCHALASIS</t>
  </si>
  <si>
    <t>Blepharochalasis</t>
  </si>
  <si>
    <t>CD2_BENIGN_MENINGES_CEREBRAL</t>
  </si>
  <si>
    <t>Benign neoplasm: Cerebral meninges</t>
  </si>
  <si>
    <t>H8_EUSTSALP</t>
  </si>
  <si>
    <t>Eustachian salpingitis and obstruction</t>
  </si>
  <si>
    <t>J10_PLEURAL_PLAQUE_WITH_PRESENCE_OF_ASBESTOS</t>
  </si>
  <si>
    <t>Pleural plaque with presence of asbestos</t>
  </si>
  <si>
    <t>N14_UTER_POLYP</t>
  </si>
  <si>
    <t>Uterine polyps</t>
  </si>
  <si>
    <t>O15_MATERN_CARE_DISPROP</t>
  </si>
  <si>
    <t>Maternal care for known or suspected disproportion</t>
  </si>
  <si>
    <t>O15_LABOUR_OBSTR_OTHER</t>
  </si>
  <si>
    <t>Other obstructed labour</t>
  </si>
  <si>
    <t>FE_STRICT</t>
  </si>
  <si>
    <t>Focal epilepsy, strict definition</t>
  </si>
  <si>
    <t>L12_LICHSIMPANDPRURIGO</t>
  </si>
  <si>
    <t>Lichen simplex chronicus and prurigo</t>
  </si>
  <si>
    <t>L12_PAPULOSQUAOTH</t>
  </si>
  <si>
    <t>Other papulosquamous disorders</t>
  </si>
  <si>
    <t>N14_ORHCEPINDIDYMITIS</t>
  </si>
  <si>
    <t>Orchitis and epididymitis</t>
  </si>
  <si>
    <t>CD2_BENIGN_LIPO_SKIN_TRUNK</t>
  </si>
  <si>
    <t>Benign lipomatous neoplasm of skin and subcutaneous tissue of trunk</t>
  </si>
  <si>
    <t>O15_MEMBR_PREMAT_RUPT</t>
  </si>
  <si>
    <t>Premature rupture of membranes</t>
  </si>
  <si>
    <t>M13_TEMPARTERIT</t>
  </si>
  <si>
    <t>Temporal arteritis</t>
  </si>
  <si>
    <t>H8_EXTDISINOTH</t>
  </si>
  <si>
    <t>Disorder of external ear, unspecified</t>
  </si>
  <si>
    <t>E4_IDIOPATHIC_HYPERCALCIURIA</t>
  </si>
  <si>
    <t>Idiopathic hypercalciuria</t>
  </si>
  <si>
    <t>FE</t>
  </si>
  <si>
    <t>Focal epilepsy</t>
  </si>
  <si>
    <t>CD2_BENIGN_SPINAL_CORD</t>
  </si>
  <si>
    <t>Benign neoplasm: Spinal cord</t>
  </si>
  <si>
    <t>ULCERENTER</t>
  </si>
  <si>
    <t>Ulcerative enterocolitis</t>
  </si>
  <si>
    <t>N14_CERVICAL_LSIL</t>
  </si>
  <si>
    <t>LSIL lesion of the cervix uteri</t>
  </si>
  <si>
    <t>I9_SAHANEUR</t>
  </si>
  <si>
    <t>Aneurysms, operations, SAH</t>
  </si>
  <si>
    <t>L12_PYODERMA</t>
  </si>
  <si>
    <t>Pyoderma</t>
  </si>
  <si>
    <t>CD2_BENIGN_PENIS</t>
  </si>
  <si>
    <t>Benign neoplasm: Penis</t>
  </si>
  <si>
    <t>CD2_BENIGN_PAROTID</t>
  </si>
  <si>
    <t>Benign neoplasm: Parotid gland</t>
  </si>
  <si>
    <t>TRAUMBRAIN_NONCONCUS</t>
  </si>
  <si>
    <t>severe traumatic brain injury, does not include concussion</t>
  </si>
  <si>
    <t>N14_ENDOMET_INFERT</t>
  </si>
  <si>
    <t>Endometriosis diagnosis and infertility diagnosis occurring together</t>
  </si>
  <si>
    <t>H8_NONSUPPNAS</t>
  </si>
  <si>
    <t>Nonsuppurative otitis media</t>
  </si>
  <si>
    <t>AB1_OTHER_SUPERF_MYCOSIS_WIDE</t>
  </si>
  <si>
    <t>N14_IMPOTENCE</t>
  </si>
  <si>
    <t>Impotence</t>
  </si>
  <si>
    <t>CD2_BENIGN_PANCREAS</t>
  </si>
  <si>
    <t>Benign neoplasm: Pancreas</t>
  </si>
  <si>
    <t>AB1_DERMATOPHYTOSIS_WIDE</t>
  </si>
  <si>
    <t>I9_AF_REIMB</t>
  </si>
  <si>
    <t>Atrial fibrillation and flutter with reimbursement</t>
  </si>
  <si>
    <t>I9_THROMBOTH</t>
  </si>
  <si>
    <t>Other embolism and thrombosis</t>
  </si>
  <si>
    <t>AB1_ERYSIPELAS_WIDE</t>
  </si>
  <si>
    <t>Erysipelas</t>
  </si>
  <si>
    <t>K11_LICHEN_PLANUS_WIDE</t>
  </si>
  <si>
    <t>Lichen ruber planus, wide definition including periferal and oral lichen planus</t>
  </si>
  <si>
    <t>D3_ACQHAEMOLYTICANAEMIANAS</t>
  </si>
  <si>
    <t>Other and unspecified acquired haemolytic anaemias</t>
  </si>
  <si>
    <t>CHRONSMALL</t>
  </si>
  <si>
    <t>Crohn's disease of small intestine</t>
  </si>
  <si>
    <t>CD2_BENIGN_COLON_NOS</t>
  </si>
  <si>
    <t>Benign neoplasm: Colon, unspecified</t>
  </si>
  <si>
    <t>E4_GOITRENAS</t>
  </si>
  <si>
    <t>Other and/or unspecified nontoxic goitre</t>
  </si>
  <si>
    <t>CD2_BENIGN_SALIVARY</t>
  </si>
  <si>
    <t>Benign neoplasm of major salivary glands</t>
  </si>
  <si>
    <t>H8_EXT_INFNAS</t>
  </si>
  <si>
    <t>Other infective otitis externa</t>
  </si>
  <si>
    <t>C3_THYROID_MEDULLARY_WIDE</t>
  </si>
  <si>
    <t>Medullary carcinoma of thyroid gland, including Hilmo</t>
  </si>
  <si>
    <t>SCND_OTH_KNEEARTHROSIS</t>
  </si>
  <si>
    <t>Other secondary gonarthrosis</t>
  </si>
  <si>
    <t>K11_ORAL_LICHEN_PLANUS_INCLAVO</t>
  </si>
  <si>
    <t>Oral lichen planus, including  avohilmo , including avohilmo</t>
  </si>
  <si>
    <t>N14_BARTHOOTHNAS</t>
  </si>
  <si>
    <t>Other and unspecified disease of Bartholin gland</t>
  </si>
  <si>
    <t>N14_ENDOMETRIOSIS_OVARY</t>
  </si>
  <si>
    <t>Endometriosis of ovary</t>
  </si>
  <si>
    <t>RHEUMA_SEROPOS_WIDE</t>
  </si>
  <si>
    <t>Seropositive rheumatoid arthritis, wide</t>
  </si>
  <si>
    <t>GOUT_NOS</t>
  </si>
  <si>
    <t>Gout, unspecified</t>
  </si>
  <si>
    <t>F5_PSYCHDEVOTH</t>
  </si>
  <si>
    <t>Other and unspecified disorders of psychological development</t>
  </si>
  <si>
    <t>RX_GLUCOSAMINE</t>
  </si>
  <si>
    <t>Glucosamine medication</t>
  </si>
  <si>
    <t>H8_OTHHEARINGLOSS</t>
  </si>
  <si>
    <t>Other hearing loss</t>
  </si>
  <si>
    <t>H7_INTERHETEROTRO</t>
  </si>
  <si>
    <t>Intermittent heterotropia</t>
  </si>
  <si>
    <t>FE_MODE</t>
  </si>
  <si>
    <t>Focal epilepsy, mode (most common among epilepsy diagnosis)</t>
  </si>
  <si>
    <t>H7_EYELIDNAS</t>
  </si>
  <si>
    <t>Other specified and unspecified  disorders of eyelid</t>
  </si>
  <si>
    <t>N14_BARTHOCYS</t>
  </si>
  <si>
    <t>Cyst of Bartholin Gland</t>
  </si>
  <si>
    <t>M13_ARTHROSIS_KNEE_PRIM_KNEESURG</t>
  </si>
  <si>
    <t>Gonarthrosis, primary, with knee surgery</t>
  </si>
  <si>
    <t>AB1_ERYSIPELAS</t>
  </si>
  <si>
    <t>D3_NOCT_HAEMOGLOBINURIA</t>
  </si>
  <si>
    <t>Other nonautoimmune haemolytic anaemias</t>
  </si>
  <si>
    <t>AD_LO_EXMORE</t>
  </si>
  <si>
    <t>Alzheimer‚Äôs disease (Late onset) (more control exclusions)</t>
  </si>
  <si>
    <t>I9_RHEUFEVHRT</t>
  </si>
  <si>
    <t>Rheumatic fever with heart involvement</t>
  </si>
  <si>
    <t>L12_PAPULOSQUONAS</t>
  </si>
  <si>
    <t>Other and unspecified papulosquamous disorders</t>
  </si>
  <si>
    <t>ULCERPROCT</t>
  </si>
  <si>
    <t>Ulcerative proctitis</t>
  </si>
  <si>
    <t>N14_ENDOMETRIOSIS_DEEP</t>
  </si>
  <si>
    <t>Deep endometriosis</t>
  </si>
  <si>
    <t>Q17_OTHER_SEX_CHROMOSOME_ABNORMALITI_MALE_PHENOT_NOT_ELSEW_CLASSIFIED</t>
  </si>
  <si>
    <t>Other sex chromosome abnormalities, male phenotype, not elsewhere classified</t>
  </si>
  <si>
    <t>O15_VENOUS_COMPLIC</t>
  </si>
  <si>
    <t>Venous complications and haemorrhoids in the puerperium</t>
  </si>
  <si>
    <t>M13_TORTICOLLIS</t>
  </si>
  <si>
    <t>Torticollis</t>
  </si>
  <si>
    <t>E4_ODANDRO</t>
  </si>
  <si>
    <t>Ovarian dysfunction: androgen excess</t>
  </si>
  <si>
    <t>H7_CHALAZION</t>
  </si>
  <si>
    <t>Chalazion</t>
  </si>
  <si>
    <t>D3_OTHNONTHROMBOCYTOPENPURPURA</t>
  </si>
  <si>
    <t>Other nonthrombocytopenic purpura</t>
  </si>
  <si>
    <t>N14_OTHPENIS</t>
  </si>
  <si>
    <t>Other disorders of penis</t>
  </si>
  <si>
    <t>K11_EROSION_INCLAVO</t>
  </si>
  <si>
    <t>Erosion of teeth , including avohilmo</t>
  </si>
  <si>
    <t>K11_INTUSS</t>
  </si>
  <si>
    <t>Intussusception</t>
  </si>
  <si>
    <t>CHIRBIL_PRIM</t>
  </si>
  <si>
    <t>Primary biliary cholangitis (PBC)</t>
  </si>
  <si>
    <t>N14_BARTHOABSCESS</t>
  </si>
  <si>
    <t>Abscess of Bartholin gland</t>
  </si>
  <si>
    <t>G6_ENCEPHTOX</t>
  </si>
  <si>
    <t>Toxic encephalopathy</t>
  </si>
  <si>
    <t>CD2_INSITU_COLON</t>
  </si>
  <si>
    <t>Carcinoma in situ of colon</t>
  </si>
  <si>
    <t>G6_OTHDEMYEL</t>
  </si>
  <si>
    <t>Other demyelinating diseases of the central nervous system</t>
  </si>
  <si>
    <t>CD2_BENIGN_LIPO_NOS</t>
  </si>
  <si>
    <t>Benign lipomatous neoplasm of other sites/unspecified</t>
  </si>
  <si>
    <t>ULCERILEO</t>
  </si>
  <si>
    <t>Ulcerative ileocolitis</t>
  </si>
  <si>
    <t>CD2_BENIGN_BLADDER</t>
  </si>
  <si>
    <t>Benign neoplasm: Bladder</t>
  </si>
  <si>
    <t>Q17_CONGEN_MALFO_UTERUS_CERVIX</t>
  </si>
  <si>
    <t>Congenital malformations of uterus and cervix</t>
  </si>
  <si>
    <t>C3_HEAD_AND_NECK</t>
  </si>
  <si>
    <t>Malignant neoplasm of head and neck</t>
  </si>
  <si>
    <t>OSTEOPOROSIS_FRACTURE_FG</t>
  </si>
  <si>
    <t>Osteoporosis with pathological fracture (FG)</t>
  </si>
  <si>
    <t>M13_CALCTENDINITIS</t>
  </si>
  <si>
    <t>Calcific tendinitis</t>
  </si>
  <si>
    <t>I9_E_DRONE</t>
  </si>
  <si>
    <t>Dronedarone medication</t>
  </si>
  <si>
    <t>O15_GESTAT_HYPERT</t>
  </si>
  <si>
    <t>Gestational [pregnancy-induced] hypertension</t>
  </si>
  <si>
    <t>M13_OSTEOPOROSIS</t>
  </si>
  <si>
    <t>Osteoporosis</t>
  </si>
  <si>
    <t>AB1_OTHER_BACT_INOTHER_WIDE</t>
  </si>
  <si>
    <t>Other bacterial agents as the cause of diseases classified to other chapters</t>
  </si>
  <si>
    <t>CD2_BENIGN_OVARY</t>
  </si>
  <si>
    <t>Benign neoplasm of ovary</t>
  </si>
  <si>
    <t>I9_DISVEINLYMPH</t>
  </si>
  <si>
    <t>Diseases of veins, lymphatic vessels and lymph nodes, not elsewhere classified</t>
  </si>
  <si>
    <t>CHIRBIL_NAS</t>
  </si>
  <si>
    <t>Biliary cirrhosis, NAS</t>
  </si>
  <si>
    <t>JUVEN_ARTHR</t>
  </si>
  <si>
    <t>Juvenile arthritis (FINNGEN)</t>
  </si>
  <si>
    <t>GOUT_STRICT</t>
  </si>
  <si>
    <t>Gout, strict definition</t>
  </si>
  <si>
    <t>N14_VULVAL_HSIL</t>
  </si>
  <si>
    <t>HSIL lesion of the vulva</t>
  </si>
  <si>
    <t>AB1_OTHER_BACT_INOTHER</t>
  </si>
  <si>
    <t>ST19_FRACT_LOWER_LEG_INCLU_ANKLE</t>
  </si>
  <si>
    <t>Fracture of lower leg, including ankle</t>
  </si>
  <si>
    <t>O15_LABOUR_LONG</t>
  </si>
  <si>
    <t>Long labour</t>
  </si>
  <si>
    <t>I9_PHLETHROMBDVTLOW</t>
  </si>
  <si>
    <t>DVT of lower extremities</t>
  </si>
  <si>
    <t>AB1_TUBERCU_MILIARY</t>
  </si>
  <si>
    <t>Miliary tuberculosis</t>
  </si>
  <si>
    <t>CD2_BENIGN_BRAIN_CNS</t>
  </si>
  <si>
    <t>Benign neoplasm of brain and other parts of central nervous system</t>
  </si>
  <si>
    <t>CD2_BENIGN_CONNSOFT_ABD</t>
  </si>
  <si>
    <t>Benign neoplasm: Connective and other soft tissue of abdomen</t>
  </si>
  <si>
    <t>KRA_PSY_MENTALRET_EXMORE</t>
  </si>
  <si>
    <t>Mental retardation (more control exclusions)</t>
  </si>
  <si>
    <t>RX_STATIN</t>
  </si>
  <si>
    <t>Statin medication</t>
  </si>
  <si>
    <t>O15_HYPTENSPREG</t>
  </si>
  <si>
    <t>Pregnancy hypertension</t>
  </si>
  <si>
    <t>O15_ECLAMPSIA</t>
  </si>
  <si>
    <t>Eclampsia</t>
  </si>
  <si>
    <t>ST19_TOXIC_EFFECT_ALCOHOL</t>
  </si>
  <si>
    <t>Toxic effect of alcohol</t>
  </si>
  <si>
    <t>H7_RETINALDISOTH</t>
  </si>
  <si>
    <t>Other retinal disorders</t>
  </si>
  <si>
    <t>H7_PARASTRA6</t>
  </si>
  <si>
    <t>Sixth [abducent] nerve palsy</t>
  </si>
  <si>
    <t>PRIM_COXARTHROSIS</t>
  </si>
  <si>
    <t>Primary coxarthrosis, bilateral</t>
  </si>
  <si>
    <t>C3_MENINGIOMA_WIDE</t>
  </si>
  <si>
    <t>Brain meningioma, including Hilmo</t>
  </si>
  <si>
    <t>H7_CHOROIDRETINA</t>
  </si>
  <si>
    <t>Disorders of choroid and retina</t>
  </si>
  <si>
    <t>M13_OVERLAP</t>
  </si>
  <si>
    <t>Other overlap syndromes</t>
  </si>
  <si>
    <t>O15_EXIST_HYPERT_COMPLIC</t>
  </si>
  <si>
    <t>Pre-existing hypertension complicating pregnancy, childbirth and the puerperium</t>
  </si>
  <si>
    <t>Q17_TETRALOGY_OF_FALLOT</t>
  </si>
  <si>
    <t>Tetralogy of Fallot, a congenital heart defect.</t>
  </si>
  <si>
    <t>CD2_INSITU_GENITAL</t>
  </si>
  <si>
    <t>Carcinoma in situ of other and unspecified genital organs</t>
  </si>
  <si>
    <t>I9_HEARTFAIL_AND_OVERWEIGHT</t>
  </si>
  <si>
    <t>Heart failure and bmi 25plus</t>
  </si>
  <si>
    <t>F5_MANIA</t>
  </si>
  <si>
    <t>Manic episode</t>
  </si>
  <si>
    <t>N14_MALEGEN</t>
  </si>
  <si>
    <t>Diseases of male genital organs</t>
  </si>
  <si>
    <t>L12_LICHENSCLERATROPH</t>
  </si>
  <si>
    <t>Lichen sclerosus et atrophicus</t>
  </si>
  <si>
    <t>OFFICIAL_TILASTOKESKUS_DEATH</t>
  </si>
  <si>
    <t>Alcohol related diseases, tilastokeskus definition, death only</t>
  </si>
  <si>
    <t>L12_RHINOPHYMA</t>
  </si>
  <si>
    <t>Rhinophyma</t>
  </si>
  <si>
    <t>ULCERRECT</t>
  </si>
  <si>
    <t>Ulcerative rectosigmoiditis</t>
  </si>
  <si>
    <t>F5_GENDER</t>
  </si>
  <si>
    <t>Gender identity disorders</t>
  </si>
  <si>
    <t>H7_CATARACTOTHER</t>
  </si>
  <si>
    <t>Other cataract</t>
  </si>
  <si>
    <t>I9_CARDMYOOTH</t>
  </si>
  <si>
    <t>Cardiomyopathy, other and unspecified</t>
  </si>
  <si>
    <t>D3_IMMUDEFANTIBODYNAS</t>
  </si>
  <si>
    <t>Other and unspecified immunodeficiencies with predominantly antibody defects</t>
  </si>
  <si>
    <t>H8_LABYRFISTU</t>
  </si>
  <si>
    <t>Labyrinthine fistula</t>
  </si>
  <si>
    <t>E4_GRAVES_OPHT_STRICT</t>
  </si>
  <si>
    <t>Graves ophthalmopathy, strict</t>
  </si>
  <si>
    <t>D3_COAGDEF</t>
  </si>
  <si>
    <t>Chronic Coagulation defects</t>
  </si>
  <si>
    <t>I9_CONDUCTIO</t>
  </si>
  <si>
    <t>Conduction disorders</t>
  </si>
  <si>
    <t>O15_MATERN_CARE_CERVICAL_INCOMPETENCE</t>
  </si>
  <si>
    <t>Maternal care for cervical incompetence</t>
  </si>
  <si>
    <t>L12_PRURIGONOD</t>
  </si>
  <si>
    <t>Prurigo nodularis</t>
  </si>
  <si>
    <t>CHRONOTH</t>
  </si>
  <si>
    <t>Other Crohn's disease</t>
  </si>
  <si>
    <t>CD2_INSITU</t>
  </si>
  <si>
    <t>In situ neoplasms</t>
  </si>
  <si>
    <t>L12_URTICA_CHOLINERG</t>
  </si>
  <si>
    <t>Cholinergic urticaria</t>
  </si>
  <si>
    <t>H7_RETINAVASC</t>
  </si>
  <si>
    <t>Retinal vascular disorders</t>
  </si>
  <si>
    <t>Q17_CONOTR_DEFEC</t>
  </si>
  <si>
    <t>Conotruncal defects</t>
  </si>
  <si>
    <t>E4_SPHIGLOLIPNAS</t>
  </si>
  <si>
    <t>Sphingolipidosis, other/unspecified</t>
  </si>
  <si>
    <t>C3_NSCLC_ADENO</t>
  </si>
  <si>
    <t>Non-small cell lung cancer, adenocarcinoma</t>
  </si>
  <si>
    <t>H7_AMD</t>
  </si>
  <si>
    <t>Age-related macular degeneration (whether dry or wet)</t>
  </si>
  <si>
    <t>E4_MARASMUS</t>
  </si>
  <si>
    <t>Nutritional marasmus</t>
  </si>
  <si>
    <t>PHLEBI_THROMBOP_OTHER_DEEP_VESSE_LOWER_EXTREMITI</t>
  </si>
  <si>
    <t>Phlebitis and thrombophlebitis of other deep vessels of lower extremities, drug-induced</t>
  </si>
  <si>
    <t>L12_LICHENSIMPLEX</t>
  </si>
  <si>
    <t>Lichen simplex chronicus</t>
  </si>
  <si>
    <t>H7_RETIVASCOCCLUSION</t>
  </si>
  <si>
    <t>Retinal vascular occlusion</t>
  </si>
  <si>
    <t>ULCERNAS</t>
  </si>
  <si>
    <t>Ulcerative colitis, NAS</t>
  </si>
  <si>
    <t>K11_IMPACTED_TEETH</t>
  </si>
  <si>
    <t>Impacted teeth</t>
  </si>
  <si>
    <t>E4_AUTOPOLYFAI</t>
  </si>
  <si>
    <t>Autoimmune polyglandular failure</t>
  </si>
  <si>
    <t>K11_DISTAL_BITE</t>
  </si>
  <si>
    <t>Distal bite</t>
  </si>
  <si>
    <t>C3_BRONCHUS_LUNG_WIDE</t>
  </si>
  <si>
    <t>Malignant neoplasm of bronchus and lung, including Hilmo</t>
  </si>
  <si>
    <t>I9_CEREBRART</t>
  </si>
  <si>
    <t>Cerebral arteritis</t>
  </si>
  <si>
    <t>O15_MATERN_CARE_FETAL_ABNORM</t>
  </si>
  <si>
    <t>Maternal care for known or suspected fetal abnormality and damage</t>
  </si>
  <si>
    <t>O15_PREEC_OR_FETGRO</t>
  </si>
  <si>
    <t>Pre-eclampsia or poor fetal growth</t>
  </si>
  <si>
    <t>E4_NONTOXIC_THYROID</t>
  </si>
  <si>
    <t>Nontoxic goitre/thyroid nodule</t>
  </si>
  <si>
    <t>MATERNCAREFETUSALCO</t>
  </si>
  <si>
    <t>Maternal care for (suspected) damage to fetus from alcohol</t>
  </si>
  <si>
    <t>L12_CHLOASMA</t>
  </si>
  <si>
    <t>Chloasma</t>
  </si>
  <si>
    <t>H8_HL_PRESBY</t>
  </si>
  <si>
    <t>Presbycusis</t>
  </si>
  <si>
    <t>Q17_BICORNUATE_UTERUS</t>
  </si>
  <si>
    <t>Bicornuate uterus</t>
  </si>
  <si>
    <t>M13_ARTHTROSIS_COX_PRIM_ICD10</t>
  </si>
  <si>
    <t>Coxarthrosis, primary</t>
  </si>
  <si>
    <t>CD2_BENIGN_LEIOMYOMA_UTERI</t>
  </si>
  <si>
    <t>Leiomyoma of uterus</t>
  </si>
  <si>
    <t>H8_MYRINGNAS</t>
  </si>
  <si>
    <t>Other specified/unspecified disorders of tympanic membrane</t>
  </si>
  <si>
    <t>K11_ABRASION</t>
  </si>
  <si>
    <t>Abrasion of teeth</t>
  </si>
  <si>
    <t>H7_RETINANAS</t>
  </si>
  <si>
    <t>Other specified and unspecified retinal disorders</t>
  </si>
  <si>
    <t>GRAVES_OPHT</t>
  </si>
  <si>
    <t>Graves ophthalmopathy</t>
  </si>
  <si>
    <t>N14_RECURANDPERHEAMATUR</t>
  </si>
  <si>
    <t>Recurrent and persistent haematuria</t>
  </si>
  <si>
    <t>N14_CHRONEPHROPATH</t>
  </si>
  <si>
    <t>Chronic nephritic syndrome</t>
  </si>
  <si>
    <t>C3_RESPIRATORY_INTRATHORACIC</t>
  </si>
  <si>
    <t>Malignant neoplasm of respiratory system and intrathoracic organs</t>
  </si>
  <si>
    <t>O15_FAILED_INDUCT</t>
  </si>
  <si>
    <t>Failed induction of labour</t>
  </si>
  <si>
    <t>E4_SPHINGOLIP</t>
  </si>
  <si>
    <t>Disorders of sphingolipid metabolism and other lipid storage disorders</t>
  </si>
  <si>
    <t>D3_VONVILLEBRAND</t>
  </si>
  <si>
    <t>Von Willebrand disease</t>
  </si>
  <si>
    <t>I9_HYPERTROCARDMYOP</t>
  </si>
  <si>
    <t>Hypertrophic cardiomyopathy</t>
  </si>
  <si>
    <t>AB1_RESP_TUBERCU_NONCONF</t>
  </si>
  <si>
    <t>Respiratory tuberculosis, not confirmed</t>
  </si>
  <si>
    <t>K11_FEMHER</t>
  </si>
  <si>
    <t>Femoral hernia</t>
  </si>
  <si>
    <t>O15_PREECLAMPS</t>
  </si>
  <si>
    <t>Pre-eclampsia</t>
  </si>
  <si>
    <t>Q17_AVSD</t>
  </si>
  <si>
    <t>Atrioventricular septal defect</t>
  </si>
  <si>
    <t>L12_ACRODERMATITIS</t>
  </si>
  <si>
    <t>Acrodermatitis chronica atrophicans</t>
  </si>
  <si>
    <t>E4_DYSPOLYGL</t>
  </si>
  <si>
    <t>Polyglandular dysfunction</t>
  </si>
  <si>
    <t>C3_COLORECTAL_NEUROENDO</t>
  </si>
  <si>
    <t>Colorectal neuroendocrine tumor and carcinoma</t>
  </si>
  <si>
    <t>L12_FEBRILENEUTROPHIL</t>
  </si>
  <si>
    <t>Febrile neutrophilic dermatosis [Sweet]</t>
  </si>
  <si>
    <t>CD2_BENIGN_CAECUM</t>
  </si>
  <si>
    <t>Benign neoplasm: Caecum</t>
  </si>
  <si>
    <t>H8_MASTCHRON</t>
  </si>
  <si>
    <t>Chronic mastoiditis</t>
  </si>
  <si>
    <t>K11_SUPNUM_ONLY</t>
  </si>
  <si>
    <t>Supernumerary teeth EXCLUDE clefts and syndromes</t>
  </si>
  <si>
    <t>DRY_AMD</t>
  </si>
  <si>
    <t>Dry age-related macular degeneration (includes geographic atrophy)</t>
  </si>
  <si>
    <t>E4_HYPERALISEQ</t>
  </si>
  <si>
    <t>Sequelae of hyperalimentation</t>
  </si>
  <si>
    <t>L12_SWEET_SDR</t>
  </si>
  <si>
    <t>Sweet's syndrome</t>
  </si>
  <si>
    <t>N14_PHIMOSIS</t>
  </si>
  <si>
    <t>Redundant prepuce, phimosis and paraphimosis</t>
  </si>
  <si>
    <t>T1D_WIDE</t>
  </si>
  <si>
    <t>Type 1 diabetes, wide definition</t>
  </si>
  <si>
    <t>CHILDHOOD_ALLERGY</t>
  </si>
  <si>
    <t>Childhood allergy (age &lt; 16)</t>
  </si>
  <si>
    <t>K11_ANOMALI_DENTAL_ARCH_RELATIONS1</t>
  </si>
  <si>
    <t>Anomalies of dental arch relationship, including avohilmo</t>
  </si>
  <si>
    <t>O15_PRE_OR_ECLAMPSIA</t>
  </si>
  <si>
    <t>Pre-eclampsia or eclampsia</t>
  </si>
  <si>
    <t>CD2_BENIGN_PARATHYROID</t>
  </si>
  <si>
    <t>Benign neoplasm: Parathyroid gland</t>
  </si>
  <si>
    <t>CD2_BENIGN_TRANSVERSE_COLON</t>
  </si>
  <si>
    <t>Benign neoplasm: Transverse colon</t>
  </si>
  <si>
    <t>N14_ENDOMETRIOSIS_ASRM_STAGE3_4</t>
  </si>
  <si>
    <t>Endometriosis ASRM stages 3,4</t>
  </si>
  <si>
    <t>E4_ACIDOSIS</t>
  </si>
  <si>
    <t>Acidosis</t>
  </si>
  <si>
    <t>N14_PROSTHYPERPLA</t>
  </si>
  <si>
    <t>Hyperplasia of prostate</t>
  </si>
  <si>
    <t>H7_ORBIT</t>
  </si>
  <si>
    <t>Disorders of orbit</t>
  </si>
  <si>
    <t>RHEUMA_SEROPOS_STRICT</t>
  </si>
  <si>
    <t>Seropositive rheumatoid arthritis, strict definition</t>
  </si>
  <si>
    <t>E4_FABRY_KIDNEY</t>
  </si>
  <si>
    <t>Kidney diseases associated to Fabry's disease</t>
  </si>
  <si>
    <t>E4_PRIMARY_HYPERPARATHYROIDISM</t>
  </si>
  <si>
    <t>Primary hyperparathyroidism</t>
  </si>
  <si>
    <t>C3_BREAST_ERNEG_WIDE</t>
  </si>
  <si>
    <t>Malignant neoplasm of breast, ER-negative, including Hilmo</t>
  </si>
  <si>
    <t>E4_AMYLNAS</t>
  </si>
  <si>
    <t>Amyloidosis, other/unspecified</t>
  </si>
  <si>
    <t>O15_LABOUR_FETAL_STRESS</t>
  </si>
  <si>
    <t>Labour and delivery complicated by fetal stress [distress]</t>
  </si>
  <si>
    <t>L12_HIRSUTISM_ADVERSE</t>
  </si>
  <si>
    <t>Hirsutism, drug-induced</t>
  </si>
  <si>
    <t>I9_CABG</t>
  </si>
  <si>
    <t>Coronary artery bypass grafting</t>
  </si>
  <si>
    <t>G6_INFLAMYOP</t>
  </si>
  <si>
    <t>Inflammatory myopathy</t>
  </si>
  <si>
    <t>CD2_INSITU_SKIN</t>
  </si>
  <si>
    <t>Carcinoma in situ of skin</t>
  </si>
  <si>
    <t>E4_GRAVES_STRICT</t>
  </si>
  <si>
    <t>Graves disease, strict definition</t>
  </si>
  <si>
    <t>CD2_INSITU_MELANOMA_SCALPNECK</t>
  </si>
  <si>
    <t>Melanoma in situ of scalp and neck</t>
  </si>
  <si>
    <t>N14_DIALYSIS</t>
  </si>
  <si>
    <t>Dialysis</t>
  </si>
  <si>
    <t>E4_ATROTHY</t>
  </si>
  <si>
    <t>Atrophy of thyroid (acquired)</t>
  </si>
  <si>
    <t>F5_VASCDEM</t>
  </si>
  <si>
    <t>Vascular dementia</t>
  </si>
  <si>
    <t>O15_POOR_FETGRO</t>
  </si>
  <si>
    <t>Poor fetal growth</t>
  </si>
  <si>
    <t>I9_INTRACRA</t>
  </si>
  <si>
    <t>Nontraumatic intracranial haemmorrhage</t>
  </si>
  <si>
    <t>C3_HYPOPHARYNX_WIDE</t>
  </si>
  <si>
    <t>Malignant neoplasm of hypopharynx, including Hilmo</t>
  </si>
  <si>
    <t>CD2_BENIGN_CONNSOFT_PELVIS</t>
  </si>
  <si>
    <t>Benign neoplasm: Connective and other soft tissue of pelvis</t>
  </si>
  <si>
    <t>F5_DELUSIO</t>
  </si>
  <si>
    <t>Persistent delusional disorders</t>
  </si>
  <si>
    <t>N14_ENDOMETRIOSIS_SKIN_SCAR</t>
  </si>
  <si>
    <t>Endometriosis in cutaneous scar</t>
  </si>
  <si>
    <t>H8_HL_MIX_NAS</t>
  </si>
  <si>
    <t>Mixed conductive and sensorineural hearing loss</t>
  </si>
  <si>
    <t>K11_DEEP_BITE_SURGERY</t>
  </si>
  <si>
    <t>Deep bite that required surgery</t>
  </si>
  <si>
    <t>K11_MN_RETRGN</t>
  </si>
  <si>
    <t>Mandibular retrognathia</t>
  </si>
  <si>
    <t>DM_MACULOPATHY</t>
  </si>
  <si>
    <t>Diabetic maculopathy</t>
  </si>
  <si>
    <t>K11_EMBIMPACT_TEETH</t>
  </si>
  <si>
    <t>Embedded and impacted teeth</t>
  </si>
  <si>
    <t>MUCOPROCT</t>
  </si>
  <si>
    <t>Mucosal proctocolitis</t>
  </si>
  <si>
    <t>N14_HENOCHSCHONLEIN_NEPHRITIS</t>
  </si>
  <si>
    <t>Henoch-Sch√∂nlein purpura nephritis¬†(HSPN)</t>
  </si>
  <si>
    <t>I9_VEINSOTH</t>
  </si>
  <si>
    <t>Other disorders of veins</t>
  </si>
  <si>
    <t>ST19_FRACT_SHOUL_UPPER_ARM</t>
  </si>
  <si>
    <t>Fracture of shoulder and upper arm</t>
  </si>
  <si>
    <t>M13_ANKYLOSPON_STRICT</t>
  </si>
  <si>
    <t>Ankylosing spondylitis, strict definition</t>
  </si>
  <si>
    <t>HERING_UNILATERAL</t>
  </si>
  <si>
    <t>Inguinal hernia, unilateral</t>
  </si>
  <si>
    <t>CD2_BENIGN_TONSIL</t>
  </si>
  <si>
    <t>Benign neoplasm: Tonsil</t>
  </si>
  <si>
    <t>E4_GOITREDIFF</t>
  </si>
  <si>
    <t>Nontoxic diffuse goitre</t>
  </si>
  <si>
    <t>G6_CNSOTH</t>
  </si>
  <si>
    <t>Other disorders of central nervous system</t>
  </si>
  <si>
    <t>I9_CEREBDOTH</t>
  </si>
  <si>
    <t>Other specified cerebrovascular diseases, other cerebrovascular disorders in diseases classified elsewhere</t>
  </si>
  <si>
    <t>O15_DELIV_FORCEP_VAC</t>
  </si>
  <si>
    <t>Single delivery by forceps and vacuum extractor</t>
  </si>
  <si>
    <t>H7_VITRCRYSTAL</t>
  </si>
  <si>
    <t>Crystalline deposits in vitreous body</t>
  </si>
  <si>
    <t>C3_LIPOSARCOMA_WIDE</t>
  </si>
  <si>
    <t>Liposarcoma, including Hilmo</t>
  </si>
  <si>
    <t>H7_GLAUCSUSP</t>
  </si>
  <si>
    <t>Glaucoma suspect</t>
  </si>
  <si>
    <t>P16_NEONTAL_JAUND_OTH_UNSP_CAUSES</t>
  </si>
  <si>
    <t>Neonatal jaundice from other and unspecified causes</t>
  </si>
  <si>
    <t>XVI Certain conditions originating in the perinatal period (P16_)</t>
  </si>
  <si>
    <t>F5_PSYCHOTH</t>
  </si>
  <si>
    <t>Other and unspecified nonorganic psychotic disorders</t>
  </si>
  <si>
    <t>H7_ENTROPION</t>
  </si>
  <si>
    <t>Entropion and trichiasis of eyelid</t>
  </si>
  <si>
    <t>WET_AMD</t>
  </si>
  <si>
    <t>Wet age-related macular degeneration</t>
  </si>
  <si>
    <t>CD2_BENIGN_ASCENDING_COLON</t>
  </si>
  <si>
    <t>Benign neoplasm: Ascending colon</t>
  </si>
  <si>
    <t>CD2_BENIGN_MALE_GEN</t>
  </si>
  <si>
    <t>Benign neoplasm of male genital organs</t>
  </si>
  <si>
    <t>DRUGADVERS_NEUTROPENIA</t>
  </si>
  <si>
    <t>Drug-induced neutropenia</t>
  </si>
  <si>
    <t>H7_CORNEALOTH</t>
  </si>
  <si>
    <t>Other disorders of cornea</t>
  </si>
  <si>
    <t>HERING_BILATERAL</t>
  </si>
  <si>
    <t>Inguinal hernia, bilateral</t>
  </si>
  <si>
    <t>D3_HERESPHERO</t>
  </si>
  <si>
    <t>Hereditary spherocytosis</t>
  </si>
  <si>
    <t>E4_PITUITARY_DEPENDENT_CUSHINGS_DISEASE</t>
  </si>
  <si>
    <t>Pituitary-dependent Cushing's disease</t>
  </si>
  <si>
    <t>KRA_PSY_DEMENTIA_EXMORE</t>
  </si>
  <si>
    <t>Any dementia (more control exclusions)</t>
  </si>
  <si>
    <t>M13_ARTHTROSIS_COX_PRIM_HIPSURG</t>
  </si>
  <si>
    <t>Coxarthrosis, primary, with hip surgery</t>
  </si>
  <si>
    <t>L12_PSORI_ACRODERM</t>
  </si>
  <si>
    <t>Acrodermatitis continua</t>
  </si>
  <si>
    <t>N14_URETHRALSTRICT</t>
  </si>
  <si>
    <t>Urethral stricture</t>
  </si>
  <si>
    <t>C3_LUNG_NONSMALL_WIDE</t>
  </si>
  <si>
    <t>Non-small cell lung cancer, including Hilmo</t>
  </si>
  <si>
    <t>AMN2</t>
  </si>
  <si>
    <t>Transient global amnesia</t>
  </si>
  <si>
    <t>H7_RETROBULBNEURINOTH</t>
  </si>
  <si>
    <t>Retrobulbar neuritis in diseases classified elsewhere</t>
  </si>
  <si>
    <t>L12_NAIL_LYSIS</t>
  </si>
  <si>
    <t>Onycholysis</t>
  </si>
  <si>
    <t>E4_CARBONAS</t>
  </si>
  <si>
    <t>Disorder of carbohydrate metabolism, other/unspecified</t>
  </si>
  <si>
    <t>H7_GLOBEDEGENERATED</t>
  </si>
  <si>
    <t>Degenerative conditions of globe</t>
  </si>
  <si>
    <t>C3_BLADDER_WIDE</t>
  </si>
  <si>
    <t>Malignant neoplasm of bladder, including Hilmo</t>
  </si>
  <si>
    <t>L12_GROVER</t>
  </si>
  <si>
    <t>Transient acantholytic dermatosis [Grover]</t>
  </si>
  <si>
    <t>Q17_PROMINENT_EARS</t>
  </si>
  <si>
    <t>Prominent ears</t>
  </si>
  <si>
    <t>Q17_CONGEN_MALFO_CIRCULATO_SYSTEM</t>
  </si>
  <si>
    <t>Congenital malformations of the circulatory system</t>
  </si>
  <si>
    <t>Q17_CLEFT_HARD_PALATE_NOS</t>
  </si>
  <si>
    <t>Cleft hard palate NOS</t>
  </si>
  <si>
    <t>DM_RETINOPATHY_EXMORE</t>
  </si>
  <si>
    <t>Diabetic retinopathy (more control exclusions)</t>
  </si>
  <si>
    <t>C3_NSCLC_SQUAM</t>
  </si>
  <si>
    <t>Non-small cell lung cancer, squamous</t>
  </si>
  <si>
    <t>I9_AORTDIS</t>
  </si>
  <si>
    <t>Dissection of aorta</t>
  </si>
  <si>
    <t>K11_COELIAC</t>
  </si>
  <si>
    <t>Coeliac disease</t>
  </si>
  <si>
    <t>N14_HYDROCELE</t>
  </si>
  <si>
    <t>Hydrocele</t>
  </si>
  <si>
    <t>Q17_HYPOSPADIAS_WITH_AN_INCOMPLETE_GLANS_PENIS</t>
  </si>
  <si>
    <t>Hypospadias with an incomplete glans penis</t>
  </si>
  <si>
    <t>RX_INFERTILITY</t>
  </si>
  <si>
    <t>Medical treatment for female infertility</t>
  </si>
  <si>
    <t>CHONDRO_OTH</t>
  </si>
  <si>
    <t>Other chondrocalcinosis</t>
  </si>
  <si>
    <t>GE</t>
  </si>
  <si>
    <t>Generalized epilepsy</t>
  </si>
  <si>
    <t>E4_CORTICOTROPIN_DEFICIENCY</t>
  </si>
  <si>
    <t>Corticotropin deficiency</t>
  </si>
  <si>
    <t>FG_CARDMYO</t>
  </si>
  <si>
    <t>Cardiomyopathy (excluding other)</t>
  </si>
  <si>
    <t>GASTRIC_ULCER_ACUTE_W_HAEMORRHAGE</t>
  </si>
  <si>
    <t>Gastric ulcer - Acute with haemorrhage, drug-induced</t>
  </si>
  <si>
    <t>K11_DEEP_BITE</t>
  </si>
  <si>
    <t>Deep bite</t>
  </si>
  <si>
    <t>Q17_TRISOMY_21_DUE_TO_MEIOTIC_NONDISJUNCTION</t>
  </si>
  <si>
    <t>Trisomy 21 (Down syndrome) due to meiotic nondisjunction</t>
  </si>
  <si>
    <t>L12_ACTINKERA</t>
  </si>
  <si>
    <t>Actinic keratosis</t>
  </si>
  <si>
    <t>FEMHER_BILATERAL</t>
  </si>
  <si>
    <t>Femoral hernia, bilateral</t>
  </si>
  <si>
    <t>I9_PVT</t>
  </si>
  <si>
    <t>Portal vein thrombosis</t>
  </si>
  <si>
    <t>M13_SERONEGATIVE_JUVENILE_RHEUMATOID_ARTHRITIS</t>
  </si>
  <si>
    <t>Seronegative juvenile rheumatoid arthritis</t>
  </si>
  <si>
    <t>G6_IPNEUROP</t>
  </si>
  <si>
    <t>Idiopathic progressive neuropathy</t>
  </si>
  <si>
    <t>N14_IGA_NEPHROPATHY</t>
  </si>
  <si>
    <t>IgA nephropathy (IgA glomerulonephritis)</t>
  </si>
  <si>
    <t>H8_CHOLEASTOMA</t>
  </si>
  <si>
    <t>Cholesteatoma of middle ear</t>
  </si>
  <si>
    <t>O15_PREG_ANESTH_COMPL</t>
  </si>
  <si>
    <t>Complications of anaesthesia during pregnancy</t>
  </si>
  <si>
    <t>E4_AMINO</t>
  </si>
  <si>
    <t>Other disorders of amino-acid metabolism</t>
  </si>
  <si>
    <t>L12_ACNEKELOID</t>
  </si>
  <si>
    <t>Acne keloid</t>
  </si>
  <si>
    <t>C3_EPENDYDOMA</t>
  </si>
  <si>
    <t>Ependymoma</t>
  </si>
  <si>
    <t>O15_LABOUR_ABNORM_FORCES</t>
  </si>
  <si>
    <t>Abnormalities of forces of labour</t>
  </si>
  <si>
    <t>H7_MYOPIA</t>
  </si>
  <si>
    <t>Myopia</t>
  </si>
  <si>
    <t>C3_ENDOCRINE</t>
  </si>
  <si>
    <t>Malignant neoplasm of endocrine gland</t>
  </si>
  <si>
    <t>GE_MODE</t>
  </si>
  <si>
    <t>Generalized epilepsy, mode (most common among epilepsy diagnosis)</t>
  </si>
  <si>
    <t>CD2_BENIGN_UTERUS_NOS</t>
  </si>
  <si>
    <t>Other benign neoplasm of uterus: Other parts/unspecified</t>
  </si>
  <si>
    <t>M13_CHURGSTRAUSS</t>
  </si>
  <si>
    <t>Polyarteritis with lung involvement [Churg-Strauss]/EGPA</t>
  </si>
  <si>
    <t>C3_SMALL_INTESTINE_WIDE</t>
  </si>
  <si>
    <t>Malignant neoplasm of small intestine, including Hilmo</t>
  </si>
  <si>
    <t>K11_HYPO_ONLY</t>
  </si>
  <si>
    <t>Tooth agenesis EXCLUDE clefts and syndromes</t>
  </si>
  <si>
    <t>L12_FOODDERMAT</t>
  </si>
  <si>
    <t>Dermatitis due to ingested food</t>
  </si>
  <si>
    <t>C3_THYROID_GLAND_WIDE</t>
  </si>
  <si>
    <t>Malignant neoplasm of thyroid gland, including Hilmo</t>
  </si>
  <si>
    <t>CD2_BENIGN_MELANOCYTIC_FACE</t>
  </si>
  <si>
    <t>Melanocytic naevi of other and unspecified parts of face</t>
  </si>
  <si>
    <t>NEPHROP_INDUCED_OTHER_DRUGS_MEDICAM_BIOLO_SUBST</t>
  </si>
  <si>
    <t>Nephropathy induced by other drugs, medicaments and biological substances</t>
  </si>
  <si>
    <t>CD2_BENIGN_INTRATHORACIC_NOS</t>
  </si>
  <si>
    <t>Benign neoplasm: Other specified/unspecified intrathoracic organs (+ respiratory system NOS of Icd-9)</t>
  </si>
  <si>
    <t>AB1_TULARAEMIA_WIDE</t>
  </si>
  <si>
    <t>Tularaemia</t>
  </si>
  <si>
    <t>AB1_LISTERIOSIS</t>
  </si>
  <si>
    <t>Listeriosis</t>
  </si>
  <si>
    <t>L12_PHOTOCONTDERMAT</t>
  </si>
  <si>
    <t>Photocontact dermatitis [berloque dermatitis]</t>
  </si>
  <si>
    <t>TBC_RESP</t>
  </si>
  <si>
    <t>Respiratory tuberculosis</t>
  </si>
  <si>
    <t>H7_PTERYGIUM</t>
  </si>
  <si>
    <t>Pterygium</t>
  </si>
  <si>
    <t>OSTPOPATFRCTURE_POSTEMENO</t>
  </si>
  <si>
    <t>Postmenopausal osteoporosis with pathological fracture</t>
  </si>
  <si>
    <t>E4_AMINOTRANSPORT</t>
  </si>
  <si>
    <t>Disorders of amino-acid transport</t>
  </si>
  <si>
    <t>M13_JUVERHEU</t>
  </si>
  <si>
    <t>Juvenile rheumatoid arthirtis</t>
  </si>
  <si>
    <t>E4_PITUDISNAS</t>
  </si>
  <si>
    <t>Disorders of pituitary gland, other and/or unspecified</t>
  </si>
  <si>
    <t>L12_FOREIGNBODYGRANULOMA</t>
  </si>
  <si>
    <t>Foreign body granuloma of skin and subcutaneous tissue</t>
  </si>
  <si>
    <t>M13_CLAWCLUBHANDFOOT</t>
  </si>
  <si>
    <t>Acquired clawhand, clubhand, clawfoot and clubfoot</t>
  </si>
  <si>
    <t>E4_PROTMALSEVERNAS</t>
  </si>
  <si>
    <t>Unspecified severe protein-energy malnutrition</t>
  </si>
  <si>
    <t>CD2_INSITU_SKIN_FACE</t>
  </si>
  <si>
    <t>Carcinoma in situ of skin of other and unspecified parts of face</t>
  </si>
  <si>
    <t>M13_DIFFASCITIS</t>
  </si>
  <si>
    <t>Diffuse (eosinophilic) fasciitis</t>
  </si>
  <si>
    <t>G6_BENIGN_MUSCULAR_DYSTROPHY</t>
  </si>
  <si>
    <t>Benign muscular dystrophy (Becker)</t>
  </si>
  <si>
    <t>L12_LOCALDCONNECTISSUEOTH</t>
  </si>
  <si>
    <t>Other localized connective tissue disorders</t>
  </si>
  <si>
    <t>O15_POSTPART_HEAMORRH_ALLW</t>
  </si>
  <si>
    <t>Postpartum haemorrhage</t>
  </si>
  <si>
    <t>VAGINAL_LICHEN_PLANUS</t>
  </si>
  <si>
    <t>Vaginal lichen planus</t>
  </si>
  <si>
    <t>VD_SO</t>
  </si>
  <si>
    <t>Vascular dementia (sudden onset)</t>
  </si>
  <si>
    <t>I9_CAVS_OPERATED</t>
  </si>
  <si>
    <t>Calcific aortic valvular stenosis, operated</t>
  </si>
  <si>
    <t>G6_HCINOTH</t>
  </si>
  <si>
    <t>Hydrocephalus in other diseases</t>
  </si>
  <si>
    <t>DM_RETINOPATHY_STRICT</t>
  </si>
  <si>
    <t>Diabetic retinopathy, strict definition</t>
  </si>
  <si>
    <t>H8_EXCESSIVE_EARWAX</t>
  </si>
  <si>
    <t>Excessive earwax</t>
  </si>
  <si>
    <t>CD2_BENIGN_MELANOCYTIC_LOWERLIMB</t>
  </si>
  <si>
    <t>Melanocytic naevi of lower limb, including hip</t>
  </si>
  <si>
    <t>C3_THYROID_PAPILLARY_ADENO</t>
  </si>
  <si>
    <t>Papillary adenocarcinoma of thyroid gland</t>
  </si>
  <si>
    <t>I9_DILATED_CARDIOMYOPATHY</t>
  </si>
  <si>
    <t>Dilated cardiomyopathy</t>
  </si>
  <si>
    <t>CD2_BENIGN_CILIARY</t>
  </si>
  <si>
    <t>Benign neoplasm: Ciliary body</t>
  </si>
  <si>
    <t>CD2_INSITU_MELANOMA_FACE</t>
  </si>
  <si>
    <t>Melanoma in situ of other and unspecified parts of face</t>
  </si>
  <si>
    <t>C3_BREAST_WIDE</t>
  </si>
  <si>
    <t>Malignant neoplasm of breast, including Hilmo</t>
  </si>
  <si>
    <t>C3_PROSTATE_WIDE</t>
  </si>
  <si>
    <t>Malignant neoplasm of prostate, including Hilmo</t>
  </si>
  <si>
    <t>F5_DEMENTIA_INCLAVO</t>
  </si>
  <si>
    <t>Dementia, including avohilmo</t>
  </si>
  <si>
    <t>I9_THAORTANEUR</t>
  </si>
  <si>
    <t>Thoracic aortic aneurysm</t>
  </si>
  <si>
    <t>K11_MAXIL_PROGN</t>
  </si>
  <si>
    <t>Maxillary prognathism</t>
  </si>
  <si>
    <t>O15_ICP_WIDE</t>
  </si>
  <si>
    <t>Intrahepatic Cholestasis of Pregnancy (ICP)¬†, incl. ICD-8</t>
  </si>
  <si>
    <t>AB1_INT_HELMINTIASES_NOS_WIDE</t>
  </si>
  <si>
    <t>Intestinal helminthiases, other/unspecified</t>
  </si>
  <si>
    <t>D3_OTHERBLOOD</t>
  </si>
  <si>
    <t>Other diseases of blood and blood-forming organs</t>
  </si>
  <si>
    <t>H7_DIVERGSTRAB</t>
  </si>
  <si>
    <t>Divergent concomitant strabismus</t>
  </si>
  <si>
    <t>L12_PITYROCHEA</t>
  </si>
  <si>
    <t>Pityriasis rosea</t>
  </si>
  <si>
    <t>Q17_CONGEN_MALFO_OVARIES_FALLOP_TUBES_BROAD_LIGAM</t>
  </si>
  <si>
    <t>Congenital malformations of ovaries, fallopian tubes and broad ligaments</t>
  </si>
  <si>
    <t>F5_PSYTRANS</t>
  </si>
  <si>
    <t>Acute and transient psychotic disorders</t>
  </si>
  <si>
    <t>L12_PEMPHIGOID_BULL</t>
  </si>
  <si>
    <t>Bullous pemphigoid</t>
  </si>
  <si>
    <t>MACULAR_HOLE</t>
  </si>
  <si>
    <t>Macular hole</t>
  </si>
  <si>
    <t>H7_RETINALDETACH</t>
  </si>
  <si>
    <t>Retinal detachments and breaks</t>
  </si>
  <si>
    <t>KRA_PSY_PUERPER_EXMORE</t>
  </si>
  <si>
    <t>Mental and behavioural disorders of puerperium, not classified elsewhere (more control exclusions)</t>
  </si>
  <si>
    <t>K11_MN_RETRGN_AND_SURG</t>
  </si>
  <si>
    <t>Mandibular retrognathia AND surgery (BSSO)</t>
  </si>
  <si>
    <t>H8_ACOUSNERVDIS</t>
  </si>
  <si>
    <t>Disorders of acoustic nerve</t>
  </si>
  <si>
    <t>E4_CYSTFIBRO_NAS</t>
  </si>
  <si>
    <t>Cystic fibrosis, other manifestations/unspecified</t>
  </si>
  <si>
    <t>Q17_VACTREL</t>
  </si>
  <si>
    <t>Vertebral, anorectal, cardiavascular, thracheoesophagial, renal and limb anomaly</t>
  </si>
  <si>
    <t>I9_CEREBAMY</t>
  </si>
  <si>
    <t>Cerebral amyloid angiopathy</t>
  </si>
  <si>
    <t>C3_URINARY_TRACT</t>
  </si>
  <si>
    <t>Malignant neoplasm of urinary organs</t>
  </si>
  <si>
    <t>L12_APOCRINESWEAT</t>
  </si>
  <si>
    <t>Apocrine sweat disorders, other sweat gland disorders</t>
  </si>
  <si>
    <t>ERECTILE_DYSFUNCTION</t>
  </si>
  <si>
    <t>Erectile dysfunction</t>
  </si>
  <si>
    <t>COLONPSEUDOP</t>
  </si>
  <si>
    <t>Pseudopolyposis of colon</t>
  </si>
  <si>
    <t>H7_CONVERSTRAB</t>
  </si>
  <si>
    <t>Convergent concomitant strabismus</t>
  </si>
  <si>
    <t>CD2_BENIGN_MELANOCYTIC_TRUNK</t>
  </si>
  <si>
    <t>Melanocytic naevi of trunk</t>
  </si>
  <si>
    <t>CONGEN_HEART_ARTER</t>
  </si>
  <si>
    <t>Congenital malformations of heart and great arteries</t>
  </si>
  <si>
    <t>C3_SQUAMOUS_CELL_CARCINOMA_SKIN_WIDE</t>
  </si>
  <si>
    <t>Squamous cell neoplasms and carcinomas of the skin, including Hilmo</t>
  </si>
  <si>
    <t>CD2_BENIGN_MELANOCYTIC_NOS</t>
  </si>
  <si>
    <t>Melanocytic naevi, other sites/unspecified</t>
  </si>
  <si>
    <t>F5_SOLVENT</t>
  </si>
  <si>
    <t>Mental and behavioural disorders due to use of volatile solvents</t>
  </si>
  <si>
    <t>MACULAR_PUCKER</t>
  </si>
  <si>
    <t>Macular pucker</t>
  </si>
  <si>
    <t>CD2_BENIGN_CRANIAL_NERVE</t>
  </si>
  <si>
    <t>Benign neoplasm: Cranial nerves</t>
  </si>
  <si>
    <t>Q17_HYPOSPADIAS</t>
  </si>
  <si>
    <t>Hypospadias</t>
  </si>
  <si>
    <t>L12_PARAPSO_PLAQUE</t>
  </si>
  <si>
    <t>Small plaque parapsoriasis</t>
  </si>
  <si>
    <t>H7_GLAUCNAS</t>
  </si>
  <si>
    <t>Other and unspecified glaucoma</t>
  </si>
  <si>
    <t>C3_MALE_GENITAL</t>
  </si>
  <si>
    <t>malignant neoplasm of male genital organs</t>
  </si>
  <si>
    <t>H7_RETINALBREAK</t>
  </si>
  <si>
    <t>Retinal breaks without detachment</t>
  </si>
  <si>
    <t>Q17_EPIDERMOL_BULLOSA</t>
  </si>
  <si>
    <t>Epidermolysis bullosa</t>
  </si>
  <si>
    <t>C3_RECTUM_WIDE</t>
  </si>
  <si>
    <t>Malignant neoplasm of rectum, including Hilmo</t>
  </si>
  <si>
    <t>DM_RETINOPATHY</t>
  </si>
  <si>
    <t>Diabetic retinopathy</t>
  </si>
  <si>
    <t>H8_OTOSCLE</t>
  </si>
  <si>
    <t>Otosclerosis</t>
  </si>
  <si>
    <t>O15_ICP_EXMORE</t>
  </si>
  <si>
    <t>Intrahepatic Cholestasis of Pregnancy (ICP)¬† (more control exclusions)</t>
  </si>
  <si>
    <t>CD2_BENIGN_MELANOCYTIC</t>
  </si>
  <si>
    <t>Melanocytic naevi</t>
  </si>
  <si>
    <t>F5_DEMENTIA</t>
  </si>
  <si>
    <t>Dementia</t>
  </si>
  <si>
    <t>M13_SYSTCONINOTH</t>
  </si>
  <si>
    <t>Systemic disorders of connective tissue in diseases classified elsewhere</t>
  </si>
  <si>
    <t>C3_MARGINAL_ZONE_LYMPHOMA_WIDE</t>
  </si>
  <si>
    <t>Marginal zone B-cell lymphoma, including Hilmo</t>
  </si>
  <si>
    <t>I9_OTHINTRACRA</t>
  </si>
  <si>
    <t>Other intracranial haemorrhages</t>
  </si>
  <si>
    <t>P16_FET_NEWB_COMPLICATIO_PLACEN_CORD_MEMBRANES</t>
  </si>
  <si>
    <t>Fetus and newborn affected by complications of placenta, cord and membranes</t>
  </si>
  <si>
    <t>K11_CROSSBITE</t>
  </si>
  <si>
    <t>Crossbite</t>
  </si>
  <si>
    <t>H8_POLYPMIDD</t>
  </si>
  <si>
    <t>Polyp of middle ear</t>
  </si>
  <si>
    <t>C3_OTHER_SKIN_WIDE</t>
  </si>
  <si>
    <t>Other malignant neoplasms of skin (=non-melanoma skin cancer), including Hilmo</t>
  </si>
  <si>
    <t>I9_NONISCHCARDMYOP_STRICT</t>
  </si>
  <si>
    <t>Nonischemic cardiomyopathy</t>
  </si>
  <si>
    <t>C3_DIGESTIVE_ORGANS</t>
  </si>
  <si>
    <t>Malignant neoplasm of digestive organs</t>
  </si>
  <si>
    <t>O15_ICP_WIDE_EXMORE</t>
  </si>
  <si>
    <t>Intrahepatic Cholestasis of Pregnancy (ICP)¬†, incl. ICD-8 (more control exclusions)</t>
  </si>
  <si>
    <t>C3_BASAL_CELL_CARCINOMA_WIDE</t>
  </si>
  <si>
    <t>Basal cell carcinoma, including avohilmo</t>
  </si>
  <si>
    <t>C3_SOLID_CANCER</t>
  </si>
  <si>
    <t>Solid cancers, helper endpoint</t>
  </si>
  <si>
    <t>F5_DEMNAS</t>
  </si>
  <si>
    <t>Unspecified dementia</t>
  </si>
  <si>
    <t>G6_HCCOMM</t>
  </si>
  <si>
    <t>Communicating hydrocephalus</t>
  </si>
  <si>
    <t>MACULA_NAS</t>
  </si>
  <si>
    <t>Degenerative macular diseases</t>
  </si>
  <si>
    <t>AB1_OTHER_SPIROCHAETAL</t>
  </si>
  <si>
    <t>Other spirochaetal diseases</t>
  </si>
  <si>
    <t>H8_EXTDISNAS</t>
  </si>
  <si>
    <t>Other specified disorders of external ear</t>
  </si>
  <si>
    <t>C3_BREAST_ERPLUS_WIDE</t>
  </si>
  <si>
    <t>Malignant neoplasm of breast, ER-positive, including Hilmo</t>
  </si>
  <si>
    <t>Q17_CONGENITAL_OVARIAN_CYSTS</t>
  </si>
  <si>
    <t>Congenital ovarian cysts</t>
  </si>
  <si>
    <t>H7_GLAUCOMAMEDICATION</t>
  </si>
  <si>
    <t>Use of antiglaucoma preparations and miotics</t>
  </si>
  <si>
    <t>Q17_VENTRICULAR_SEPTAL_DEFECT</t>
  </si>
  <si>
    <t>Ventricular septal defect, a heart condition</t>
  </si>
  <si>
    <t>HEIGHT_IRN</t>
  </si>
  <si>
    <t>Height, inverse-rank normalized</t>
  </si>
  <si>
    <t>CD2_INSITU_MELANOMA</t>
  </si>
  <si>
    <t>Melanoma in situ</t>
  </si>
  <si>
    <t>CD2_BENIGN_FLOOROFMOUTH</t>
  </si>
  <si>
    <t>Benign neoplasm: Floor of mouth</t>
  </si>
  <si>
    <t>AB1_OTHER_SPIROCHAETAL_WIDE</t>
  </si>
  <si>
    <t>K11_CROWDI_TEETH</t>
  </si>
  <si>
    <t>Crowding of teeth, including avohilmo</t>
  </si>
  <si>
    <t>Q17_SEPTA_DEFEC</t>
  </si>
  <si>
    <t>Septal defects</t>
  </si>
  <si>
    <t>G6_ALZHEIMER</t>
  </si>
  <si>
    <t>Alzheimer disease</t>
  </si>
  <si>
    <t>C3_KIDNEY_NOTRENALPELVIS_WIDE</t>
  </si>
  <si>
    <t>Malignant neoplasm of kidney, except renal pelvis, including Hilmo</t>
  </si>
  <si>
    <t>AB1_LYME</t>
  </si>
  <si>
    <t>Lyme disease</t>
  </si>
  <si>
    <t>Q17_BICUSP_AORTIC_VALVE</t>
  </si>
  <si>
    <t>Bicuspidal aortic valve syndrome</t>
  </si>
  <si>
    <t>H7_GLAUCOMA_JOAG</t>
  </si>
  <si>
    <t>Juvenile Open Angle Glaucoma</t>
  </si>
  <si>
    <t>C3_SMALL_INTESTINE_NEUROENDOCRINE</t>
  </si>
  <si>
    <t>Neuroendocrine tumor and carcinoma of small intestine</t>
  </si>
  <si>
    <t>H7_HEREDRETINADYST</t>
  </si>
  <si>
    <t>Hereditary retinal dystrophy</t>
  </si>
  <si>
    <t>ABPA</t>
  </si>
  <si>
    <t>Allergic bronchopulmonary aspergillosis (ABPA)</t>
  </si>
  <si>
    <t>G6_NEURODEGENERATIVE</t>
  </si>
  <si>
    <t>Unspecific neurodegenerative disorder</t>
  </si>
  <si>
    <t>Q17_LVOTO_NARROW</t>
  </si>
  <si>
    <t>Left ventricular outflow tract obstruction, narrow definition</t>
  </si>
  <si>
    <t>Q17_OSTEOCHONDROD_W_DEFECTS_GROWTH_TUBULAR_BONES_SPINE</t>
  </si>
  <si>
    <t>Osteochondrodysplasia with defects of growth of tubular bones and spine</t>
  </si>
  <si>
    <t>E4_THYMUSDISNAS</t>
  </si>
  <si>
    <t>Disease of thymus, other/unspecified</t>
  </si>
  <si>
    <t>C3_SKIN</t>
  </si>
  <si>
    <t>Malignant neoplasm of skin</t>
  </si>
  <si>
    <t>Q17_CONGEN_MALFO_RETI</t>
  </si>
  <si>
    <t>Congenital retinoschisis</t>
  </si>
  <si>
    <t>C3_COLON_WIDE</t>
  </si>
  <si>
    <t>Malignant neoplasm of colon, including Hilmo</t>
  </si>
  <si>
    <t>C3_NONHODGKIN_WIDE</t>
  </si>
  <si>
    <t>Non-Hodgkin lymphoma, all, including Hilmo</t>
  </si>
  <si>
    <t>H7_RETINALDETACHBREAK</t>
  </si>
  <si>
    <t>Retinal detachment with retinal break</t>
  </si>
  <si>
    <t>STILL_ADULT</t>
  </si>
  <si>
    <t>Adult-onset Still disease</t>
  </si>
  <si>
    <t>CD2_INSITU_BREAST_INTRADUCTAL</t>
  </si>
  <si>
    <t>Carcinoma in situ of breast, intraductal</t>
  </si>
  <si>
    <t>AB1_RESP_TUBERCU_CONF</t>
  </si>
  <si>
    <t>Respiratory tuberculosis, confirmed</t>
  </si>
  <si>
    <t>C3_COLORECTAL</t>
  </si>
  <si>
    <t>Colorectal cancer</t>
  </si>
  <si>
    <t>C3_MELANOMA_WIDE</t>
  </si>
  <si>
    <t>Malignant melanoma, including Hilmo</t>
  </si>
  <si>
    <t>Q17_CONGEN_MALFO_EYELID_LACRIMAL_APPARA_ORBIT_WIDE</t>
  </si>
  <si>
    <t>Congenital malformations of eyelid, lacrimal apparatus and orbit</t>
  </si>
  <si>
    <t>C3_COLORECTAL_ADENO</t>
  </si>
  <si>
    <t>Colorectal adenocarcinoma</t>
  </si>
  <si>
    <t>F5_SCHIZOTYP</t>
  </si>
  <si>
    <t>Schizotypal disorder</t>
  </si>
  <si>
    <t>C3_RECTUM_ADENO</t>
  </si>
  <si>
    <t>Adenocarcinoma and papilloma adenocarcinoma of rectum</t>
  </si>
  <si>
    <t>C3_CORPUS_UTERI_WIDE</t>
  </si>
  <si>
    <t>Malignant neoplasm of corpus uteri, including Hilmo</t>
  </si>
  <si>
    <t>O15_PREG_PROLONGED</t>
  </si>
  <si>
    <t>Prolonged pregnancy</t>
  </si>
  <si>
    <t>M13_KISSING</t>
  </si>
  <si>
    <t>Kissing spine</t>
  </si>
  <si>
    <t>G6_HCNP</t>
  </si>
  <si>
    <t>Normal-pressure hydrocephalus</t>
  </si>
  <si>
    <t>C3_GBM_ASTROCYTOMA</t>
  </si>
  <si>
    <t>Brain glioblastoma and astrocytoma</t>
  </si>
  <si>
    <t>H7_CONJUNCTSCAR</t>
  </si>
  <si>
    <t>conjunctival scars</t>
  </si>
  <si>
    <t>C3_RECTUM_ADENO_MUCINO</t>
  </si>
  <si>
    <t>Adenocarcinoma, papilloma adenocarcinoma and mucinous carcinomas of rectum</t>
  </si>
  <si>
    <t>AB1_ANUG_WIDE</t>
  </si>
  <si>
    <t>Acute necrotizing ulcerative gingivitis</t>
  </si>
  <si>
    <t>F5_ALZHDEMENT</t>
  </si>
  <si>
    <t>Dementia in Alzheimer disease</t>
  </si>
  <si>
    <t>O15_POSTPART_HAEMORRH_PLACENTA</t>
  </si>
  <si>
    <t>Postpartum haemorrhage due to retained placenta</t>
  </si>
  <si>
    <t>K11_SCISS_BITE</t>
  </si>
  <si>
    <t>Scissor bite</t>
  </si>
  <si>
    <t>MYELOPROF_NONCML</t>
  </si>
  <si>
    <t>Myeloproliferative diseases (CML excluded)</t>
  </si>
  <si>
    <t>D3_FAMIERYTHROCYTOCIS</t>
  </si>
  <si>
    <t>Familial erythrocytosis</t>
  </si>
  <si>
    <t>K11_OPEN_BITE</t>
  </si>
  <si>
    <t>Open bite</t>
  </si>
  <si>
    <t>D3_SIDEROANAEMIAHERED</t>
  </si>
  <si>
    <t>Hereditary sideroblastic anaemia</t>
  </si>
  <si>
    <t>E4_CYSTFIBRO_INT</t>
  </si>
  <si>
    <t>Cystic fibrosis with intestinal manifestations</t>
  </si>
  <si>
    <t>F5_SCHZPHR</t>
  </si>
  <si>
    <t>Q17_CONGENITAL_OBSTRUCTION_OF_THE_PELVIURETERIC_JUNCTION</t>
  </si>
  <si>
    <t>Congenital obstruction of the pelviureteric junction</t>
  </si>
  <si>
    <t>H8_MYRINGCHRON</t>
  </si>
  <si>
    <t>Chronic myringitis</t>
  </si>
  <si>
    <t>H7_GLAUCOMA_XFG</t>
  </si>
  <si>
    <t>Glaucoma, exfoliation</t>
  </si>
  <si>
    <t>C3_CLL_WIDE</t>
  </si>
  <si>
    <t>Chronic lymphocytic leukaemia and small lyphocytis leukaemia, including Hilmo</t>
  </si>
  <si>
    <t>C3_MULT_MYELOMA_WIDE</t>
  </si>
  <si>
    <t>Multiple myeloma, including Hilmo</t>
  </si>
  <si>
    <t>AB1_SHIGELLOSIS_WIDE</t>
  </si>
  <si>
    <t>Shigellosis</t>
  </si>
  <si>
    <t>O15_DELIV_PERIN_LACER</t>
  </si>
  <si>
    <t>Perineal laceration during delivery</t>
  </si>
  <si>
    <t>C3_MYELOMA_MONOCLONAL</t>
  </si>
  <si>
    <t>Multiple myeloma, Monoclonal gammopathy of undetermined significance (MGUS)</t>
  </si>
  <si>
    <t>C3_MELANOMA_SKIN_WIDE</t>
  </si>
  <si>
    <t>Malignant melanoma of skin, including Hilmo</t>
  </si>
  <si>
    <t>C3_COLON_ADENO</t>
  </si>
  <si>
    <t>Colon adenocarcinoma</t>
  </si>
  <si>
    <t>Q17_ASD</t>
  </si>
  <si>
    <t>Atrial septal defect</t>
  </si>
  <si>
    <t>CD2_INSITU_LIPORALPHARYNX</t>
  </si>
  <si>
    <t>Carcinoma in situ of lip, oral cavity and pharynx</t>
  </si>
  <si>
    <t>THROMBOCYTAEMIA</t>
  </si>
  <si>
    <t>Essential (haemorrhagic) thrombocythaemia</t>
  </si>
  <si>
    <t>CD2_INSITU_OROPHARYNX</t>
  </si>
  <si>
    <t>Carcinoma in situ of oral cavity and pharynx</t>
  </si>
  <si>
    <t>Q17_APVR</t>
  </si>
  <si>
    <t>Abnormal pulmonary venous return</t>
  </si>
  <si>
    <t>K11_RETROG_MAXILLAE</t>
  </si>
  <si>
    <t>Maxillary retrognathism</t>
  </si>
  <si>
    <t>M13_RELAPSPOLYCHONDR</t>
  </si>
  <si>
    <t>Relapsing polychondritis</t>
  </si>
  <si>
    <t>C3_LIQUID_CANCER</t>
  </si>
  <si>
    <t>Liquid cancers, helper endpoint</t>
  </si>
  <si>
    <t>C3_STOMACH_NEUROENDOCRINE</t>
  </si>
  <si>
    <t>Neuroendocrine tumor and carcinoma of stomach</t>
  </si>
  <si>
    <t>CD2_INSITU_MELANOMA_TRUNK</t>
  </si>
  <si>
    <t>Melanoma in situ of trunk</t>
  </si>
  <si>
    <t>G6_AD_STRICT</t>
  </si>
  <si>
    <t>Alzheimer‚Äôs disease, strict definition</t>
  </si>
  <si>
    <t>AB1_ASPERGILLOSIS</t>
  </si>
  <si>
    <t>Aspergillosis</t>
  </si>
  <si>
    <t>C3_FEMALE_GENITAL</t>
  </si>
  <si>
    <t>malignant neoplasm of female genital organs</t>
  </si>
  <si>
    <t>Q17_CONGENITAL_DISLOCATION_OF_HIP_UNILATERAL</t>
  </si>
  <si>
    <t>Congenital dislocation of hip, unilateral</t>
  </si>
  <si>
    <t>H7_GLAUCOMA_NTG</t>
  </si>
  <si>
    <t>Normotensive glaucoma</t>
  </si>
  <si>
    <t>Q17_CONGENITAL_PTOSIS</t>
  </si>
  <si>
    <t>Congenital ptosis</t>
  </si>
  <si>
    <t>F5_SCHIZOAFF</t>
  </si>
  <si>
    <t>Schizoaffective disorder</t>
  </si>
  <si>
    <t>O15_POSTPART_HAEMORRH_ANATOMY</t>
  </si>
  <si>
    <t>Postpartum haemorrhage due to anatomy</t>
  </si>
  <si>
    <t>T1D_EARLY</t>
  </si>
  <si>
    <t>Type1 diabetes, definitions combined, early onset</t>
  </si>
  <si>
    <t>I9_CARDMYORESTR</t>
  </si>
  <si>
    <t>Restrictive cardiomyopathy</t>
  </si>
  <si>
    <t>C3_DLBCL_WIDE</t>
  </si>
  <si>
    <t>Diffuse large B-cell lymphoma, including Hilmo</t>
  </si>
  <si>
    <t>C3_BRAIN_WIDE</t>
  </si>
  <si>
    <t>Malignant neoplasm of brain, including Hilmo</t>
  </si>
  <si>
    <t>D3_SICKLECELLDIS</t>
  </si>
  <si>
    <t>Sickle-cell disorders</t>
  </si>
  <si>
    <t>C3_UNCERTAIN_SECONDARY</t>
  </si>
  <si>
    <t>Secondary uncertain malignant neoplasm</t>
  </si>
  <si>
    <t>C3_EYE_BRAIN_NEURO</t>
  </si>
  <si>
    <t>Malignant neoplasm of eye, brain and central nervous system</t>
  </si>
  <si>
    <t>C3_TESTIS_SEMINOMA_WIDE</t>
  </si>
  <si>
    <t>Seminoma of testis, including Hilmo</t>
  </si>
  <si>
    <t>AB1_MALARIA</t>
  </si>
  <si>
    <t>Malaria</t>
  </si>
  <si>
    <t>G6_HCPOSTRAU</t>
  </si>
  <si>
    <t>Post-traumatic hydrocephalus, unspecified</t>
  </si>
  <si>
    <t>K11_IBD_STRICT_PSC</t>
  </si>
  <si>
    <t>IBD (strict) with PSC</t>
  </si>
  <si>
    <t>K11_PSC_COLITIS_STRICT</t>
  </si>
  <si>
    <t>Colitis, primary sclerosing, strict definition</t>
  </si>
  <si>
    <t>C3_OVARY_WIDE</t>
  </si>
  <si>
    <t>Malignant neoplasm of ovary, including Hilmo</t>
  </si>
  <si>
    <t>C3_TESTIS_NONSEMINOMA_WIDE</t>
  </si>
  <si>
    <t>Non-seminoma of testis, including Hilmo</t>
  </si>
  <si>
    <t>Q17_CONGEN_ICHTHYOSIS</t>
  </si>
  <si>
    <t>Congenital ichthyosis</t>
  </si>
  <si>
    <t>CHRONMYELOPRO</t>
  </si>
  <si>
    <t>Chronic myeloproliferative disease</t>
  </si>
  <si>
    <t>DRUGADVERS_INTERSTITIAL_LUNG_DISORD_UNSPE</t>
  </si>
  <si>
    <t>Drug-induced interstitial lung disorders, unspecified</t>
  </si>
  <si>
    <t>K11_UC_STRICT_PSC</t>
  </si>
  <si>
    <t>Ulcerative colitis (strict) with PSC</t>
  </si>
  <si>
    <t>AB1_MALARIA_FALCIPARIUM</t>
  </si>
  <si>
    <t>Plasmodium falciparum malaria</t>
  </si>
  <si>
    <t>All of Us (American)</t>
  </si>
  <si>
    <t>UK Biobank (South Asian)</t>
  </si>
  <si>
    <t>Nashville Biosciences (European)</t>
  </si>
  <si>
    <t>Nashville Biosciences (African)</t>
  </si>
  <si>
    <t>Sample exclusions</t>
  </si>
  <si>
    <t>MAF cutoff</t>
  </si>
  <si>
    <t>MAC cutoff</t>
  </si>
  <si>
    <t>MAF discordance filter</t>
  </si>
  <si>
    <t>Missingness cutoff</t>
  </si>
  <si>
    <t>HWE cutoff</t>
  </si>
  <si>
    <t>Imputation INFO cutoff</t>
  </si>
  <si>
    <t>Association model</t>
  </si>
  <si>
    <t>Covariates</t>
  </si>
  <si>
    <t>Small-sample correction</t>
  </si>
  <si>
    <t>Case definition source</t>
  </si>
  <si>
    <t>All of Us</t>
  </si>
  <si>
    <t>NA</t>
  </si>
  <si>
    <t>regenie</t>
  </si>
  <si>
    <t>Firth</t>
  </si>
  <si>
    <t>UK Biobank</t>
  </si>
  <si>
    <t>age, sex, and the first 10 genotype principal components</t>
  </si>
  <si>
    <t>age, sex, genotype-chip, tranche, and the first 10 genotype principal components</t>
  </si>
  <si>
    <t>Michigan Genomics Initiative</t>
  </si>
  <si>
    <t>SAIGE</t>
  </si>
  <si>
    <t>age, sex, genotyping array, and the first 10 genotype principal components</t>
  </si>
  <si>
    <t>Saddlepoint (SPA)</t>
  </si>
  <si>
    <t>No</t>
  </si>
  <si>
    <t>deCODE in-house pipeline</t>
  </si>
  <si>
    <t>Copenhagen Hospital Biobank and the Danish Blood Donor Study</t>
  </si>
  <si>
    <t>year of birth, sex, sequencing status, and the first 12 genotype principal components</t>
  </si>
  <si>
    <t>Intermountain Health</t>
  </si>
  <si>
    <t>year of birth, sex, sequencing status, and the first 4 genotype principal components</t>
  </si>
  <si>
    <t>Nashville Biosciences</t>
  </si>
  <si>
    <t>year of birth, sex, sequencing batch, and the first 20 genotype principal components</t>
  </si>
  <si>
    <t>Excluded variants with large allele frequency deviations compared to 1000G</t>
  </si>
  <si>
    <t>Sex chromosome aneuploidy, sex at birth does not equal male or female</t>
  </si>
  <si>
    <t>Ethnic outliers, missingness &gt; 2%</t>
  </si>
  <si>
    <t xml:space="preserve">Non-European genetic ancestry </t>
  </si>
  <si>
    <r>
      <t>p &lt; 1 × 10</t>
    </r>
    <r>
      <rPr>
        <vertAlign val="superscript"/>
        <sz val="11"/>
        <color theme="1"/>
        <rFont val="Calibri"/>
        <family val="2"/>
      </rPr>
      <t>-15</t>
    </r>
    <r>
      <rPr>
        <sz val="11"/>
        <color theme="1"/>
        <rFont val="Calibri"/>
        <family val="2"/>
      </rPr>
      <t xml:space="preserve"> (with mid-P correction)</t>
    </r>
  </si>
  <si>
    <r>
      <t>p &lt; 1 × 10</t>
    </r>
    <r>
      <rPr>
        <vertAlign val="superscript"/>
        <sz val="11"/>
        <color theme="1"/>
        <rFont val="Calibri"/>
        <family val="2"/>
      </rPr>
      <t>-6</t>
    </r>
  </si>
  <si>
    <r>
      <t>p &lt; 1 × 10</t>
    </r>
    <r>
      <rPr>
        <vertAlign val="superscript"/>
        <sz val="11"/>
        <color theme="1"/>
        <rFont val="Calibri"/>
        <family val="2"/>
      </rPr>
      <t>-4</t>
    </r>
  </si>
  <si>
    <r>
      <t>p &lt; 1 × 10</t>
    </r>
    <r>
      <rPr>
        <vertAlign val="superscript"/>
        <sz val="11"/>
        <color theme="1"/>
        <rFont val="Calibri"/>
        <family val="2"/>
      </rPr>
      <t>-12</t>
    </r>
  </si>
  <si>
    <t>Het excess score &lt; -0.3 or &gt; 0.2</t>
  </si>
  <si>
    <t>age, sex, country of birth, blood sample availability, sequencing status, indicator function for the overlap of the lifetime of the individual with the time span of phenotype collection</t>
  </si>
  <si>
    <t>UK NHS EHR data from primary care (SNOMED coded) and secondary care (ICD-10 M79.7)</t>
  </si>
  <si>
    <t>ICD-10 M79.7 in the hospital system's medical records</t>
  </si>
  <si>
    <t>ICD-10 M79.7 in medical record data, hospital, primary care or specialized fibromyalgia clinics</t>
  </si>
  <si>
    <t>ICD-10 M79.7 in inpatient, outpatient or primary care data</t>
  </si>
  <si>
    <t>ICD-10 M79.7 in inpatient or primary care data</t>
  </si>
  <si>
    <t>Candidate causal genes</t>
  </si>
  <si>
    <t>Coding annotation</t>
  </si>
  <si>
    <t>Max coding effect</t>
  </si>
  <si>
    <t>Linked coding variant(s)</t>
  </si>
  <si>
    <t>missense/missense</t>
  </si>
  <si>
    <t>Pubmed ID</t>
  </si>
  <si>
    <t>Trait</t>
  </si>
  <si>
    <t>Gene(s)</t>
  </si>
  <si>
    <t>Effect size</t>
  </si>
  <si>
    <t>Standard error</t>
  </si>
  <si>
    <t>Sample prevalence</t>
  </si>
  <si>
    <t>Sample prevalence female</t>
  </si>
  <si>
    <t>Sample prevalence by cohort</t>
  </si>
  <si>
    <t>Sample prevalence female by cohort</t>
  </si>
  <si>
    <t>Sample prevalence male</t>
  </si>
  <si>
    <t>Sample prevalence male by cohort</t>
  </si>
  <si>
    <t>Mapped trait</t>
  </si>
  <si>
    <t>95% CI</t>
  </si>
  <si>
    <t>OR or beta</t>
  </si>
  <si>
    <t>p-value description</t>
  </si>
  <si>
    <t>rs149109767 (p.Glu2643del)</t>
  </si>
  <si>
    <t>Coding annotation(s) for linked variant(s)</t>
  </si>
  <si>
    <t>Lead variant position</t>
  </si>
  <si>
    <t>GWAS catalog variant position</t>
  </si>
  <si>
    <t>Chromosome</t>
  </si>
  <si>
    <t>r²</t>
  </si>
  <si>
    <t>r² to lead variant</t>
  </si>
  <si>
    <t>Phenotype</t>
  </si>
  <si>
    <t>Phenotype category</t>
  </si>
  <si>
    <t>Phenotype code</t>
  </si>
  <si>
    <t>A1 frequency (%)</t>
  </si>
  <si>
    <t>Minor allele frequency</t>
  </si>
  <si>
    <t>Posterior inclusion probability</t>
  </si>
  <si>
    <t>Drug class</t>
  </si>
  <si>
    <t>Cell type</t>
  </si>
  <si>
    <t>GTEx tissue</t>
  </si>
  <si>
    <t>Lineage</t>
  </si>
  <si>
    <t>Genetic correlation</t>
  </si>
  <si>
    <t>Other trait</t>
  </si>
  <si>
    <t>Other trait name</t>
  </si>
  <si>
    <t>Other trait category</t>
  </si>
  <si>
    <t>z-score</t>
  </si>
  <si>
    <t>Genetic covariance intercept</t>
  </si>
  <si>
    <t>h²</t>
  </si>
  <si>
    <t>h² standard error</t>
  </si>
  <si>
    <t>Genetic covariance intercept standard error</t>
  </si>
  <si>
    <t>h² intercept</t>
  </si>
  <si>
    <t>h² intercept standard error</t>
  </si>
  <si>
    <t>Imputation r²</t>
  </si>
  <si>
    <t>r² &gt; 0.4</t>
  </si>
  <si>
    <t>r² &gt; 0.3</t>
  </si>
  <si>
    <t>age, sex, age², age × sex, age² × sex, and the first 10 genotype principal components</t>
  </si>
  <si>
    <t>age, sex, age², and the first 10 genotype principal components</t>
  </si>
  <si>
    <t>age, sex, age², and the first 20 genotype principal components</t>
  </si>
  <si>
    <t>ICD-10 M79.7 in All of Us EHR data. EHR data is submitted by healthcare provider organizations or directly shared by participants through their participant portals and covers all visits (e.g. inpatient, outpatient, emergency department)</t>
  </si>
  <si>
    <t>&gt; 5% genotype absence, inexplicit sex or excess heterozygosity</t>
  </si>
  <si>
    <t>1% in any ancestry group or 0.1% in the ancestry group being tested</t>
  </si>
  <si>
    <r>
      <t>Excluded variants with an allele frequency discordant (at p &lt; 1 × 10</t>
    </r>
    <r>
      <rPr>
        <vertAlign val="superscript"/>
        <sz val="11"/>
        <color theme="1"/>
        <rFont val="Calibri"/>
        <family val="2"/>
      </rPr>
      <t>-150</t>
    </r>
    <r>
      <rPr>
        <sz val="11"/>
        <color theme="1"/>
        <rFont val="Calibri"/>
        <family val="2"/>
      </rPr>
      <t>) from a synthesized allele frequency calculated from GnomAD</t>
    </r>
  </si>
  <si>
    <t>Sex chromosome aneuploidy, heterozygosity or missingness rate outliers, discordant genetic sex vs reported sex</t>
  </si>
  <si>
    <t>Call rate &lt; 95%, heterozygosity outliers (&gt; 3 standard deviations from the mean), discordant genetic sex vs reported sex</t>
  </si>
  <si>
    <t>Genotype call rate &lt; 98%, discordant genetic sex vs reported sex, missingness &gt; 5%</t>
  </si>
  <si>
    <t>Chromosome aneuploidy, discordant genetic sex vs reported sex, consent withdrawal, sex call rate &lt; 99%, contamination &gt; 2.5%, unresolved technical duplicates, batch-level DNA extraction issues</t>
  </si>
  <si>
    <t>ICD-10 M79.7 or M79.7A in national health registry</t>
  </si>
  <si>
    <t>Excluded variants with discrepant allele frequency between cohorts analyzed at deCODE, for each ancestry separately</t>
  </si>
  <si>
    <t>FinnGen AAF</t>
  </si>
  <si>
    <t>FinnGen beta</t>
  </si>
  <si>
    <t>FinnGen p-value</t>
  </si>
  <si>
    <t>UK Biobank AAF</t>
  </si>
  <si>
    <t xml:space="preserve"> UK Biobank beta</t>
  </si>
  <si>
    <t>MVP African beta</t>
  </si>
  <si>
    <t>MVP European AAF</t>
  </si>
  <si>
    <t>MVP European beta</t>
  </si>
  <si>
    <t>MVP Hispanic AAF</t>
  </si>
  <si>
    <t>MVP Hispanic beta</t>
  </si>
  <si>
    <t>MVP Hispanic p-value</t>
  </si>
  <si>
    <t>MVP European p-value</t>
  </si>
  <si>
    <t>MVP African p-value</t>
  </si>
  <si>
    <t>UK Biobank p-value</t>
  </si>
  <si>
    <t xml:space="preserve">Meta-analysis heterogeneity p-value </t>
  </si>
  <si>
    <t>MVP African 
AAF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</si>
</sst>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E+00"/>
    <numFmt numFmtId="165" formatCode="0.000"/>
    <numFmt numFmtId="166" formatCode="0.0%"/>
  </numFmts>
  <fonts count="9" x14ac:knownFonts="1">
    <font>
      <sz val="12"/>
      <color theme="1"/>
      <name val="Aptos Narrow"/>
      <scheme val="minor"/>
    </font>
    <font>
      <b/>
      <sz val="11"/>
      <color theme="1"/>
      <name val="Calibri"/>
      <family val="2"/>
    </font>
    <font>
      <sz val="11"/>
      <color theme="1"/>
      <name val="Calibri"/>
      <family val="2"/>
    </font>
    <font>
      <sz val="11"/>
      <color rgb="FF000000"/>
      <name val="Calibri"/>
      <family val="2"/>
    </font>
    <font>
      <sz val="11"/>
      <color rgb="FF242424"/>
      <name val="Calibri"/>
      <family val="2"/>
    </font>
    <font>
      <i/>
      <sz val="11"/>
      <color theme="1"/>
      <name val="Calibri"/>
      <family val="2"/>
    </font>
    <font>
      <sz val="12"/>
      <color theme="1"/>
      <name val="Aptos Narrow"/>
    </font>
    <font>
      <sz val="10"/>
      <color theme="1"/>
      <name val="Arial"/>
      <family val="2"/>
    </font>
    <font>
      <vertAlign val="superscrip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8">
    <xf numFmtId="0" fontId="0" fillId="0" borderId="0" xfId="0"/>
    <xf numFmtId="0" fontId="1" fillId="0" borderId="0" xfId="0" applyFont="1"/>
    <xf numFmtId="0" fontId="2" fillId="0" borderId="0" xfId="0" applyFont="1"/>
    <xf numFmtId="0" fontId="3" fillId="0" borderId="0" xfId="0" applyFont="1"/>
    <xf numFmtId="1" fontId="2" fillId="0" borderId="0" xfId="0" applyNumberFormat="1" applyFont="1"/>
    <xf numFmtId="0" fontId="3" fillId="0" borderId="0" xfId="0" applyFont="1" applyAlignment="1">
      <alignment horizontal="right"/>
    </xf>
    <xf numFmtId="0" fontId="4" fillId="0" borderId="0" xfId="0" applyFont="1"/>
    <xf numFmtId="164" fontId="1" fillId="0" borderId="0" xfId="0" applyNumberFormat="1" applyFont="1"/>
    <xf numFmtId="164" fontId="2" fillId="0" borderId="0" xfId="0" applyNumberFormat="1" applyFont="1"/>
    <xf numFmtId="0" fontId="5" fillId="0" borderId="0" xfId="0" applyFont="1"/>
    <xf numFmtId="11" fontId="2" fillId="0" borderId="0" xfId="0" applyNumberFormat="1" applyFont="1"/>
    <xf numFmtId="0" fontId="1" fillId="0" borderId="0" xfId="0" applyFont="1" applyAlignment="1">
      <alignment horizontal="left" vertical="center" wrapText="1"/>
    </xf>
    <xf numFmtId="0" fontId="5" fillId="0" borderId="0" xfId="0" applyFont="1" applyAlignment="1">
      <alignment horizontal="left" vertical="center" wrapText="1"/>
    </xf>
    <xf numFmtId="0" fontId="2" fillId="0" borderId="0" xfId="0" applyFont="1" applyAlignment="1">
      <alignment horizontal="left"/>
    </xf>
    <xf numFmtId="11" fontId="5" fillId="0" borderId="0" xfId="0" applyNumberFormat="1" applyFont="1"/>
    <xf numFmtId="11" fontId="5" fillId="0" borderId="0" xfId="0" applyNumberFormat="1" applyFont="1" applyAlignment="1">
      <alignment horizontal="left"/>
    </xf>
    <xf numFmtId="11" fontId="2" fillId="0" borderId="0" xfId="0" applyNumberFormat="1" applyFont="1" applyAlignment="1">
      <alignment horizontal="left"/>
    </xf>
    <xf numFmtId="0" fontId="1" fillId="0" borderId="0" xfId="0" applyFont="1" applyAlignment="1">
      <alignment horizontal="left"/>
    </xf>
    <xf numFmtId="164" fontId="1" fillId="0" borderId="0" xfId="0" applyNumberFormat="1" applyFont="1" applyAlignment="1">
      <alignment horizontal="left"/>
    </xf>
    <xf numFmtId="164" fontId="6" fillId="0" borderId="0" xfId="0" applyNumberFormat="1" applyFont="1"/>
    <xf numFmtId="165" fontId="1" fillId="0" borderId="0" xfId="0" applyNumberFormat="1" applyFont="1"/>
    <xf numFmtId="165" fontId="2" fillId="0" borderId="0" xfId="0" applyNumberFormat="1" applyFont="1"/>
    <xf numFmtId="165" fontId="0" fillId="0" borderId="0" xfId="0" applyNumberFormat="1"/>
    <xf numFmtId="0" fontId="7" fillId="0" borderId="0" xfId="0" applyFont="1"/>
    <xf numFmtId="0" fontId="7" fillId="0" borderId="0" xfId="0" applyFont="1" applyAlignment="1">
      <alignment wrapText="1"/>
    </xf>
    <xf numFmtId="0" fontId="0" fillId="0" borderId="0" xfId="0" applyAlignment="1">
      <alignment wrapText="1"/>
    </xf>
    <xf numFmtId="0" fontId="2" fillId="0" borderId="0" xfId="0" applyFont="1" applyAlignment="1">
      <alignment wrapText="1"/>
    </xf>
    <xf numFmtId="0" fontId="1" fillId="0" borderId="0" xfId="0" applyFont="1" applyAlignment="1">
      <alignment wrapText="1"/>
    </xf>
    <xf numFmtId="9" fontId="2" fillId="0" borderId="0" xfId="0" applyNumberFormat="1" applyFont="1" applyAlignment="1">
      <alignment wrapText="1"/>
    </xf>
    <xf numFmtId="10" fontId="2" fillId="0" borderId="0" xfId="0" applyNumberFormat="1" applyFont="1" applyAlignment="1">
      <alignment wrapText="1"/>
    </xf>
    <xf numFmtId="166" fontId="2" fillId="0" borderId="0" xfId="0" applyNumberFormat="1" applyFont="1" applyAlignment="1">
      <alignment wrapText="1"/>
    </xf>
    <xf numFmtId="2" fontId="2" fillId="0" borderId="0" xfId="0" applyNumberFormat="1" applyFont="1"/>
    <xf numFmtId="164" fontId="1" fillId="0" borderId="0" xfId="0" applyNumberFormat="1" applyFont="1" applyAlignment="1">
      <alignment wrapText="1"/>
    </xf>
    <xf numFmtId="165" fontId="1" fillId="0" borderId="0" xfId="0" applyNumberFormat="1" applyFont="1" applyAlignment="1">
      <alignment horizontal="left"/>
    </xf>
    <xf numFmtId="164" fontId="0" fillId="0" borderId="0" xfId="0" applyNumberFormat="1"/>
    <xf numFmtId="165" fontId="1" fillId="0" borderId="0" xfId="0" applyNumberFormat="1" applyFont="1" applyAlignment="1">
      <alignment wrapText="1"/>
    </xf>
    <xf numFmtId="11" fontId="1" fillId="0" borderId="0" xfId="0" applyNumberFormat="1" applyFont="1" applyAlignment="1">
      <alignment wrapText="1"/>
    </xf>
    <xf numFmtId="1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00"/>
  <sheetViews>
    <sheetView tabSelected="1" workbookViewId="0"/>
  </sheetViews>
  <sheetFormatPr baseColWidth="10" defaultColWidth="11.1640625" defaultRowHeight="15" customHeight="1" x14ac:dyDescent="0.2"/>
  <cols>
    <col min="1" max="1" width="48" bestFit="1" customWidth="1"/>
    <col min="2" max="2" width="7.33203125" customWidth="1"/>
    <col min="3" max="3" width="6.33203125" bestFit="1" customWidth="1"/>
    <col min="4" max="4" width="8.5" bestFit="1" customWidth="1"/>
    <col min="5" max="5" width="15.1640625" style="22" bestFit="1" customWidth="1"/>
    <col min="6" max="6" width="23.83203125" style="22" bestFit="1" customWidth="1"/>
    <col min="7" max="7" width="7.5" bestFit="1" customWidth="1"/>
    <col min="8" max="8" width="12" bestFit="1" customWidth="1"/>
    <col min="9" max="9" width="14.33203125" bestFit="1" customWidth="1"/>
    <col min="10" max="10" width="21" style="22" bestFit="1" customWidth="1"/>
    <col min="11" max="11" width="28.83203125" style="22" bestFit="1" customWidth="1"/>
    <col min="12" max="12" width="10.5" customWidth="1"/>
    <col min="13" max="13" width="10.5" bestFit="1" customWidth="1"/>
    <col min="14" max="14" width="12.83203125" bestFit="1" customWidth="1"/>
    <col min="15" max="15" width="19.33203125" style="22" bestFit="1" customWidth="1"/>
    <col min="16" max="16" width="27.33203125" style="22" bestFit="1" customWidth="1"/>
    <col min="17" max="31" width="10.5" customWidth="1"/>
  </cols>
  <sheetData>
    <row r="1" spans="1:31" ht="16" x14ac:dyDescent="0.2">
      <c r="A1" s="1" t="s">
        <v>0</v>
      </c>
      <c r="B1" s="1" t="s">
        <v>1</v>
      </c>
      <c r="C1" s="1" t="s">
        <v>2</v>
      </c>
      <c r="D1" s="1" t="s">
        <v>3</v>
      </c>
      <c r="E1" s="20" t="s">
        <v>5154</v>
      </c>
      <c r="F1" s="20" t="s">
        <v>5156</v>
      </c>
      <c r="G1" s="1" t="s">
        <v>4</v>
      </c>
      <c r="H1" s="1" t="s">
        <v>5</v>
      </c>
      <c r="I1" s="1" t="s">
        <v>6</v>
      </c>
      <c r="J1" s="20" t="s">
        <v>5155</v>
      </c>
      <c r="K1" s="20" t="s">
        <v>5157</v>
      </c>
      <c r="L1" s="1" t="s">
        <v>7</v>
      </c>
      <c r="M1" s="1" t="s">
        <v>8</v>
      </c>
      <c r="N1" s="1" t="s">
        <v>9</v>
      </c>
      <c r="O1" s="20" t="s">
        <v>5158</v>
      </c>
      <c r="P1" s="20" t="s">
        <v>5159</v>
      </c>
      <c r="Q1" s="2"/>
      <c r="R1" s="2"/>
      <c r="S1" s="2"/>
      <c r="T1" s="2"/>
      <c r="U1" s="2"/>
      <c r="V1" s="2"/>
      <c r="W1" s="2"/>
      <c r="X1" s="2"/>
      <c r="Y1" s="2"/>
      <c r="Z1" s="2"/>
      <c r="AA1" s="2"/>
      <c r="AB1" s="2"/>
      <c r="AC1" s="2"/>
      <c r="AD1" s="2"/>
      <c r="AE1" s="2"/>
    </row>
    <row r="2" spans="1:31" ht="16" x14ac:dyDescent="0.2">
      <c r="A2" s="2" t="s">
        <v>10</v>
      </c>
      <c r="B2" s="2">
        <v>232113</v>
      </c>
      <c r="C2" s="2">
        <v>6503</v>
      </c>
      <c r="D2" s="2">
        <v>225610</v>
      </c>
      <c r="E2" s="21">
        <f t="shared" ref="E2:E18" si="0">C2/B2</f>
        <v>2.8016526433245877E-2</v>
      </c>
      <c r="F2" s="21">
        <f xml:space="preserve"> (C2 + C3 + C4) / (B2 + B3 + B4)</f>
        <v>2.5261907856343763E-2</v>
      </c>
      <c r="G2" s="2">
        <v>139440</v>
      </c>
      <c r="H2" s="2">
        <v>5978</v>
      </c>
      <c r="I2" s="2">
        <f t="shared" ref="I2:I4" si="1">G2-H2</f>
        <v>133462</v>
      </c>
      <c r="J2" s="21">
        <f>H2/G2</f>
        <v>4.2871485943775101E-2</v>
      </c>
      <c r="K2" s="21">
        <f xml:space="preserve"> (H2 + H3 + H4) / (G2 + G3 + G4)</f>
        <v>3.855213371087779E-2</v>
      </c>
      <c r="L2" s="2">
        <v>92673</v>
      </c>
      <c r="M2" s="2">
        <v>525</v>
      </c>
      <c r="N2" s="2">
        <f t="shared" ref="N2:N4" si="2">L2-M2</f>
        <v>92148</v>
      </c>
      <c r="O2" s="21">
        <f>M2/L2</f>
        <v>5.6650804441423066E-3</v>
      </c>
      <c r="P2" s="21">
        <f xml:space="preserve"> (M2 + M3 + M4) / (L2 + L3 + L4)</f>
        <v>4.4584779723731262E-3</v>
      </c>
      <c r="Q2" s="2"/>
      <c r="R2" s="2"/>
      <c r="S2" s="2"/>
      <c r="T2" s="2"/>
      <c r="U2" s="2"/>
      <c r="V2" s="2"/>
      <c r="W2" s="2"/>
      <c r="X2" s="2"/>
      <c r="Y2" s="2"/>
      <c r="Z2" s="2"/>
      <c r="AA2" s="2"/>
      <c r="AB2" s="2"/>
      <c r="AC2" s="2"/>
      <c r="AD2" s="2"/>
      <c r="AE2" s="2"/>
    </row>
    <row r="3" spans="1:31" ht="16" x14ac:dyDescent="0.2">
      <c r="A3" s="2" t="s">
        <v>11</v>
      </c>
      <c r="B3" s="2">
        <v>82217</v>
      </c>
      <c r="C3" s="2">
        <v>1672</v>
      </c>
      <c r="D3" s="2">
        <v>80545</v>
      </c>
      <c r="E3" s="21">
        <f t="shared" si="0"/>
        <v>2.0336426773051801E-2</v>
      </c>
      <c r="F3" s="21"/>
      <c r="G3" s="2">
        <v>48436</v>
      </c>
      <c r="H3" s="2">
        <v>1606</v>
      </c>
      <c r="I3" s="2">
        <f t="shared" si="1"/>
        <v>46830</v>
      </c>
      <c r="J3" s="21">
        <f t="shared" ref="J3:J18" si="3">H3/G3</f>
        <v>3.3157155834503259E-2</v>
      </c>
      <c r="K3" s="21"/>
      <c r="L3" s="2">
        <v>33781</v>
      </c>
      <c r="M3" s="2">
        <v>66</v>
      </c>
      <c r="N3" s="2">
        <f t="shared" si="2"/>
        <v>33715</v>
      </c>
      <c r="O3" s="21">
        <f t="shared" ref="O3:O18" si="4">M3/L3</f>
        <v>1.9537609899055682E-3</v>
      </c>
      <c r="P3" s="21"/>
      <c r="Q3" s="2"/>
      <c r="R3" s="2"/>
      <c r="S3" s="2"/>
      <c r="T3" s="2"/>
      <c r="U3" s="2"/>
      <c r="V3" s="2"/>
      <c r="W3" s="2"/>
      <c r="X3" s="2"/>
      <c r="Y3" s="2"/>
      <c r="Z3" s="2"/>
      <c r="AA3" s="2"/>
      <c r="AB3" s="2"/>
      <c r="AC3" s="2"/>
      <c r="AD3" s="2"/>
      <c r="AE3" s="2"/>
    </row>
    <row r="4" spans="1:31" ht="16" x14ac:dyDescent="0.2">
      <c r="A4" s="2" t="s">
        <v>5095</v>
      </c>
      <c r="B4" s="3">
        <v>78079</v>
      </c>
      <c r="C4" s="3">
        <v>1738</v>
      </c>
      <c r="D4" s="2">
        <v>76341</v>
      </c>
      <c r="E4" s="21">
        <f t="shared" si="0"/>
        <v>2.225950639736677E-2</v>
      </c>
      <c r="F4" s="21"/>
      <c r="G4" s="3">
        <v>51566</v>
      </c>
      <c r="H4" s="3">
        <v>1647</v>
      </c>
      <c r="I4" s="2">
        <f t="shared" si="1"/>
        <v>49919</v>
      </c>
      <c r="J4" s="21">
        <f t="shared" si="3"/>
        <v>3.1939650157080245E-2</v>
      </c>
      <c r="K4" s="21"/>
      <c r="L4" s="3">
        <v>26513</v>
      </c>
      <c r="M4" s="3">
        <v>91</v>
      </c>
      <c r="N4" s="2">
        <f t="shared" si="2"/>
        <v>26422</v>
      </c>
      <c r="O4" s="21">
        <f t="shared" si="4"/>
        <v>3.4322785048843964E-3</v>
      </c>
      <c r="P4" s="21"/>
      <c r="Q4" s="2"/>
      <c r="R4" s="2"/>
      <c r="S4" s="2"/>
      <c r="T4" s="2"/>
      <c r="U4" s="2"/>
      <c r="V4" s="2"/>
      <c r="W4" s="2"/>
      <c r="X4" s="2"/>
      <c r="Y4" s="2"/>
      <c r="Z4" s="2"/>
      <c r="AA4" s="2"/>
      <c r="AB4" s="2"/>
      <c r="AC4" s="2"/>
      <c r="AD4" s="2"/>
      <c r="AE4" s="2"/>
    </row>
    <row r="5" spans="1:31" ht="16" x14ac:dyDescent="0.2">
      <c r="A5" s="2" t="s">
        <v>12</v>
      </c>
      <c r="B5" s="2">
        <v>205905</v>
      </c>
      <c r="C5" s="2">
        <v>2434</v>
      </c>
      <c r="D5" s="2">
        <v>203471</v>
      </c>
      <c r="E5" s="21">
        <f t="shared" si="0"/>
        <v>1.1820985405891066E-2</v>
      </c>
      <c r="F5" s="21">
        <f>C5/B5</f>
        <v>1.1820985405891066E-2</v>
      </c>
      <c r="G5" s="2">
        <v>134793</v>
      </c>
      <c r="H5" s="2">
        <v>2153</v>
      </c>
      <c r="I5" s="2">
        <v>132640</v>
      </c>
      <c r="J5" s="21">
        <f t="shared" si="3"/>
        <v>1.5972639528758912E-2</v>
      </c>
      <c r="K5" s="21">
        <f>H5/G5</f>
        <v>1.5972639528758912E-2</v>
      </c>
      <c r="L5" s="2">
        <v>71112</v>
      </c>
      <c r="M5" s="2">
        <v>281</v>
      </c>
      <c r="N5" s="2">
        <v>70831</v>
      </c>
      <c r="O5" s="21">
        <f t="shared" si="4"/>
        <v>3.9515131060861739E-3</v>
      </c>
      <c r="P5" s="21">
        <f>M5/L5</f>
        <v>3.9515131060861739E-3</v>
      </c>
      <c r="Q5" s="2"/>
      <c r="R5" s="2"/>
      <c r="S5" s="2"/>
      <c r="T5" s="2"/>
      <c r="U5" s="2"/>
      <c r="V5" s="2"/>
      <c r="W5" s="2"/>
      <c r="X5" s="2"/>
      <c r="Y5" s="2"/>
      <c r="Z5" s="2"/>
      <c r="AA5" s="2"/>
      <c r="AB5" s="2"/>
      <c r="AC5" s="2"/>
      <c r="AD5" s="2"/>
      <c r="AE5" s="2"/>
    </row>
    <row r="6" spans="1:31" ht="16" x14ac:dyDescent="0.2">
      <c r="A6" s="4" t="s">
        <v>13</v>
      </c>
      <c r="B6" s="4">
        <v>500603</v>
      </c>
      <c r="C6" s="4">
        <v>6864</v>
      </c>
      <c r="D6" s="4">
        <v>493739</v>
      </c>
      <c r="E6" s="21">
        <f t="shared" si="0"/>
        <v>1.3711463974446817E-2</v>
      </c>
      <c r="F6" s="21">
        <f t="shared" ref="F6:F8" si="5">C6/B6</f>
        <v>1.3711463974446817E-2</v>
      </c>
      <c r="G6" s="4">
        <v>282064</v>
      </c>
      <c r="H6" s="4">
        <v>6109</v>
      </c>
      <c r="I6" s="4">
        <v>275955</v>
      </c>
      <c r="J6" s="21">
        <f t="shared" si="3"/>
        <v>2.1658205230018719E-2</v>
      </c>
      <c r="K6" s="21">
        <f t="shared" ref="K6:K8" si="6">H6/G6</f>
        <v>2.1658205230018719E-2</v>
      </c>
      <c r="L6" s="4">
        <v>218539</v>
      </c>
      <c r="M6" s="4">
        <v>755</v>
      </c>
      <c r="N6" s="4">
        <v>217784</v>
      </c>
      <c r="O6" s="21">
        <f t="shared" si="4"/>
        <v>3.4547609351191322E-3</v>
      </c>
      <c r="P6" s="21">
        <f t="shared" ref="P6:P8" si="7">M6/L6</f>
        <v>3.4547609351191322E-3</v>
      </c>
      <c r="Q6" s="4"/>
      <c r="R6" s="4"/>
      <c r="S6" s="4"/>
      <c r="T6" s="4"/>
      <c r="U6" s="4"/>
      <c r="V6" s="4"/>
      <c r="W6" s="4"/>
      <c r="X6" s="4"/>
      <c r="Y6" s="4"/>
      <c r="Z6" s="4"/>
      <c r="AA6" s="4"/>
      <c r="AB6" s="4"/>
      <c r="AC6" s="4"/>
      <c r="AD6" s="4"/>
      <c r="AE6" s="4"/>
    </row>
    <row r="7" spans="1:31" ht="16" x14ac:dyDescent="0.2">
      <c r="A7" s="2" t="s">
        <v>14</v>
      </c>
      <c r="B7" s="2">
        <v>43774</v>
      </c>
      <c r="C7" s="2">
        <v>1148</v>
      </c>
      <c r="D7" s="2">
        <v>42626</v>
      </c>
      <c r="E7" s="21">
        <f t="shared" si="0"/>
        <v>2.6225613377804175E-2</v>
      </c>
      <c r="F7" s="21">
        <f t="shared" si="5"/>
        <v>2.6225613377804175E-2</v>
      </c>
      <c r="G7" s="3">
        <v>24388</v>
      </c>
      <c r="H7" s="5">
        <v>766</v>
      </c>
      <c r="I7" s="5">
        <v>23622</v>
      </c>
      <c r="J7" s="21">
        <f t="shared" si="3"/>
        <v>3.140888961784484E-2</v>
      </c>
      <c r="K7" s="21">
        <f t="shared" si="6"/>
        <v>3.140888961784484E-2</v>
      </c>
      <c r="L7" s="5">
        <v>19386</v>
      </c>
      <c r="M7" s="5">
        <v>382</v>
      </c>
      <c r="N7" s="5">
        <v>19004</v>
      </c>
      <c r="O7" s="21">
        <f t="shared" si="4"/>
        <v>1.9704941710512743E-2</v>
      </c>
      <c r="P7" s="21">
        <f t="shared" si="7"/>
        <v>1.9704941710512743E-2</v>
      </c>
      <c r="Q7" s="2"/>
      <c r="R7" s="2"/>
      <c r="S7" s="2"/>
      <c r="T7" s="2"/>
      <c r="U7" s="2"/>
      <c r="V7" s="2"/>
      <c r="W7" s="2"/>
      <c r="X7" s="2"/>
      <c r="Y7" s="2"/>
      <c r="Z7" s="2"/>
      <c r="AA7" s="2"/>
      <c r="AB7" s="2"/>
      <c r="AC7" s="2"/>
      <c r="AD7" s="2"/>
      <c r="AE7" s="2"/>
    </row>
    <row r="8" spans="1:31" ht="16" x14ac:dyDescent="0.2">
      <c r="A8" s="2" t="s">
        <v>15</v>
      </c>
      <c r="B8" s="2">
        <v>51053</v>
      </c>
      <c r="C8" s="2">
        <v>1456</v>
      </c>
      <c r="D8" s="2">
        <v>49597</v>
      </c>
      <c r="E8" s="21">
        <f t="shared" si="0"/>
        <v>2.8519381818894091E-2</v>
      </c>
      <c r="F8" s="21">
        <f t="shared" si="5"/>
        <v>2.8519381818894091E-2</v>
      </c>
      <c r="G8" s="2">
        <v>27682</v>
      </c>
      <c r="H8" s="2">
        <v>1310</v>
      </c>
      <c r="I8" s="2">
        <v>26372</v>
      </c>
      <c r="J8" s="21">
        <f t="shared" si="3"/>
        <v>4.7323170291163931E-2</v>
      </c>
      <c r="K8" s="21">
        <f t="shared" si="6"/>
        <v>4.7323170291163931E-2</v>
      </c>
      <c r="L8" s="2">
        <v>23371</v>
      </c>
      <c r="M8" s="2">
        <v>146</v>
      </c>
      <c r="N8" s="2">
        <v>23225</v>
      </c>
      <c r="O8" s="21">
        <f t="shared" si="4"/>
        <v>6.2470583201403446E-3</v>
      </c>
      <c r="P8" s="21">
        <f t="shared" si="7"/>
        <v>6.2470583201403446E-3</v>
      </c>
      <c r="Q8" s="2"/>
      <c r="R8" s="2"/>
      <c r="S8" s="2"/>
      <c r="T8" s="2"/>
      <c r="U8" s="2"/>
      <c r="V8" s="2"/>
      <c r="W8" s="2"/>
      <c r="X8" s="2"/>
      <c r="Y8" s="2"/>
      <c r="Z8" s="2"/>
      <c r="AA8" s="2"/>
      <c r="AB8" s="2"/>
      <c r="AC8" s="2"/>
      <c r="AD8" s="2"/>
      <c r="AE8" s="2"/>
    </row>
    <row r="9" spans="1:31" ht="16" x14ac:dyDescent="0.2">
      <c r="A9" s="2" t="s">
        <v>16</v>
      </c>
      <c r="B9" s="2">
        <v>422581</v>
      </c>
      <c r="C9" s="2">
        <v>6833</v>
      </c>
      <c r="D9" s="2">
        <v>415748</v>
      </c>
      <c r="E9" s="21">
        <f t="shared" si="0"/>
        <v>1.6169681078893751E-2</v>
      </c>
      <c r="F9" s="21">
        <f xml:space="preserve"> (C9 + C10 + C11) / (B9 + B10 + B11)</f>
        <v>1.6477698051888773E-2</v>
      </c>
      <c r="G9" s="2">
        <v>228674</v>
      </c>
      <c r="H9" s="2">
        <v>5724</v>
      </c>
      <c r="I9" s="2">
        <f t="shared" ref="I9:I11" si="8">G9-H9</f>
        <v>222950</v>
      </c>
      <c r="J9" s="21">
        <f t="shared" si="3"/>
        <v>2.5031267218835546E-2</v>
      </c>
      <c r="K9" s="21">
        <f xml:space="preserve"> (H9 + H10 + H11) / (G9 + G10 + G11)</f>
        <v>2.5526863824340707E-2</v>
      </c>
      <c r="L9" s="2">
        <v>193907</v>
      </c>
      <c r="M9" s="2">
        <v>1109</v>
      </c>
      <c r="N9" s="2">
        <f t="shared" ref="N9:N11" si="9">L9-M9</f>
        <v>192798</v>
      </c>
      <c r="O9" s="21">
        <f t="shared" si="4"/>
        <v>5.7192365412285272E-3</v>
      </c>
      <c r="P9" s="21">
        <f xml:space="preserve"> (M9 + M10 + M11) / (L9 + L10 + L11)</f>
        <v>5.8430179162715888E-3</v>
      </c>
      <c r="Q9" s="2"/>
      <c r="R9" s="2"/>
      <c r="S9" s="2"/>
      <c r="T9" s="2"/>
      <c r="U9" s="2"/>
      <c r="V9" s="2"/>
      <c r="W9" s="2"/>
      <c r="X9" s="2"/>
      <c r="Y9" s="2"/>
      <c r="Z9" s="2"/>
      <c r="AA9" s="2"/>
      <c r="AB9" s="2"/>
      <c r="AC9" s="2"/>
      <c r="AD9" s="2"/>
      <c r="AE9" s="2"/>
    </row>
    <row r="10" spans="1:31" ht="16" x14ac:dyDescent="0.2">
      <c r="A10" s="2" t="s">
        <v>17</v>
      </c>
      <c r="B10" s="2">
        <v>6645</v>
      </c>
      <c r="C10" s="2">
        <v>161</v>
      </c>
      <c r="D10" s="2">
        <v>6484</v>
      </c>
      <c r="E10" s="21">
        <f t="shared" si="0"/>
        <v>2.4228743416102334E-2</v>
      </c>
      <c r="F10" s="21"/>
      <c r="G10" s="2">
        <v>3932</v>
      </c>
      <c r="H10" s="2">
        <v>146</v>
      </c>
      <c r="I10" s="2">
        <f t="shared" si="8"/>
        <v>3786</v>
      </c>
      <c r="J10" s="21">
        <f t="shared" si="3"/>
        <v>3.7131230925737536E-2</v>
      </c>
      <c r="K10" s="21"/>
      <c r="L10" s="2">
        <v>2713</v>
      </c>
      <c r="M10" s="2">
        <v>15</v>
      </c>
      <c r="N10" s="2">
        <f t="shared" si="9"/>
        <v>2698</v>
      </c>
      <c r="O10" s="21">
        <f t="shared" si="4"/>
        <v>5.5289347585698485E-3</v>
      </c>
      <c r="P10" s="21"/>
      <c r="Q10" s="2"/>
      <c r="R10" s="2"/>
      <c r="S10" s="2"/>
      <c r="T10" s="2"/>
      <c r="U10" s="2"/>
      <c r="V10" s="2"/>
      <c r="W10" s="2"/>
      <c r="X10" s="2"/>
      <c r="Y10" s="2"/>
      <c r="Z10" s="2"/>
      <c r="AA10" s="2"/>
      <c r="AB10" s="2"/>
      <c r="AC10" s="2"/>
      <c r="AD10" s="2"/>
      <c r="AE10" s="2"/>
    </row>
    <row r="11" spans="1:31" ht="16" x14ac:dyDescent="0.2">
      <c r="A11" s="2" t="s">
        <v>5096</v>
      </c>
      <c r="B11" s="2">
        <v>8942</v>
      </c>
      <c r="C11" s="2">
        <v>226</v>
      </c>
      <c r="D11" s="2">
        <v>8716</v>
      </c>
      <c r="E11" s="21">
        <f t="shared" si="0"/>
        <v>2.5273987922165064E-2</v>
      </c>
      <c r="F11" s="21"/>
      <c r="G11" s="2">
        <v>4125</v>
      </c>
      <c r="H11" s="2">
        <v>173</v>
      </c>
      <c r="I11" s="2">
        <f t="shared" si="8"/>
        <v>3952</v>
      </c>
      <c r="J11" s="21">
        <f t="shared" si="3"/>
        <v>4.1939393939393936E-2</v>
      </c>
      <c r="K11" s="21"/>
      <c r="L11" s="2">
        <v>4817</v>
      </c>
      <c r="M11" s="2">
        <v>53</v>
      </c>
      <c r="N11" s="2">
        <f t="shared" si="9"/>
        <v>4764</v>
      </c>
      <c r="O11" s="21">
        <f t="shared" si="4"/>
        <v>1.1002698775171269E-2</v>
      </c>
      <c r="P11" s="21"/>
      <c r="Q11" s="2"/>
      <c r="R11" s="2"/>
      <c r="S11" s="2"/>
      <c r="T11" s="2"/>
      <c r="U11" s="2"/>
      <c r="V11" s="2"/>
      <c r="W11" s="2"/>
      <c r="X11" s="2"/>
      <c r="Y11" s="2"/>
      <c r="Z11" s="2"/>
      <c r="AA11" s="2"/>
      <c r="AB11" s="2"/>
      <c r="AC11" s="2"/>
      <c r="AD11" s="2"/>
      <c r="AE11" s="2"/>
    </row>
    <row r="12" spans="1:31" ht="16" x14ac:dyDescent="0.2">
      <c r="A12" s="2" t="s">
        <v>18</v>
      </c>
      <c r="B12" s="2">
        <v>316385</v>
      </c>
      <c r="C12" s="2">
        <v>12256</v>
      </c>
      <c r="D12" s="2">
        <v>304129</v>
      </c>
      <c r="E12" s="21">
        <f t="shared" si="0"/>
        <v>3.8737613982963791E-2</v>
      </c>
      <c r="F12" s="21">
        <f>C12/B12</f>
        <v>3.8737613982963791E-2</v>
      </c>
      <c r="G12" s="2">
        <v>161348</v>
      </c>
      <c r="H12" s="2">
        <v>10824</v>
      </c>
      <c r="I12" s="2">
        <v>150524</v>
      </c>
      <c r="J12" s="21">
        <f t="shared" si="3"/>
        <v>6.7084810471775294E-2</v>
      </c>
      <c r="K12" s="21">
        <f>H12/G12</f>
        <v>6.7084810471775294E-2</v>
      </c>
      <c r="L12" s="2">
        <v>155037</v>
      </c>
      <c r="M12" s="2">
        <v>1432</v>
      </c>
      <c r="N12" s="2">
        <v>153605</v>
      </c>
      <c r="O12" s="21">
        <f t="shared" si="4"/>
        <v>9.2365048343298704E-3</v>
      </c>
      <c r="P12" s="21">
        <f>M12/L12</f>
        <v>9.2365048343298704E-3</v>
      </c>
      <c r="Q12" s="2"/>
      <c r="R12" s="2"/>
      <c r="S12" s="2"/>
      <c r="T12" s="2"/>
      <c r="U12" s="2"/>
      <c r="V12" s="2"/>
      <c r="W12" s="2"/>
      <c r="X12" s="2"/>
      <c r="Y12" s="2"/>
      <c r="Z12" s="2"/>
      <c r="AA12" s="2"/>
      <c r="AB12" s="2"/>
      <c r="AC12" s="2"/>
      <c r="AD12" s="2"/>
      <c r="AE12" s="2"/>
    </row>
    <row r="13" spans="1:31" ht="16" x14ac:dyDescent="0.2">
      <c r="A13" s="2" t="s">
        <v>19</v>
      </c>
      <c r="B13" s="2">
        <v>372610</v>
      </c>
      <c r="C13" s="2">
        <v>4911</v>
      </c>
      <c r="D13" s="2">
        <v>367699</v>
      </c>
      <c r="E13" s="21">
        <f t="shared" si="0"/>
        <v>1.3180000536754248E-2</v>
      </c>
      <c r="F13" s="21">
        <f t="shared" ref="F13:F14" si="10">C13/B13</f>
        <v>1.3180000536754248E-2</v>
      </c>
      <c r="G13" s="2">
        <v>200397</v>
      </c>
      <c r="H13" s="2">
        <v>3853</v>
      </c>
      <c r="I13" s="2">
        <v>196544</v>
      </c>
      <c r="J13" s="21">
        <f t="shared" si="3"/>
        <v>1.9226834733054886E-2</v>
      </c>
      <c r="K13" s="21">
        <f t="shared" ref="K13:K14" si="11">H13/G13</f>
        <v>1.9226834733054886E-2</v>
      </c>
      <c r="L13" s="2">
        <v>172213</v>
      </c>
      <c r="M13" s="2">
        <v>1058</v>
      </c>
      <c r="N13" s="2">
        <v>171155</v>
      </c>
      <c r="O13" s="21">
        <f t="shared" si="4"/>
        <v>6.1435547839013317E-3</v>
      </c>
      <c r="P13" s="21">
        <f t="shared" ref="P13:P14" si="12">M13/L13</f>
        <v>6.1435547839013317E-3</v>
      </c>
      <c r="Q13" s="2"/>
      <c r="R13" s="2"/>
      <c r="S13" s="2"/>
      <c r="T13" s="2"/>
      <c r="U13" s="2"/>
      <c r="V13" s="2"/>
      <c r="W13" s="2"/>
      <c r="X13" s="2"/>
      <c r="Y13" s="2"/>
      <c r="Z13" s="2"/>
      <c r="AA13" s="2"/>
      <c r="AB13" s="2"/>
      <c r="AC13" s="2"/>
      <c r="AD13" s="2"/>
      <c r="AE13" s="2"/>
    </row>
    <row r="14" spans="1:31" ht="16" x14ac:dyDescent="0.2">
      <c r="A14" s="2" t="s">
        <v>20</v>
      </c>
      <c r="B14" s="2">
        <v>92802</v>
      </c>
      <c r="C14" s="2">
        <v>2904</v>
      </c>
      <c r="D14" s="2">
        <v>89898</v>
      </c>
      <c r="E14" s="21">
        <f t="shared" si="0"/>
        <v>3.1292429042477532E-2</v>
      </c>
      <c r="F14" s="21">
        <f t="shared" si="10"/>
        <v>3.1292429042477532E-2</v>
      </c>
      <c r="G14" s="2">
        <v>53271</v>
      </c>
      <c r="H14" s="2">
        <v>2509</v>
      </c>
      <c r="I14" s="2">
        <v>50762</v>
      </c>
      <c r="J14" s="21">
        <f t="shared" si="3"/>
        <v>4.7098796718664938E-2</v>
      </c>
      <c r="K14" s="21">
        <f t="shared" si="11"/>
        <v>4.7098796718664938E-2</v>
      </c>
      <c r="L14" s="2">
        <v>39531</v>
      </c>
      <c r="M14" s="2">
        <v>395</v>
      </c>
      <c r="N14" s="2">
        <v>39136</v>
      </c>
      <c r="O14" s="21">
        <f t="shared" si="4"/>
        <v>9.9921580531734579E-3</v>
      </c>
      <c r="P14" s="21">
        <f t="shared" si="12"/>
        <v>9.9921580531734579E-3</v>
      </c>
      <c r="Q14" s="2"/>
      <c r="R14" s="2"/>
      <c r="S14" s="2"/>
      <c r="T14" s="2"/>
      <c r="U14" s="2"/>
      <c r="V14" s="2"/>
      <c r="W14" s="2"/>
      <c r="X14" s="2"/>
      <c r="Y14" s="2"/>
      <c r="Z14" s="2"/>
      <c r="AA14" s="2"/>
      <c r="AB14" s="2"/>
      <c r="AC14" s="2"/>
      <c r="AD14" s="2"/>
      <c r="AE14" s="2"/>
    </row>
    <row r="15" spans="1:31" ht="16" x14ac:dyDescent="0.2">
      <c r="A15" s="2" t="s">
        <v>5097</v>
      </c>
      <c r="B15" s="2">
        <v>77349</v>
      </c>
      <c r="C15" s="2">
        <v>1733</v>
      </c>
      <c r="D15" s="2">
        <v>75616</v>
      </c>
      <c r="E15" s="21">
        <f t="shared" si="0"/>
        <v>2.2404943826035244E-2</v>
      </c>
      <c r="F15" s="21">
        <f xml:space="preserve"> (C15 + C16) / (B15 + B16)</f>
        <v>2.0748421830865765E-2</v>
      </c>
      <c r="G15" s="2">
        <v>44214</v>
      </c>
      <c r="H15" s="2">
        <v>1622</v>
      </c>
      <c r="I15" s="2">
        <v>42592</v>
      </c>
      <c r="J15" s="21">
        <f t="shared" si="3"/>
        <v>3.6685212828515855E-2</v>
      </c>
      <c r="K15" s="21">
        <f xml:space="preserve"> (H15 + H16) / (G15 + G16)</f>
        <v>3.3004308404604207E-2</v>
      </c>
      <c r="L15" s="2">
        <v>33135</v>
      </c>
      <c r="M15" s="2">
        <v>111</v>
      </c>
      <c r="N15" s="2">
        <v>33024</v>
      </c>
      <c r="O15" s="21">
        <f t="shared" si="4"/>
        <v>3.3499320959710275E-3</v>
      </c>
      <c r="P15" s="21">
        <f xml:space="preserve"> (M15 + M16) / (L15 + L16)</f>
        <v>3.1410226800314103E-3</v>
      </c>
      <c r="Q15" s="2"/>
      <c r="R15" s="2"/>
      <c r="S15" s="2"/>
      <c r="T15" s="2"/>
      <c r="U15" s="2"/>
      <c r="V15" s="2"/>
      <c r="W15" s="2"/>
      <c r="X15" s="2"/>
      <c r="Y15" s="2"/>
      <c r="Z15" s="2"/>
      <c r="AA15" s="2"/>
      <c r="AB15" s="2"/>
      <c r="AC15" s="2"/>
      <c r="AD15" s="2"/>
      <c r="AE15" s="2"/>
    </row>
    <row r="16" spans="1:31" ht="16" x14ac:dyDescent="0.2">
      <c r="A16" s="2" t="s">
        <v>5098</v>
      </c>
      <c r="B16" s="2">
        <v>28153</v>
      </c>
      <c r="C16" s="2">
        <v>456</v>
      </c>
      <c r="D16" s="2">
        <v>27697</v>
      </c>
      <c r="E16" s="21">
        <f t="shared" si="0"/>
        <v>1.6197208112812132E-2</v>
      </c>
      <c r="F16" s="21"/>
      <c r="G16" s="2">
        <v>17990</v>
      </c>
      <c r="H16" s="2">
        <v>431</v>
      </c>
      <c r="I16" s="2">
        <v>17559</v>
      </c>
      <c r="J16" s="21">
        <f t="shared" si="3"/>
        <v>2.3957754307948862E-2</v>
      </c>
      <c r="K16" s="21"/>
      <c r="L16" s="2">
        <v>10163</v>
      </c>
      <c r="M16" s="2">
        <v>25</v>
      </c>
      <c r="N16" s="2">
        <v>10138</v>
      </c>
      <c r="O16" s="21">
        <f t="shared" si="4"/>
        <v>2.459903571779986E-3</v>
      </c>
      <c r="P16" s="21"/>
      <c r="Q16" s="2"/>
      <c r="R16" s="2"/>
      <c r="S16" s="2"/>
      <c r="T16" s="2"/>
      <c r="U16" s="2"/>
      <c r="V16" s="2"/>
      <c r="W16" s="2"/>
      <c r="X16" s="2"/>
      <c r="Y16" s="2"/>
      <c r="Z16" s="2"/>
      <c r="AA16" s="2"/>
      <c r="AB16" s="2"/>
      <c r="AC16" s="2"/>
      <c r="AD16" s="2"/>
      <c r="AE16" s="2"/>
    </row>
    <row r="17" spans="1:31" ht="16" x14ac:dyDescent="0.2">
      <c r="A17" s="2" t="s">
        <v>21</v>
      </c>
      <c r="B17" s="3">
        <v>41886</v>
      </c>
      <c r="C17" s="2">
        <v>3106</v>
      </c>
      <c r="D17" s="2">
        <v>38780</v>
      </c>
      <c r="E17" s="21">
        <f t="shared" si="0"/>
        <v>7.4153655159241758E-2</v>
      </c>
      <c r="F17" s="21">
        <f xml:space="preserve"> (C17 + C18) / (B17 + B18)</f>
        <v>7.4847341954022983E-2</v>
      </c>
      <c r="G17" s="3">
        <v>20313</v>
      </c>
      <c r="H17" s="2">
        <v>2830</v>
      </c>
      <c r="I17" s="2">
        <v>17483</v>
      </c>
      <c r="J17" s="21">
        <f t="shared" si="3"/>
        <v>0.13931964751636883</v>
      </c>
      <c r="K17" s="21">
        <f xml:space="preserve"> (H17 + H18) / (G17 + G18)</f>
        <v>0.13984471907015206</v>
      </c>
      <c r="L17" s="3">
        <v>21573</v>
      </c>
      <c r="M17" s="2">
        <v>276</v>
      </c>
      <c r="N17" s="2">
        <v>21297</v>
      </c>
      <c r="O17" s="21">
        <f t="shared" si="4"/>
        <v>1.2793769990265609E-2</v>
      </c>
      <c r="P17" s="21">
        <f xml:space="preserve"> (M17 + M18) / (L17 + L18)</f>
        <v>1.2732142073143961E-2</v>
      </c>
      <c r="Q17" s="2"/>
      <c r="R17" s="2"/>
      <c r="S17" s="2"/>
      <c r="T17" s="2"/>
      <c r="U17" s="2"/>
      <c r="V17" s="2"/>
      <c r="W17" s="2"/>
      <c r="X17" s="2"/>
      <c r="Y17" s="2"/>
      <c r="Z17" s="2"/>
      <c r="AA17" s="2"/>
      <c r="AB17" s="2"/>
      <c r="AC17" s="2"/>
      <c r="AD17" s="2"/>
      <c r="AE17" s="2"/>
    </row>
    <row r="18" spans="1:31" ht="16" x14ac:dyDescent="0.2">
      <c r="A18" s="2" t="s">
        <v>22</v>
      </c>
      <c r="B18" s="2">
        <v>2658</v>
      </c>
      <c r="C18" s="2">
        <v>228</v>
      </c>
      <c r="D18" s="2">
        <v>2430</v>
      </c>
      <c r="E18" s="21">
        <f t="shared" si="0"/>
        <v>8.5778781038374718E-2</v>
      </c>
      <c r="F18" s="21"/>
      <c r="G18" s="2">
        <v>1454</v>
      </c>
      <c r="H18" s="2">
        <v>214</v>
      </c>
      <c r="I18" s="6">
        <v>1240</v>
      </c>
      <c r="J18" s="21">
        <f t="shared" si="3"/>
        <v>0.14718019257221457</v>
      </c>
      <c r="K18" s="21"/>
      <c r="L18" s="2">
        <f>SUM(M18:N18)</f>
        <v>1204</v>
      </c>
      <c r="M18" s="2">
        <v>14</v>
      </c>
      <c r="N18" s="2">
        <v>1190</v>
      </c>
      <c r="O18" s="21">
        <f t="shared" si="4"/>
        <v>1.1627906976744186E-2</v>
      </c>
      <c r="P18" s="21"/>
      <c r="Q18" s="2"/>
      <c r="R18" s="2"/>
      <c r="S18" s="2"/>
      <c r="T18" s="2"/>
      <c r="U18" s="2"/>
      <c r="V18" s="2"/>
      <c r="W18" s="2"/>
      <c r="X18" s="2"/>
      <c r="Y18" s="2"/>
      <c r="Z18" s="2"/>
      <c r="AA18" s="2"/>
      <c r="AB18" s="2"/>
      <c r="AC18" s="2"/>
      <c r="AD18" s="2"/>
      <c r="AE18" s="2"/>
    </row>
    <row r="19" spans="1:31" ht="16" x14ac:dyDescent="0.2">
      <c r="A19" s="2"/>
      <c r="B19" s="2"/>
      <c r="C19" s="2"/>
      <c r="D19" s="2"/>
      <c r="E19" s="21"/>
      <c r="F19" s="21"/>
      <c r="G19" s="6"/>
      <c r="H19" s="2"/>
      <c r="I19" s="2"/>
      <c r="J19" s="21"/>
      <c r="K19" s="21"/>
      <c r="L19" s="2"/>
      <c r="M19" s="2"/>
      <c r="N19" s="2"/>
      <c r="O19" s="21"/>
      <c r="P19" s="21"/>
      <c r="Q19" s="2"/>
      <c r="R19" s="2"/>
      <c r="S19" s="2"/>
      <c r="T19" s="2"/>
      <c r="U19" s="2"/>
      <c r="V19" s="2"/>
      <c r="W19" s="2"/>
      <c r="X19" s="2"/>
      <c r="Y19" s="2"/>
      <c r="Z19" s="2"/>
      <c r="AA19" s="2"/>
      <c r="AB19" s="2"/>
      <c r="AC19" s="2"/>
      <c r="AD19" s="2"/>
      <c r="AE19" s="2"/>
    </row>
    <row r="20" spans="1:31" ht="16" x14ac:dyDescent="0.2">
      <c r="A20" s="2"/>
      <c r="B20" s="2"/>
      <c r="C20" s="2"/>
      <c r="D20" s="2"/>
      <c r="E20" s="21"/>
      <c r="F20" s="21"/>
      <c r="G20" s="2"/>
      <c r="H20" s="2"/>
      <c r="I20" s="2"/>
      <c r="J20" s="21"/>
      <c r="K20" s="21"/>
      <c r="L20" s="2"/>
      <c r="M20" s="2"/>
      <c r="N20" s="2"/>
      <c r="O20" s="21"/>
      <c r="P20" s="21"/>
      <c r="Q20" s="2"/>
      <c r="R20" s="2"/>
      <c r="S20" s="2"/>
      <c r="T20" s="2"/>
      <c r="U20" s="2"/>
      <c r="V20" s="2"/>
      <c r="W20" s="2"/>
      <c r="X20" s="2"/>
      <c r="Y20" s="2"/>
      <c r="Z20" s="2"/>
      <c r="AA20" s="2"/>
      <c r="AB20" s="2"/>
      <c r="AC20" s="2"/>
      <c r="AD20" s="2"/>
      <c r="AE20" s="2"/>
    </row>
    <row r="21" spans="1:31" ht="15.75" customHeight="1" x14ac:dyDescent="0.2">
      <c r="A21" s="2"/>
      <c r="B21" s="2"/>
      <c r="C21" s="2"/>
      <c r="D21" s="2"/>
      <c r="E21" s="21"/>
      <c r="F21" s="21"/>
      <c r="G21" s="2"/>
      <c r="H21" s="2"/>
      <c r="I21" s="2"/>
      <c r="J21" s="21"/>
      <c r="K21" s="21"/>
      <c r="L21" s="2"/>
      <c r="M21" s="2"/>
      <c r="N21" s="2"/>
      <c r="O21" s="21"/>
      <c r="P21" s="21"/>
      <c r="Q21" s="2"/>
      <c r="R21" s="2"/>
      <c r="S21" s="2"/>
      <c r="T21" s="2"/>
      <c r="U21" s="2"/>
      <c r="V21" s="2"/>
      <c r="W21" s="2"/>
      <c r="X21" s="2"/>
      <c r="Y21" s="2"/>
      <c r="Z21" s="2"/>
      <c r="AA21" s="2"/>
      <c r="AB21" s="2"/>
      <c r="AC21" s="2"/>
      <c r="AD21" s="2"/>
      <c r="AE21" s="2"/>
    </row>
    <row r="22" spans="1:31" ht="15.75" customHeight="1" x14ac:dyDescent="0.2">
      <c r="A22" s="2"/>
      <c r="B22" s="2"/>
      <c r="C22" s="2"/>
      <c r="D22" s="2"/>
      <c r="E22" s="21"/>
      <c r="F22" s="21"/>
      <c r="G22" s="2"/>
      <c r="H22" s="2"/>
      <c r="I22" s="2"/>
      <c r="J22" s="21"/>
      <c r="K22" s="21"/>
      <c r="L22" s="2"/>
      <c r="M22" s="2"/>
      <c r="N22" s="2"/>
      <c r="O22" s="21"/>
      <c r="P22" s="21"/>
      <c r="Q22" s="2"/>
      <c r="R22" s="2"/>
      <c r="S22" s="2"/>
      <c r="T22" s="2"/>
      <c r="U22" s="2"/>
      <c r="V22" s="2"/>
      <c r="W22" s="2"/>
      <c r="X22" s="2"/>
      <c r="Y22" s="2"/>
      <c r="Z22" s="2"/>
      <c r="AA22" s="2"/>
      <c r="AB22" s="2"/>
      <c r="AC22" s="2"/>
      <c r="AD22" s="2"/>
      <c r="AE22" s="2"/>
    </row>
    <row r="23" spans="1:31" ht="15.75" customHeight="1" x14ac:dyDescent="0.2">
      <c r="A23" s="2"/>
      <c r="B23" s="2"/>
      <c r="C23" s="2"/>
      <c r="D23" s="2"/>
      <c r="E23" s="21"/>
      <c r="F23" s="21"/>
      <c r="G23" s="2"/>
      <c r="H23" s="2"/>
      <c r="I23" s="2"/>
      <c r="J23" s="21"/>
      <c r="K23" s="21"/>
      <c r="L23" s="2"/>
      <c r="M23" s="2"/>
      <c r="N23" s="2"/>
      <c r="O23" s="21"/>
      <c r="P23" s="21"/>
      <c r="Q23" s="2"/>
      <c r="R23" s="2"/>
      <c r="S23" s="2"/>
      <c r="T23" s="2"/>
      <c r="U23" s="2"/>
      <c r="V23" s="2"/>
      <c r="W23" s="2"/>
      <c r="X23" s="2"/>
      <c r="Y23" s="2"/>
      <c r="Z23" s="2"/>
      <c r="AA23" s="2"/>
      <c r="AB23" s="2"/>
      <c r="AC23" s="2"/>
      <c r="AD23" s="2"/>
      <c r="AE23" s="2"/>
    </row>
    <row r="24" spans="1:31" ht="15.75" customHeight="1" x14ac:dyDescent="0.2">
      <c r="A24" s="2"/>
      <c r="B24" s="2"/>
      <c r="C24" s="2"/>
      <c r="D24" s="2"/>
      <c r="E24" s="21"/>
      <c r="F24" s="21"/>
      <c r="G24" s="2"/>
      <c r="H24" s="2"/>
      <c r="I24" s="2"/>
      <c r="J24" s="21"/>
      <c r="K24" s="21"/>
      <c r="L24" s="2"/>
      <c r="M24" s="2"/>
      <c r="N24" s="2"/>
      <c r="O24" s="21"/>
      <c r="P24" s="21"/>
      <c r="Q24" s="2"/>
      <c r="R24" s="2"/>
      <c r="S24" s="2"/>
      <c r="T24" s="2"/>
      <c r="U24" s="2"/>
      <c r="V24" s="2"/>
      <c r="W24" s="2"/>
      <c r="X24" s="2"/>
      <c r="Y24" s="2"/>
      <c r="Z24" s="2"/>
      <c r="AA24" s="2"/>
      <c r="AB24" s="2"/>
      <c r="AC24" s="2"/>
      <c r="AD24" s="2"/>
      <c r="AE24" s="2"/>
    </row>
    <row r="25" spans="1:31" ht="15.75" customHeight="1" x14ac:dyDescent="0.2">
      <c r="A25" s="2"/>
      <c r="B25" s="2"/>
      <c r="C25" s="2"/>
      <c r="D25" s="2"/>
      <c r="E25" s="21"/>
      <c r="F25" s="21"/>
      <c r="G25" s="2"/>
      <c r="H25" s="2"/>
      <c r="I25" s="2"/>
      <c r="J25" s="21"/>
      <c r="K25" s="21"/>
      <c r="L25" s="2"/>
      <c r="M25" s="2"/>
      <c r="N25" s="2"/>
      <c r="O25" s="21"/>
      <c r="P25" s="21"/>
      <c r="Q25" s="2"/>
      <c r="R25" s="2"/>
      <c r="S25" s="2"/>
      <c r="T25" s="2"/>
      <c r="U25" s="2"/>
      <c r="V25" s="2"/>
      <c r="W25" s="2"/>
      <c r="X25" s="2"/>
      <c r="Y25" s="2"/>
      <c r="Z25" s="2"/>
      <c r="AA25" s="2"/>
      <c r="AB25" s="2"/>
      <c r="AC25" s="2"/>
      <c r="AD25" s="2"/>
      <c r="AE25" s="2"/>
    </row>
    <row r="26" spans="1:31" ht="15.75" customHeight="1" x14ac:dyDescent="0.2">
      <c r="A26" s="2"/>
      <c r="B26" s="2"/>
      <c r="C26" s="2"/>
      <c r="D26" s="2"/>
      <c r="E26" s="21"/>
      <c r="F26" s="21"/>
      <c r="G26" s="2"/>
      <c r="H26" s="2"/>
      <c r="I26" s="2"/>
      <c r="J26" s="21"/>
      <c r="K26" s="21"/>
      <c r="L26" s="2"/>
      <c r="M26" s="2"/>
      <c r="N26" s="2"/>
      <c r="O26" s="21"/>
      <c r="P26" s="21"/>
      <c r="Q26" s="2"/>
      <c r="R26" s="2"/>
      <c r="S26" s="2"/>
      <c r="T26" s="2"/>
      <c r="U26" s="2"/>
      <c r="V26" s="2"/>
      <c r="W26" s="2"/>
      <c r="X26" s="2"/>
      <c r="Y26" s="2"/>
      <c r="Z26" s="2"/>
      <c r="AA26" s="2"/>
      <c r="AB26" s="2"/>
      <c r="AC26" s="2"/>
      <c r="AD26" s="2"/>
      <c r="AE26" s="2"/>
    </row>
    <row r="27" spans="1:31" ht="15.75" customHeight="1" x14ac:dyDescent="0.2">
      <c r="A27" s="2"/>
      <c r="B27" s="2"/>
      <c r="C27" s="2"/>
      <c r="D27" s="2"/>
      <c r="E27" s="21"/>
      <c r="F27" s="21"/>
      <c r="G27" s="2"/>
      <c r="H27" s="2"/>
      <c r="I27" s="2"/>
      <c r="J27" s="21"/>
      <c r="K27" s="21"/>
      <c r="L27" s="2"/>
      <c r="M27" s="2"/>
      <c r="N27" s="2"/>
      <c r="O27" s="21"/>
      <c r="P27" s="21"/>
      <c r="Q27" s="2"/>
      <c r="R27" s="2"/>
      <c r="S27" s="2"/>
      <c r="T27" s="2"/>
      <c r="U27" s="2"/>
      <c r="V27" s="2"/>
      <c r="W27" s="2"/>
      <c r="X27" s="2"/>
      <c r="Y27" s="2"/>
      <c r="Z27" s="2"/>
      <c r="AA27" s="2"/>
      <c r="AB27" s="2"/>
      <c r="AC27" s="2"/>
      <c r="AD27" s="2"/>
      <c r="AE27" s="2"/>
    </row>
    <row r="28" spans="1:31" ht="15.75" customHeight="1" x14ac:dyDescent="0.2">
      <c r="A28" s="2"/>
      <c r="B28" s="2"/>
      <c r="C28" s="2"/>
      <c r="D28" s="2"/>
      <c r="E28" s="21"/>
      <c r="F28" s="21"/>
      <c r="G28" s="2"/>
      <c r="H28" s="2"/>
      <c r="I28" s="2"/>
      <c r="J28" s="21"/>
      <c r="K28" s="21"/>
      <c r="L28" s="2"/>
      <c r="M28" s="2"/>
      <c r="N28" s="2"/>
      <c r="O28" s="21"/>
      <c r="P28" s="21"/>
      <c r="Q28" s="2"/>
      <c r="R28" s="2"/>
      <c r="S28" s="2"/>
      <c r="T28" s="2"/>
      <c r="U28" s="2"/>
      <c r="V28" s="2"/>
      <c r="W28" s="2"/>
      <c r="X28" s="2"/>
      <c r="Y28" s="2"/>
      <c r="Z28" s="2"/>
      <c r="AA28" s="2"/>
      <c r="AB28" s="2"/>
      <c r="AC28" s="2"/>
      <c r="AD28" s="2"/>
      <c r="AE28" s="2"/>
    </row>
    <row r="29" spans="1:31" ht="15.75" customHeight="1" x14ac:dyDescent="0.2">
      <c r="A29" s="2"/>
      <c r="B29" s="2"/>
      <c r="C29" s="2"/>
      <c r="D29" s="2"/>
      <c r="E29" s="21"/>
      <c r="F29" s="21"/>
      <c r="G29" s="2"/>
      <c r="H29" s="2"/>
      <c r="I29" s="2"/>
      <c r="J29" s="21"/>
      <c r="K29" s="21"/>
      <c r="L29" s="2"/>
      <c r="M29" s="2"/>
      <c r="N29" s="2"/>
      <c r="O29" s="21"/>
      <c r="P29" s="21"/>
      <c r="Q29" s="2"/>
      <c r="R29" s="2"/>
      <c r="S29" s="2"/>
      <c r="T29" s="2"/>
      <c r="U29" s="2"/>
      <c r="V29" s="2"/>
      <c r="W29" s="2"/>
      <c r="X29" s="2"/>
      <c r="Y29" s="2"/>
      <c r="Z29" s="2"/>
      <c r="AA29" s="2"/>
      <c r="AB29" s="2"/>
      <c r="AC29" s="2"/>
      <c r="AD29" s="2"/>
      <c r="AE29" s="2"/>
    </row>
    <row r="30" spans="1:31" ht="15.75" customHeight="1" x14ac:dyDescent="0.2">
      <c r="A30" s="2"/>
      <c r="B30" s="2"/>
      <c r="C30" s="2"/>
      <c r="D30" s="2"/>
      <c r="E30" s="21"/>
      <c r="F30" s="21"/>
      <c r="G30" s="2"/>
      <c r="H30" s="2"/>
      <c r="I30" s="2"/>
      <c r="J30" s="21"/>
      <c r="K30" s="21"/>
      <c r="L30" s="2"/>
      <c r="M30" s="2"/>
      <c r="N30" s="2"/>
      <c r="O30" s="21"/>
      <c r="P30" s="21"/>
      <c r="Q30" s="2"/>
      <c r="R30" s="2"/>
      <c r="S30" s="2"/>
      <c r="T30" s="2"/>
      <c r="U30" s="2"/>
      <c r="V30" s="2"/>
      <c r="W30" s="2"/>
      <c r="X30" s="2"/>
      <c r="Y30" s="2"/>
      <c r="Z30" s="2"/>
      <c r="AA30" s="2"/>
      <c r="AB30" s="2"/>
      <c r="AC30" s="2"/>
      <c r="AD30" s="2"/>
      <c r="AE30" s="2"/>
    </row>
    <row r="31" spans="1:31" ht="15.75" customHeight="1" x14ac:dyDescent="0.2">
      <c r="A31" s="2"/>
      <c r="B31" s="2"/>
      <c r="C31" s="2"/>
      <c r="D31" s="2"/>
      <c r="E31" s="21"/>
      <c r="F31" s="21"/>
      <c r="G31" s="2"/>
      <c r="H31" s="2"/>
      <c r="I31" s="2"/>
      <c r="J31" s="21"/>
      <c r="K31" s="21"/>
      <c r="L31" s="2"/>
      <c r="M31" s="2"/>
      <c r="N31" s="2"/>
      <c r="O31" s="21"/>
      <c r="P31" s="21"/>
      <c r="Q31" s="2"/>
      <c r="R31" s="2"/>
      <c r="S31" s="2"/>
      <c r="T31" s="2"/>
      <c r="U31" s="2"/>
      <c r="V31" s="2"/>
      <c r="W31" s="2"/>
      <c r="X31" s="2"/>
      <c r="Y31" s="2"/>
      <c r="Z31" s="2"/>
      <c r="AA31" s="2"/>
      <c r="AB31" s="2"/>
      <c r="AC31" s="2"/>
      <c r="AD31" s="2"/>
      <c r="AE31" s="2"/>
    </row>
    <row r="32" spans="1:31" ht="15.75" customHeight="1" x14ac:dyDescent="0.2">
      <c r="A32" s="2"/>
      <c r="B32" s="2"/>
      <c r="C32" s="2"/>
      <c r="D32" s="2"/>
      <c r="E32" s="21"/>
      <c r="F32" s="21"/>
      <c r="G32" s="2"/>
      <c r="H32" s="2"/>
      <c r="I32" s="2"/>
      <c r="J32" s="21"/>
      <c r="K32" s="21"/>
      <c r="L32" s="2"/>
      <c r="M32" s="2"/>
      <c r="N32" s="2"/>
      <c r="O32" s="21"/>
      <c r="P32" s="21"/>
      <c r="Q32" s="2"/>
      <c r="R32" s="2"/>
      <c r="S32" s="2"/>
      <c r="T32" s="2"/>
      <c r="U32" s="2"/>
      <c r="V32" s="2"/>
      <c r="W32" s="2"/>
      <c r="X32" s="2"/>
      <c r="Y32" s="2"/>
      <c r="Z32" s="2"/>
      <c r="AA32" s="2"/>
      <c r="AB32" s="2"/>
      <c r="AC32" s="2"/>
      <c r="AD32" s="2"/>
      <c r="AE32" s="2"/>
    </row>
    <row r="33" spans="1:31" ht="15.75" customHeight="1" x14ac:dyDescent="0.2">
      <c r="A33" s="2"/>
      <c r="B33" s="2"/>
      <c r="C33" s="2"/>
      <c r="D33" s="2"/>
      <c r="E33" s="21"/>
      <c r="F33" s="21"/>
      <c r="G33" s="2"/>
      <c r="H33" s="2"/>
      <c r="I33" s="2"/>
      <c r="J33" s="21"/>
      <c r="K33" s="21"/>
      <c r="L33" s="2"/>
      <c r="M33" s="2"/>
      <c r="N33" s="2"/>
      <c r="O33" s="21"/>
      <c r="P33" s="21"/>
      <c r="Q33" s="2"/>
      <c r="R33" s="2"/>
      <c r="S33" s="2"/>
      <c r="T33" s="2"/>
      <c r="U33" s="2"/>
      <c r="V33" s="2"/>
      <c r="W33" s="2"/>
      <c r="X33" s="2"/>
      <c r="Y33" s="2"/>
      <c r="Z33" s="2"/>
      <c r="AA33" s="2"/>
      <c r="AB33" s="2"/>
      <c r="AC33" s="2"/>
      <c r="AD33" s="2"/>
      <c r="AE33" s="2"/>
    </row>
    <row r="34" spans="1:31" ht="15.75" customHeight="1" x14ac:dyDescent="0.2">
      <c r="A34" s="2"/>
      <c r="B34" s="2"/>
      <c r="C34" s="2"/>
      <c r="D34" s="2"/>
      <c r="E34" s="21"/>
      <c r="F34" s="21"/>
      <c r="G34" s="2"/>
      <c r="H34" s="2"/>
      <c r="I34" s="2"/>
      <c r="J34" s="21"/>
      <c r="K34" s="21"/>
      <c r="L34" s="2"/>
      <c r="M34" s="2"/>
      <c r="N34" s="2"/>
      <c r="O34" s="21"/>
      <c r="P34" s="21"/>
      <c r="Q34" s="2"/>
      <c r="R34" s="2"/>
      <c r="S34" s="2"/>
      <c r="T34" s="2"/>
      <c r="U34" s="2"/>
      <c r="V34" s="2"/>
      <c r="W34" s="2"/>
      <c r="X34" s="2"/>
      <c r="Y34" s="2"/>
      <c r="Z34" s="2"/>
      <c r="AA34" s="2"/>
      <c r="AB34" s="2"/>
      <c r="AC34" s="2"/>
      <c r="AD34" s="2"/>
      <c r="AE34" s="2"/>
    </row>
    <row r="35" spans="1:31" ht="15.75" customHeight="1" x14ac:dyDescent="0.2">
      <c r="A35" s="2"/>
      <c r="B35" s="2"/>
      <c r="C35" s="2"/>
      <c r="D35" s="2"/>
      <c r="E35" s="21"/>
      <c r="F35" s="21"/>
      <c r="G35" s="2"/>
      <c r="H35" s="2"/>
      <c r="I35" s="2"/>
      <c r="J35" s="21"/>
      <c r="K35" s="21"/>
      <c r="L35" s="2"/>
      <c r="M35" s="2"/>
      <c r="N35" s="2"/>
      <c r="O35" s="21"/>
      <c r="P35" s="21"/>
      <c r="Q35" s="2"/>
      <c r="R35" s="2"/>
      <c r="S35" s="2"/>
      <c r="T35" s="2"/>
      <c r="U35" s="2"/>
      <c r="V35" s="2"/>
      <c r="W35" s="2"/>
      <c r="X35" s="2"/>
      <c r="Y35" s="2"/>
      <c r="Z35" s="2"/>
      <c r="AA35" s="2"/>
      <c r="AB35" s="2"/>
      <c r="AC35" s="2"/>
      <c r="AD35" s="2"/>
      <c r="AE35" s="2"/>
    </row>
    <row r="36" spans="1:31" ht="15.75" customHeight="1" x14ac:dyDescent="0.2">
      <c r="A36" s="2"/>
      <c r="B36" s="2"/>
      <c r="C36" s="2"/>
      <c r="D36" s="2"/>
      <c r="E36" s="21"/>
      <c r="F36" s="21"/>
      <c r="G36" s="2"/>
      <c r="H36" s="2"/>
      <c r="I36" s="2"/>
      <c r="J36" s="21"/>
      <c r="K36" s="21"/>
      <c r="L36" s="2"/>
      <c r="M36" s="2"/>
      <c r="N36" s="2"/>
      <c r="O36" s="21"/>
      <c r="P36" s="21"/>
      <c r="Q36" s="2"/>
      <c r="R36" s="2"/>
      <c r="S36" s="2"/>
      <c r="T36" s="2"/>
      <c r="U36" s="2"/>
      <c r="V36" s="2"/>
      <c r="W36" s="2"/>
      <c r="X36" s="2"/>
      <c r="Y36" s="2"/>
      <c r="Z36" s="2"/>
      <c r="AA36" s="2"/>
      <c r="AB36" s="2"/>
      <c r="AC36" s="2"/>
      <c r="AD36" s="2"/>
      <c r="AE36" s="2"/>
    </row>
    <row r="37" spans="1:31" ht="15.75" customHeight="1" x14ac:dyDescent="0.2">
      <c r="A37" s="2"/>
      <c r="B37" s="2"/>
      <c r="C37" s="2"/>
      <c r="D37" s="2"/>
      <c r="E37" s="21"/>
      <c r="F37" s="21"/>
      <c r="G37" s="2"/>
      <c r="H37" s="2"/>
      <c r="I37" s="2"/>
      <c r="J37" s="21"/>
      <c r="K37" s="21"/>
      <c r="L37" s="2"/>
      <c r="M37" s="2"/>
      <c r="N37" s="2"/>
      <c r="O37" s="21"/>
      <c r="P37" s="21"/>
      <c r="Q37" s="2"/>
      <c r="R37" s="2"/>
      <c r="S37" s="2"/>
      <c r="T37" s="2"/>
      <c r="U37" s="2"/>
      <c r="V37" s="2"/>
      <c r="W37" s="2"/>
      <c r="X37" s="2"/>
      <c r="Y37" s="2"/>
      <c r="Z37" s="2"/>
      <c r="AA37" s="2"/>
      <c r="AB37" s="2"/>
      <c r="AC37" s="2"/>
      <c r="AD37" s="2"/>
      <c r="AE37" s="2"/>
    </row>
    <row r="38" spans="1:31" ht="15.75" customHeight="1" x14ac:dyDescent="0.2">
      <c r="A38" s="2"/>
      <c r="B38" s="2"/>
      <c r="C38" s="2"/>
      <c r="D38" s="2"/>
      <c r="E38" s="21"/>
      <c r="F38" s="21"/>
      <c r="G38" s="2"/>
      <c r="H38" s="2"/>
      <c r="I38" s="2"/>
      <c r="J38" s="21"/>
      <c r="K38" s="21"/>
      <c r="L38" s="2"/>
      <c r="M38" s="2"/>
      <c r="N38" s="2"/>
      <c r="O38" s="21"/>
      <c r="P38" s="21"/>
      <c r="Q38" s="2"/>
      <c r="R38" s="2"/>
      <c r="S38" s="2"/>
      <c r="T38" s="2"/>
      <c r="U38" s="2"/>
      <c r="V38" s="2"/>
      <c r="W38" s="2"/>
      <c r="X38" s="2"/>
      <c r="Y38" s="2"/>
      <c r="Z38" s="2"/>
      <c r="AA38" s="2"/>
      <c r="AB38" s="2"/>
      <c r="AC38" s="2"/>
      <c r="AD38" s="2"/>
      <c r="AE38" s="2"/>
    </row>
    <row r="39" spans="1:31" ht="15.75" customHeight="1" x14ac:dyDescent="0.2">
      <c r="A39" s="2"/>
      <c r="B39" s="2"/>
      <c r="C39" s="2"/>
      <c r="D39" s="2"/>
      <c r="E39" s="21"/>
      <c r="F39" s="21"/>
      <c r="G39" s="2"/>
      <c r="H39" s="2"/>
      <c r="I39" s="2"/>
      <c r="J39" s="21"/>
      <c r="K39" s="21"/>
      <c r="L39" s="2"/>
      <c r="M39" s="2"/>
      <c r="N39" s="2"/>
      <c r="O39" s="21"/>
      <c r="P39" s="21"/>
      <c r="Q39" s="2"/>
      <c r="R39" s="2"/>
      <c r="S39" s="2"/>
      <c r="T39" s="2"/>
      <c r="U39" s="2"/>
      <c r="V39" s="2"/>
      <c r="W39" s="2"/>
      <c r="X39" s="2"/>
      <c r="Y39" s="2"/>
      <c r="Z39" s="2"/>
      <c r="AA39" s="2"/>
      <c r="AB39" s="2"/>
      <c r="AC39" s="2"/>
      <c r="AD39" s="2"/>
      <c r="AE39" s="2"/>
    </row>
    <row r="40" spans="1:31" ht="15.75" customHeight="1" x14ac:dyDescent="0.2">
      <c r="A40" s="2"/>
      <c r="B40" s="2"/>
      <c r="C40" s="2"/>
      <c r="D40" s="2"/>
      <c r="E40" s="21"/>
      <c r="F40" s="21"/>
      <c r="G40" s="2"/>
      <c r="H40" s="2"/>
      <c r="I40" s="2"/>
      <c r="J40" s="21"/>
      <c r="K40" s="21"/>
      <c r="L40" s="2"/>
      <c r="M40" s="2"/>
      <c r="N40" s="2"/>
      <c r="O40" s="21"/>
      <c r="P40" s="21"/>
      <c r="Q40" s="2"/>
      <c r="R40" s="2"/>
      <c r="S40" s="2"/>
      <c r="T40" s="2"/>
      <c r="U40" s="2"/>
      <c r="V40" s="2"/>
      <c r="W40" s="2"/>
      <c r="X40" s="2"/>
      <c r="Y40" s="2"/>
      <c r="Z40" s="2"/>
      <c r="AA40" s="2"/>
      <c r="AB40" s="2"/>
      <c r="AC40" s="2"/>
      <c r="AD40" s="2"/>
      <c r="AE40" s="2"/>
    </row>
    <row r="41" spans="1:31" ht="15.75" customHeight="1" x14ac:dyDescent="0.2">
      <c r="A41" s="2"/>
      <c r="B41" s="2"/>
      <c r="C41" s="2"/>
      <c r="D41" s="2"/>
      <c r="E41" s="21"/>
      <c r="F41" s="21"/>
      <c r="G41" s="2"/>
      <c r="H41" s="2"/>
      <c r="I41" s="2"/>
      <c r="J41" s="21"/>
      <c r="K41" s="21"/>
      <c r="L41" s="2"/>
      <c r="M41" s="2"/>
      <c r="N41" s="2"/>
      <c r="O41" s="21"/>
      <c r="P41" s="21"/>
      <c r="Q41" s="2"/>
      <c r="R41" s="2"/>
      <c r="S41" s="2"/>
      <c r="T41" s="2"/>
      <c r="U41" s="2"/>
      <c r="V41" s="2"/>
      <c r="W41" s="2"/>
      <c r="X41" s="2"/>
      <c r="Y41" s="2"/>
      <c r="Z41" s="2"/>
      <c r="AA41" s="2"/>
      <c r="AB41" s="2"/>
      <c r="AC41" s="2"/>
      <c r="AD41" s="2"/>
      <c r="AE41" s="2"/>
    </row>
    <row r="42" spans="1:31" ht="15.75" customHeight="1" x14ac:dyDescent="0.2">
      <c r="A42" s="2"/>
      <c r="B42" s="2"/>
      <c r="C42" s="2"/>
      <c r="D42" s="2"/>
      <c r="E42" s="21"/>
      <c r="F42" s="21"/>
      <c r="G42" s="2"/>
      <c r="H42" s="2"/>
      <c r="I42" s="2"/>
      <c r="J42" s="21"/>
      <c r="K42" s="21"/>
      <c r="L42" s="2"/>
      <c r="M42" s="2"/>
      <c r="N42" s="2"/>
      <c r="O42" s="21"/>
      <c r="P42" s="21"/>
      <c r="Q42" s="2"/>
      <c r="R42" s="2"/>
      <c r="S42" s="2"/>
      <c r="T42" s="2"/>
      <c r="U42" s="2"/>
      <c r="V42" s="2"/>
      <c r="W42" s="2"/>
      <c r="X42" s="2"/>
      <c r="Y42" s="2"/>
      <c r="Z42" s="2"/>
      <c r="AA42" s="2"/>
      <c r="AB42" s="2"/>
      <c r="AC42" s="2"/>
      <c r="AD42" s="2"/>
      <c r="AE42" s="2"/>
    </row>
    <row r="43" spans="1:31" ht="15.75" customHeight="1" x14ac:dyDescent="0.2">
      <c r="A43" s="2"/>
      <c r="B43" s="2"/>
      <c r="C43" s="2"/>
      <c r="D43" s="2"/>
      <c r="E43" s="21"/>
      <c r="F43" s="21"/>
      <c r="G43" s="2"/>
      <c r="H43" s="2"/>
      <c r="I43" s="2"/>
      <c r="J43" s="21"/>
      <c r="K43" s="21"/>
      <c r="L43" s="2"/>
      <c r="M43" s="2"/>
      <c r="N43" s="2"/>
      <c r="O43" s="21"/>
      <c r="P43" s="21"/>
      <c r="Q43" s="2"/>
      <c r="R43" s="2"/>
      <c r="S43" s="2"/>
      <c r="T43" s="2"/>
      <c r="U43" s="2"/>
      <c r="V43" s="2"/>
      <c r="W43" s="2"/>
      <c r="X43" s="2"/>
      <c r="Y43" s="2"/>
      <c r="Z43" s="2"/>
      <c r="AA43" s="2"/>
      <c r="AB43" s="2"/>
      <c r="AC43" s="2"/>
      <c r="AD43" s="2"/>
      <c r="AE43" s="2"/>
    </row>
    <row r="44" spans="1:31" ht="15.75" customHeight="1" x14ac:dyDescent="0.2">
      <c r="A44" s="2"/>
      <c r="B44" s="2"/>
      <c r="C44" s="2"/>
      <c r="D44" s="2"/>
      <c r="E44" s="21"/>
      <c r="F44" s="21"/>
      <c r="G44" s="2"/>
      <c r="H44" s="2"/>
      <c r="I44" s="2"/>
      <c r="J44" s="21"/>
      <c r="K44" s="21"/>
      <c r="L44" s="2"/>
      <c r="M44" s="2"/>
      <c r="N44" s="2"/>
      <c r="O44" s="21"/>
      <c r="P44" s="21"/>
      <c r="Q44" s="2"/>
      <c r="R44" s="2"/>
      <c r="S44" s="2"/>
      <c r="T44" s="2"/>
      <c r="U44" s="2"/>
      <c r="V44" s="2"/>
      <c r="W44" s="2"/>
      <c r="X44" s="2"/>
      <c r="Y44" s="2"/>
      <c r="Z44" s="2"/>
      <c r="AA44" s="2"/>
      <c r="AB44" s="2"/>
      <c r="AC44" s="2"/>
      <c r="AD44" s="2"/>
      <c r="AE44" s="2"/>
    </row>
    <row r="45" spans="1:31" ht="15.75" customHeight="1" x14ac:dyDescent="0.2">
      <c r="A45" s="2"/>
      <c r="B45" s="2"/>
      <c r="C45" s="2"/>
      <c r="D45" s="2"/>
      <c r="E45" s="21"/>
      <c r="F45" s="21"/>
      <c r="G45" s="2"/>
      <c r="H45" s="2"/>
      <c r="I45" s="2"/>
      <c r="J45" s="21"/>
      <c r="K45" s="21"/>
      <c r="L45" s="2"/>
      <c r="M45" s="2"/>
      <c r="N45" s="2"/>
      <c r="O45" s="21"/>
      <c r="P45" s="21"/>
      <c r="Q45" s="2"/>
      <c r="R45" s="2"/>
      <c r="S45" s="2"/>
      <c r="T45" s="2"/>
      <c r="U45" s="2"/>
      <c r="V45" s="2"/>
      <c r="W45" s="2"/>
      <c r="X45" s="2"/>
      <c r="Y45" s="2"/>
      <c r="Z45" s="2"/>
      <c r="AA45" s="2"/>
      <c r="AB45" s="2"/>
      <c r="AC45" s="2"/>
      <c r="AD45" s="2"/>
      <c r="AE45" s="2"/>
    </row>
    <row r="46" spans="1:31" ht="15.75" customHeight="1" x14ac:dyDescent="0.2">
      <c r="A46" s="2"/>
      <c r="B46" s="2"/>
      <c r="C46" s="2"/>
      <c r="D46" s="2"/>
      <c r="E46" s="21"/>
      <c r="F46" s="21"/>
      <c r="G46" s="2"/>
      <c r="H46" s="2"/>
      <c r="I46" s="2"/>
      <c r="J46" s="21"/>
      <c r="K46" s="21"/>
      <c r="L46" s="2"/>
      <c r="M46" s="2"/>
      <c r="N46" s="2"/>
      <c r="O46" s="21"/>
      <c r="P46" s="21"/>
      <c r="Q46" s="2"/>
      <c r="R46" s="2"/>
      <c r="S46" s="2"/>
      <c r="T46" s="2"/>
      <c r="U46" s="2"/>
      <c r="V46" s="2"/>
      <c r="W46" s="2"/>
      <c r="X46" s="2"/>
      <c r="Y46" s="2"/>
      <c r="Z46" s="2"/>
      <c r="AA46" s="2"/>
      <c r="AB46" s="2"/>
      <c r="AC46" s="2"/>
      <c r="AD46" s="2"/>
      <c r="AE46" s="2"/>
    </row>
    <row r="47" spans="1:31" ht="15.75" customHeight="1" x14ac:dyDescent="0.2">
      <c r="A47" s="2"/>
      <c r="B47" s="2"/>
      <c r="C47" s="2"/>
      <c r="D47" s="2"/>
      <c r="E47" s="21"/>
      <c r="F47" s="21"/>
      <c r="G47" s="2"/>
      <c r="H47" s="2"/>
      <c r="I47" s="2"/>
      <c r="J47" s="21"/>
      <c r="K47" s="21"/>
      <c r="L47" s="2"/>
      <c r="M47" s="2"/>
      <c r="N47" s="2"/>
      <c r="O47" s="21"/>
      <c r="P47" s="21"/>
      <c r="Q47" s="2"/>
      <c r="R47" s="2"/>
      <c r="S47" s="2"/>
      <c r="T47" s="2"/>
      <c r="U47" s="2"/>
      <c r="V47" s="2"/>
      <c r="W47" s="2"/>
      <c r="X47" s="2"/>
      <c r="Y47" s="2"/>
      <c r="Z47" s="2"/>
      <c r="AA47" s="2"/>
      <c r="AB47" s="2"/>
      <c r="AC47" s="2"/>
      <c r="AD47" s="2"/>
      <c r="AE47" s="2"/>
    </row>
    <row r="48" spans="1:31" ht="15.75" customHeight="1" x14ac:dyDescent="0.2">
      <c r="A48" s="2"/>
      <c r="B48" s="2"/>
      <c r="C48" s="2"/>
      <c r="D48" s="2"/>
      <c r="E48" s="21"/>
      <c r="F48" s="21"/>
      <c r="G48" s="2"/>
      <c r="H48" s="2"/>
      <c r="I48" s="2"/>
      <c r="J48" s="21"/>
      <c r="K48" s="21"/>
      <c r="L48" s="2"/>
      <c r="M48" s="2"/>
      <c r="N48" s="2"/>
      <c r="O48" s="21"/>
      <c r="P48" s="21"/>
      <c r="Q48" s="2"/>
      <c r="R48" s="2"/>
      <c r="S48" s="2"/>
      <c r="T48" s="2"/>
      <c r="U48" s="2"/>
      <c r="V48" s="2"/>
      <c r="W48" s="2"/>
      <c r="X48" s="2"/>
      <c r="Y48" s="2"/>
      <c r="Z48" s="2"/>
      <c r="AA48" s="2"/>
      <c r="AB48" s="2"/>
      <c r="AC48" s="2"/>
      <c r="AD48" s="2"/>
      <c r="AE48" s="2"/>
    </row>
    <row r="49" spans="1:31" ht="15.75" customHeight="1" x14ac:dyDescent="0.2">
      <c r="A49" s="2"/>
      <c r="B49" s="2"/>
      <c r="C49" s="2"/>
      <c r="D49" s="2"/>
      <c r="E49" s="21"/>
      <c r="F49" s="21"/>
      <c r="G49" s="2"/>
      <c r="H49" s="2"/>
      <c r="I49" s="2"/>
      <c r="J49" s="21"/>
      <c r="K49" s="21"/>
      <c r="L49" s="2"/>
      <c r="M49" s="2"/>
      <c r="N49" s="2"/>
      <c r="O49" s="21"/>
      <c r="P49" s="21"/>
      <c r="Q49" s="2"/>
      <c r="R49" s="2"/>
      <c r="S49" s="2"/>
      <c r="T49" s="2"/>
      <c r="U49" s="2"/>
      <c r="V49" s="2"/>
      <c r="W49" s="2"/>
      <c r="X49" s="2"/>
      <c r="Y49" s="2"/>
      <c r="Z49" s="2"/>
      <c r="AA49" s="2"/>
      <c r="AB49" s="2"/>
      <c r="AC49" s="2"/>
      <c r="AD49" s="2"/>
      <c r="AE49" s="2"/>
    </row>
    <row r="50" spans="1:31" ht="15.75" customHeight="1" x14ac:dyDescent="0.2">
      <c r="A50" s="2"/>
      <c r="B50" s="2"/>
      <c r="C50" s="2"/>
      <c r="D50" s="2"/>
      <c r="E50" s="21"/>
      <c r="F50" s="21"/>
      <c r="G50" s="2"/>
      <c r="H50" s="2"/>
      <c r="I50" s="2"/>
      <c r="J50" s="21"/>
      <c r="K50" s="21"/>
      <c r="L50" s="2"/>
      <c r="M50" s="2"/>
      <c r="N50" s="2"/>
      <c r="O50" s="21"/>
      <c r="P50" s="21"/>
      <c r="Q50" s="2"/>
      <c r="R50" s="2"/>
      <c r="S50" s="2"/>
      <c r="T50" s="2"/>
      <c r="U50" s="2"/>
      <c r="V50" s="2"/>
      <c r="W50" s="2"/>
      <c r="X50" s="2"/>
      <c r="Y50" s="2"/>
      <c r="Z50" s="2"/>
      <c r="AA50" s="2"/>
      <c r="AB50" s="2"/>
      <c r="AC50" s="2"/>
      <c r="AD50" s="2"/>
      <c r="AE50" s="2"/>
    </row>
    <row r="51" spans="1:31" ht="15.75" customHeight="1" x14ac:dyDescent="0.2">
      <c r="A51" s="2"/>
      <c r="B51" s="2"/>
      <c r="C51" s="2"/>
      <c r="D51" s="2"/>
      <c r="E51" s="21"/>
      <c r="F51" s="21"/>
      <c r="G51" s="2"/>
      <c r="H51" s="2"/>
      <c r="I51" s="2"/>
      <c r="J51" s="21"/>
      <c r="K51" s="21"/>
      <c r="L51" s="2"/>
      <c r="M51" s="2"/>
      <c r="N51" s="2"/>
      <c r="O51" s="21"/>
      <c r="P51" s="21"/>
      <c r="Q51" s="2"/>
      <c r="R51" s="2"/>
      <c r="S51" s="2"/>
      <c r="T51" s="2"/>
      <c r="U51" s="2"/>
      <c r="V51" s="2"/>
      <c r="W51" s="2"/>
      <c r="X51" s="2"/>
      <c r="Y51" s="2"/>
      <c r="Z51" s="2"/>
      <c r="AA51" s="2"/>
      <c r="AB51" s="2"/>
      <c r="AC51" s="2"/>
      <c r="AD51" s="2"/>
      <c r="AE51" s="2"/>
    </row>
    <row r="52" spans="1:31" ht="15.75" customHeight="1" x14ac:dyDescent="0.2">
      <c r="A52" s="2"/>
      <c r="B52" s="2"/>
      <c r="C52" s="2"/>
      <c r="D52" s="2"/>
      <c r="E52" s="21"/>
      <c r="F52" s="21"/>
      <c r="G52" s="2"/>
      <c r="H52" s="2"/>
      <c r="I52" s="2"/>
      <c r="J52" s="21"/>
      <c r="K52" s="21"/>
      <c r="L52" s="2"/>
      <c r="M52" s="2"/>
      <c r="N52" s="2"/>
      <c r="O52" s="21"/>
      <c r="P52" s="21"/>
      <c r="Q52" s="2"/>
      <c r="R52" s="2"/>
      <c r="S52" s="2"/>
      <c r="T52" s="2"/>
      <c r="U52" s="2"/>
      <c r="V52" s="2"/>
      <c r="W52" s="2"/>
      <c r="X52" s="2"/>
      <c r="Y52" s="2"/>
      <c r="Z52" s="2"/>
      <c r="AA52" s="2"/>
      <c r="AB52" s="2"/>
      <c r="AC52" s="2"/>
      <c r="AD52" s="2"/>
      <c r="AE52" s="2"/>
    </row>
    <row r="53" spans="1:31" ht="15.75" customHeight="1" x14ac:dyDescent="0.2">
      <c r="A53" s="2"/>
      <c r="B53" s="2"/>
      <c r="C53" s="2"/>
      <c r="D53" s="2"/>
      <c r="E53" s="21"/>
      <c r="F53" s="21"/>
      <c r="G53" s="2"/>
      <c r="H53" s="2"/>
      <c r="I53" s="2"/>
      <c r="J53" s="21"/>
      <c r="K53" s="21"/>
      <c r="L53" s="2"/>
      <c r="M53" s="2"/>
      <c r="N53" s="2"/>
      <c r="O53" s="21"/>
      <c r="P53" s="21"/>
      <c r="Q53" s="2"/>
      <c r="R53" s="2"/>
      <c r="S53" s="2"/>
      <c r="T53" s="2"/>
      <c r="U53" s="2"/>
      <c r="V53" s="2"/>
      <c r="W53" s="2"/>
      <c r="X53" s="2"/>
      <c r="Y53" s="2"/>
      <c r="Z53" s="2"/>
      <c r="AA53" s="2"/>
      <c r="AB53" s="2"/>
      <c r="AC53" s="2"/>
      <c r="AD53" s="2"/>
      <c r="AE53" s="2"/>
    </row>
    <row r="54" spans="1:31" ht="15.75" customHeight="1" x14ac:dyDescent="0.2">
      <c r="A54" s="2"/>
      <c r="B54" s="2"/>
      <c r="C54" s="2"/>
      <c r="D54" s="2"/>
      <c r="E54" s="21"/>
      <c r="F54" s="21"/>
      <c r="G54" s="2"/>
      <c r="H54" s="2"/>
      <c r="I54" s="2"/>
      <c r="J54" s="21"/>
      <c r="K54" s="21"/>
      <c r="L54" s="2"/>
      <c r="M54" s="2"/>
      <c r="N54" s="2"/>
      <c r="O54" s="21"/>
      <c r="P54" s="21"/>
      <c r="Q54" s="2"/>
      <c r="R54" s="2"/>
      <c r="S54" s="2"/>
      <c r="T54" s="2"/>
      <c r="U54" s="2"/>
      <c r="V54" s="2"/>
      <c r="W54" s="2"/>
      <c r="X54" s="2"/>
      <c r="Y54" s="2"/>
      <c r="Z54" s="2"/>
      <c r="AA54" s="2"/>
      <c r="AB54" s="2"/>
      <c r="AC54" s="2"/>
      <c r="AD54" s="2"/>
      <c r="AE54" s="2"/>
    </row>
    <row r="55" spans="1:31" ht="15.75" customHeight="1" x14ac:dyDescent="0.2">
      <c r="A55" s="2"/>
      <c r="B55" s="2"/>
      <c r="C55" s="2"/>
      <c r="D55" s="2"/>
      <c r="E55" s="21"/>
      <c r="F55" s="21"/>
      <c r="G55" s="2"/>
      <c r="H55" s="2"/>
      <c r="I55" s="2"/>
      <c r="J55" s="21"/>
      <c r="K55" s="21"/>
      <c r="L55" s="2"/>
      <c r="M55" s="2"/>
      <c r="N55" s="2"/>
      <c r="O55" s="21"/>
      <c r="P55" s="21"/>
      <c r="Q55" s="2"/>
      <c r="R55" s="2"/>
      <c r="S55" s="2"/>
      <c r="T55" s="2"/>
      <c r="U55" s="2"/>
      <c r="V55" s="2"/>
      <c r="W55" s="2"/>
      <c r="X55" s="2"/>
      <c r="Y55" s="2"/>
      <c r="Z55" s="2"/>
      <c r="AA55" s="2"/>
      <c r="AB55" s="2"/>
      <c r="AC55" s="2"/>
      <c r="AD55" s="2"/>
      <c r="AE55" s="2"/>
    </row>
    <row r="56" spans="1:31" ht="15.75" customHeight="1" x14ac:dyDescent="0.2">
      <c r="A56" s="2"/>
      <c r="B56" s="2"/>
      <c r="C56" s="2"/>
      <c r="D56" s="2"/>
      <c r="E56" s="21"/>
      <c r="F56" s="21"/>
      <c r="G56" s="2"/>
      <c r="H56" s="2"/>
      <c r="I56" s="2"/>
      <c r="J56" s="21"/>
      <c r="K56" s="21"/>
      <c r="L56" s="2"/>
      <c r="M56" s="2"/>
      <c r="N56" s="2"/>
      <c r="O56" s="21"/>
      <c r="P56" s="21"/>
      <c r="Q56" s="2"/>
      <c r="R56" s="2"/>
      <c r="S56" s="2"/>
      <c r="T56" s="2"/>
      <c r="U56" s="2"/>
      <c r="V56" s="2"/>
      <c r="W56" s="2"/>
      <c r="X56" s="2"/>
      <c r="Y56" s="2"/>
      <c r="Z56" s="2"/>
      <c r="AA56" s="2"/>
      <c r="AB56" s="2"/>
      <c r="AC56" s="2"/>
      <c r="AD56" s="2"/>
      <c r="AE56" s="2"/>
    </row>
    <row r="57" spans="1:31" ht="15.75" customHeight="1" x14ac:dyDescent="0.2">
      <c r="A57" s="2"/>
      <c r="B57" s="2"/>
      <c r="C57" s="2"/>
      <c r="D57" s="2"/>
      <c r="E57" s="21"/>
      <c r="F57" s="21"/>
      <c r="G57" s="2"/>
      <c r="H57" s="2"/>
      <c r="I57" s="2"/>
      <c r="J57" s="21"/>
      <c r="K57" s="21"/>
      <c r="L57" s="2"/>
      <c r="M57" s="2"/>
      <c r="N57" s="2"/>
      <c r="O57" s="21"/>
      <c r="P57" s="21"/>
      <c r="Q57" s="2"/>
      <c r="R57" s="2"/>
      <c r="S57" s="2"/>
      <c r="T57" s="2"/>
      <c r="U57" s="2"/>
      <c r="V57" s="2"/>
      <c r="W57" s="2"/>
      <c r="X57" s="2"/>
      <c r="Y57" s="2"/>
      <c r="Z57" s="2"/>
      <c r="AA57" s="2"/>
      <c r="AB57" s="2"/>
      <c r="AC57" s="2"/>
      <c r="AD57" s="2"/>
      <c r="AE57" s="2"/>
    </row>
    <row r="58" spans="1:31" ht="15.75" customHeight="1" x14ac:dyDescent="0.2">
      <c r="A58" s="2"/>
      <c r="B58" s="2"/>
      <c r="C58" s="2"/>
      <c r="D58" s="2"/>
      <c r="E58" s="21"/>
      <c r="F58" s="21"/>
      <c r="G58" s="2"/>
      <c r="H58" s="2"/>
      <c r="I58" s="2"/>
      <c r="J58" s="21"/>
      <c r="K58" s="21"/>
      <c r="L58" s="2"/>
      <c r="M58" s="2"/>
      <c r="N58" s="2"/>
      <c r="O58" s="21"/>
      <c r="P58" s="21"/>
      <c r="Q58" s="2"/>
      <c r="R58" s="2"/>
      <c r="S58" s="2"/>
      <c r="T58" s="2"/>
      <c r="U58" s="2"/>
      <c r="V58" s="2"/>
      <c r="W58" s="2"/>
      <c r="X58" s="2"/>
      <c r="Y58" s="2"/>
      <c r="Z58" s="2"/>
      <c r="AA58" s="2"/>
      <c r="AB58" s="2"/>
      <c r="AC58" s="2"/>
      <c r="AD58" s="2"/>
      <c r="AE58" s="2"/>
    </row>
    <row r="59" spans="1:31" ht="15.75" customHeight="1" x14ac:dyDescent="0.2">
      <c r="A59" s="2"/>
      <c r="B59" s="2"/>
      <c r="C59" s="2"/>
      <c r="D59" s="2"/>
      <c r="E59" s="21"/>
      <c r="F59" s="21"/>
      <c r="G59" s="2"/>
      <c r="H59" s="2"/>
      <c r="I59" s="2"/>
      <c r="J59" s="21"/>
      <c r="K59" s="21"/>
      <c r="L59" s="2"/>
      <c r="M59" s="2"/>
      <c r="N59" s="2"/>
      <c r="O59" s="21"/>
      <c r="P59" s="21"/>
      <c r="Q59" s="2"/>
      <c r="R59" s="2"/>
      <c r="S59" s="2"/>
      <c r="T59" s="2"/>
      <c r="U59" s="2"/>
      <c r="V59" s="2"/>
      <c r="W59" s="2"/>
      <c r="X59" s="2"/>
      <c r="Y59" s="2"/>
      <c r="Z59" s="2"/>
      <c r="AA59" s="2"/>
      <c r="AB59" s="2"/>
      <c r="AC59" s="2"/>
      <c r="AD59" s="2"/>
      <c r="AE59" s="2"/>
    </row>
    <row r="60" spans="1:31" ht="15.75" customHeight="1" x14ac:dyDescent="0.2">
      <c r="A60" s="2"/>
      <c r="B60" s="2"/>
      <c r="C60" s="2"/>
      <c r="D60" s="2"/>
      <c r="E60" s="21"/>
      <c r="F60" s="21"/>
      <c r="G60" s="2"/>
      <c r="H60" s="2"/>
      <c r="I60" s="2"/>
      <c r="J60" s="21"/>
      <c r="K60" s="21"/>
      <c r="L60" s="2"/>
      <c r="M60" s="2"/>
      <c r="N60" s="2"/>
      <c r="O60" s="21"/>
      <c r="P60" s="21"/>
      <c r="Q60" s="2"/>
      <c r="R60" s="2"/>
      <c r="S60" s="2"/>
      <c r="T60" s="2"/>
      <c r="U60" s="2"/>
      <c r="V60" s="2"/>
      <c r="W60" s="2"/>
      <c r="X60" s="2"/>
      <c r="Y60" s="2"/>
      <c r="Z60" s="2"/>
      <c r="AA60" s="2"/>
      <c r="AB60" s="2"/>
      <c r="AC60" s="2"/>
      <c r="AD60" s="2"/>
      <c r="AE60" s="2"/>
    </row>
    <row r="61" spans="1:31" ht="15.75" customHeight="1" x14ac:dyDescent="0.2">
      <c r="A61" s="2"/>
      <c r="B61" s="2"/>
      <c r="C61" s="2"/>
      <c r="D61" s="2"/>
      <c r="E61" s="21"/>
      <c r="F61" s="21"/>
      <c r="G61" s="2"/>
      <c r="H61" s="2"/>
      <c r="I61" s="2"/>
      <c r="J61" s="21"/>
      <c r="K61" s="21"/>
      <c r="L61" s="2"/>
      <c r="M61" s="2"/>
      <c r="N61" s="2"/>
      <c r="O61" s="21"/>
      <c r="P61" s="21"/>
      <c r="Q61" s="2"/>
      <c r="R61" s="2"/>
      <c r="S61" s="2"/>
      <c r="T61" s="2"/>
      <c r="U61" s="2"/>
      <c r="V61" s="2"/>
      <c r="W61" s="2"/>
      <c r="X61" s="2"/>
      <c r="Y61" s="2"/>
      <c r="Z61" s="2"/>
      <c r="AA61" s="2"/>
      <c r="AB61" s="2"/>
      <c r="AC61" s="2"/>
      <c r="AD61" s="2"/>
      <c r="AE61" s="2"/>
    </row>
    <row r="62" spans="1:31" ht="15.75" customHeight="1" x14ac:dyDescent="0.2">
      <c r="A62" s="2"/>
      <c r="B62" s="2"/>
      <c r="C62" s="2"/>
      <c r="D62" s="2"/>
      <c r="E62" s="21"/>
      <c r="F62" s="21"/>
      <c r="G62" s="2"/>
      <c r="H62" s="2"/>
      <c r="I62" s="2"/>
      <c r="J62" s="21"/>
      <c r="K62" s="21"/>
      <c r="L62" s="2"/>
      <c r="M62" s="2"/>
      <c r="N62" s="2"/>
      <c r="O62" s="21"/>
      <c r="P62" s="21"/>
      <c r="Q62" s="2"/>
      <c r="R62" s="2"/>
      <c r="S62" s="2"/>
      <c r="T62" s="2"/>
      <c r="U62" s="2"/>
      <c r="V62" s="2"/>
      <c r="W62" s="2"/>
      <c r="X62" s="2"/>
      <c r="Y62" s="2"/>
      <c r="Z62" s="2"/>
      <c r="AA62" s="2"/>
      <c r="AB62" s="2"/>
      <c r="AC62" s="2"/>
      <c r="AD62" s="2"/>
      <c r="AE62" s="2"/>
    </row>
    <row r="63" spans="1:31" ht="15.75" customHeight="1" x14ac:dyDescent="0.2">
      <c r="A63" s="2"/>
      <c r="B63" s="2"/>
      <c r="C63" s="2"/>
      <c r="D63" s="2"/>
      <c r="E63" s="21"/>
      <c r="F63" s="21"/>
      <c r="G63" s="2"/>
      <c r="H63" s="2"/>
      <c r="I63" s="2"/>
      <c r="J63" s="21"/>
      <c r="K63" s="21"/>
      <c r="L63" s="2"/>
      <c r="M63" s="2"/>
      <c r="N63" s="2"/>
      <c r="O63" s="21"/>
      <c r="P63" s="21"/>
      <c r="Q63" s="2"/>
      <c r="R63" s="2"/>
      <c r="S63" s="2"/>
      <c r="T63" s="2"/>
      <c r="U63" s="2"/>
      <c r="V63" s="2"/>
      <c r="W63" s="2"/>
      <c r="X63" s="2"/>
      <c r="Y63" s="2"/>
      <c r="Z63" s="2"/>
      <c r="AA63" s="2"/>
      <c r="AB63" s="2"/>
      <c r="AC63" s="2"/>
      <c r="AD63" s="2"/>
      <c r="AE63" s="2"/>
    </row>
    <row r="64" spans="1:31" ht="15.75" customHeight="1" x14ac:dyDescent="0.2">
      <c r="A64" s="2"/>
      <c r="B64" s="2"/>
      <c r="C64" s="2"/>
      <c r="D64" s="2"/>
      <c r="E64" s="21"/>
      <c r="F64" s="21"/>
      <c r="G64" s="2"/>
      <c r="H64" s="2"/>
      <c r="I64" s="2"/>
      <c r="J64" s="21"/>
      <c r="K64" s="21"/>
      <c r="L64" s="2"/>
      <c r="M64" s="2"/>
      <c r="N64" s="2"/>
      <c r="O64" s="21"/>
      <c r="P64" s="21"/>
      <c r="Q64" s="2"/>
      <c r="R64" s="2"/>
      <c r="S64" s="2"/>
      <c r="T64" s="2"/>
      <c r="U64" s="2"/>
      <c r="V64" s="2"/>
      <c r="W64" s="2"/>
      <c r="X64" s="2"/>
      <c r="Y64" s="2"/>
      <c r="Z64" s="2"/>
      <c r="AA64" s="2"/>
      <c r="AB64" s="2"/>
      <c r="AC64" s="2"/>
      <c r="AD64" s="2"/>
      <c r="AE64" s="2"/>
    </row>
    <row r="65" spans="1:31" ht="15.75" customHeight="1" x14ac:dyDescent="0.2">
      <c r="A65" s="2"/>
      <c r="B65" s="2"/>
      <c r="C65" s="2"/>
      <c r="D65" s="2"/>
      <c r="E65" s="21"/>
      <c r="F65" s="21"/>
      <c r="G65" s="2"/>
      <c r="H65" s="2"/>
      <c r="I65" s="2"/>
      <c r="J65" s="21"/>
      <c r="K65" s="21"/>
      <c r="L65" s="2"/>
      <c r="M65" s="2"/>
      <c r="N65" s="2"/>
      <c r="O65" s="21"/>
      <c r="P65" s="21"/>
      <c r="Q65" s="2"/>
      <c r="R65" s="2"/>
      <c r="S65" s="2"/>
      <c r="T65" s="2"/>
      <c r="U65" s="2"/>
      <c r="V65" s="2"/>
      <c r="W65" s="2"/>
      <c r="X65" s="2"/>
      <c r="Y65" s="2"/>
      <c r="Z65" s="2"/>
      <c r="AA65" s="2"/>
      <c r="AB65" s="2"/>
      <c r="AC65" s="2"/>
      <c r="AD65" s="2"/>
      <c r="AE65" s="2"/>
    </row>
    <row r="66" spans="1:31" ht="15.75" customHeight="1" x14ac:dyDescent="0.2">
      <c r="A66" s="2"/>
      <c r="B66" s="2"/>
      <c r="C66" s="2"/>
      <c r="D66" s="2"/>
      <c r="E66" s="21"/>
      <c r="F66" s="21"/>
      <c r="G66" s="2"/>
      <c r="H66" s="2"/>
      <c r="I66" s="2"/>
      <c r="J66" s="21"/>
      <c r="K66" s="21"/>
      <c r="L66" s="2"/>
      <c r="M66" s="2"/>
      <c r="N66" s="2"/>
      <c r="O66" s="21"/>
      <c r="P66" s="21"/>
      <c r="Q66" s="2"/>
      <c r="R66" s="2"/>
      <c r="S66" s="2"/>
      <c r="T66" s="2"/>
      <c r="U66" s="2"/>
      <c r="V66" s="2"/>
      <c r="W66" s="2"/>
      <c r="X66" s="2"/>
      <c r="Y66" s="2"/>
      <c r="Z66" s="2"/>
      <c r="AA66" s="2"/>
      <c r="AB66" s="2"/>
      <c r="AC66" s="2"/>
      <c r="AD66" s="2"/>
      <c r="AE66" s="2"/>
    </row>
    <row r="67" spans="1:31" ht="15.75" customHeight="1" x14ac:dyDescent="0.2">
      <c r="A67" s="2"/>
      <c r="B67" s="2"/>
      <c r="C67" s="2"/>
      <c r="D67" s="2"/>
      <c r="E67" s="21"/>
      <c r="F67" s="21"/>
      <c r="G67" s="2"/>
      <c r="H67" s="2"/>
      <c r="I67" s="2"/>
      <c r="J67" s="21"/>
      <c r="K67" s="21"/>
      <c r="L67" s="2"/>
      <c r="M67" s="2"/>
      <c r="N67" s="2"/>
      <c r="O67" s="21"/>
      <c r="P67" s="21"/>
      <c r="Q67" s="2"/>
      <c r="R67" s="2"/>
      <c r="S67" s="2"/>
      <c r="T67" s="2"/>
      <c r="U67" s="2"/>
      <c r="V67" s="2"/>
      <c r="W67" s="2"/>
      <c r="X67" s="2"/>
      <c r="Y67" s="2"/>
      <c r="Z67" s="2"/>
      <c r="AA67" s="2"/>
      <c r="AB67" s="2"/>
      <c r="AC67" s="2"/>
      <c r="AD67" s="2"/>
      <c r="AE67" s="2"/>
    </row>
    <row r="68" spans="1:31" ht="15.75" customHeight="1" x14ac:dyDescent="0.2">
      <c r="A68" s="2"/>
      <c r="B68" s="2"/>
      <c r="C68" s="2"/>
      <c r="D68" s="2"/>
      <c r="E68" s="21"/>
      <c r="F68" s="21"/>
      <c r="G68" s="2"/>
      <c r="H68" s="2"/>
      <c r="I68" s="2"/>
      <c r="J68" s="21"/>
      <c r="K68" s="21"/>
      <c r="L68" s="2"/>
      <c r="M68" s="2"/>
      <c r="N68" s="2"/>
      <c r="O68" s="21"/>
      <c r="P68" s="21"/>
      <c r="Q68" s="2"/>
      <c r="R68" s="2"/>
      <c r="S68" s="2"/>
      <c r="T68" s="2"/>
      <c r="U68" s="2"/>
      <c r="V68" s="2"/>
      <c r="W68" s="2"/>
      <c r="X68" s="2"/>
      <c r="Y68" s="2"/>
      <c r="Z68" s="2"/>
      <c r="AA68" s="2"/>
      <c r="AB68" s="2"/>
      <c r="AC68" s="2"/>
      <c r="AD68" s="2"/>
      <c r="AE68" s="2"/>
    </row>
    <row r="69" spans="1:31" ht="15.75" customHeight="1" x14ac:dyDescent="0.2">
      <c r="A69" s="2"/>
      <c r="B69" s="2"/>
      <c r="C69" s="2"/>
      <c r="D69" s="2"/>
      <c r="E69" s="21"/>
      <c r="F69" s="21"/>
      <c r="G69" s="2"/>
      <c r="H69" s="2"/>
      <c r="I69" s="2"/>
      <c r="J69" s="21"/>
      <c r="K69" s="21"/>
      <c r="L69" s="2"/>
      <c r="M69" s="2"/>
      <c r="N69" s="2"/>
      <c r="O69" s="21"/>
      <c r="P69" s="21"/>
      <c r="Q69" s="2"/>
      <c r="R69" s="2"/>
      <c r="S69" s="2"/>
      <c r="T69" s="2"/>
      <c r="U69" s="2"/>
      <c r="V69" s="2"/>
      <c r="W69" s="2"/>
      <c r="X69" s="2"/>
      <c r="Y69" s="2"/>
      <c r="Z69" s="2"/>
      <c r="AA69" s="2"/>
      <c r="AB69" s="2"/>
      <c r="AC69" s="2"/>
      <c r="AD69" s="2"/>
      <c r="AE69" s="2"/>
    </row>
    <row r="70" spans="1:31" ht="15.75" customHeight="1" x14ac:dyDescent="0.2">
      <c r="A70" s="2"/>
      <c r="B70" s="2"/>
      <c r="C70" s="2"/>
      <c r="D70" s="2"/>
      <c r="E70" s="21"/>
      <c r="F70" s="21"/>
      <c r="G70" s="2"/>
      <c r="H70" s="2"/>
      <c r="I70" s="2"/>
      <c r="J70" s="21"/>
      <c r="K70" s="21"/>
      <c r="L70" s="2"/>
      <c r="M70" s="2"/>
      <c r="N70" s="2"/>
      <c r="O70" s="21"/>
      <c r="P70" s="21"/>
      <c r="Q70" s="2"/>
      <c r="R70" s="2"/>
      <c r="S70" s="2"/>
      <c r="T70" s="2"/>
      <c r="U70" s="2"/>
      <c r="V70" s="2"/>
      <c r="W70" s="2"/>
      <c r="X70" s="2"/>
      <c r="Y70" s="2"/>
      <c r="Z70" s="2"/>
      <c r="AA70" s="2"/>
      <c r="AB70" s="2"/>
      <c r="AC70" s="2"/>
      <c r="AD70" s="2"/>
      <c r="AE70" s="2"/>
    </row>
    <row r="71" spans="1:31" ht="15.75" customHeight="1" x14ac:dyDescent="0.2">
      <c r="A71" s="2"/>
      <c r="B71" s="2"/>
      <c r="C71" s="2"/>
      <c r="D71" s="2"/>
      <c r="E71" s="21"/>
      <c r="F71" s="21"/>
      <c r="G71" s="2"/>
      <c r="H71" s="2"/>
      <c r="I71" s="2"/>
      <c r="J71" s="21"/>
      <c r="K71" s="21"/>
      <c r="L71" s="2"/>
      <c r="M71" s="2"/>
      <c r="N71" s="2"/>
      <c r="O71" s="21"/>
      <c r="P71" s="21"/>
      <c r="Q71" s="2"/>
      <c r="R71" s="2"/>
      <c r="S71" s="2"/>
      <c r="T71" s="2"/>
      <c r="U71" s="2"/>
      <c r="V71" s="2"/>
      <c r="W71" s="2"/>
      <c r="X71" s="2"/>
      <c r="Y71" s="2"/>
      <c r="Z71" s="2"/>
      <c r="AA71" s="2"/>
      <c r="AB71" s="2"/>
      <c r="AC71" s="2"/>
      <c r="AD71" s="2"/>
      <c r="AE71" s="2"/>
    </row>
    <row r="72" spans="1:31" ht="15.75" customHeight="1" x14ac:dyDescent="0.2">
      <c r="A72" s="2"/>
      <c r="B72" s="2"/>
      <c r="C72" s="2"/>
      <c r="D72" s="2"/>
      <c r="E72" s="21"/>
      <c r="F72" s="21"/>
      <c r="G72" s="2"/>
      <c r="H72" s="2"/>
      <c r="I72" s="2"/>
      <c r="J72" s="21"/>
      <c r="K72" s="21"/>
      <c r="L72" s="2"/>
      <c r="M72" s="2"/>
      <c r="N72" s="2"/>
      <c r="O72" s="21"/>
      <c r="P72" s="21"/>
      <c r="Q72" s="2"/>
      <c r="R72" s="2"/>
      <c r="S72" s="2"/>
      <c r="T72" s="2"/>
      <c r="U72" s="2"/>
      <c r="V72" s="2"/>
      <c r="W72" s="2"/>
      <c r="X72" s="2"/>
      <c r="Y72" s="2"/>
      <c r="Z72" s="2"/>
      <c r="AA72" s="2"/>
      <c r="AB72" s="2"/>
      <c r="AC72" s="2"/>
      <c r="AD72" s="2"/>
      <c r="AE72" s="2"/>
    </row>
    <row r="73" spans="1:31" ht="15.75" customHeight="1" x14ac:dyDescent="0.2">
      <c r="A73" s="2"/>
      <c r="B73" s="2"/>
      <c r="C73" s="2"/>
      <c r="D73" s="2"/>
      <c r="E73" s="21"/>
      <c r="F73" s="21"/>
      <c r="G73" s="2"/>
      <c r="H73" s="2"/>
      <c r="I73" s="2"/>
      <c r="J73" s="21"/>
      <c r="K73" s="21"/>
      <c r="L73" s="2"/>
      <c r="M73" s="2"/>
      <c r="N73" s="2"/>
      <c r="O73" s="21"/>
      <c r="P73" s="21"/>
      <c r="Q73" s="2"/>
      <c r="R73" s="2"/>
      <c r="S73" s="2"/>
      <c r="T73" s="2"/>
      <c r="U73" s="2"/>
      <c r="V73" s="2"/>
      <c r="W73" s="2"/>
      <c r="X73" s="2"/>
      <c r="Y73" s="2"/>
      <c r="Z73" s="2"/>
      <c r="AA73" s="2"/>
      <c r="AB73" s="2"/>
      <c r="AC73" s="2"/>
      <c r="AD73" s="2"/>
      <c r="AE73" s="2"/>
    </row>
    <row r="74" spans="1:31" ht="15.75" customHeight="1" x14ac:dyDescent="0.2">
      <c r="A74" s="2"/>
      <c r="B74" s="2"/>
      <c r="C74" s="2"/>
      <c r="D74" s="2"/>
      <c r="E74" s="21"/>
      <c r="F74" s="21"/>
      <c r="G74" s="2"/>
      <c r="H74" s="2"/>
      <c r="I74" s="2"/>
      <c r="J74" s="21"/>
      <c r="K74" s="21"/>
      <c r="L74" s="2"/>
      <c r="M74" s="2"/>
      <c r="N74" s="2"/>
      <c r="O74" s="21"/>
      <c r="P74" s="21"/>
      <c r="Q74" s="2"/>
      <c r="R74" s="2"/>
      <c r="S74" s="2"/>
      <c r="T74" s="2"/>
      <c r="U74" s="2"/>
      <c r="V74" s="2"/>
      <c r="W74" s="2"/>
      <c r="X74" s="2"/>
      <c r="Y74" s="2"/>
      <c r="Z74" s="2"/>
      <c r="AA74" s="2"/>
      <c r="AB74" s="2"/>
      <c r="AC74" s="2"/>
      <c r="AD74" s="2"/>
      <c r="AE74" s="2"/>
    </row>
    <row r="75" spans="1:31" ht="15.75" customHeight="1" x14ac:dyDescent="0.2">
      <c r="A75" s="2"/>
      <c r="B75" s="2"/>
      <c r="C75" s="2"/>
      <c r="D75" s="2"/>
      <c r="E75" s="21"/>
      <c r="F75" s="21"/>
      <c r="G75" s="2"/>
      <c r="H75" s="2"/>
      <c r="I75" s="2"/>
      <c r="J75" s="21"/>
      <c r="K75" s="21"/>
      <c r="L75" s="2"/>
      <c r="M75" s="2"/>
      <c r="N75" s="2"/>
      <c r="O75" s="21"/>
      <c r="P75" s="21"/>
      <c r="Q75" s="2"/>
      <c r="R75" s="2"/>
      <c r="S75" s="2"/>
      <c r="T75" s="2"/>
      <c r="U75" s="2"/>
      <c r="V75" s="2"/>
      <c r="W75" s="2"/>
      <c r="X75" s="2"/>
      <c r="Y75" s="2"/>
      <c r="Z75" s="2"/>
      <c r="AA75" s="2"/>
      <c r="AB75" s="2"/>
      <c r="AC75" s="2"/>
      <c r="AD75" s="2"/>
      <c r="AE75" s="2"/>
    </row>
    <row r="76" spans="1:31" ht="15.75" customHeight="1" x14ac:dyDescent="0.2">
      <c r="A76" s="2"/>
      <c r="B76" s="2"/>
      <c r="C76" s="2"/>
      <c r="D76" s="2"/>
      <c r="E76" s="21"/>
      <c r="F76" s="21"/>
      <c r="G76" s="2"/>
      <c r="H76" s="2"/>
      <c r="I76" s="2"/>
      <c r="J76" s="21"/>
      <c r="K76" s="21"/>
      <c r="L76" s="2"/>
      <c r="M76" s="2"/>
      <c r="N76" s="2"/>
      <c r="O76" s="21"/>
      <c r="P76" s="21"/>
      <c r="Q76" s="2"/>
      <c r="R76" s="2"/>
      <c r="S76" s="2"/>
      <c r="T76" s="2"/>
      <c r="U76" s="2"/>
      <c r="V76" s="2"/>
      <c r="W76" s="2"/>
      <c r="X76" s="2"/>
      <c r="Y76" s="2"/>
      <c r="Z76" s="2"/>
      <c r="AA76" s="2"/>
      <c r="AB76" s="2"/>
      <c r="AC76" s="2"/>
      <c r="AD76" s="2"/>
      <c r="AE76" s="2"/>
    </row>
    <row r="77" spans="1:31" ht="15.75" customHeight="1" x14ac:dyDescent="0.2">
      <c r="A77" s="2"/>
      <c r="B77" s="2"/>
      <c r="C77" s="2"/>
      <c r="D77" s="2"/>
      <c r="E77" s="21"/>
      <c r="F77" s="21"/>
      <c r="G77" s="2"/>
      <c r="H77" s="2"/>
      <c r="I77" s="2"/>
      <c r="J77" s="21"/>
      <c r="K77" s="21"/>
      <c r="L77" s="2"/>
      <c r="M77" s="2"/>
      <c r="N77" s="2"/>
      <c r="O77" s="21"/>
      <c r="P77" s="21"/>
      <c r="Q77" s="2"/>
      <c r="R77" s="2"/>
      <c r="S77" s="2"/>
      <c r="T77" s="2"/>
      <c r="U77" s="2"/>
      <c r="V77" s="2"/>
      <c r="W77" s="2"/>
      <c r="X77" s="2"/>
      <c r="Y77" s="2"/>
      <c r="Z77" s="2"/>
      <c r="AA77" s="2"/>
      <c r="AB77" s="2"/>
      <c r="AC77" s="2"/>
      <c r="AD77" s="2"/>
      <c r="AE77" s="2"/>
    </row>
    <row r="78" spans="1:31" ht="15.75" customHeight="1" x14ac:dyDescent="0.2">
      <c r="A78" s="2"/>
      <c r="B78" s="2"/>
      <c r="C78" s="2"/>
      <c r="D78" s="2"/>
      <c r="E78" s="21"/>
      <c r="F78" s="21"/>
      <c r="G78" s="2"/>
      <c r="H78" s="2"/>
      <c r="I78" s="2"/>
      <c r="J78" s="21"/>
      <c r="K78" s="21"/>
      <c r="L78" s="2"/>
      <c r="M78" s="2"/>
      <c r="N78" s="2"/>
      <c r="O78" s="21"/>
      <c r="P78" s="21"/>
      <c r="Q78" s="2"/>
      <c r="R78" s="2"/>
      <c r="S78" s="2"/>
      <c r="T78" s="2"/>
      <c r="U78" s="2"/>
      <c r="V78" s="2"/>
      <c r="W78" s="2"/>
      <c r="X78" s="2"/>
      <c r="Y78" s="2"/>
      <c r="Z78" s="2"/>
      <c r="AA78" s="2"/>
      <c r="AB78" s="2"/>
      <c r="AC78" s="2"/>
      <c r="AD78" s="2"/>
      <c r="AE78" s="2"/>
    </row>
    <row r="79" spans="1:31" ht="15.75" customHeight="1" x14ac:dyDescent="0.2">
      <c r="A79" s="2"/>
      <c r="B79" s="2"/>
      <c r="C79" s="2"/>
      <c r="D79" s="2"/>
      <c r="E79" s="21"/>
      <c r="F79" s="21"/>
      <c r="G79" s="2"/>
      <c r="H79" s="2"/>
      <c r="I79" s="2"/>
      <c r="J79" s="21"/>
      <c r="K79" s="21"/>
      <c r="L79" s="2"/>
      <c r="M79" s="2"/>
      <c r="N79" s="2"/>
      <c r="O79" s="21"/>
      <c r="P79" s="21"/>
      <c r="Q79" s="2"/>
      <c r="R79" s="2"/>
      <c r="S79" s="2"/>
      <c r="T79" s="2"/>
      <c r="U79" s="2"/>
      <c r="V79" s="2"/>
      <c r="W79" s="2"/>
      <c r="X79" s="2"/>
      <c r="Y79" s="2"/>
      <c r="Z79" s="2"/>
      <c r="AA79" s="2"/>
      <c r="AB79" s="2"/>
      <c r="AC79" s="2"/>
      <c r="AD79" s="2"/>
      <c r="AE79" s="2"/>
    </row>
    <row r="80" spans="1:31" ht="15.75" customHeight="1" x14ac:dyDescent="0.2">
      <c r="A80" s="2"/>
      <c r="B80" s="2"/>
      <c r="C80" s="2"/>
      <c r="D80" s="2"/>
      <c r="E80" s="21"/>
      <c r="F80" s="21"/>
      <c r="G80" s="2"/>
      <c r="H80" s="2"/>
      <c r="I80" s="2"/>
      <c r="J80" s="21"/>
      <c r="K80" s="21"/>
      <c r="L80" s="2"/>
      <c r="M80" s="2"/>
      <c r="N80" s="2"/>
      <c r="O80" s="21"/>
      <c r="P80" s="21"/>
      <c r="Q80" s="2"/>
      <c r="R80" s="2"/>
      <c r="S80" s="2"/>
      <c r="T80" s="2"/>
      <c r="U80" s="2"/>
      <c r="V80" s="2"/>
      <c r="W80" s="2"/>
      <c r="X80" s="2"/>
      <c r="Y80" s="2"/>
      <c r="Z80" s="2"/>
      <c r="AA80" s="2"/>
      <c r="AB80" s="2"/>
      <c r="AC80" s="2"/>
      <c r="AD80" s="2"/>
      <c r="AE80" s="2"/>
    </row>
    <row r="81" spans="1:31" ht="15.75" customHeight="1" x14ac:dyDescent="0.2">
      <c r="A81" s="2"/>
      <c r="B81" s="2"/>
      <c r="C81" s="2"/>
      <c r="D81" s="2"/>
      <c r="E81" s="21"/>
      <c r="F81" s="21"/>
      <c r="G81" s="2"/>
      <c r="H81" s="2"/>
      <c r="I81" s="2"/>
      <c r="J81" s="21"/>
      <c r="K81" s="21"/>
      <c r="L81" s="2"/>
      <c r="M81" s="2"/>
      <c r="N81" s="2"/>
      <c r="O81" s="21"/>
      <c r="P81" s="21"/>
      <c r="Q81" s="2"/>
      <c r="R81" s="2"/>
      <c r="S81" s="2"/>
      <c r="T81" s="2"/>
      <c r="U81" s="2"/>
      <c r="V81" s="2"/>
      <c r="W81" s="2"/>
      <c r="X81" s="2"/>
      <c r="Y81" s="2"/>
      <c r="Z81" s="2"/>
      <c r="AA81" s="2"/>
      <c r="AB81" s="2"/>
      <c r="AC81" s="2"/>
      <c r="AD81" s="2"/>
      <c r="AE81" s="2"/>
    </row>
    <row r="82" spans="1:31" ht="15.75" customHeight="1" x14ac:dyDescent="0.2">
      <c r="A82" s="2"/>
      <c r="B82" s="2"/>
      <c r="C82" s="2"/>
      <c r="D82" s="2"/>
      <c r="E82" s="21"/>
      <c r="F82" s="21"/>
      <c r="G82" s="2"/>
      <c r="H82" s="2"/>
      <c r="I82" s="2"/>
      <c r="J82" s="21"/>
      <c r="K82" s="21"/>
      <c r="L82" s="2"/>
      <c r="M82" s="2"/>
      <c r="N82" s="2"/>
      <c r="O82" s="21"/>
      <c r="P82" s="21"/>
      <c r="Q82" s="2"/>
      <c r="R82" s="2"/>
      <c r="S82" s="2"/>
      <c r="T82" s="2"/>
      <c r="U82" s="2"/>
      <c r="V82" s="2"/>
      <c r="W82" s="2"/>
      <c r="X82" s="2"/>
      <c r="Y82" s="2"/>
      <c r="Z82" s="2"/>
      <c r="AA82" s="2"/>
      <c r="AB82" s="2"/>
      <c r="AC82" s="2"/>
      <c r="AD82" s="2"/>
      <c r="AE82" s="2"/>
    </row>
    <row r="83" spans="1:31" ht="15.75" customHeight="1" x14ac:dyDescent="0.2">
      <c r="A83" s="2"/>
      <c r="B83" s="2"/>
      <c r="C83" s="2"/>
      <c r="D83" s="2"/>
      <c r="E83" s="21"/>
      <c r="F83" s="21"/>
      <c r="G83" s="2"/>
      <c r="H83" s="2"/>
      <c r="I83" s="2"/>
      <c r="J83" s="21"/>
      <c r="K83" s="21"/>
      <c r="L83" s="2"/>
      <c r="M83" s="2"/>
      <c r="N83" s="2"/>
      <c r="O83" s="21"/>
      <c r="P83" s="21"/>
      <c r="Q83" s="2"/>
      <c r="R83" s="2"/>
      <c r="S83" s="2"/>
      <c r="T83" s="2"/>
      <c r="U83" s="2"/>
      <c r="V83" s="2"/>
      <c r="W83" s="2"/>
      <c r="X83" s="2"/>
      <c r="Y83" s="2"/>
      <c r="Z83" s="2"/>
      <c r="AA83" s="2"/>
      <c r="AB83" s="2"/>
      <c r="AC83" s="2"/>
      <c r="AD83" s="2"/>
      <c r="AE83" s="2"/>
    </row>
    <row r="84" spans="1:31" ht="15.75" customHeight="1" x14ac:dyDescent="0.2">
      <c r="A84" s="2"/>
      <c r="B84" s="2"/>
      <c r="C84" s="2"/>
      <c r="D84" s="2"/>
      <c r="E84" s="21"/>
      <c r="F84" s="21"/>
      <c r="G84" s="2"/>
      <c r="H84" s="2"/>
      <c r="I84" s="2"/>
      <c r="J84" s="21"/>
      <c r="K84" s="21"/>
      <c r="L84" s="2"/>
      <c r="M84" s="2"/>
      <c r="N84" s="2"/>
      <c r="O84" s="21"/>
      <c r="P84" s="21"/>
      <c r="Q84" s="2"/>
      <c r="R84" s="2"/>
      <c r="S84" s="2"/>
      <c r="T84" s="2"/>
      <c r="U84" s="2"/>
      <c r="V84" s="2"/>
      <c r="W84" s="2"/>
      <c r="X84" s="2"/>
      <c r="Y84" s="2"/>
      <c r="Z84" s="2"/>
      <c r="AA84" s="2"/>
      <c r="AB84" s="2"/>
      <c r="AC84" s="2"/>
      <c r="AD84" s="2"/>
      <c r="AE84" s="2"/>
    </row>
    <row r="85" spans="1:31" ht="15.75" customHeight="1" x14ac:dyDescent="0.2">
      <c r="A85" s="2"/>
      <c r="B85" s="2"/>
      <c r="C85" s="2"/>
      <c r="D85" s="2"/>
      <c r="E85" s="21"/>
      <c r="F85" s="21"/>
      <c r="G85" s="2"/>
      <c r="H85" s="2"/>
      <c r="I85" s="2"/>
      <c r="J85" s="21"/>
      <c r="K85" s="21"/>
      <c r="L85" s="2"/>
      <c r="M85" s="2"/>
      <c r="N85" s="2"/>
      <c r="O85" s="21"/>
      <c r="P85" s="21"/>
      <c r="Q85" s="2"/>
      <c r="R85" s="2"/>
      <c r="S85" s="2"/>
      <c r="T85" s="2"/>
      <c r="U85" s="2"/>
      <c r="V85" s="2"/>
      <c r="W85" s="2"/>
      <c r="X85" s="2"/>
      <c r="Y85" s="2"/>
      <c r="Z85" s="2"/>
      <c r="AA85" s="2"/>
      <c r="AB85" s="2"/>
      <c r="AC85" s="2"/>
      <c r="AD85" s="2"/>
      <c r="AE85" s="2"/>
    </row>
    <row r="86" spans="1:31" ht="15.75" customHeight="1" x14ac:dyDescent="0.2">
      <c r="A86" s="2"/>
      <c r="B86" s="2"/>
      <c r="C86" s="2"/>
      <c r="D86" s="2"/>
      <c r="E86" s="21"/>
      <c r="F86" s="21"/>
      <c r="G86" s="2"/>
      <c r="H86" s="2"/>
      <c r="I86" s="2"/>
      <c r="J86" s="21"/>
      <c r="K86" s="21"/>
      <c r="L86" s="2"/>
      <c r="M86" s="2"/>
      <c r="N86" s="2"/>
      <c r="O86" s="21"/>
      <c r="P86" s="21"/>
      <c r="Q86" s="2"/>
      <c r="R86" s="2"/>
      <c r="S86" s="2"/>
      <c r="T86" s="2"/>
      <c r="U86" s="2"/>
      <c r="V86" s="2"/>
      <c r="W86" s="2"/>
      <c r="X86" s="2"/>
      <c r="Y86" s="2"/>
      <c r="Z86" s="2"/>
      <c r="AA86" s="2"/>
      <c r="AB86" s="2"/>
      <c r="AC86" s="2"/>
      <c r="AD86" s="2"/>
      <c r="AE86" s="2"/>
    </row>
    <row r="87" spans="1:31" ht="15.75" customHeight="1" x14ac:dyDescent="0.2">
      <c r="A87" s="2"/>
      <c r="B87" s="2"/>
      <c r="C87" s="2"/>
      <c r="D87" s="2"/>
      <c r="E87" s="21"/>
      <c r="F87" s="21"/>
      <c r="G87" s="2"/>
      <c r="H87" s="2"/>
      <c r="I87" s="2"/>
      <c r="J87" s="21"/>
      <c r="K87" s="21"/>
      <c r="L87" s="2"/>
      <c r="M87" s="2"/>
      <c r="N87" s="2"/>
      <c r="O87" s="21"/>
      <c r="P87" s="21"/>
      <c r="Q87" s="2"/>
      <c r="R87" s="2"/>
      <c r="S87" s="2"/>
      <c r="T87" s="2"/>
      <c r="U87" s="2"/>
      <c r="V87" s="2"/>
      <c r="W87" s="2"/>
      <c r="X87" s="2"/>
      <c r="Y87" s="2"/>
      <c r="Z87" s="2"/>
      <c r="AA87" s="2"/>
      <c r="AB87" s="2"/>
      <c r="AC87" s="2"/>
      <c r="AD87" s="2"/>
      <c r="AE87" s="2"/>
    </row>
    <row r="88" spans="1:31" ht="15.75" customHeight="1" x14ac:dyDescent="0.2">
      <c r="A88" s="2"/>
      <c r="B88" s="2"/>
      <c r="C88" s="2"/>
      <c r="D88" s="2"/>
      <c r="E88" s="21"/>
      <c r="F88" s="21"/>
      <c r="G88" s="2"/>
      <c r="H88" s="2"/>
      <c r="I88" s="2"/>
      <c r="J88" s="21"/>
      <c r="K88" s="21"/>
      <c r="L88" s="2"/>
      <c r="M88" s="2"/>
      <c r="N88" s="2"/>
      <c r="O88" s="21"/>
      <c r="P88" s="21"/>
      <c r="Q88" s="2"/>
      <c r="R88" s="2"/>
      <c r="S88" s="2"/>
      <c r="T88" s="2"/>
      <c r="U88" s="2"/>
      <c r="V88" s="2"/>
      <c r="W88" s="2"/>
      <c r="X88" s="2"/>
      <c r="Y88" s="2"/>
      <c r="Z88" s="2"/>
      <c r="AA88" s="2"/>
      <c r="AB88" s="2"/>
      <c r="AC88" s="2"/>
      <c r="AD88" s="2"/>
      <c r="AE88" s="2"/>
    </row>
    <row r="89" spans="1:31" ht="15.75" customHeight="1" x14ac:dyDescent="0.2">
      <c r="A89" s="2"/>
      <c r="B89" s="2"/>
      <c r="C89" s="2"/>
      <c r="D89" s="2"/>
      <c r="E89" s="21"/>
      <c r="F89" s="21"/>
      <c r="G89" s="2"/>
      <c r="H89" s="2"/>
      <c r="I89" s="2"/>
      <c r="J89" s="21"/>
      <c r="K89" s="21"/>
      <c r="L89" s="2"/>
      <c r="M89" s="2"/>
      <c r="N89" s="2"/>
      <c r="O89" s="21"/>
      <c r="P89" s="21"/>
      <c r="Q89" s="2"/>
      <c r="R89" s="2"/>
      <c r="S89" s="2"/>
      <c r="T89" s="2"/>
      <c r="U89" s="2"/>
      <c r="V89" s="2"/>
      <c r="W89" s="2"/>
      <c r="X89" s="2"/>
      <c r="Y89" s="2"/>
      <c r="Z89" s="2"/>
      <c r="AA89" s="2"/>
      <c r="AB89" s="2"/>
      <c r="AC89" s="2"/>
      <c r="AD89" s="2"/>
      <c r="AE89" s="2"/>
    </row>
    <row r="90" spans="1:31" ht="15.75" customHeight="1" x14ac:dyDescent="0.2">
      <c r="A90" s="2"/>
      <c r="B90" s="2"/>
      <c r="C90" s="2"/>
      <c r="D90" s="2"/>
      <c r="E90" s="21"/>
      <c r="F90" s="21"/>
      <c r="G90" s="2"/>
      <c r="H90" s="2"/>
      <c r="I90" s="2"/>
      <c r="J90" s="21"/>
      <c r="K90" s="21"/>
      <c r="L90" s="2"/>
      <c r="M90" s="2"/>
      <c r="N90" s="2"/>
      <c r="O90" s="21"/>
      <c r="P90" s="21"/>
      <c r="Q90" s="2"/>
      <c r="R90" s="2"/>
      <c r="S90" s="2"/>
      <c r="T90" s="2"/>
      <c r="U90" s="2"/>
      <c r="V90" s="2"/>
      <c r="W90" s="2"/>
      <c r="X90" s="2"/>
      <c r="Y90" s="2"/>
      <c r="Z90" s="2"/>
      <c r="AA90" s="2"/>
      <c r="AB90" s="2"/>
      <c r="AC90" s="2"/>
      <c r="AD90" s="2"/>
      <c r="AE90" s="2"/>
    </row>
    <row r="91" spans="1:31" ht="15.75" customHeight="1" x14ac:dyDescent="0.2">
      <c r="A91" s="2"/>
      <c r="B91" s="2"/>
      <c r="C91" s="2"/>
      <c r="D91" s="2"/>
      <c r="E91" s="21"/>
      <c r="F91" s="21"/>
      <c r="G91" s="2"/>
      <c r="H91" s="2"/>
      <c r="I91" s="2"/>
      <c r="J91" s="21"/>
      <c r="K91" s="21"/>
      <c r="L91" s="2"/>
      <c r="M91" s="2"/>
      <c r="N91" s="2"/>
      <c r="O91" s="21"/>
      <c r="P91" s="21"/>
      <c r="Q91" s="2"/>
      <c r="R91" s="2"/>
      <c r="S91" s="2"/>
      <c r="T91" s="2"/>
      <c r="U91" s="2"/>
      <c r="V91" s="2"/>
      <c r="W91" s="2"/>
      <c r="X91" s="2"/>
      <c r="Y91" s="2"/>
      <c r="Z91" s="2"/>
      <c r="AA91" s="2"/>
      <c r="AB91" s="2"/>
      <c r="AC91" s="2"/>
      <c r="AD91" s="2"/>
      <c r="AE91" s="2"/>
    </row>
    <row r="92" spans="1:31" ht="15.75" customHeight="1" x14ac:dyDescent="0.2">
      <c r="A92" s="2"/>
      <c r="B92" s="2"/>
      <c r="C92" s="2"/>
      <c r="D92" s="2"/>
      <c r="E92" s="21"/>
      <c r="F92" s="21"/>
      <c r="G92" s="2"/>
      <c r="H92" s="2"/>
      <c r="I92" s="2"/>
      <c r="J92" s="21"/>
      <c r="K92" s="21"/>
      <c r="L92" s="2"/>
      <c r="M92" s="2"/>
      <c r="N92" s="2"/>
      <c r="O92" s="21"/>
      <c r="P92" s="21"/>
      <c r="Q92" s="2"/>
      <c r="R92" s="2"/>
      <c r="S92" s="2"/>
      <c r="T92" s="2"/>
      <c r="U92" s="2"/>
      <c r="V92" s="2"/>
      <c r="W92" s="2"/>
      <c r="X92" s="2"/>
      <c r="Y92" s="2"/>
      <c r="Z92" s="2"/>
      <c r="AA92" s="2"/>
      <c r="AB92" s="2"/>
      <c r="AC92" s="2"/>
      <c r="AD92" s="2"/>
      <c r="AE92" s="2"/>
    </row>
    <row r="93" spans="1:31" ht="15.75" customHeight="1" x14ac:dyDescent="0.2">
      <c r="A93" s="2"/>
      <c r="B93" s="2"/>
      <c r="C93" s="2"/>
      <c r="D93" s="2"/>
      <c r="E93" s="21"/>
      <c r="F93" s="21"/>
      <c r="G93" s="2"/>
      <c r="H93" s="2"/>
      <c r="I93" s="2"/>
      <c r="J93" s="21"/>
      <c r="K93" s="21"/>
      <c r="L93" s="2"/>
      <c r="M93" s="2"/>
      <c r="N93" s="2"/>
      <c r="O93" s="21"/>
      <c r="P93" s="21"/>
      <c r="Q93" s="2"/>
      <c r="R93" s="2"/>
      <c r="S93" s="2"/>
      <c r="T93" s="2"/>
      <c r="U93" s="2"/>
      <c r="V93" s="2"/>
      <c r="W93" s="2"/>
      <c r="X93" s="2"/>
      <c r="Y93" s="2"/>
      <c r="Z93" s="2"/>
      <c r="AA93" s="2"/>
      <c r="AB93" s="2"/>
      <c r="AC93" s="2"/>
      <c r="AD93" s="2"/>
      <c r="AE93" s="2"/>
    </row>
    <row r="94" spans="1:31" ht="15.75" customHeight="1" x14ac:dyDescent="0.2">
      <c r="A94" s="2"/>
      <c r="B94" s="2"/>
      <c r="C94" s="2"/>
      <c r="D94" s="2"/>
      <c r="E94" s="21"/>
      <c r="F94" s="21"/>
      <c r="G94" s="2"/>
      <c r="H94" s="2"/>
      <c r="I94" s="2"/>
      <c r="J94" s="21"/>
      <c r="K94" s="21"/>
      <c r="L94" s="2"/>
      <c r="M94" s="2"/>
      <c r="N94" s="2"/>
      <c r="O94" s="21"/>
      <c r="P94" s="21"/>
      <c r="Q94" s="2"/>
      <c r="R94" s="2"/>
      <c r="S94" s="2"/>
      <c r="T94" s="2"/>
      <c r="U94" s="2"/>
      <c r="V94" s="2"/>
      <c r="W94" s="2"/>
      <c r="X94" s="2"/>
      <c r="Y94" s="2"/>
      <c r="Z94" s="2"/>
      <c r="AA94" s="2"/>
      <c r="AB94" s="2"/>
      <c r="AC94" s="2"/>
      <c r="AD94" s="2"/>
      <c r="AE94" s="2"/>
    </row>
    <row r="95" spans="1:31" ht="15.75" customHeight="1" x14ac:dyDescent="0.2">
      <c r="A95" s="2"/>
      <c r="B95" s="2"/>
      <c r="C95" s="2"/>
      <c r="D95" s="2"/>
      <c r="E95" s="21"/>
      <c r="F95" s="21"/>
      <c r="G95" s="2"/>
      <c r="H95" s="2"/>
      <c r="I95" s="2"/>
      <c r="J95" s="21"/>
      <c r="K95" s="21"/>
      <c r="L95" s="2"/>
      <c r="M95" s="2"/>
      <c r="N95" s="2"/>
      <c r="O95" s="21"/>
      <c r="P95" s="21"/>
      <c r="Q95" s="2"/>
      <c r="R95" s="2"/>
      <c r="S95" s="2"/>
      <c r="T95" s="2"/>
      <c r="U95" s="2"/>
      <c r="V95" s="2"/>
      <c r="W95" s="2"/>
      <c r="X95" s="2"/>
      <c r="Y95" s="2"/>
      <c r="Z95" s="2"/>
      <c r="AA95" s="2"/>
      <c r="AB95" s="2"/>
      <c r="AC95" s="2"/>
      <c r="AD95" s="2"/>
      <c r="AE95" s="2"/>
    </row>
    <row r="96" spans="1:31" ht="15.75" customHeight="1" x14ac:dyDescent="0.2">
      <c r="A96" s="2"/>
      <c r="B96" s="2"/>
      <c r="C96" s="2"/>
      <c r="D96" s="2"/>
      <c r="E96" s="21"/>
      <c r="F96" s="21"/>
      <c r="G96" s="2"/>
      <c r="H96" s="2"/>
      <c r="I96" s="2"/>
      <c r="J96" s="21"/>
      <c r="K96" s="21"/>
      <c r="L96" s="2"/>
      <c r="M96" s="2"/>
      <c r="N96" s="2"/>
      <c r="O96" s="21"/>
      <c r="P96" s="21"/>
      <c r="Q96" s="2"/>
      <c r="R96" s="2"/>
      <c r="S96" s="2"/>
      <c r="T96" s="2"/>
      <c r="U96" s="2"/>
      <c r="V96" s="2"/>
      <c r="W96" s="2"/>
      <c r="X96" s="2"/>
      <c r="Y96" s="2"/>
      <c r="Z96" s="2"/>
      <c r="AA96" s="2"/>
      <c r="AB96" s="2"/>
      <c r="AC96" s="2"/>
      <c r="AD96" s="2"/>
      <c r="AE96" s="2"/>
    </row>
    <row r="97" spans="1:31" ht="15.75" customHeight="1" x14ac:dyDescent="0.2">
      <c r="A97" s="2"/>
      <c r="B97" s="2"/>
      <c r="C97" s="2"/>
      <c r="D97" s="2"/>
      <c r="E97" s="21"/>
      <c r="F97" s="21"/>
      <c r="G97" s="2"/>
      <c r="H97" s="2"/>
      <c r="I97" s="2"/>
      <c r="J97" s="21"/>
      <c r="K97" s="21"/>
      <c r="L97" s="2"/>
      <c r="M97" s="2"/>
      <c r="N97" s="2"/>
      <c r="O97" s="21"/>
      <c r="P97" s="21"/>
      <c r="Q97" s="2"/>
      <c r="R97" s="2"/>
      <c r="S97" s="2"/>
      <c r="T97" s="2"/>
      <c r="U97" s="2"/>
      <c r="V97" s="2"/>
      <c r="W97" s="2"/>
      <c r="X97" s="2"/>
      <c r="Y97" s="2"/>
      <c r="Z97" s="2"/>
      <c r="AA97" s="2"/>
      <c r="AB97" s="2"/>
      <c r="AC97" s="2"/>
      <c r="AD97" s="2"/>
      <c r="AE97" s="2"/>
    </row>
    <row r="98" spans="1:31" ht="15.75" customHeight="1" x14ac:dyDescent="0.2">
      <c r="A98" s="2"/>
      <c r="B98" s="2"/>
      <c r="C98" s="2"/>
      <c r="D98" s="2"/>
      <c r="E98" s="21"/>
      <c r="F98" s="21"/>
      <c r="G98" s="2"/>
      <c r="H98" s="2"/>
      <c r="I98" s="2"/>
      <c r="J98" s="21"/>
      <c r="K98" s="21"/>
      <c r="L98" s="2"/>
      <c r="M98" s="2"/>
      <c r="N98" s="2"/>
      <c r="O98" s="21"/>
      <c r="P98" s="21"/>
      <c r="Q98" s="2"/>
      <c r="R98" s="2"/>
      <c r="S98" s="2"/>
      <c r="T98" s="2"/>
      <c r="U98" s="2"/>
      <c r="V98" s="2"/>
      <c r="W98" s="2"/>
      <c r="X98" s="2"/>
      <c r="Y98" s="2"/>
      <c r="Z98" s="2"/>
      <c r="AA98" s="2"/>
      <c r="AB98" s="2"/>
      <c r="AC98" s="2"/>
      <c r="AD98" s="2"/>
      <c r="AE98" s="2"/>
    </row>
    <row r="99" spans="1:31" ht="15.75" customHeight="1" x14ac:dyDescent="0.2">
      <c r="A99" s="2"/>
      <c r="B99" s="2"/>
      <c r="C99" s="2"/>
      <c r="D99" s="2"/>
      <c r="E99" s="21"/>
      <c r="F99" s="21"/>
      <c r="G99" s="2"/>
      <c r="H99" s="2"/>
      <c r="I99" s="2"/>
      <c r="J99" s="21"/>
      <c r="K99" s="21"/>
      <c r="L99" s="2"/>
      <c r="M99" s="2"/>
      <c r="N99" s="2"/>
      <c r="O99" s="21"/>
      <c r="P99" s="21"/>
      <c r="Q99" s="2"/>
      <c r="R99" s="2"/>
      <c r="S99" s="2"/>
      <c r="T99" s="2"/>
      <c r="U99" s="2"/>
      <c r="V99" s="2"/>
      <c r="W99" s="2"/>
      <c r="X99" s="2"/>
      <c r="Y99" s="2"/>
      <c r="Z99" s="2"/>
      <c r="AA99" s="2"/>
      <c r="AB99" s="2"/>
      <c r="AC99" s="2"/>
      <c r="AD99" s="2"/>
      <c r="AE99" s="2"/>
    </row>
    <row r="100" spans="1:31" ht="15.75" customHeight="1" x14ac:dyDescent="0.2">
      <c r="A100" s="2"/>
      <c r="B100" s="2"/>
      <c r="C100" s="2"/>
      <c r="D100" s="2"/>
      <c r="E100" s="21"/>
      <c r="F100" s="21"/>
      <c r="G100" s="2"/>
      <c r="H100" s="2"/>
      <c r="I100" s="2"/>
      <c r="J100" s="21"/>
      <c r="K100" s="21"/>
      <c r="L100" s="2"/>
      <c r="M100" s="2"/>
      <c r="N100" s="2"/>
      <c r="O100" s="21"/>
      <c r="P100" s="21"/>
      <c r="Q100" s="2"/>
      <c r="R100" s="2"/>
      <c r="S100" s="2"/>
      <c r="T100" s="2"/>
      <c r="U100" s="2"/>
      <c r="V100" s="2"/>
      <c r="W100" s="2"/>
      <c r="X100" s="2"/>
      <c r="Y100" s="2"/>
      <c r="Z100" s="2"/>
      <c r="AA100" s="2"/>
      <c r="AB100" s="2"/>
      <c r="AC100" s="2"/>
      <c r="AD100" s="2"/>
      <c r="AE100" s="2"/>
    </row>
    <row r="101" spans="1:31" ht="15.75" customHeight="1" x14ac:dyDescent="0.2">
      <c r="A101" s="2"/>
      <c r="B101" s="2"/>
      <c r="C101" s="2"/>
      <c r="D101" s="2"/>
      <c r="E101" s="21"/>
      <c r="F101" s="21"/>
      <c r="G101" s="2"/>
      <c r="H101" s="2"/>
      <c r="I101" s="2"/>
      <c r="J101" s="21"/>
      <c r="K101" s="21"/>
      <c r="L101" s="2"/>
      <c r="M101" s="2"/>
      <c r="N101" s="2"/>
      <c r="O101" s="21"/>
      <c r="P101" s="21"/>
      <c r="Q101" s="2"/>
      <c r="R101" s="2"/>
      <c r="S101" s="2"/>
      <c r="T101" s="2"/>
      <c r="U101" s="2"/>
      <c r="V101" s="2"/>
      <c r="W101" s="2"/>
      <c r="X101" s="2"/>
      <c r="Y101" s="2"/>
      <c r="Z101" s="2"/>
      <c r="AA101" s="2"/>
      <c r="AB101" s="2"/>
      <c r="AC101" s="2"/>
      <c r="AD101" s="2"/>
      <c r="AE101" s="2"/>
    </row>
    <row r="102" spans="1:31" ht="15.75" customHeight="1" x14ac:dyDescent="0.2">
      <c r="A102" s="2"/>
      <c r="B102" s="2"/>
      <c r="C102" s="2"/>
      <c r="D102" s="2"/>
      <c r="E102" s="21"/>
      <c r="F102" s="21"/>
      <c r="G102" s="2"/>
      <c r="H102" s="2"/>
      <c r="I102" s="2"/>
      <c r="J102" s="21"/>
      <c r="K102" s="21"/>
      <c r="L102" s="2"/>
      <c r="M102" s="2"/>
      <c r="N102" s="2"/>
      <c r="O102" s="21"/>
      <c r="P102" s="21"/>
      <c r="Q102" s="2"/>
      <c r="R102" s="2"/>
      <c r="S102" s="2"/>
      <c r="T102" s="2"/>
      <c r="U102" s="2"/>
      <c r="V102" s="2"/>
      <c r="W102" s="2"/>
      <c r="X102" s="2"/>
      <c r="Y102" s="2"/>
      <c r="Z102" s="2"/>
      <c r="AA102" s="2"/>
      <c r="AB102" s="2"/>
      <c r="AC102" s="2"/>
      <c r="AD102" s="2"/>
      <c r="AE102" s="2"/>
    </row>
    <row r="103" spans="1:31" ht="15.75" customHeight="1" x14ac:dyDescent="0.2">
      <c r="A103" s="2"/>
      <c r="B103" s="2"/>
      <c r="C103" s="2"/>
      <c r="D103" s="2"/>
      <c r="E103" s="21"/>
      <c r="F103" s="21"/>
      <c r="G103" s="2"/>
      <c r="H103" s="2"/>
      <c r="I103" s="2"/>
      <c r="J103" s="21"/>
      <c r="K103" s="21"/>
      <c r="L103" s="2"/>
      <c r="M103" s="2"/>
      <c r="N103" s="2"/>
      <c r="O103" s="21"/>
      <c r="P103" s="21"/>
      <c r="Q103" s="2"/>
      <c r="R103" s="2"/>
      <c r="S103" s="2"/>
      <c r="T103" s="2"/>
      <c r="U103" s="2"/>
      <c r="V103" s="2"/>
      <c r="W103" s="2"/>
      <c r="X103" s="2"/>
      <c r="Y103" s="2"/>
      <c r="Z103" s="2"/>
      <c r="AA103" s="2"/>
      <c r="AB103" s="2"/>
      <c r="AC103" s="2"/>
      <c r="AD103" s="2"/>
      <c r="AE103" s="2"/>
    </row>
    <row r="104" spans="1:31" ht="15.75" customHeight="1" x14ac:dyDescent="0.2">
      <c r="A104" s="2"/>
      <c r="B104" s="2"/>
      <c r="C104" s="2"/>
      <c r="D104" s="2"/>
      <c r="E104" s="21"/>
      <c r="F104" s="21"/>
      <c r="G104" s="2"/>
      <c r="H104" s="2"/>
      <c r="I104" s="2"/>
      <c r="J104" s="21"/>
      <c r="K104" s="21"/>
      <c r="L104" s="2"/>
      <c r="M104" s="2"/>
      <c r="N104" s="2"/>
      <c r="O104" s="21"/>
      <c r="P104" s="21"/>
      <c r="Q104" s="2"/>
      <c r="R104" s="2"/>
      <c r="S104" s="2"/>
      <c r="T104" s="2"/>
      <c r="U104" s="2"/>
      <c r="V104" s="2"/>
      <c r="W104" s="2"/>
      <c r="X104" s="2"/>
      <c r="Y104" s="2"/>
      <c r="Z104" s="2"/>
      <c r="AA104" s="2"/>
      <c r="AB104" s="2"/>
      <c r="AC104" s="2"/>
      <c r="AD104" s="2"/>
      <c r="AE104" s="2"/>
    </row>
    <row r="105" spans="1:31" ht="15.75" customHeight="1" x14ac:dyDescent="0.2">
      <c r="A105" s="2"/>
      <c r="B105" s="2"/>
      <c r="C105" s="2"/>
      <c r="D105" s="2"/>
      <c r="E105" s="21"/>
      <c r="F105" s="21"/>
      <c r="G105" s="2"/>
      <c r="H105" s="2"/>
      <c r="I105" s="2"/>
      <c r="J105" s="21"/>
      <c r="K105" s="21"/>
      <c r="L105" s="2"/>
      <c r="M105" s="2"/>
      <c r="N105" s="2"/>
      <c r="O105" s="21"/>
      <c r="P105" s="21"/>
      <c r="Q105" s="2"/>
      <c r="R105" s="2"/>
      <c r="S105" s="2"/>
      <c r="T105" s="2"/>
      <c r="U105" s="2"/>
      <c r="V105" s="2"/>
      <c r="W105" s="2"/>
      <c r="X105" s="2"/>
      <c r="Y105" s="2"/>
      <c r="Z105" s="2"/>
      <c r="AA105" s="2"/>
      <c r="AB105" s="2"/>
      <c r="AC105" s="2"/>
      <c r="AD105" s="2"/>
      <c r="AE105" s="2"/>
    </row>
    <row r="106" spans="1:31" ht="15.75" customHeight="1" x14ac:dyDescent="0.2">
      <c r="A106" s="2"/>
      <c r="B106" s="2"/>
      <c r="C106" s="2"/>
      <c r="D106" s="2"/>
      <c r="E106" s="21"/>
      <c r="F106" s="21"/>
      <c r="G106" s="2"/>
      <c r="H106" s="2"/>
      <c r="I106" s="2"/>
      <c r="J106" s="21"/>
      <c r="K106" s="21"/>
      <c r="L106" s="2"/>
      <c r="M106" s="2"/>
      <c r="N106" s="2"/>
      <c r="O106" s="21"/>
      <c r="P106" s="21"/>
      <c r="Q106" s="2"/>
      <c r="R106" s="2"/>
      <c r="S106" s="2"/>
      <c r="T106" s="2"/>
      <c r="U106" s="2"/>
      <c r="V106" s="2"/>
      <c r="W106" s="2"/>
      <c r="X106" s="2"/>
      <c r="Y106" s="2"/>
      <c r="Z106" s="2"/>
      <c r="AA106" s="2"/>
      <c r="AB106" s="2"/>
      <c r="AC106" s="2"/>
      <c r="AD106" s="2"/>
      <c r="AE106" s="2"/>
    </row>
    <row r="107" spans="1:31" ht="15.75" customHeight="1" x14ac:dyDescent="0.2">
      <c r="A107" s="2"/>
      <c r="B107" s="2"/>
      <c r="C107" s="2"/>
      <c r="D107" s="2"/>
      <c r="E107" s="21"/>
      <c r="F107" s="21"/>
      <c r="G107" s="2"/>
      <c r="H107" s="2"/>
      <c r="I107" s="2"/>
      <c r="J107" s="21"/>
      <c r="K107" s="21"/>
      <c r="L107" s="2"/>
      <c r="M107" s="2"/>
      <c r="N107" s="2"/>
      <c r="O107" s="21"/>
      <c r="P107" s="21"/>
      <c r="Q107" s="2"/>
      <c r="R107" s="2"/>
      <c r="S107" s="2"/>
      <c r="T107" s="2"/>
      <c r="U107" s="2"/>
      <c r="V107" s="2"/>
      <c r="W107" s="2"/>
      <c r="X107" s="2"/>
      <c r="Y107" s="2"/>
      <c r="Z107" s="2"/>
      <c r="AA107" s="2"/>
      <c r="AB107" s="2"/>
      <c r="AC107" s="2"/>
      <c r="AD107" s="2"/>
      <c r="AE107" s="2"/>
    </row>
    <row r="108" spans="1:31" ht="15.75" customHeight="1" x14ac:dyDescent="0.2">
      <c r="A108" s="2"/>
      <c r="B108" s="2"/>
      <c r="C108" s="2"/>
      <c r="D108" s="2"/>
      <c r="E108" s="21"/>
      <c r="F108" s="21"/>
      <c r="G108" s="2"/>
      <c r="H108" s="2"/>
      <c r="I108" s="2"/>
      <c r="J108" s="21"/>
      <c r="K108" s="21"/>
      <c r="L108" s="2"/>
      <c r="M108" s="2"/>
      <c r="N108" s="2"/>
      <c r="O108" s="21"/>
      <c r="P108" s="21"/>
      <c r="Q108" s="2"/>
      <c r="R108" s="2"/>
      <c r="S108" s="2"/>
      <c r="T108" s="2"/>
      <c r="U108" s="2"/>
      <c r="V108" s="2"/>
      <c r="W108" s="2"/>
      <c r="X108" s="2"/>
      <c r="Y108" s="2"/>
      <c r="Z108" s="2"/>
      <c r="AA108" s="2"/>
      <c r="AB108" s="2"/>
      <c r="AC108" s="2"/>
      <c r="AD108" s="2"/>
      <c r="AE108" s="2"/>
    </row>
    <row r="109" spans="1:31" ht="15.75" customHeight="1" x14ac:dyDescent="0.2">
      <c r="A109" s="2"/>
      <c r="B109" s="2"/>
      <c r="C109" s="2"/>
      <c r="D109" s="2"/>
      <c r="E109" s="21"/>
      <c r="F109" s="21"/>
      <c r="G109" s="2"/>
      <c r="H109" s="2"/>
      <c r="I109" s="2"/>
      <c r="J109" s="21"/>
      <c r="K109" s="21"/>
      <c r="L109" s="2"/>
      <c r="M109" s="2"/>
      <c r="N109" s="2"/>
      <c r="O109" s="21"/>
      <c r="P109" s="21"/>
      <c r="Q109" s="2"/>
      <c r="R109" s="2"/>
      <c r="S109" s="2"/>
      <c r="T109" s="2"/>
      <c r="U109" s="2"/>
      <c r="V109" s="2"/>
      <c r="W109" s="2"/>
      <c r="X109" s="2"/>
      <c r="Y109" s="2"/>
      <c r="Z109" s="2"/>
      <c r="AA109" s="2"/>
      <c r="AB109" s="2"/>
      <c r="AC109" s="2"/>
      <c r="AD109" s="2"/>
      <c r="AE109" s="2"/>
    </row>
    <row r="110" spans="1:31" ht="15.75" customHeight="1" x14ac:dyDescent="0.2">
      <c r="A110" s="2"/>
      <c r="B110" s="2"/>
      <c r="C110" s="2"/>
      <c r="D110" s="2"/>
      <c r="E110" s="21"/>
      <c r="F110" s="21"/>
      <c r="G110" s="2"/>
      <c r="H110" s="2"/>
      <c r="I110" s="2"/>
      <c r="J110" s="21"/>
      <c r="K110" s="21"/>
      <c r="L110" s="2"/>
      <c r="M110" s="2"/>
      <c r="N110" s="2"/>
      <c r="O110" s="21"/>
      <c r="P110" s="21"/>
      <c r="Q110" s="2"/>
      <c r="R110" s="2"/>
      <c r="S110" s="2"/>
      <c r="T110" s="2"/>
      <c r="U110" s="2"/>
      <c r="V110" s="2"/>
      <c r="W110" s="2"/>
      <c r="X110" s="2"/>
      <c r="Y110" s="2"/>
      <c r="Z110" s="2"/>
      <c r="AA110" s="2"/>
      <c r="AB110" s="2"/>
      <c r="AC110" s="2"/>
      <c r="AD110" s="2"/>
      <c r="AE110" s="2"/>
    </row>
    <row r="111" spans="1:31" ht="15.75" customHeight="1" x14ac:dyDescent="0.2">
      <c r="A111" s="2"/>
      <c r="B111" s="2"/>
      <c r="C111" s="2"/>
      <c r="D111" s="2"/>
      <c r="E111" s="21"/>
      <c r="F111" s="21"/>
      <c r="G111" s="2"/>
      <c r="H111" s="2"/>
      <c r="I111" s="2"/>
      <c r="J111" s="21"/>
      <c r="K111" s="21"/>
      <c r="L111" s="2"/>
      <c r="M111" s="2"/>
      <c r="N111" s="2"/>
      <c r="O111" s="21"/>
      <c r="P111" s="21"/>
      <c r="Q111" s="2"/>
      <c r="R111" s="2"/>
      <c r="S111" s="2"/>
      <c r="T111" s="2"/>
      <c r="U111" s="2"/>
      <c r="V111" s="2"/>
      <c r="W111" s="2"/>
      <c r="X111" s="2"/>
      <c r="Y111" s="2"/>
      <c r="Z111" s="2"/>
      <c r="AA111" s="2"/>
      <c r="AB111" s="2"/>
      <c r="AC111" s="2"/>
      <c r="AD111" s="2"/>
      <c r="AE111" s="2"/>
    </row>
    <row r="112" spans="1:31" ht="15.75" customHeight="1" x14ac:dyDescent="0.2">
      <c r="A112" s="2"/>
      <c r="B112" s="2"/>
      <c r="C112" s="2"/>
      <c r="D112" s="2"/>
      <c r="E112" s="21"/>
      <c r="F112" s="21"/>
      <c r="G112" s="2"/>
      <c r="H112" s="2"/>
      <c r="I112" s="2"/>
      <c r="J112" s="21"/>
      <c r="K112" s="21"/>
      <c r="L112" s="2"/>
      <c r="M112" s="2"/>
      <c r="N112" s="2"/>
      <c r="O112" s="21"/>
      <c r="P112" s="21"/>
      <c r="Q112" s="2"/>
      <c r="R112" s="2"/>
      <c r="S112" s="2"/>
      <c r="T112" s="2"/>
      <c r="U112" s="2"/>
      <c r="V112" s="2"/>
      <c r="W112" s="2"/>
      <c r="X112" s="2"/>
      <c r="Y112" s="2"/>
      <c r="Z112" s="2"/>
      <c r="AA112" s="2"/>
      <c r="AB112" s="2"/>
      <c r="AC112" s="2"/>
      <c r="AD112" s="2"/>
      <c r="AE112" s="2"/>
    </row>
    <row r="113" spans="1:31" ht="15.75" customHeight="1" x14ac:dyDescent="0.2">
      <c r="A113" s="2"/>
      <c r="B113" s="2"/>
      <c r="C113" s="2"/>
      <c r="D113" s="2"/>
      <c r="E113" s="21"/>
      <c r="F113" s="21"/>
      <c r="G113" s="2"/>
      <c r="H113" s="2"/>
      <c r="I113" s="2"/>
      <c r="J113" s="21"/>
      <c r="K113" s="21"/>
      <c r="L113" s="2"/>
      <c r="M113" s="2"/>
      <c r="N113" s="2"/>
      <c r="O113" s="21"/>
      <c r="P113" s="21"/>
      <c r="Q113" s="2"/>
      <c r="R113" s="2"/>
      <c r="S113" s="2"/>
      <c r="T113" s="2"/>
      <c r="U113" s="2"/>
      <c r="V113" s="2"/>
      <c r="W113" s="2"/>
      <c r="X113" s="2"/>
      <c r="Y113" s="2"/>
      <c r="Z113" s="2"/>
      <c r="AA113" s="2"/>
      <c r="AB113" s="2"/>
      <c r="AC113" s="2"/>
      <c r="AD113" s="2"/>
      <c r="AE113" s="2"/>
    </row>
    <row r="114" spans="1:31" ht="15.75" customHeight="1" x14ac:dyDescent="0.2">
      <c r="A114" s="2"/>
      <c r="B114" s="2"/>
      <c r="C114" s="2"/>
      <c r="D114" s="2"/>
      <c r="E114" s="21"/>
      <c r="F114" s="21"/>
      <c r="G114" s="2"/>
      <c r="H114" s="2"/>
      <c r="I114" s="2"/>
      <c r="J114" s="21"/>
      <c r="K114" s="21"/>
      <c r="L114" s="2"/>
      <c r="M114" s="2"/>
      <c r="N114" s="2"/>
      <c r="O114" s="21"/>
      <c r="P114" s="21"/>
      <c r="Q114" s="2"/>
      <c r="R114" s="2"/>
      <c r="S114" s="2"/>
      <c r="T114" s="2"/>
      <c r="U114" s="2"/>
      <c r="V114" s="2"/>
      <c r="W114" s="2"/>
      <c r="X114" s="2"/>
      <c r="Y114" s="2"/>
      <c r="Z114" s="2"/>
      <c r="AA114" s="2"/>
      <c r="AB114" s="2"/>
      <c r="AC114" s="2"/>
      <c r="AD114" s="2"/>
      <c r="AE114" s="2"/>
    </row>
    <row r="115" spans="1:31" ht="15.75" customHeight="1" x14ac:dyDescent="0.2">
      <c r="A115" s="2"/>
      <c r="B115" s="2"/>
      <c r="C115" s="2"/>
      <c r="D115" s="2"/>
      <c r="E115" s="21"/>
      <c r="F115" s="21"/>
      <c r="G115" s="2"/>
      <c r="H115" s="2"/>
      <c r="I115" s="2"/>
      <c r="J115" s="21"/>
      <c r="K115" s="21"/>
      <c r="L115" s="2"/>
      <c r="M115" s="2"/>
      <c r="N115" s="2"/>
      <c r="O115" s="21"/>
      <c r="P115" s="21"/>
      <c r="Q115" s="2"/>
      <c r="R115" s="2"/>
      <c r="S115" s="2"/>
      <c r="T115" s="2"/>
      <c r="U115" s="2"/>
      <c r="V115" s="2"/>
      <c r="W115" s="2"/>
      <c r="X115" s="2"/>
      <c r="Y115" s="2"/>
      <c r="Z115" s="2"/>
      <c r="AA115" s="2"/>
      <c r="AB115" s="2"/>
      <c r="AC115" s="2"/>
      <c r="AD115" s="2"/>
      <c r="AE115" s="2"/>
    </row>
    <row r="116" spans="1:31" ht="15.75" customHeight="1" x14ac:dyDescent="0.2">
      <c r="A116" s="2"/>
      <c r="B116" s="2"/>
      <c r="C116" s="2"/>
      <c r="D116" s="2"/>
      <c r="E116" s="21"/>
      <c r="F116" s="21"/>
      <c r="G116" s="2"/>
      <c r="H116" s="2"/>
      <c r="I116" s="2"/>
      <c r="J116" s="21"/>
      <c r="K116" s="21"/>
      <c r="L116" s="2"/>
      <c r="M116" s="2"/>
      <c r="N116" s="2"/>
      <c r="O116" s="21"/>
      <c r="P116" s="21"/>
      <c r="Q116" s="2"/>
      <c r="R116" s="2"/>
      <c r="S116" s="2"/>
      <c r="T116" s="2"/>
      <c r="U116" s="2"/>
      <c r="V116" s="2"/>
      <c r="W116" s="2"/>
      <c r="X116" s="2"/>
      <c r="Y116" s="2"/>
      <c r="Z116" s="2"/>
      <c r="AA116" s="2"/>
      <c r="AB116" s="2"/>
      <c r="AC116" s="2"/>
      <c r="AD116" s="2"/>
      <c r="AE116" s="2"/>
    </row>
    <row r="117" spans="1:31" ht="15.75" customHeight="1" x14ac:dyDescent="0.2">
      <c r="A117" s="2"/>
      <c r="B117" s="2"/>
      <c r="C117" s="2"/>
      <c r="D117" s="2"/>
      <c r="E117" s="21"/>
      <c r="F117" s="21"/>
      <c r="G117" s="2"/>
      <c r="H117" s="2"/>
      <c r="I117" s="2"/>
      <c r="J117" s="21"/>
      <c r="K117" s="21"/>
      <c r="L117" s="2"/>
      <c r="M117" s="2"/>
      <c r="N117" s="2"/>
      <c r="O117" s="21"/>
      <c r="P117" s="21"/>
      <c r="Q117" s="2"/>
      <c r="R117" s="2"/>
      <c r="S117" s="2"/>
      <c r="T117" s="2"/>
      <c r="U117" s="2"/>
      <c r="V117" s="2"/>
      <c r="W117" s="2"/>
      <c r="X117" s="2"/>
      <c r="Y117" s="2"/>
      <c r="Z117" s="2"/>
      <c r="AA117" s="2"/>
      <c r="AB117" s="2"/>
      <c r="AC117" s="2"/>
      <c r="AD117" s="2"/>
      <c r="AE117" s="2"/>
    </row>
    <row r="118" spans="1:31" ht="15.75" customHeight="1" x14ac:dyDescent="0.2">
      <c r="A118" s="2"/>
      <c r="B118" s="2"/>
      <c r="C118" s="2"/>
      <c r="D118" s="2"/>
      <c r="E118" s="21"/>
      <c r="F118" s="21"/>
      <c r="G118" s="2"/>
      <c r="H118" s="2"/>
      <c r="I118" s="2"/>
      <c r="J118" s="21"/>
      <c r="K118" s="21"/>
      <c r="L118" s="2"/>
      <c r="M118" s="2"/>
      <c r="N118" s="2"/>
      <c r="O118" s="21"/>
      <c r="P118" s="21"/>
      <c r="Q118" s="2"/>
      <c r="R118" s="2"/>
      <c r="S118" s="2"/>
      <c r="T118" s="2"/>
      <c r="U118" s="2"/>
      <c r="V118" s="2"/>
      <c r="W118" s="2"/>
      <c r="X118" s="2"/>
      <c r="Y118" s="2"/>
      <c r="Z118" s="2"/>
      <c r="AA118" s="2"/>
      <c r="AB118" s="2"/>
      <c r="AC118" s="2"/>
      <c r="AD118" s="2"/>
      <c r="AE118" s="2"/>
    </row>
    <row r="119" spans="1:31" ht="15.75" customHeight="1" x14ac:dyDescent="0.2">
      <c r="A119" s="2"/>
      <c r="B119" s="2"/>
      <c r="C119" s="2"/>
      <c r="D119" s="2"/>
      <c r="E119" s="21"/>
      <c r="F119" s="21"/>
      <c r="G119" s="2"/>
      <c r="H119" s="2"/>
      <c r="I119" s="2"/>
      <c r="J119" s="21"/>
      <c r="K119" s="21"/>
      <c r="L119" s="2"/>
      <c r="M119" s="2"/>
      <c r="N119" s="2"/>
      <c r="O119" s="21"/>
      <c r="P119" s="21"/>
      <c r="Q119" s="2"/>
      <c r="R119" s="2"/>
      <c r="S119" s="2"/>
      <c r="T119" s="2"/>
      <c r="U119" s="2"/>
      <c r="V119" s="2"/>
      <c r="W119" s="2"/>
      <c r="X119" s="2"/>
      <c r="Y119" s="2"/>
      <c r="Z119" s="2"/>
      <c r="AA119" s="2"/>
      <c r="AB119" s="2"/>
      <c r="AC119" s="2"/>
      <c r="AD119" s="2"/>
      <c r="AE119" s="2"/>
    </row>
    <row r="120" spans="1:31" ht="15.75" customHeight="1" x14ac:dyDescent="0.2">
      <c r="A120" s="2"/>
      <c r="B120" s="2"/>
      <c r="C120" s="2"/>
      <c r="D120" s="2"/>
      <c r="E120" s="21"/>
      <c r="F120" s="21"/>
      <c r="G120" s="2"/>
      <c r="H120" s="2"/>
      <c r="I120" s="2"/>
      <c r="J120" s="21"/>
      <c r="K120" s="21"/>
      <c r="L120" s="2"/>
      <c r="M120" s="2"/>
      <c r="N120" s="2"/>
      <c r="O120" s="21"/>
      <c r="P120" s="21"/>
      <c r="Q120" s="2"/>
      <c r="R120" s="2"/>
      <c r="S120" s="2"/>
      <c r="T120" s="2"/>
      <c r="U120" s="2"/>
      <c r="V120" s="2"/>
      <c r="W120" s="2"/>
      <c r="X120" s="2"/>
      <c r="Y120" s="2"/>
      <c r="Z120" s="2"/>
      <c r="AA120" s="2"/>
      <c r="AB120" s="2"/>
      <c r="AC120" s="2"/>
      <c r="AD120" s="2"/>
      <c r="AE120" s="2"/>
    </row>
    <row r="121" spans="1:31" ht="15.75" customHeight="1" x14ac:dyDescent="0.2">
      <c r="A121" s="2"/>
      <c r="B121" s="2"/>
      <c r="C121" s="2"/>
      <c r="D121" s="2"/>
      <c r="E121" s="21"/>
      <c r="F121" s="21"/>
      <c r="G121" s="2"/>
      <c r="H121" s="2"/>
      <c r="I121" s="2"/>
      <c r="J121" s="21"/>
      <c r="K121" s="21"/>
      <c r="L121" s="2"/>
      <c r="M121" s="2"/>
      <c r="N121" s="2"/>
      <c r="O121" s="21"/>
      <c r="P121" s="21"/>
      <c r="Q121" s="2"/>
      <c r="R121" s="2"/>
      <c r="S121" s="2"/>
      <c r="T121" s="2"/>
      <c r="U121" s="2"/>
      <c r="V121" s="2"/>
      <c r="W121" s="2"/>
      <c r="X121" s="2"/>
      <c r="Y121" s="2"/>
      <c r="Z121" s="2"/>
      <c r="AA121" s="2"/>
      <c r="AB121" s="2"/>
      <c r="AC121" s="2"/>
      <c r="AD121" s="2"/>
      <c r="AE121" s="2"/>
    </row>
    <row r="122" spans="1:31" ht="15.75" customHeight="1" x14ac:dyDescent="0.2">
      <c r="A122" s="2"/>
      <c r="B122" s="2"/>
      <c r="C122" s="2"/>
      <c r="D122" s="2"/>
      <c r="E122" s="21"/>
      <c r="F122" s="21"/>
      <c r="G122" s="2"/>
      <c r="H122" s="2"/>
      <c r="I122" s="2"/>
      <c r="J122" s="21"/>
      <c r="K122" s="21"/>
      <c r="L122" s="2"/>
      <c r="M122" s="2"/>
      <c r="N122" s="2"/>
      <c r="O122" s="21"/>
      <c r="P122" s="21"/>
      <c r="Q122" s="2"/>
      <c r="R122" s="2"/>
      <c r="S122" s="2"/>
      <c r="T122" s="2"/>
      <c r="U122" s="2"/>
      <c r="V122" s="2"/>
      <c r="W122" s="2"/>
      <c r="X122" s="2"/>
      <c r="Y122" s="2"/>
      <c r="Z122" s="2"/>
      <c r="AA122" s="2"/>
      <c r="AB122" s="2"/>
      <c r="AC122" s="2"/>
      <c r="AD122" s="2"/>
      <c r="AE122" s="2"/>
    </row>
    <row r="123" spans="1:31" ht="15.75" customHeight="1" x14ac:dyDescent="0.2">
      <c r="A123" s="2"/>
      <c r="B123" s="2"/>
      <c r="C123" s="2"/>
      <c r="D123" s="2"/>
      <c r="E123" s="21"/>
      <c r="F123" s="21"/>
      <c r="G123" s="2"/>
      <c r="H123" s="2"/>
      <c r="I123" s="2"/>
      <c r="J123" s="21"/>
      <c r="K123" s="21"/>
      <c r="L123" s="2"/>
      <c r="M123" s="2"/>
      <c r="N123" s="2"/>
      <c r="O123" s="21"/>
      <c r="P123" s="21"/>
      <c r="Q123" s="2"/>
      <c r="R123" s="2"/>
      <c r="S123" s="2"/>
      <c r="T123" s="2"/>
      <c r="U123" s="2"/>
      <c r="V123" s="2"/>
      <c r="W123" s="2"/>
      <c r="X123" s="2"/>
      <c r="Y123" s="2"/>
      <c r="Z123" s="2"/>
      <c r="AA123" s="2"/>
      <c r="AB123" s="2"/>
      <c r="AC123" s="2"/>
      <c r="AD123" s="2"/>
      <c r="AE123" s="2"/>
    </row>
    <row r="124" spans="1:31" ht="15.75" customHeight="1" x14ac:dyDescent="0.2">
      <c r="A124" s="2"/>
      <c r="B124" s="2"/>
      <c r="C124" s="2"/>
      <c r="D124" s="2"/>
      <c r="E124" s="21"/>
      <c r="F124" s="21"/>
      <c r="G124" s="2"/>
      <c r="H124" s="2"/>
      <c r="I124" s="2"/>
      <c r="J124" s="21"/>
      <c r="K124" s="21"/>
      <c r="L124" s="2"/>
      <c r="M124" s="2"/>
      <c r="N124" s="2"/>
      <c r="O124" s="21"/>
      <c r="P124" s="21"/>
      <c r="Q124" s="2"/>
      <c r="R124" s="2"/>
      <c r="S124" s="2"/>
      <c r="T124" s="2"/>
      <c r="U124" s="2"/>
      <c r="V124" s="2"/>
      <c r="W124" s="2"/>
      <c r="X124" s="2"/>
      <c r="Y124" s="2"/>
      <c r="Z124" s="2"/>
      <c r="AA124" s="2"/>
      <c r="AB124" s="2"/>
      <c r="AC124" s="2"/>
      <c r="AD124" s="2"/>
      <c r="AE124" s="2"/>
    </row>
    <row r="125" spans="1:31" ht="15.75" customHeight="1" x14ac:dyDescent="0.2">
      <c r="A125" s="2"/>
      <c r="B125" s="2"/>
      <c r="C125" s="2"/>
      <c r="D125" s="2"/>
      <c r="E125" s="21"/>
      <c r="F125" s="21"/>
      <c r="G125" s="2"/>
      <c r="H125" s="2"/>
      <c r="I125" s="2"/>
      <c r="J125" s="21"/>
      <c r="K125" s="21"/>
      <c r="L125" s="2"/>
      <c r="M125" s="2"/>
      <c r="N125" s="2"/>
      <c r="O125" s="21"/>
      <c r="P125" s="21"/>
      <c r="Q125" s="2"/>
      <c r="R125" s="2"/>
      <c r="S125" s="2"/>
      <c r="T125" s="2"/>
      <c r="U125" s="2"/>
      <c r="V125" s="2"/>
      <c r="W125" s="2"/>
      <c r="X125" s="2"/>
      <c r="Y125" s="2"/>
      <c r="Z125" s="2"/>
      <c r="AA125" s="2"/>
      <c r="AB125" s="2"/>
      <c r="AC125" s="2"/>
      <c r="AD125" s="2"/>
      <c r="AE125" s="2"/>
    </row>
    <row r="126" spans="1:31" ht="15.75" customHeight="1" x14ac:dyDescent="0.2">
      <c r="A126" s="2"/>
      <c r="B126" s="2"/>
      <c r="C126" s="2"/>
      <c r="D126" s="2"/>
      <c r="E126" s="21"/>
      <c r="F126" s="21"/>
      <c r="G126" s="2"/>
      <c r="H126" s="2"/>
      <c r="I126" s="2"/>
      <c r="J126" s="21"/>
      <c r="K126" s="21"/>
      <c r="L126" s="2"/>
      <c r="M126" s="2"/>
      <c r="N126" s="2"/>
      <c r="O126" s="21"/>
      <c r="P126" s="21"/>
      <c r="Q126" s="2"/>
      <c r="R126" s="2"/>
      <c r="S126" s="2"/>
      <c r="T126" s="2"/>
      <c r="U126" s="2"/>
      <c r="V126" s="2"/>
      <c r="W126" s="2"/>
      <c r="X126" s="2"/>
      <c r="Y126" s="2"/>
      <c r="Z126" s="2"/>
      <c r="AA126" s="2"/>
      <c r="AB126" s="2"/>
      <c r="AC126" s="2"/>
      <c r="AD126" s="2"/>
      <c r="AE126" s="2"/>
    </row>
    <row r="127" spans="1:31" ht="15.75" customHeight="1" x14ac:dyDescent="0.2">
      <c r="A127" s="2"/>
      <c r="B127" s="2"/>
      <c r="C127" s="2"/>
      <c r="D127" s="2"/>
      <c r="E127" s="21"/>
      <c r="F127" s="21"/>
      <c r="G127" s="2"/>
      <c r="H127" s="2"/>
      <c r="I127" s="2"/>
      <c r="J127" s="21"/>
      <c r="K127" s="21"/>
      <c r="L127" s="2"/>
      <c r="M127" s="2"/>
      <c r="N127" s="2"/>
      <c r="O127" s="21"/>
      <c r="P127" s="21"/>
      <c r="Q127" s="2"/>
      <c r="R127" s="2"/>
      <c r="S127" s="2"/>
      <c r="T127" s="2"/>
      <c r="U127" s="2"/>
      <c r="V127" s="2"/>
      <c r="W127" s="2"/>
      <c r="X127" s="2"/>
      <c r="Y127" s="2"/>
      <c r="Z127" s="2"/>
      <c r="AA127" s="2"/>
      <c r="AB127" s="2"/>
      <c r="AC127" s="2"/>
      <c r="AD127" s="2"/>
      <c r="AE127" s="2"/>
    </row>
    <row r="128" spans="1:31" ht="15.75" customHeight="1" x14ac:dyDescent="0.2">
      <c r="A128" s="2"/>
      <c r="B128" s="2"/>
      <c r="C128" s="2"/>
      <c r="D128" s="2"/>
      <c r="E128" s="21"/>
      <c r="F128" s="21"/>
      <c r="G128" s="2"/>
      <c r="H128" s="2"/>
      <c r="I128" s="2"/>
      <c r="J128" s="21"/>
      <c r="K128" s="21"/>
      <c r="L128" s="2"/>
      <c r="M128" s="2"/>
      <c r="N128" s="2"/>
      <c r="O128" s="21"/>
      <c r="P128" s="21"/>
      <c r="Q128" s="2"/>
      <c r="R128" s="2"/>
      <c r="S128" s="2"/>
      <c r="T128" s="2"/>
      <c r="U128" s="2"/>
      <c r="V128" s="2"/>
      <c r="W128" s="2"/>
      <c r="X128" s="2"/>
      <c r="Y128" s="2"/>
      <c r="Z128" s="2"/>
      <c r="AA128" s="2"/>
      <c r="AB128" s="2"/>
      <c r="AC128" s="2"/>
      <c r="AD128" s="2"/>
      <c r="AE128" s="2"/>
    </row>
    <row r="129" spans="1:31" ht="15.75" customHeight="1" x14ac:dyDescent="0.2">
      <c r="A129" s="2"/>
      <c r="B129" s="2"/>
      <c r="C129" s="2"/>
      <c r="D129" s="2"/>
      <c r="E129" s="21"/>
      <c r="F129" s="21"/>
      <c r="G129" s="2"/>
      <c r="H129" s="2"/>
      <c r="I129" s="2"/>
      <c r="J129" s="21"/>
      <c r="K129" s="21"/>
      <c r="L129" s="2"/>
      <c r="M129" s="2"/>
      <c r="N129" s="2"/>
      <c r="O129" s="21"/>
      <c r="P129" s="21"/>
      <c r="Q129" s="2"/>
      <c r="R129" s="2"/>
      <c r="S129" s="2"/>
      <c r="T129" s="2"/>
      <c r="U129" s="2"/>
      <c r="V129" s="2"/>
      <c r="W129" s="2"/>
      <c r="X129" s="2"/>
      <c r="Y129" s="2"/>
      <c r="Z129" s="2"/>
      <c r="AA129" s="2"/>
      <c r="AB129" s="2"/>
      <c r="AC129" s="2"/>
      <c r="AD129" s="2"/>
      <c r="AE129" s="2"/>
    </row>
    <row r="130" spans="1:31" ht="15.75" customHeight="1" x14ac:dyDescent="0.2">
      <c r="A130" s="2"/>
      <c r="B130" s="2"/>
      <c r="C130" s="2"/>
      <c r="D130" s="2"/>
      <c r="E130" s="21"/>
      <c r="F130" s="21"/>
      <c r="G130" s="2"/>
      <c r="H130" s="2"/>
      <c r="I130" s="2"/>
      <c r="J130" s="21"/>
      <c r="K130" s="21"/>
      <c r="L130" s="2"/>
      <c r="M130" s="2"/>
      <c r="N130" s="2"/>
      <c r="O130" s="21"/>
      <c r="P130" s="21"/>
      <c r="Q130" s="2"/>
      <c r="R130" s="2"/>
      <c r="S130" s="2"/>
      <c r="T130" s="2"/>
      <c r="U130" s="2"/>
      <c r="V130" s="2"/>
      <c r="W130" s="2"/>
      <c r="X130" s="2"/>
      <c r="Y130" s="2"/>
      <c r="Z130" s="2"/>
      <c r="AA130" s="2"/>
      <c r="AB130" s="2"/>
      <c r="AC130" s="2"/>
      <c r="AD130" s="2"/>
      <c r="AE130" s="2"/>
    </row>
    <row r="131" spans="1:31" ht="15.75" customHeight="1" x14ac:dyDescent="0.2">
      <c r="A131" s="2"/>
      <c r="B131" s="2"/>
      <c r="C131" s="2"/>
      <c r="D131" s="2"/>
      <c r="E131" s="21"/>
      <c r="F131" s="21"/>
      <c r="G131" s="2"/>
      <c r="H131" s="2"/>
      <c r="I131" s="2"/>
      <c r="J131" s="21"/>
      <c r="K131" s="21"/>
      <c r="L131" s="2"/>
      <c r="M131" s="2"/>
      <c r="N131" s="2"/>
      <c r="O131" s="21"/>
      <c r="P131" s="21"/>
      <c r="Q131" s="2"/>
      <c r="R131" s="2"/>
      <c r="S131" s="2"/>
      <c r="T131" s="2"/>
      <c r="U131" s="2"/>
      <c r="V131" s="2"/>
      <c r="W131" s="2"/>
      <c r="X131" s="2"/>
      <c r="Y131" s="2"/>
      <c r="Z131" s="2"/>
      <c r="AA131" s="2"/>
      <c r="AB131" s="2"/>
      <c r="AC131" s="2"/>
      <c r="AD131" s="2"/>
      <c r="AE131" s="2"/>
    </row>
    <row r="132" spans="1:31" ht="15.75" customHeight="1" x14ac:dyDescent="0.2">
      <c r="A132" s="2"/>
      <c r="B132" s="2"/>
      <c r="C132" s="2"/>
      <c r="D132" s="2"/>
      <c r="E132" s="21"/>
      <c r="F132" s="21"/>
      <c r="G132" s="2"/>
      <c r="H132" s="2"/>
      <c r="I132" s="2"/>
      <c r="J132" s="21"/>
      <c r="K132" s="21"/>
      <c r="L132" s="2"/>
      <c r="M132" s="2"/>
      <c r="N132" s="2"/>
      <c r="O132" s="21"/>
      <c r="P132" s="21"/>
      <c r="Q132" s="2"/>
      <c r="R132" s="2"/>
      <c r="S132" s="2"/>
      <c r="T132" s="2"/>
      <c r="U132" s="2"/>
      <c r="V132" s="2"/>
      <c r="W132" s="2"/>
      <c r="X132" s="2"/>
      <c r="Y132" s="2"/>
      <c r="Z132" s="2"/>
      <c r="AA132" s="2"/>
      <c r="AB132" s="2"/>
      <c r="AC132" s="2"/>
      <c r="AD132" s="2"/>
      <c r="AE132" s="2"/>
    </row>
    <row r="133" spans="1:31" ht="15.75" customHeight="1" x14ac:dyDescent="0.2">
      <c r="A133" s="2"/>
      <c r="B133" s="2"/>
      <c r="C133" s="2"/>
      <c r="D133" s="2"/>
      <c r="E133" s="21"/>
      <c r="F133" s="21"/>
      <c r="G133" s="2"/>
      <c r="H133" s="2"/>
      <c r="I133" s="2"/>
      <c r="J133" s="21"/>
      <c r="K133" s="21"/>
      <c r="L133" s="2"/>
      <c r="M133" s="2"/>
      <c r="N133" s="2"/>
      <c r="O133" s="21"/>
      <c r="P133" s="21"/>
      <c r="Q133" s="2"/>
      <c r="R133" s="2"/>
      <c r="S133" s="2"/>
      <c r="T133" s="2"/>
      <c r="U133" s="2"/>
      <c r="V133" s="2"/>
      <c r="W133" s="2"/>
      <c r="X133" s="2"/>
      <c r="Y133" s="2"/>
      <c r="Z133" s="2"/>
      <c r="AA133" s="2"/>
      <c r="AB133" s="2"/>
      <c r="AC133" s="2"/>
      <c r="AD133" s="2"/>
      <c r="AE133" s="2"/>
    </row>
    <row r="134" spans="1:31" ht="15.75" customHeight="1" x14ac:dyDescent="0.2">
      <c r="A134" s="2"/>
      <c r="B134" s="2"/>
      <c r="C134" s="2"/>
      <c r="D134" s="2"/>
      <c r="E134" s="21"/>
      <c r="F134" s="21"/>
      <c r="G134" s="2"/>
      <c r="H134" s="2"/>
      <c r="I134" s="2"/>
      <c r="J134" s="21"/>
      <c r="K134" s="21"/>
      <c r="L134" s="2"/>
      <c r="M134" s="2"/>
      <c r="N134" s="2"/>
      <c r="O134" s="21"/>
      <c r="P134" s="21"/>
      <c r="Q134" s="2"/>
      <c r="R134" s="2"/>
      <c r="S134" s="2"/>
      <c r="T134" s="2"/>
      <c r="U134" s="2"/>
      <c r="V134" s="2"/>
      <c r="W134" s="2"/>
      <c r="X134" s="2"/>
      <c r="Y134" s="2"/>
      <c r="Z134" s="2"/>
      <c r="AA134" s="2"/>
      <c r="AB134" s="2"/>
      <c r="AC134" s="2"/>
      <c r="AD134" s="2"/>
      <c r="AE134" s="2"/>
    </row>
    <row r="135" spans="1:31" ht="15.75" customHeight="1" x14ac:dyDescent="0.2">
      <c r="A135" s="2"/>
      <c r="B135" s="2"/>
      <c r="C135" s="2"/>
      <c r="D135" s="2"/>
      <c r="E135" s="21"/>
      <c r="F135" s="21"/>
      <c r="G135" s="2"/>
      <c r="H135" s="2"/>
      <c r="I135" s="2"/>
      <c r="J135" s="21"/>
      <c r="K135" s="21"/>
      <c r="L135" s="2"/>
      <c r="M135" s="2"/>
      <c r="N135" s="2"/>
      <c r="O135" s="21"/>
      <c r="P135" s="21"/>
      <c r="Q135" s="2"/>
      <c r="R135" s="2"/>
      <c r="S135" s="2"/>
      <c r="T135" s="2"/>
      <c r="U135" s="2"/>
      <c r="V135" s="2"/>
      <c r="W135" s="2"/>
      <c r="X135" s="2"/>
      <c r="Y135" s="2"/>
      <c r="Z135" s="2"/>
      <c r="AA135" s="2"/>
      <c r="AB135" s="2"/>
      <c r="AC135" s="2"/>
      <c r="AD135" s="2"/>
      <c r="AE135" s="2"/>
    </row>
    <row r="136" spans="1:31" ht="15.75" customHeight="1" x14ac:dyDescent="0.2">
      <c r="A136" s="2"/>
      <c r="B136" s="2"/>
      <c r="C136" s="2"/>
      <c r="D136" s="2"/>
      <c r="E136" s="21"/>
      <c r="F136" s="21"/>
      <c r="G136" s="2"/>
      <c r="H136" s="2"/>
      <c r="I136" s="2"/>
      <c r="J136" s="21"/>
      <c r="K136" s="21"/>
      <c r="L136" s="2"/>
      <c r="M136" s="2"/>
      <c r="N136" s="2"/>
      <c r="O136" s="21"/>
      <c r="P136" s="21"/>
      <c r="Q136" s="2"/>
      <c r="R136" s="2"/>
      <c r="S136" s="2"/>
      <c r="T136" s="2"/>
      <c r="U136" s="2"/>
      <c r="V136" s="2"/>
      <c r="W136" s="2"/>
      <c r="X136" s="2"/>
      <c r="Y136" s="2"/>
      <c r="Z136" s="2"/>
      <c r="AA136" s="2"/>
      <c r="AB136" s="2"/>
      <c r="AC136" s="2"/>
      <c r="AD136" s="2"/>
      <c r="AE136" s="2"/>
    </row>
    <row r="137" spans="1:31" ht="15.75" customHeight="1" x14ac:dyDescent="0.2">
      <c r="A137" s="2"/>
      <c r="B137" s="2"/>
      <c r="C137" s="2"/>
      <c r="D137" s="2"/>
      <c r="E137" s="21"/>
      <c r="F137" s="21"/>
      <c r="G137" s="2"/>
      <c r="H137" s="2"/>
      <c r="I137" s="2"/>
      <c r="J137" s="21"/>
      <c r="K137" s="21"/>
      <c r="L137" s="2"/>
      <c r="M137" s="2"/>
      <c r="N137" s="2"/>
      <c r="O137" s="21"/>
      <c r="P137" s="21"/>
      <c r="Q137" s="2"/>
      <c r="R137" s="2"/>
      <c r="S137" s="2"/>
      <c r="T137" s="2"/>
      <c r="U137" s="2"/>
      <c r="V137" s="2"/>
      <c r="W137" s="2"/>
      <c r="X137" s="2"/>
      <c r="Y137" s="2"/>
      <c r="Z137" s="2"/>
      <c r="AA137" s="2"/>
      <c r="AB137" s="2"/>
      <c r="AC137" s="2"/>
      <c r="AD137" s="2"/>
      <c r="AE137" s="2"/>
    </row>
    <row r="138" spans="1:31" ht="15.75" customHeight="1" x14ac:dyDescent="0.2">
      <c r="A138" s="2"/>
      <c r="B138" s="2"/>
      <c r="C138" s="2"/>
      <c r="D138" s="2"/>
      <c r="E138" s="21"/>
      <c r="F138" s="21"/>
      <c r="G138" s="2"/>
      <c r="H138" s="2"/>
      <c r="I138" s="2"/>
      <c r="J138" s="21"/>
      <c r="K138" s="21"/>
      <c r="L138" s="2"/>
      <c r="M138" s="2"/>
      <c r="N138" s="2"/>
      <c r="O138" s="21"/>
      <c r="P138" s="21"/>
      <c r="Q138" s="2"/>
      <c r="R138" s="2"/>
      <c r="S138" s="2"/>
      <c r="T138" s="2"/>
      <c r="U138" s="2"/>
      <c r="V138" s="2"/>
      <c r="W138" s="2"/>
      <c r="X138" s="2"/>
      <c r="Y138" s="2"/>
      <c r="Z138" s="2"/>
      <c r="AA138" s="2"/>
      <c r="AB138" s="2"/>
      <c r="AC138" s="2"/>
      <c r="AD138" s="2"/>
      <c r="AE138" s="2"/>
    </row>
    <row r="139" spans="1:31" ht="15.75" customHeight="1" x14ac:dyDescent="0.2">
      <c r="A139" s="2"/>
      <c r="B139" s="2"/>
      <c r="C139" s="2"/>
      <c r="D139" s="2"/>
      <c r="E139" s="21"/>
      <c r="F139" s="21"/>
      <c r="G139" s="2"/>
      <c r="H139" s="2"/>
      <c r="I139" s="2"/>
      <c r="J139" s="21"/>
      <c r="K139" s="21"/>
      <c r="L139" s="2"/>
      <c r="M139" s="2"/>
      <c r="N139" s="2"/>
      <c r="O139" s="21"/>
      <c r="P139" s="21"/>
      <c r="Q139" s="2"/>
      <c r="R139" s="2"/>
      <c r="S139" s="2"/>
      <c r="T139" s="2"/>
      <c r="U139" s="2"/>
      <c r="V139" s="2"/>
      <c r="W139" s="2"/>
      <c r="X139" s="2"/>
      <c r="Y139" s="2"/>
      <c r="Z139" s="2"/>
      <c r="AA139" s="2"/>
      <c r="AB139" s="2"/>
      <c r="AC139" s="2"/>
      <c r="AD139" s="2"/>
      <c r="AE139" s="2"/>
    </row>
    <row r="140" spans="1:31" ht="15.75" customHeight="1" x14ac:dyDescent="0.2">
      <c r="A140" s="2"/>
      <c r="B140" s="2"/>
      <c r="C140" s="2"/>
      <c r="D140" s="2"/>
      <c r="E140" s="21"/>
      <c r="F140" s="21"/>
      <c r="G140" s="2"/>
      <c r="H140" s="2"/>
      <c r="I140" s="2"/>
      <c r="J140" s="21"/>
      <c r="K140" s="21"/>
      <c r="L140" s="2"/>
      <c r="M140" s="2"/>
      <c r="N140" s="2"/>
      <c r="O140" s="21"/>
      <c r="P140" s="21"/>
      <c r="Q140" s="2"/>
      <c r="R140" s="2"/>
      <c r="S140" s="2"/>
      <c r="T140" s="2"/>
      <c r="U140" s="2"/>
      <c r="V140" s="2"/>
      <c r="W140" s="2"/>
      <c r="X140" s="2"/>
      <c r="Y140" s="2"/>
      <c r="Z140" s="2"/>
      <c r="AA140" s="2"/>
      <c r="AB140" s="2"/>
      <c r="AC140" s="2"/>
      <c r="AD140" s="2"/>
      <c r="AE140" s="2"/>
    </row>
    <row r="141" spans="1:31" ht="15.75" customHeight="1" x14ac:dyDescent="0.2">
      <c r="A141" s="2"/>
      <c r="B141" s="2"/>
      <c r="C141" s="2"/>
      <c r="D141" s="2"/>
      <c r="E141" s="21"/>
      <c r="F141" s="21"/>
      <c r="G141" s="2"/>
      <c r="H141" s="2"/>
      <c r="I141" s="2"/>
      <c r="J141" s="21"/>
      <c r="K141" s="21"/>
      <c r="L141" s="2"/>
      <c r="M141" s="2"/>
      <c r="N141" s="2"/>
      <c r="O141" s="21"/>
      <c r="P141" s="21"/>
      <c r="Q141" s="2"/>
      <c r="R141" s="2"/>
      <c r="S141" s="2"/>
      <c r="T141" s="2"/>
      <c r="U141" s="2"/>
      <c r="V141" s="2"/>
      <c r="W141" s="2"/>
      <c r="X141" s="2"/>
      <c r="Y141" s="2"/>
      <c r="Z141" s="2"/>
      <c r="AA141" s="2"/>
      <c r="AB141" s="2"/>
      <c r="AC141" s="2"/>
      <c r="AD141" s="2"/>
      <c r="AE141" s="2"/>
    </row>
    <row r="142" spans="1:31" ht="15.75" customHeight="1" x14ac:dyDescent="0.2">
      <c r="A142" s="2"/>
      <c r="B142" s="2"/>
      <c r="C142" s="2"/>
      <c r="D142" s="2"/>
      <c r="E142" s="21"/>
      <c r="F142" s="21"/>
      <c r="G142" s="2"/>
      <c r="H142" s="2"/>
      <c r="I142" s="2"/>
      <c r="J142" s="21"/>
      <c r="K142" s="21"/>
      <c r="L142" s="2"/>
      <c r="M142" s="2"/>
      <c r="N142" s="2"/>
      <c r="O142" s="21"/>
      <c r="P142" s="21"/>
      <c r="Q142" s="2"/>
      <c r="R142" s="2"/>
      <c r="S142" s="2"/>
      <c r="T142" s="2"/>
      <c r="U142" s="2"/>
      <c r="V142" s="2"/>
      <c r="W142" s="2"/>
      <c r="X142" s="2"/>
      <c r="Y142" s="2"/>
      <c r="Z142" s="2"/>
      <c r="AA142" s="2"/>
      <c r="AB142" s="2"/>
      <c r="AC142" s="2"/>
      <c r="AD142" s="2"/>
      <c r="AE142" s="2"/>
    </row>
    <row r="143" spans="1:31" ht="15.75" customHeight="1" x14ac:dyDescent="0.2">
      <c r="A143" s="2"/>
      <c r="B143" s="2"/>
      <c r="C143" s="2"/>
      <c r="D143" s="2"/>
      <c r="E143" s="21"/>
      <c r="F143" s="21"/>
      <c r="G143" s="2"/>
      <c r="H143" s="2"/>
      <c r="I143" s="2"/>
      <c r="J143" s="21"/>
      <c r="K143" s="21"/>
      <c r="L143" s="2"/>
      <c r="M143" s="2"/>
      <c r="N143" s="2"/>
      <c r="O143" s="21"/>
      <c r="P143" s="21"/>
      <c r="Q143" s="2"/>
      <c r="R143" s="2"/>
      <c r="S143" s="2"/>
      <c r="T143" s="2"/>
      <c r="U143" s="2"/>
      <c r="V143" s="2"/>
      <c r="W143" s="2"/>
      <c r="X143" s="2"/>
      <c r="Y143" s="2"/>
      <c r="Z143" s="2"/>
      <c r="AA143" s="2"/>
      <c r="AB143" s="2"/>
      <c r="AC143" s="2"/>
      <c r="AD143" s="2"/>
      <c r="AE143" s="2"/>
    </row>
    <row r="144" spans="1:31" ht="15.75" customHeight="1" x14ac:dyDescent="0.2">
      <c r="A144" s="2"/>
      <c r="B144" s="2"/>
      <c r="C144" s="2"/>
      <c r="D144" s="2"/>
      <c r="E144" s="21"/>
      <c r="F144" s="21"/>
      <c r="G144" s="2"/>
      <c r="H144" s="2"/>
      <c r="I144" s="2"/>
      <c r="J144" s="21"/>
      <c r="K144" s="21"/>
      <c r="L144" s="2"/>
      <c r="M144" s="2"/>
      <c r="N144" s="2"/>
      <c r="O144" s="21"/>
      <c r="P144" s="21"/>
      <c r="Q144" s="2"/>
      <c r="R144" s="2"/>
      <c r="S144" s="2"/>
      <c r="T144" s="2"/>
      <c r="U144" s="2"/>
      <c r="V144" s="2"/>
      <c r="W144" s="2"/>
      <c r="X144" s="2"/>
      <c r="Y144" s="2"/>
      <c r="Z144" s="2"/>
      <c r="AA144" s="2"/>
      <c r="AB144" s="2"/>
      <c r="AC144" s="2"/>
      <c r="AD144" s="2"/>
      <c r="AE144" s="2"/>
    </row>
    <row r="145" spans="1:31" ht="15.75" customHeight="1" x14ac:dyDescent="0.2">
      <c r="A145" s="2"/>
      <c r="B145" s="2"/>
      <c r="C145" s="2"/>
      <c r="D145" s="2"/>
      <c r="E145" s="21"/>
      <c r="F145" s="21"/>
      <c r="G145" s="2"/>
      <c r="H145" s="2"/>
      <c r="I145" s="2"/>
      <c r="J145" s="21"/>
      <c r="K145" s="21"/>
      <c r="L145" s="2"/>
      <c r="M145" s="2"/>
      <c r="N145" s="2"/>
      <c r="O145" s="21"/>
      <c r="P145" s="21"/>
      <c r="Q145" s="2"/>
      <c r="R145" s="2"/>
      <c r="S145" s="2"/>
      <c r="T145" s="2"/>
      <c r="U145" s="2"/>
      <c r="V145" s="2"/>
      <c r="W145" s="2"/>
      <c r="X145" s="2"/>
      <c r="Y145" s="2"/>
      <c r="Z145" s="2"/>
      <c r="AA145" s="2"/>
      <c r="AB145" s="2"/>
      <c r="AC145" s="2"/>
      <c r="AD145" s="2"/>
      <c r="AE145" s="2"/>
    </row>
    <row r="146" spans="1:31" ht="15.75" customHeight="1" x14ac:dyDescent="0.2">
      <c r="A146" s="2"/>
      <c r="B146" s="2"/>
      <c r="C146" s="2"/>
      <c r="D146" s="2"/>
      <c r="E146" s="21"/>
      <c r="F146" s="21"/>
      <c r="G146" s="2"/>
      <c r="H146" s="2"/>
      <c r="I146" s="2"/>
      <c r="J146" s="21"/>
      <c r="K146" s="21"/>
      <c r="L146" s="2"/>
      <c r="M146" s="2"/>
      <c r="N146" s="2"/>
      <c r="O146" s="21"/>
      <c r="P146" s="21"/>
      <c r="Q146" s="2"/>
      <c r="R146" s="2"/>
      <c r="S146" s="2"/>
      <c r="T146" s="2"/>
      <c r="U146" s="2"/>
      <c r="V146" s="2"/>
      <c r="W146" s="2"/>
      <c r="X146" s="2"/>
      <c r="Y146" s="2"/>
      <c r="Z146" s="2"/>
      <c r="AA146" s="2"/>
      <c r="AB146" s="2"/>
      <c r="AC146" s="2"/>
      <c r="AD146" s="2"/>
      <c r="AE146" s="2"/>
    </row>
    <row r="147" spans="1:31" ht="15.75" customHeight="1" x14ac:dyDescent="0.2">
      <c r="A147" s="2"/>
      <c r="B147" s="2"/>
      <c r="C147" s="2"/>
      <c r="D147" s="2"/>
      <c r="E147" s="21"/>
      <c r="F147" s="21"/>
      <c r="G147" s="2"/>
      <c r="H147" s="2"/>
      <c r="I147" s="2"/>
      <c r="J147" s="21"/>
      <c r="K147" s="21"/>
      <c r="L147" s="2"/>
      <c r="M147" s="2"/>
      <c r="N147" s="2"/>
      <c r="O147" s="21"/>
      <c r="P147" s="21"/>
      <c r="Q147" s="2"/>
      <c r="R147" s="2"/>
      <c r="S147" s="2"/>
      <c r="T147" s="2"/>
      <c r="U147" s="2"/>
      <c r="V147" s="2"/>
      <c r="W147" s="2"/>
      <c r="X147" s="2"/>
      <c r="Y147" s="2"/>
      <c r="Z147" s="2"/>
      <c r="AA147" s="2"/>
      <c r="AB147" s="2"/>
      <c r="AC147" s="2"/>
      <c r="AD147" s="2"/>
      <c r="AE147" s="2"/>
    </row>
    <row r="148" spans="1:31" ht="15.75" customHeight="1" x14ac:dyDescent="0.2">
      <c r="A148" s="2"/>
      <c r="B148" s="2"/>
      <c r="C148" s="2"/>
      <c r="D148" s="2"/>
      <c r="E148" s="21"/>
      <c r="F148" s="21"/>
      <c r="G148" s="2"/>
      <c r="H148" s="2"/>
      <c r="I148" s="2"/>
      <c r="J148" s="21"/>
      <c r="K148" s="21"/>
      <c r="L148" s="2"/>
      <c r="M148" s="2"/>
      <c r="N148" s="2"/>
      <c r="O148" s="21"/>
      <c r="P148" s="21"/>
      <c r="Q148" s="2"/>
      <c r="R148" s="2"/>
      <c r="S148" s="2"/>
      <c r="T148" s="2"/>
      <c r="U148" s="2"/>
      <c r="V148" s="2"/>
      <c r="W148" s="2"/>
      <c r="X148" s="2"/>
      <c r="Y148" s="2"/>
      <c r="Z148" s="2"/>
      <c r="AA148" s="2"/>
      <c r="AB148" s="2"/>
      <c r="AC148" s="2"/>
      <c r="AD148" s="2"/>
      <c r="AE148" s="2"/>
    </row>
    <row r="149" spans="1:31" ht="15.75" customHeight="1" x14ac:dyDescent="0.2">
      <c r="A149" s="2"/>
      <c r="B149" s="2"/>
      <c r="C149" s="2"/>
      <c r="D149" s="2"/>
      <c r="E149" s="21"/>
      <c r="F149" s="21"/>
      <c r="G149" s="2"/>
      <c r="H149" s="2"/>
      <c r="I149" s="2"/>
      <c r="J149" s="21"/>
      <c r="K149" s="21"/>
      <c r="L149" s="2"/>
      <c r="M149" s="2"/>
      <c r="N149" s="2"/>
      <c r="O149" s="21"/>
      <c r="P149" s="21"/>
      <c r="Q149" s="2"/>
      <c r="R149" s="2"/>
      <c r="S149" s="2"/>
      <c r="T149" s="2"/>
      <c r="U149" s="2"/>
      <c r="V149" s="2"/>
      <c r="W149" s="2"/>
      <c r="X149" s="2"/>
      <c r="Y149" s="2"/>
      <c r="Z149" s="2"/>
      <c r="AA149" s="2"/>
      <c r="AB149" s="2"/>
      <c r="AC149" s="2"/>
      <c r="AD149" s="2"/>
      <c r="AE149" s="2"/>
    </row>
    <row r="150" spans="1:31" ht="15.75" customHeight="1" x14ac:dyDescent="0.2">
      <c r="A150" s="2"/>
      <c r="B150" s="2"/>
      <c r="C150" s="2"/>
      <c r="D150" s="2"/>
      <c r="E150" s="21"/>
      <c r="F150" s="21"/>
      <c r="G150" s="2"/>
      <c r="H150" s="2"/>
      <c r="I150" s="2"/>
      <c r="J150" s="21"/>
      <c r="K150" s="21"/>
      <c r="L150" s="2"/>
      <c r="M150" s="2"/>
      <c r="N150" s="2"/>
      <c r="O150" s="21"/>
      <c r="P150" s="21"/>
      <c r="Q150" s="2"/>
      <c r="R150" s="2"/>
      <c r="S150" s="2"/>
      <c r="T150" s="2"/>
      <c r="U150" s="2"/>
      <c r="V150" s="2"/>
      <c r="W150" s="2"/>
      <c r="X150" s="2"/>
      <c r="Y150" s="2"/>
      <c r="Z150" s="2"/>
      <c r="AA150" s="2"/>
      <c r="AB150" s="2"/>
      <c r="AC150" s="2"/>
      <c r="AD150" s="2"/>
      <c r="AE150" s="2"/>
    </row>
    <row r="151" spans="1:31" ht="15.75" customHeight="1" x14ac:dyDescent="0.2">
      <c r="A151" s="2"/>
      <c r="B151" s="2"/>
      <c r="C151" s="2"/>
      <c r="D151" s="2"/>
      <c r="E151" s="21"/>
      <c r="F151" s="21"/>
      <c r="G151" s="2"/>
      <c r="H151" s="2"/>
      <c r="I151" s="2"/>
      <c r="J151" s="21"/>
      <c r="K151" s="21"/>
      <c r="L151" s="2"/>
      <c r="M151" s="2"/>
      <c r="N151" s="2"/>
      <c r="O151" s="21"/>
      <c r="P151" s="21"/>
      <c r="Q151" s="2"/>
      <c r="R151" s="2"/>
      <c r="S151" s="2"/>
      <c r="T151" s="2"/>
      <c r="U151" s="2"/>
      <c r="V151" s="2"/>
      <c r="W151" s="2"/>
      <c r="X151" s="2"/>
      <c r="Y151" s="2"/>
      <c r="Z151" s="2"/>
      <c r="AA151" s="2"/>
      <c r="AB151" s="2"/>
      <c r="AC151" s="2"/>
      <c r="AD151" s="2"/>
      <c r="AE151" s="2"/>
    </row>
    <row r="152" spans="1:31" ht="15.75" customHeight="1" x14ac:dyDescent="0.2">
      <c r="A152" s="2"/>
      <c r="B152" s="2"/>
      <c r="C152" s="2"/>
      <c r="D152" s="2"/>
      <c r="E152" s="21"/>
      <c r="F152" s="21"/>
      <c r="G152" s="2"/>
      <c r="H152" s="2"/>
      <c r="I152" s="2"/>
      <c r="J152" s="21"/>
      <c r="K152" s="21"/>
      <c r="L152" s="2"/>
      <c r="M152" s="2"/>
      <c r="N152" s="2"/>
      <c r="O152" s="21"/>
      <c r="P152" s="21"/>
      <c r="Q152" s="2"/>
      <c r="R152" s="2"/>
      <c r="S152" s="2"/>
      <c r="T152" s="2"/>
      <c r="U152" s="2"/>
      <c r="V152" s="2"/>
      <c r="W152" s="2"/>
      <c r="X152" s="2"/>
      <c r="Y152" s="2"/>
      <c r="Z152" s="2"/>
      <c r="AA152" s="2"/>
      <c r="AB152" s="2"/>
      <c r="AC152" s="2"/>
      <c r="AD152" s="2"/>
      <c r="AE152" s="2"/>
    </row>
    <row r="153" spans="1:31" ht="15.75" customHeight="1" x14ac:dyDescent="0.2">
      <c r="A153" s="2"/>
      <c r="B153" s="2"/>
      <c r="C153" s="2"/>
      <c r="D153" s="2"/>
      <c r="E153" s="21"/>
      <c r="F153" s="21"/>
      <c r="G153" s="2"/>
      <c r="H153" s="2"/>
      <c r="I153" s="2"/>
      <c r="J153" s="21"/>
      <c r="K153" s="21"/>
      <c r="L153" s="2"/>
      <c r="M153" s="2"/>
      <c r="N153" s="2"/>
      <c r="O153" s="21"/>
      <c r="P153" s="21"/>
      <c r="Q153" s="2"/>
      <c r="R153" s="2"/>
      <c r="S153" s="2"/>
      <c r="T153" s="2"/>
      <c r="U153" s="2"/>
      <c r="V153" s="2"/>
      <c r="W153" s="2"/>
      <c r="X153" s="2"/>
      <c r="Y153" s="2"/>
      <c r="Z153" s="2"/>
      <c r="AA153" s="2"/>
      <c r="AB153" s="2"/>
      <c r="AC153" s="2"/>
      <c r="AD153" s="2"/>
      <c r="AE153" s="2"/>
    </row>
    <row r="154" spans="1:31" ht="15.75" customHeight="1" x14ac:dyDescent="0.2">
      <c r="A154" s="2"/>
      <c r="B154" s="2"/>
      <c r="C154" s="2"/>
      <c r="D154" s="2"/>
      <c r="E154" s="21"/>
      <c r="F154" s="21"/>
      <c r="G154" s="2"/>
      <c r="H154" s="2"/>
      <c r="I154" s="2"/>
      <c r="J154" s="21"/>
      <c r="K154" s="21"/>
      <c r="L154" s="2"/>
      <c r="M154" s="2"/>
      <c r="N154" s="2"/>
      <c r="O154" s="21"/>
      <c r="P154" s="21"/>
      <c r="Q154" s="2"/>
      <c r="R154" s="2"/>
      <c r="S154" s="2"/>
      <c r="T154" s="2"/>
      <c r="U154" s="2"/>
      <c r="V154" s="2"/>
      <c r="W154" s="2"/>
      <c r="X154" s="2"/>
      <c r="Y154" s="2"/>
      <c r="Z154" s="2"/>
      <c r="AA154" s="2"/>
      <c r="AB154" s="2"/>
      <c r="AC154" s="2"/>
      <c r="AD154" s="2"/>
      <c r="AE154" s="2"/>
    </row>
    <row r="155" spans="1:31" ht="15.75" customHeight="1" x14ac:dyDescent="0.2">
      <c r="A155" s="2"/>
      <c r="B155" s="2"/>
      <c r="C155" s="2"/>
      <c r="D155" s="2"/>
      <c r="E155" s="21"/>
      <c r="F155" s="21"/>
      <c r="G155" s="2"/>
      <c r="H155" s="2"/>
      <c r="I155" s="2"/>
      <c r="J155" s="21"/>
      <c r="K155" s="21"/>
      <c r="L155" s="2"/>
      <c r="M155" s="2"/>
      <c r="N155" s="2"/>
      <c r="O155" s="21"/>
      <c r="P155" s="21"/>
      <c r="Q155" s="2"/>
      <c r="R155" s="2"/>
      <c r="S155" s="2"/>
      <c r="T155" s="2"/>
      <c r="U155" s="2"/>
      <c r="V155" s="2"/>
      <c r="W155" s="2"/>
      <c r="X155" s="2"/>
      <c r="Y155" s="2"/>
      <c r="Z155" s="2"/>
      <c r="AA155" s="2"/>
      <c r="AB155" s="2"/>
      <c r="AC155" s="2"/>
      <c r="AD155" s="2"/>
      <c r="AE155" s="2"/>
    </row>
    <row r="156" spans="1:31" ht="15.75" customHeight="1" x14ac:dyDescent="0.2">
      <c r="A156" s="2"/>
      <c r="B156" s="2"/>
      <c r="C156" s="2"/>
      <c r="D156" s="2"/>
      <c r="E156" s="21"/>
      <c r="F156" s="21"/>
      <c r="G156" s="2"/>
      <c r="H156" s="2"/>
      <c r="I156" s="2"/>
      <c r="J156" s="21"/>
      <c r="K156" s="21"/>
      <c r="L156" s="2"/>
      <c r="M156" s="2"/>
      <c r="N156" s="2"/>
      <c r="O156" s="21"/>
      <c r="P156" s="21"/>
      <c r="Q156" s="2"/>
      <c r="R156" s="2"/>
      <c r="S156" s="2"/>
      <c r="T156" s="2"/>
      <c r="U156" s="2"/>
      <c r="V156" s="2"/>
      <c r="W156" s="2"/>
      <c r="X156" s="2"/>
      <c r="Y156" s="2"/>
      <c r="Z156" s="2"/>
      <c r="AA156" s="2"/>
      <c r="AB156" s="2"/>
      <c r="AC156" s="2"/>
      <c r="AD156" s="2"/>
      <c r="AE156" s="2"/>
    </row>
    <row r="157" spans="1:31" ht="15.75" customHeight="1" x14ac:dyDescent="0.2">
      <c r="A157" s="2"/>
      <c r="B157" s="2"/>
      <c r="C157" s="2"/>
      <c r="D157" s="2"/>
      <c r="E157" s="21"/>
      <c r="F157" s="21"/>
      <c r="G157" s="2"/>
      <c r="H157" s="2"/>
      <c r="I157" s="2"/>
      <c r="J157" s="21"/>
      <c r="K157" s="21"/>
      <c r="L157" s="2"/>
      <c r="M157" s="2"/>
      <c r="N157" s="2"/>
      <c r="O157" s="21"/>
      <c r="P157" s="21"/>
      <c r="Q157" s="2"/>
      <c r="R157" s="2"/>
      <c r="S157" s="2"/>
      <c r="T157" s="2"/>
      <c r="U157" s="2"/>
      <c r="V157" s="2"/>
      <c r="W157" s="2"/>
      <c r="X157" s="2"/>
      <c r="Y157" s="2"/>
      <c r="Z157" s="2"/>
      <c r="AA157" s="2"/>
      <c r="AB157" s="2"/>
      <c r="AC157" s="2"/>
      <c r="AD157" s="2"/>
      <c r="AE157" s="2"/>
    </row>
    <row r="158" spans="1:31" ht="15.75" customHeight="1" x14ac:dyDescent="0.2">
      <c r="A158" s="2"/>
      <c r="B158" s="2"/>
      <c r="C158" s="2"/>
      <c r="D158" s="2"/>
      <c r="E158" s="21"/>
      <c r="F158" s="21"/>
      <c r="G158" s="2"/>
      <c r="H158" s="2"/>
      <c r="I158" s="2"/>
      <c r="J158" s="21"/>
      <c r="K158" s="21"/>
      <c r="L158" s="2"/>
      <c r="M158" s="2"/>
      <c r="N158" s="2"/>
      <c r="O158" s="21"/>
      <c r="P158" s="21"/>
      <c r="Q158" s="2"/>
      <c r="R158" s="2"/>
      <c r="S158" s="2"/>
      <c r="T158" s="2"/>
      <c r="U158" s="2"/>
      <c r="V158" s="2"/>
      <c r="W158" s="2"/>
      <c r="X158" s="2"/>
      <c r="Y158" s="2"/>
      <c r="Z158" s="2"/>
      <c r="AA158" s="2"/>
      <c r="AB158" s="2"/>
      <c r="AC158" s="2"/>
      <c r="AD158" s="2"/>
      <c r="AE158" s="2"/>
    </row>
    <row r="159" spans="1:31" ht="15.75" customHeight="1" x14ac:dyDescent="0.2">
      <c r="A159" s="2"/>
      <c r="B159" s="2"/>
      <c r="C159" s="2"/>
      <c r="D159" s="2"/>
      <c r="E159" s="21"/>
      <c r="F159" s="21"/>
      <c r="G159" s="2"/>
      <c r="H159" s="2"/>
      <c r="I159" s="2"/>
      <c r="J159" s="21"/>
      <c r="K159" s="21"/>
      <c r="L159" s="2"/>
      <c r="M159" s="2"/>
      <c r="N159" s="2"/>
      <c r="O159" s="21"/>
      <c r="P159" s="21"/>
      <c r="Q159" s="2"/>
      <c r="R159" s="2"/>
      <c r="S159" s="2"/>
      <c r="T159" s="2"/>
      <c r="U159" s="2"/>
      <c r="V159" s="2"/>
      <c r="W159" s="2"/>
      <c r="X159" s="2"/>
      <c r="Y159" s="2"/>
      <c r="Z159" s="2"/>
      <c r="AA159" s="2"/>
      <c r="AB159" s="2"/>
      <c r="AC159" s="2"/>
      <c r="AD159" s="2"/>
      <c r="AE159" s="2"/>
    </row>
    <row r="160" spans="1:31" ht="15.75" customHeight="1" x14ac:dyDescent="0.2">
      <c r="A160" s="2"/>
      <c r="B160" s="2"/>
      <c r="C160" s="2"/>
      <c r="D160" s="2"/>
      <c r="E160" s="21"/>
      <c r="F160" s="21"/>
      <c r="G160" s="2"/>
      <c r="H160" s="2"/>
      <c r="I160" s="2"/>
      <c r="J160" s="21"/>
      <c r="K160" s="21"/>
      <c r="L160" s="2"/>
      <c r="M160" s="2"/>
      <c r="N160" s="2"/>
      <c r="O160" s="21"/>
      <c r="P160" s="21"/>
      <c r="Q160" s="2"/>
      <c r="R160" s="2"/>
      <c r="S160" s="2"/>
      <c r="T160" s="2"/>
      <c r="U160" s="2"/>
      <c r="V160" s="2"/>
      <c r="W160" s="2"/>
      <c r="X160" s="2"/>
      <c r="Y160" s="2"/>
      <c r="Z160" s="2"/>
      <c r="AA160" s="2"/>
      <c r="AB160" s="2"/>
      <c r="AC160" s="2"/>
      <c r="AD160" s="2"/>
      <c r="AE160" s="2"/>
    </row>
    <row r="161" spans="1:31" ht="15.75" customHeight="1" x14ac:dyDescent="0.2">
      <c r="A161" s="2"/>
      <c r="B161" s="2"/>
      <c r="C161" s="2"/>
      <c r="D161" s="2"/>
      <c r="E161" s="21"/>
      <c r="F161" s="21"/>
      <c r="G161" s="2"/>
      <c r="H161" s="2"/>
      <c r="I161" s="2"/>
      <c r="J161" s="21"/>
      <c r="K161" s="21"/>
      <c r="L161" s="2"/>
      <c r="M161" s="2"/>
      <c r="N161" s="2"/>
      <c r="O161" s="21"/>
      <c r="P161" s="21"/>
      <c r="Q161" s="2"/>
      <c r="R161" s="2"/>
      <c r="S161" s="2"/>
      <c r="T161" s="2"/>
      <c r="U161" s="2"/>
      <c r="V161" s="2"/>
      <c r="W161" s="2"/>
      <c r="X161" s="2"/>
      <c r="Y161" s="2"/>
      <c r="Z161" s="2"/>
      <c r="AA161" s="2"/>
      <c r="AB161" s="2"/>
      <c r="AC161" s="2"/>
      <c r="AD161" s="2"/>
      <c r="AE161" s="2"/>
    </row>
    <row r="162" spans="1:31" ht="15.75" customHeight="1" x14ac:dyDescent="0.2">
      <c r="A162" s="2"/>
      <c r="B162" s="2"/>
      <c r="C162" s="2"/>
      <c r="D162" s="2"/>
      <c r="E162" s="21"/>
      <c r="F162" s="21"/>
      <c r="G162" s="2"/>
      <c r="H162" s="2"/>
      <c r="I162" s="2"/>
      <c r="J162" s="21"/>
      <c r="K162" s="21"/>
      <c r="L162" s="2"/>
      <c r="M162" s="2"/>
      <c r="N162" s="2"/>
      <c r="O162" s="21"/>
      <c r="P162" s="21"/>
      <c r="Q162" s="2"/>
      <c r="R162" s="2"/>
      <c r="S162" s="2"/>
      <c r="T162" s="2"/>
      <c r="U162" s="2"/>
      <c r="V162" s="2"/>
      <c r="W162" s="2"/>
      <c r="X162" s="2"/>
      <c r="Y162" s="2"/>
      <c r="Z162" s="2"/>
      <c r="AA162" s="2"/>
      <c r="AB162" s="2"/>
      <c r="AC162" s="2"/>
      <c r="AD162" s="2"/>
      <c r="AE162" s="2"/>
    </row>
    <row r="163" spans="1:31" ht="15.75" customHeight="1" x14ac:dyDescent="0.2">
      <c r="A163" s="2"/>
      <c r="B163" s="2"/>
      <c r="C163" s="2"/>
      <c r="D163" s="2"/>
      <c r="E163" s="21"/>
      <c r="F163" s="21"/>
      <c r="G163" s="2"/>
      <c r="H163" s="2"/>
      <c r="I163" s="2"/>
      <c r="J163" s="21"/>
      <c r="K163" s="21"/>
      <c r="L163" s="2"/>
      <c r="M163" s="2"/>
      <c r="N163" s="2"/>
      <c r="O163" s="21"/>
      <c r="P163" s="21"/>
      <c r="Q163" s="2"/>
      <c r="R163" s="2"/>
      <c r="S163" s="2"/>
      <c r="T163" s="2"/>
      <c r="U163" s="2"/>
      <c r="V163" s="2"/>
      <c r="W163" s="2"/>
      <c r="X163" s="2"/>
      <c r="Y163" s="2"/>
      <c r="Z163" s="2"/>
      <c r="AA163" s="2"/>
      <c r="AB163" s="2"/>
      <c r="AC163" s="2"/>
      <c r="AD163" s="2"/>
      <c r="AE163" s="2"/>
    </row>
    <row r="164" spans="1:31" ht="15.75" customHeight="1" x14ac:dyDescent="0.2">
      <c r="A164" s="2"/>
      <c r="B164" s="2"/>
      <c r="C164" s="2"/>
      <c r="D164" s="2"/>
      <c r="E164" s="21"/>
      <c r="F164" s="21"/>
      <c r="G164" s="2"/>
      <c r="H164" s="2"/>
      <c r="I164" s="2"/>
      <c r="J164" s="21"/>
      <c r="K164" s="21"/>
      <c r="L164" s="2"/>
      <c r="M164" s="2"/>
      <c r="N164" s="2"/>
      <c r="O164" s="21"/>
      <c r="P164" s="21"/>
      <c r="Q164" s="2"/>
      <c r="R164" s="2"/>
      <c r="S164" s="2"/>
      <c r="T164" s="2"/>
      <c r="U164" s="2"/>
      <c r="V164" s="2"/>
      <c r="W164" s="2"/>
      <c r="X164" s="2"/>
      <c r="Y164" s="2"/>
      <c r="Z164" s="2"/>
      <c r="AA164" s="2"/>
      <c r="AB164" s="2"/>
      <c r="AC164" s="2"/>
      <c r="AD164" s="2"/>
      <c r="AE164" s="2"/>
    </row>
    <row r="165" spans="1:31" ht="15.75" customHeight="1" x14ac:dyDescent="0.2">
      <c r="A165" s="2"/>
      <c r="B165" s="2"/>
      <c r="C165" s="2"/>
      <c r="D165" s="2"/>
      <c r="E165" s="21"/>
      <c r="F165" s="21"/>
      <c r="G165" s="2"/>
      <c r="H165" s="2"/>
      <c r="I165" s="2"/>
      <c r="J165" s="21"/>
      <c r="K165" s="21"/>
      <c r="L165" s="2"/>
      <c r="M165" s="2"/>
      <c r="N165" s="2"/>
      <c r="O165" s="21"/>
      <c r="P165" s="21"/>
      <c r="Q165" s="2"/>
      <c r="R165" s="2"/>
      <c r="S165" s="2"/>
      <c r="T165" s="2"/>
      <c r="U165" s="2"/>
      <c r="V165" s="2"/>
      <c r="W165" s="2"/>
      <c r="X165" s="2"/>
      <c r="Y165" s="2"/>
      <c r="Z165" s="2"/>
      <c r="AA165" s="2"/>
      <c r="AB165" s="2"/>
      <c r="AC165" s="2"/>
      <c r="AD165" s="2"/>
      <c r="AE165" s="2"/>
    </row>
    <row r="166" spans="1:31" ht="15.75" customHeight="1" x14ac:dyDescent="0.2">
      <c r="A166" s="2"/>
      <c r="B166" s="2"/>
      <c r="C166" s="2"/>
      <c r="D166" s="2"/>
      <c r="E166" s="21"/>
      <c r="F166" s="21"/>
      <c r="G166" s="2"/>
      <c r="H166" s="2"/>
      <c r="I166" s="2"/>
      <c r="J166" s="21"/>
      <c r="K166" s="21"/>
      <c r="L166" s="2"/>
      <c r="M166" s="2"/>
      <c r="N166" s="2"/>
      <c r="O166" s="21"/>
      <c r="P166" s="21"/>
      <c r="Q166" s="2"/>
      <c r="R166" s="2"/>
      <c r="S166" s="2"/>
      <c r="T166" s="2"/>
      <c r="U166" s="2"/>
      <c r="V166" s="2"/>
      <c r="W166" s="2"/>
      <c r="X166" s="2"/>
      <c r="Y166" s="2"/>
      <c r="Z166" s="2"/>
      <c r="AA166" s="2"/>
      <c r="AB166" s="2"/>
      <c r="AC166" s="2"/>
      <c r="AD166" s="2"/>
      <c r="AE166" s="2"/>
    </row>
    <row r="167" spans="1:31" ht="15.75" customHeight="1" x14ac:dyDescent="0.2">
      <c r="A167" s="2"/>
      <c r="B167" s="2"/>
      <c r="C167" s="2"/>
      <c r="D167" s="2"/>
      <c r="E167" s="21"/>
      <c r="F167" s="21"/>
      <c r="G167" s="2"/>
      <c r="H167" s="2"/>
      <c r="I167" s="2"/>
      <c r="J167" s="21"/>
      <c r="K167" s="21"/>
      <c r="L167" s="2"/>
      <c r="M167" s="2"/>
      <c r="N167" s="2"/>
      <c r="O167" s="21"/>
      <c r="P167" s="21"/>
      <c r="Q167" s="2"/>
      <c r="R167" s="2"/>
      <c r="S167" s="2"/>
      <c r="T167" s="2"/>
      <c r="U167" s="2"/>
      <c r="V167" s="2"/>
      <c r="W167" s="2"/>
      <c r="X167" s="2"/>
      <c r="Y167" s="2"/>
      <c r="Z167" s="2"/>
      <c r="AA167" s="2"/>
      <c r="AB167" s="2"/>
      <c r="AC167" s="2"/>
      <c r="AD167" s="2"/>
      <c r="AE167" s="2"/>
    </row>
    <row r="168" spans="1:31" ht="15.75" customHeight="1" x14ac:dyDescent="0.2">
      <c r="A168" s="2"/>
      <c r="B168" s="2"/>
      <c r="C168" s="2"/>
      <c r="D168" s="2"/>
      <c r="E168" s="21"/>
      <c r="F168" s="21"/>
      <c r="G168" s="2"/>
      <c r="H168" s="2"/>
      <c r="I168" s="2"/>
      <c r="J168" s="21"/>
      <c r="K168" s="21"/>
      <c r="L168" s="2"/>
      <c r="M168" s="2"/>
      <c r="N168" s="2"/>
      <c r="O168" s="21"/>
      <c r="P168" s="21"/>
      <c r="Q168" s="2"/>
      <c r="R168" s="2"/>
      <c r="S168" s="2"/>
      <c r="T168" s="2"/>
      <c r="U168" s="2"/>
      <c r="V168" s="2"/>
      <c r="W168" s="2"/>
      <c r="X168" s="2"/>
      <c r="Y168" s="2"/>
      <c r="Z168" s="2"/>
      <c r="AA168" s="2"/>
      <c r="AB168" s="2"/>
      <c r="AC168" s="2"/>
      <c r="AD168" s="2"/>
      <c r="AE168" s="2"/>
    </row>
    <row r="169" spans="1:31" ht="15.75" customHeight="1" x14ac:dyDescent="0.2">
      <c r="A169" s="2"/>
      <c r="B169" s="2"/>
      <c r="C169" s="2"/>
      <c r="D169" s="2"/>
      <c r="E169" s="21"/>
      <c r="F169" s="21"/>
      <c r="G169" s="2"/>
      <c r="H169" s="2"/>
      <c r="I169" s="2"/>
      <c r="J169" s="21"/>
      <c r="K169" s="21"/>
      <c r="L169" s="2"/>
      <c r="M169" s="2"/>
      <c r="N169" s="2"/>
      <c r="O169" s="21"/>
      <c r="P169" s="21"/>
      <c r="Q169" s="2"/>
      <c r="R169" s="2"/>
      <c r="S169" s="2"/>
      <c r="T169" s="2"/>
      <c r="U169" s="2"/>
      <c r="V169" s="2"/>
      <c r="W169" s="2"/>
      <c r="X169" s="2"/>
      <c r="Y169" s="2"/>
      <c r="Z169" s="2"/>
      <c r="AA169" s="2"/>
      <c r="AB169" s="2"/>
      <c r="AC169" s="2"/>
      <c r="AD169" s="2"/>
      <c r="AE169" s="2"/>
    </row>
    <row r="170" spans="1:31" ht="15.75" customHeight="1" x14ac:dyDescent="0.2">
      <c r="A170" s="2"/>
      <c r="B170" s="2"/>
      <c r="C170" s="2"/>
      <c r="D170" s="2"/>
      <c r="E170" s="21"/>
      <c r="F170" s="21"/>
      <c r="G170" s="2"/>
      <c r="H170" s="2"/>
      <c r="I170" s="2"/>
      <c r="J170" s="21"/>
      <c r="K170" s="21"/>
      <c r="L170" s="2"/>
      <c r="M170" s="2"/>
      <c r="N170" s="2"/>
      <c r="O170" s="21"/>
      <c r="P170" s="21"/>
      <c r="Q170" s="2"/>
      <c r="R170" s="2"/>
      <c r="S170" s="2"/>
      <c r="T170" s="2"/>
      <c r="U170" s="2"/>
      <c r="V170" s="2"/>
      <c r="W170" s="2"/>
      <c r="X170" s="2"/>
      <c r="Y170" s="2"/>
      <c r="Z170" s="2"/>
      <c r="AA170" s="2"/>
      <c r="AB170" s="2"/>
      <c r="AC170" s="2"/>
      <c r="AD170" s="2"/>
      <c r="AE170" s="2"/>
    </row>
    <row r="171" spans="1:31" ht="15.75" customHeight="1" x14ac:dyDescent="0.2">
      <c r="A171" s="2"/>
      <c r="B171" s="2"/>
      <c r="C171" s="2"/>
      <c r="D171" s="2"/>
      <c r="E171" s="21"/>
      <c r="F171" s="21"/>
      <c r="G171" s="2"/>
      <c r="H171" s="2"/>
      <c r="I171" s="2"/>
      <c r="J171" s="21"/>
      <c r="K171" s="21"/>
      <c r="L171" s="2"/>
      <c r="M171" s="2"/>
      <c r="N171" s="2"/>
      <c r="O171" s="21"/>
      <c r="P171" s="21"/>
      <c r="Q171" s="2"/>
      <c r="R171" s="2"/>
      <c r="S171" s="2"/>
      <c r="T171" s="2"/>
      <c r="U171" s="2"/>
      <c r="V171" s="2"/>
      <c r="W171" s="2"/>
      <c r="X171" s="2"/>
      <c r="Y171" s="2"/>
      <c r="Z171" s="2"/>
      <c r="AA171" s="2"/>
      <c r="AB171" s="2"/>
      <c r="AC171" s="2"/>
      <c r="AD171" s="2"/>
      <c r="AE171" s="2"/>
    </row>
    <row r="172" spans="1:31" ht="15.75" customHeight="1" x14ac:dyDescent="0.2">
      <c r="A172" s="2"/>
      <c r="B172" s="2"/>
      <c r="C172" s="2"/>
      <c r="D172" s="2"/>
      <c r="E172" s="21"/>
      <c r="F172" s="21"/>
      <c r="G172" s="2"/>
      <c r="H172" s="2"/>
      <c r="I172" s="2"/>
      <c r="J172" s="21"/>
      <c r="K172" s="21"/>
      <c r="L172" s="2"/>
      <c r="M172" s="2"/>
      <c r="N172" s="2"/>
      <c r="O172" s="21"/>
      <c r="P172" s="21"/>
      <c r="Q172" s="2"/>
      <c r="R172" s="2"/>
      <c r="S172" s="2"/>
      <c r="T172" s="2"/>
      <c r="U172" s="2"/>
      <c r="V172" s="2"/>
      <c r="W172" s="2"/>
      <c r="X172" s="2"/>
      <c r="Y172" s="2"/>
      <c r="Z172" s="2"/>
      <c r="AA172" s="2"/>
      <c r="AB172" s="2"/>
      <c r="AC172" s="2"/>
      <c r="AD172" s="2"/>
      <c r="AE172" s="2"/>
    </row>
    <row r="173" spans="1:31" ht="15.75" customHeight="1" x14ac:dyDescent="0.2">
      <c r="A173" s="2"/>
      <c r="B173" s="2"/>
      <c r="C173" s="2"/>
      <c r="D173" s="2"/>
      <c r="E173" s="21"/>
      <c r="F173" s="21"/>
      <c r="G173" s="2"/>
      <c r="H173" s="2"/>
      <c r="I173" s="2"/>
      <c r="J173" s="21"/>
      <c r="K173" s="21"/>
      <c r="L173" s="2"/>
      <c r="M173" s="2"/>
      <c r="N173" s="2"/>
      <c r="O173" s="21"/>
      <c r="P173" s="21"/>
      <c r="Q173" s="2"/>
      <c r="R173" s="2"/>
      <c r="S173" s="2"/>
      <c r="T173" s="2"/>
      <c r="U173" s="2"/>
      <c r="V173" s="2"/>
      <c r="W173" s="2"/>
      <c r="X173" s="2"/>
      <c r="Y173" s="2"/>
      <c r="Z173" s="2"/>
      <c r="AA173" s="2"/>
      <c r="AB173" s="2"/>
      <c r="AC173" s="2"/>
      <c r="AD173" s="2"/>
      <c r="AE173" s="2"/>
    </row>
    <row r="174" spans="1:31" ht="15.75" customHeight="1" x14ac:dyDescent="0.2">
      <c r="A174" s="2"/>
      <c r="B174" s="2"/>
      <c r="C174" s="2"/>
      <c r="D174" s="2"/>
      <c r="E174" s="21"/>
      <c r="F174" s="21"/>
      <c r="G174" s="2"/>
      <c r="H174" s="2"/>
      <c r="I174" s="2"/>
      <c r="J174" s="21"/>
      <c r="K174" s="21"/>
      <c r="L174" s="2"/>
      <c r="M174" s="2"/>
      <c r="N174" s="2"/>
      <c r="O174" s="21"/>
      <c r="P174" s="21"/>
      <c r="Q174" s="2"/>
      <c r="R174" s="2"/>
      <c r="S174" s="2"/>
      <c r="T174" s="2"/>
      <c r="U174" s="2"/>
      <c r="V174" s="2"/>
      <c r="W174" s="2"/>
      <c r="X174" s="2"/>
      <c r="Y174" s="2"/>
      <c r="Z174" s="2"/>
      <c r="AA174" s="2"/>
      <c r="AB174" s="2"/>
      <c r="AC174" s="2"/>
      <c r="AD174" s="2"/>
      <c r="AE174" s="2"/>
    </row>
    <row r="175" spans="1:31" ht="15.75" customHeight="1" x14ac:dyDescent="0.2">
      <c r="A175" s="2"/>
      <c r="B175" s="2"/>
      <c r="C175" s="2"/>
      <c r="D175" s="2"/>
      <c r="E175" s="21"/>
      <c r="F175" s="21"/>
      <c r="G175" s="2"/>
      <c r="H175" s="2"/>
      <c r="I175" s="2"/>
      <c r="J175" s="21"/>
      <c r="K175" s="21"/>
      <c r="L175" s="2"/>
      <c r="M175" s="2"/>
      <c r="N175" s="2"/>
      <c r="O175" s="21"/>
      <c r="P175" s="21"/>
      <c r="Q175" s="2"/>
      <c r="R175" s="2"/>
      <c r="S175" s="2"/>
      <c r="T175" s="2"/>
      <c r="U175" s="2"/>
      <c r="V175" s="2"/>
      <c r="W175" s="2"/>
      <c r="X175" s="2"/>
      <c r="Y175" s="2"/>
      <c r="Z175" s="2"/>
      <c r="AA175" s="2"/>
      <c r="AB175" s="2"/>
      <c r="AC175" s="2"/>
      <c r="AD175" s="2"/>
      <c r="AE175" s="2"/>
    </row>
    <row r="176" spans="1:31" ht="15.75" customHeight="1" x14ac:dyDescent="0.2">
      <c r="A176" s="2"/>
      <c r="B176" s="2"/>
      <c r="C176" s="2"/>
      <c r="D176" s="2"/>
      <c r="E176" s="21"/>
      <c r="F176" s="21"/>
      <c r="G176" s="2"/>
      <c r="H176" s="2"/>
      <c r="I176" s="2"/>
      <c r="J176" s="21"/>
      <c r="K176" s="21"/>
      <c r="L176" s="2"/>
      <c r="M176" s="2"/>
      <c r="N176" s="2"/>
      <c r="O176" s="21"/>
      <c r="P176" s="21"/>
      <c r="Q176" s="2"/>
      <c r="R176" s="2"/>
      <c r="S176" s="2"/>
      <c r="T176" s="2"/>
      <c r="U176" s="2"/>
      <c r="V176" s="2"/>
      <c r="W176" s="2"/>
      <c r="X176" s="2"/>
      <c r="Y176" s="2"/>
      <c r="Z176" s="2"/>
      <c r="AA176" s="2"/>
      <c r="AB176" s="2"/>
      <c r="AC176" s="2"/>
      <c r="AD176" s="2"/>
      <c r="AE176" s="2"/>
    </row>
    <row r="177" spans="1:31" ht="15.75" customHeight="1" x14ac:dyDescent="0.2">
      <c r="A177" s="2"/>
      <c r="B177" s="2"/>
      <c r="C177" s="2"/>
      <c r="D177" s="2"/>
      <c r="E177" s="21"/>
      <c r="F177" s="21"/>
      <c r="G177" s="2"/>
      <c r="H177" s="2"/>
      <c r="I177" s="2"/>
      <c r="J177" s="21"/>
      <c r="K177" s="21"/>
      <c r="L177" s="2"/>
      <c r="M177" s="2"/>
      <c r="N177" s="2"/>
      <c r="O177" s="21"/>
      <c r="P177" s="21"/>
      <c r="Q177" s="2"/>
      <c r="R177" s="2"/>
      <c r="S177" s="2"/>
      <c r="T177" s="2"/>
      <c r="U177" s="2"/>
      <c r="V177" s="2"/>
      <c r="W177" s="2"/>
      <c r="X177" s="2"/>
      <c r="Y177" s="2"/>
      <c r="Z177" s="2"/>
      <c r="AA177" s="2"/>
      <c r="AB177" s="2"/>
      <c r="AC177" s="2"/>
      <c r="AD177" s="2"/>
      <c r="AE177" s="2"/>
    </row>
    <row r="178" spans="1:31" ht="15.75" customHeight="1" x14ac:dyDescent="0.2">
      <c r="A178" s="2"/>
      <c r="B178" s="2"/>
      <c r="C178" s="2"/>
      <c r="D178" s="2"/>
      <c r="E178" s="21"/>
      <c r="F178" s="21"/>
      <c r="G178" s="2"/>
      <c r="H178" s="2"/>
      <c r="I178" s="2"/>
      <c r="J178" s="21"/>
      <c r="K178" s="21"/>
      <c r="L178" s="2"/>
      <c r="M178" s="2"/>
      <c r="N178" s="2"/>
      <c r="O178" s="21"/>
      <c r="P178" s="21"/>
      <c r="Q178" s="2"/>
      <c r="R178" s="2"/>
      <c r="S178" s="2"/>
      <c r="T178" s="2"/>
      <c r="U178" s="2"/>
      <c r="V178" s="2"/>
      <c r="W178" s="2"/>
      <c r="X178" s="2"/>
      <c r="Y178" s="2"/>
      <c r="Z178" s="2"/>
      <c r="AA178" s="2"/>
      <c r="AB178" s="2"/>
      <c r="AC178" s="2"/>
      <c r="AD178" s="2"/>
      <c r="AE178" s="2"/>
    </row>
    <row r="179" spans="1:31" ht="15.75" customHeight="1" x14ac:dyDescent="0.2">
      <c r="A179" s="2"/>
      <c r="B179" s="2"/>
      <c r="C179" s="2"/>
      <c r="D179" s="2"/>
      <c r="E179" s="21"/>
      <c r="F179" s="21"/>
      <c r="G179" s="2"/>
      <c r="H179" s="2"/>
      <c r="I179" s="2"/>
      <c r="J179" s="21"/>
      <c r="K179" s="21"/>
      <c r="L179" s="2"/>
      <c r="M179" s="2"/>
      <c r="N179" s="2"/>
      <c r="O179" s="21"/>
      <c r="P179" s="21"/>
      <c r="Q179" s="2"/>
      <c r="R179" s="2"/>
      <c r="S179" s="2"/>
      <c r="T179" s="2"/>
      <c r="U179" s="2"/>
      <c r="V179" s="2"/>
      <c r="W179" s="2"/>
      <c r="X179" s="2"/>
      <c r="Y179" s="2"/>
      <c r="Z179" s="2"/>
      <c r="AA179" s="2"/>
      <c r="AB179" s="2"/>
      <c r="AC179" s="2"/>
      <c r="AD179" s="2"/>
      <c r="AE179" s="2"/>
    </row>
    <row r="180" spans="1:31" ht="15.75" customHeight="1" x14ac:dyDescent="0.2">
      <c r="A180" s="2"/>
      <c r="B180" s="2"/>
      <c r="C180" s="2"/>
      <c r="D180" s="2"/>
      <c r="E180" s="21"/>
      <c r="F180" s="21"/>
      <c r="G180" s="2"/>
      <c r="H180" s="2"/>
      <c r="I180" s="2"/>
      <c r="J180" s="21"/>
      <c r="K180" s="21"/>
      <c r="L180" s="2"/>
      <c r="M180" s="2"/>
      <c r="N180" s="2"/>
      <c r="O180" s="21"/>
      <c r="P180" s="21"/>
      <c r="Q180" s="2"/>
      <c r="R180" s="2"/>
      <c r="S180" s="2"/>
      <c r="T180" s="2"/>
      <c r="U180" s="2"/>
      <c r="V180" s="2"/>
      <c r="W180" s="2"/>
      <c r="X180" s="2"/>
      <c r="Y180" s="2"/>
      <c r="Z180" s="2"/>
      <c r="AA180" s="2"/>
      <c r="AB180" s="2"/>
      <c r="AC180" s="2"/>
      <c r="AD180" s="2"/>
      <c r="AE180" s="2"/>
    </row>
    <row r="181" spans="1:31" ht="15.75" customHeight="1" x14ac:dyDescent="0.2">
      <c r="A181" s="2"/>
      <c r="B181" s="2"/>
      <c r="C181" s="2"/>
      <c r="D181" s="2"/>
      <c r="E181" s="21"/>
      <c r="F181" s="21"/>
      <c r="G181" s="2"/>
      <c r="H181" s="2"/>
      <c r="I181" s="2"/>
      <c r="J181" s="21"/>
      <c r="K181" s="21"/>
      <c r="L181" s="2"/>
      <c r="M181" s="2"/>
      <c r="N181" s="2"/>
      <c r="O181" s="21"/>
      <c r="P181" s="21"/>
      <c r="Q181" s="2"/>
      <c r="R181" s="2"/>
      <c r="S181" s="2"/>
      <c r="T181" s="2"/>
      <c r="U181" s="2"/>
      <c r="V181" s="2"/>
      <c r="W181" s="2"/>
      <c r="X181" s="2"/>
      <c r="Y181" s="2"/>
      <c r="Z181" s="2"/>
      <c r="AA181" s="2"/>
      <c r="AB181" s="2"/>
      <c r="AC181" s="2"/>
      <c r="AD181" s="2"/>
      <c r="AE181" s="2"/>
    </row>
    <row r="182" spans="1:31" ht="15.75" customHeight="1" x14ac:dyDescent="0.2">
      <c r="A182" s="2"/>
      <c r="B182" s="2"/>
      <c r="C182" s="2"/>
      <c r="D182" s="2"/>
      <c r="E182" s="21"/>
      <c r="F182" s="21"/>
      <c r="G182" s="2"/>
      <c r="H182" s="2"/>
      <c r="I182" s="2"/>
      <c r="J182" s="21"/>
      <c r="K182" s="21"/>
      <c r="L182" s="2"/>
      <c r="M182" s="2"/>
      <c r="N182" s="2"/>
      <c r="O182" s="21"/>
      <c r="P182" s="21"/>
      <c r="Q182" s="2"/>
      <c r="R182" s="2"/>
      <c r="S182" s="2"/>
      <c r="T182" s="2"/>
      <c r="U182" s="2"/>
      <c r="V182" s="2"/>
      <c r="W182" s="2"/>
      <c r="X182" s="2"/>
      <c r="Y182" s="2"/>
      <c r="Z182" s="2"/>
      <c r="AA182" s="2"/>
      <c r="AB182" s="2"/>
      <c r="AC182" s="2"/>
      <c r="AD182" s="2"/>
      <c r="AE182" s="2"/>
    </row>
    <row r="183" spans="1:31" ht="15.75" customHeight="1" x14ac:dyDescent="0.2">
      <c r="A183" s="2"/>
      <c r="B183" s="2"/>
      <c r="C183" s="2"/>
      <c r="D183" s="2"/>
      <c r="E183" s="21"/>
      <c r="F183" s="21"/>
      <c r="G183" s="2"/>
      <c r="H183" s="2"/>
      <c r="I183" s="2"/>
      <c r="J183" s="21"/>
      <c r="K183" s="21"/>
      <c r="L183" s="2"/>
      <c r="M183" s="2"/>
      <c r="N183" s="2"/>
      <c r="O183" s="21"/>
      <c r="P183" s="21"/>
      <c r="Q183" s="2"/>
      <c r="R183" s="2"/>
      <c r="S183" s="2"/>
      <c r="T183" s="2"/>
      <c r="U183" s="2"/>
      <c r="V183" s="2"/>
      <c r="W183" s="2"/>
      <c r="X183" s="2"/>
      <c r="Y183" s="2"/>
      <c r="Z183" s="2"/>
      <c r="AA183" s="2"/>
      <c r="AB183" s="2"/>
      <c r="AC183" s="2"/>
      <c r="AD183" s="2"/>
      <c r="AE183" s="2"/>
    </row>
    <row r="184" spans="1:31" ht="15.75" customHeight="1" x14ac:dyDescent="0.2">
      <c r="A184" s="2"/>
      <c r="B184" s="2"/>
      <c r="C184" s="2"/>
      <c r="D184" s="2"/>
      <c r="E184" s="21"/>
      <c r="F184" s="21"/>
      <c r="G184" s="2"/>
      <c r="H184" s="2"/>
      <c r="I184" s="2"/>
      <c r="J184" s="21"/>
      <c r="K184" s="21"/>
      <c r="L184" s="2"/>
      <c r="M184" s="2"/>
      <c r="N184" s="2"/>
      <c r="O184" s="21"/>
      <c r="P184" s="21"/>
      <c r="Q184" s="2"/>
      <c r="R184" s="2"/>
      <c r="S184" s="2"/>
      <c r="T184" s="2"/>
      <c r="U184" s="2"/>
      <c r="V184" s="2"/>
      <c r="W184" s="2"/>
      <c r="X184" s="2"/>
      <c r="Y184" s="2"/>
      <c r="Z184" s="2"/>
      <c r="AA184" s="2"/>
      <c r="AB184" s="2"/>
      <c r="AC184" s="2"/>
      <c r="AD184" s="2"/>
      <c r="AE184" s="2"/>
    </row>
    <row r="185" spans="1:31" ht="15.75" customHeight="1" x14ac:dyDescent="0.2">
      <c r="A185" s="2"/>
      <c r="B185" s="2"/>
      <c r="C185" s="2"/>
      <c r="D185" s="2"/>
      <c r="E185" s="21"/>
      <c r="F185" s="21"/>
      <c r="G185" s="2"/>
      <c r="H185" s="2"/>
      <c r="I185" s="2"/>
      <c r="J185" s="21"/>
      <c r="K185" s="21"/>
      <c r="L185" s="2"/>
      <c r="M185" s="2"/>
      <c r="N185" s="2"/>
      <c r="O185" s="21"/>
      <c r="P185" s="21"/>
      <c r="Q185" s="2"/>
      <c r="R185" s="2"/>
      <c r="S185" s="2"/>
      <c r="T185" s="2"/>
      <c r="U185" s="2"/>
      <c r="V185" s="2"/>
      <c r="W185" s="2"/>
      <c r="X185" s="2"/>
      <c r="Y185" s="2"/>
      <c r="Z185" s="2"/>
      <c r="AA185" s="2"/>
      <c r="AB185" s="2"/>
      <c r="AC185" s="2"/>
      <c r="AD185" s="2"/>
      <c r="AE185" s="2"/>
    </row>
    <row r="186" spans="1:31" ht="15.75" customHeight="1" x14ac:dyDescent="0.2">
      <c r="A186" s="2"/>
      <c r="B186" s="2"/>
      <c r="C186" s="2"/>
      <c r="D186" s="2"/>
      <c r="E186" s="21"/>
      <c r="F186" s="21"/>
      <c r="G186" s="2"/>
      <c r="H186" s="2"/>
      <c r="I186" s="2"/>
      <c r="J186" s="21"/>
      <c r="K186" s="21"/>
      <c r="L186" s="2"/>
      <c r="M186" s="2"/>
      <c r="N186" s="2"/>
      <c r="O186" s="21"/>
      <c r="P186" s="21"/>
      <c r="Q186" s="2"/>
      <c r="R186" s="2"/>
      <c r="S186" s="2"/>
      <c r="T186" s="2"/>
      <c r="U186" s="2"/>
      <c r="V186" s="2"/>
      <c r="W186" s="2"/>
      <c r="X186" s="2"/>
      <c r="Y186" s="2"/>
      <c r="Z186" s="2"/>
      <c r="AA186" s="2"/>
      <c r="AB186" s="2"/>
      <c r="AC186" s="2"/>
      <c r="AD186" s="2"/>
      <c r="AE186" s="2"/>
    </row>
    <row r="187" spans="1:31" ht="15.75" customHeight="1" x14ac:dyDescent="0.2">
      <c r="A187" s="2"/>
      <c r="B187" s="2"/>
      <c r="C187" s="2"/>
      <c r="D187" s="2"/>
      <c r="E187" s="21"/>
      <c r="F187" s="21"/>
      <c r="G187" s="2"/>
      <c r="H187" s="2"/>
      <c r="I187" s="2"/>
      <c r="J187" s="21"/>
      <c r="K187" s="21"/>
      <c r="L187" s="2"/>
      <c r="M187" s="2"/>
      <c r="N187" s="2"/>
      <c r="O187" s="21"/>
      <c r="P187" s="21"/>
      <c r="Q187" s="2"/>
      <c r="R187" s="2"/>
      <c r="S187" s="2"/>
      <c r="T187" s="2"/>
      <c r="U187" s="2"/>
      <c r="V187" s="2"/>
      <c r="W187" s="2"/>
      <c r="X187" s="2"/>
      <c r="Y187" s="2"/>
      <c r="Z187" s="2"/>
      <c r="AA187" s="2"/>
      <c r="AB187" s="2"/>
      <c r="AC187" s="2"/>
      <c r="AD187" s="2"/>
      <c r="AE187" s="2"/>
    </row>
    <row r="188" spans="1:31" ht="15.75" customHeight="1" x14ac:dyDescent="0.2">
      <c r="A188" s="2"/>
      <c r="B188" s="2"/>
      <c r="C188" s="2"/>
      <c r="D188" s="2"/>
      <c r="E188" s="21"/>
      <c r="F188" s="21"/>
      <c r="G188" s="2"/>
      <c r="H188" s="2"/>
      <c r="I188" s="2"/>
      <c r="J188" s="21"/>
      <c r="K188" s="21"/>
      <c r="L188" s="2"/>
      <c r="M188" s="2"/>
      <c r="N188" s="2"/>
      <c r="O188" s="21"/>
      <c r="P188" s="21"/>
      <c r="Q188" s="2"/>
      <c r="R188" s="2"/>
      <c r="S188" s="2"/>
      <c r="T188" s="2"/>
      <c r="U188" s="2"/>
      <c r="V188" s="2"/>
      <c r="W188" s="2"/>
      <c r="X188" s="2"/>
      <c r="Y188" s="2"/>
      <c r="Z188" s="2"/>
      <c r="AA188" s="2"/>
      <c r="AB188" s="2"/>
      <c r="AC188" s="2"/>
      <c r="AD188" s="2"/>
      <c r="AE188" s="2"/>
    </row>
    <row r="189" spans="1:31" ht="15.75" customHeight="1" x14ac:dyDescent="0.2">
      <c r="A189" s="2"/>
      <c r="B189" s="2"/>
      <c r="C189" s="2"/>
      <c r="D189" s="2"/>
      <c r="E189" s="21"/>
      <c r="F189" s="21"/>
      <c r="G189" s="2"/>
      <c r="H189" s="2"/>
      <c r="I189" s="2"/>
      <c r="J189" s="21"/>
      <c r="K189" s="21"/>
      <c r="L189" s="2"/>
      <c r="M189" s="2"/>
      <c r="N189" s="2"/>
      <c r="O189" s="21"/>
      <c r="P189" s="21"/>
      <c r="Q189" s="2"/>
      <c r="R189" s="2"/>
      <c r="S189" s="2"/>
      <c r="T189" s="2"/>
      <c r="U189" s="2"/>
      <c r="V189" s="2"/>
      <c r="W189" s="2"/>
      <c r="X189" s="2"/>
      <c r="Y189" s="2"/>
      <c r="Z189" s="2"/>
      <c r="AA189" s="2"/>
      <c r="AB189" s="2"/>
      <c r="AC189" s="2"/>
      <c r="AD189" s="2"/>
      <c r="AE189" s="2"/>
    </row>
    <row r="190" spans="1:31" ht="15.75" customHeight="1" x14ac:dyDescent="0.2">
      <c r="A190" s="2"/>
      <c r="B190" s="2"/>
      <c r="C190" s="2"/>
      <c r="D190" s="2"/>
      <c r="E190" s="21"/>
      <c r="F190" s="21"/>
      <c r="G190" s="2"/>
      <c r="H190" s="2"/>
      <c r="I190" s="2"/>
      <c r="J190" s="21"/>
      <c r="K190" s="21"/>
      <c r="L190" s="2"/>
      <c r="M190" s="2"/>
      <c r="N190" s="2"/>
      <c r="O190" s="21"/>
      <c r="P190" s="21"/>
      <c r="Q190" s="2"/>
      <c r="R190" s="2"/>
      <c r="S190" s="2"/>
      <c r="T190" s="2"/>
      <c r="U190" s="2"/>
      <c r="V190" s="2"/>
      <c r="W190" s="2"/>
      <c r="X190" s="2"/>
      <c r="Y190" s="2"/>
      <c r="Z190" s="2"/>
      <c r="AA190" s="2"/>
      <c r="AB190" s="2"/>
      <c r="AC190" s="2"/>
      <c r="AD190" s="2"/>
      <c r="AE190" s="2"/>
    </row>
    <row r="191" spans="1:31" ht="15.75" customHeight="1" x14ac:dyDescent="0.2">
      <c r="A191" s="2"/>
      <c r="B191" s="2"/>
      <c r="C191" s="2"/>
      <c r="D191" s="2"/>
      <c r="E191" s="21"/>
      <c r="F191" s="21"/>
      <c r="G191" s="2"/>
      <c r="H191" s="2"/>
      <c r="I191" s="2"/>
      <c r="J191" s="21"/>
      <c r="K191" s="21"/>
      <c r="L191" s="2"/>
      <c r="M191" s="2"/>
      <c r="N191" s="2"/>
      <c r="O191" s="21"/>
      <c r="P191" s="21"/>
      <c r="Q191" s="2"/>
      <c r="R191" s="2"/>
      <c r="S191" s="2"/>
      <c r="T191" s="2"/>
      <c r="U191" s="2"/>
      <c r="V191" s="2"/>
      <c r="W191" s="2"/>
      <c r="X191" s="2"/>
      <c r="Y191" s="2"/>
      <c r="Z191" s="2"/>
      <c r="AA191" s="2"/>
      <c r="AB191" s="2"/>
      <c r="AC191" s="2"/>
      <c r="AD191" s="2"/>
      <c r="AE191" s="2"/>
    </row>
    <row r="192" spans="1:31" ht="15.75" customHeight="1" x14ac:dyDescent="0.2">
      <c r="A192" s="2"/>
      <c r="B192" s="2"/>
      <c r="C192" s="2"/>
      <c r="D192" s="2"/>
      <c r="E192" s="21"/>
      <c r="F192" s="21"/>
      <c r="G192" s="2"/>
      <c r="H192" s="2"/>
      <c r="I192" s="2"/>
      <c r="J192" s="21"/>
      <c r="K192" s="21"/>
      <c r="L192" s="2"/>
      <c r="M192" s="2"/>
      <c r="N192" s="2"/>
      <c r="O192" s="21"/>
      <c r="P192" s="21"/>
      <c r="Q192" s="2"/>
      <c r="R192" s="2"/>
      <c r="S192" s="2"/>
      <c r="T192" s="2"/>
      <c r="U192" s="2"/>
      <c r="V192" s="2"/>
      <c r="W192" s="2"/>
      <c r="X192" s="2"/>
      <c r="Y192" s="2"/>
      <c r="Z192" s="2"/>
      <c r="AA192" s="2"/>
      <c r="AB192" s="2"/>
      <c r="AC192" s="2"/>
      <c r="AD192" s="2"/>
      <c r="AE192" s="2"/>
    </row>
    <row r="193" spans="1:31" ht="15.75" customHeight="1" x14ac:dyDescent="0.2">
      <c r="A193" s="2"/>
      <c r="B193" s="2"/>
      <c r="C193" s="2"/>
      <c r="D193" s="2"/>
      <c r="E193" s="21"/>
      <c r="F193" s="21"/>
      <c r="G193" s="2"/>
      <c r="H193" s="2"/>
      <c r="I193" s="2"/>
      <c r="J193" s="21"/>
      <c r="K193" s="21"/>
      <c r="L193" s="2"/>
      <c r="M193" s="2"/>
      <c r="N193" s="2"/>
      <c r="O193" s="21"/>
      <c r="P193" s="21"/>
      <c r="Q193" s="2"/>
      <c r="R193" s="2"/>
      <c r="S193" s="2"/>
      <c r="T193" s="2"/>
      <c r="U193" s="2"/>
      <c r="V193" s="2"/>
      <c r="W193" s="2"/>
      <c r="X193" s="2"/>
      <c r="Y193" s="2"/>
      <c r="Z193" s="2"/>
      <c r="AA193" s="2"/>
      <c r="AB193" s="2"/>
      <c r="AC193" s="2"/>
      <c r="AD193" s="2"/>
      <c r="AE193" s="2"/>
    </row>
    <row r="194" spans="1:31" ht="15.75" customHeight="1" x14ac:dyDescent="0.2">
      <c r="A194" s="2"/>
      <c r="B194" s="2"/>
      <c r="C194" s="2"/>
      <c r="D194" s="2"/>
      <c r="E194" s="21"/>
      <c r="F194" s="21"/>
      <c r="G194" s="2"/>
      <c r="H194" s="2"/>
      <c r="I194" s="2"/>
      <c r="J194" s="21"/>
      <c r="K194" s="21"/>
      <c r="L194" s="2"/>
      <c r="M194" s="2"/>
      <c r="N194" s="2"/>
      <c r="O194" s="21"/>
      <c r="P194" s="21"/>
      <c r="Q194" s="2"/>
      <c r="R194" s="2"/>
      <c r="S194" s="2"/>
      <c r="T194" s="2"/>
      <c r="U194" s="2"/>
      <c r="V194" s="2"/>
      <c r="W194" s="2"/>
      <c r="X194" s="2"/>
      <c r="Y194" s="2"/>
      <c r="Z194" s="2"/>
      <c r="AA194" s="2"/>
      <c r="AB194" s="2"/>
      <c r="AC194" s="2"/>
      <c r="AD194" s="2"/>
      <c r="AE194" s="2"/>
    </row>
    <row r="195" spans="1:31" ht="15.75" customHeight="1" x14ac:dyDescent="0.2">
      <c r="A195" s="2"/>
      <c r="B195" s="2"/>
      <c r="C195" s="2"/>
      <c r="D195" s="2"/>
      <c r="E195" s="21"/>
      <c r="F195" s="21"/>
      <c r="G195" s="2"/>
      <c r="H195" s="2"/>
      <c r="I195" s="2"/>
      <c r="J195" s="21"/>
      <c r="K195" s="21"/>
      <c r="L195" s="2"/>
      <c r="M195" s="2"/>
      <c r="N195" s="2"/>
      <c r="O195" s="21"/>
      <c r="P195" s="21"/>
      <c r="Q195" s="2"/>
      <c r="R195" s="2"/>
      <c r="S195" s="2"/>
      <c r="T195" s="2"/>
      <c r="U195" s="2"/>
      <c r="V195" s="2"/>
      <c r="W195" s="2"/>
      <c r="X195" s="2"/>
      <c r="Y195" s="2"/>
      <c r="Z195" s="2"/>
      <c r="AA195" s="2"/>
      <c r="AB195" s="2"/>
      <c r="AC195" s="2"/>
      <c r="AD195" s="2"/>
      <c r="AE195" s="2"/>
    </row>
    <row r="196" spans="1:31" ht="15.75" customHeight="1" x14ac:dyDescent="0.2">
      <c r="A196" s="2"/>
      <c r="B196" s="2"/>
      <c r="C196" s="2"/>
      <c r="D196" s="2"/>
      <c r="E196" s="21"/>
      <c r="F196" s="21"/>
      <c r="G196" s="2"/>
      <c r="H196" s="2"/>
      <c r="I196" s="2"/>
      <c r="J196" s="21"/>
      <c r="K196" s="21"/>
      <c r="L196" s="2"/>
      <c r="M196" s="2"/>
      <c r="N196" s="2"/>
      <c r="O196" s="21"/>
      <c r="P196" s="21"/>
      <c r="Q196" s="2"/>
      <c r="R196" s="2"/>
      <c r="S196" s="2"/>
      <c r="T196" s="2"/>
      <c r="U196" s="2"/>
      <c r="V196" s="2"/>
      <c r="W196" s="2"/>
      <c r="X196" s="2"/>
      <c r="Y196" s="2"/>
      <c r="Z196" s="2"/>
      <c r="AA196" s="2"/>
      <c r="AB196" s="2"/>
      <c r="AC196" s="2"/>
      <c r="AD196" s="2"/>
      <c r="AE196" s="2"/>
    </row>
    <row r="197" spans="1:31" ht="15.75" customHeight="1" x14ac:dyDescent="0.2">
      <c r="A197" s="2"/>
      <c r="B197" s="2"/>
      <c r="C197" s="2"/>
      <c r="D197" s="2"/>
      <c r="E197" s="21"/>
      <c r="F197" s="21"/>
      <c r="G197" s="2"/>
      <c r="H197" s="2"/>
      <c r="I197" s="2"/>
      <c r="J197" s="21"/>
      <c r="K197" s="21"/>
      <c r="L197" s="2"/>
      <c r="M197" s="2"/>
      <c r="N197" s="2"/>
      <c r="O197" s="21"/>
      <c r="P197" s="21"/>
      <c r="Q197" s="2"/>
      <c r="R197" s="2"/>
      <c r="S197" s="2"/>
      <c r="T197" s="2"/>
      <c r="U197" s="2"/>
      <c r="V197" s="2"/>
      <c r="W197" s="2"/>
      <c r="X197" s="2"/>
      <c r="Y197" s="2"/>
      <c r="Z197" s="2"/>
      <c r="AA197" s="2"/>
      <c r="AB197" s="2"/>
      <c r="AC197" s="2"/>
      <c r="AD197" s="2"/>
      <c r="AE197" s="2"/>
    </row>
    <row r="198" spans="1:31" ht="15.75" customHeight="1" x14ac:dyDescent="0.2">
      <c r="A198" s="2"/>
      <c r="B198" s="2"/>
      <c r="C198" s="2"/>
      <c r="D198" s="2"/>
      <c r="E198" s="21"/>
      <c r="F198" s="21"/>
      <c r="G198" s="2"/>
      <c r="H198" s="2"/>
      <c r="I198" s="2"/>
      <c r="J198" s="21"/>
      <c r="K198" s="21"/>
      <c r="L198" s="2"/>
      <c r="M198" s="2"/>
      <c r="N198" s="2"/>
      <c r="O198" s="21"/>
      <c r="P198" s="21"/>
      <c r="Q198" s="2"/>
      <c r="R198" s="2"/>
      <c r="S198" s="2"/>
      <c r="T198" s="2"/>
      <c r="U198" s="2"/>
      <c r="V198" s="2"/>
      <c r="W198" s="2"/>
      <c r="X198" s="2"/>
      <c r="Y198" s="2"/>
      <c r="Z198" s="2"/>
      <c r="AA198" s="2"/>
      <c r="AB198" s="2"/>
      <c r="AC198" s="2"/>
      <c r="AD198" s="2"/>
      <c r="AE198" s="2"/>
    </row>
    <row r="199" spans="1:31" ht="15.75" customHeight="1" x14ac:dyDescent="0.2">
      <c r="A199" s="2"/>
      <c r="B199" s="2"/>
      <c r="C199" s="2"/>
      <c r="D199" s="2"/>
      <c r="E199" s="21"/>
      <c r="F199" s="21"/>
      <c r="G199" s="2"/>
      <c r="H199" s="2"/>
      <c r="I199" s="2"/>
      <c r="J199" s="21"/>
      <c r="K199" s="21"/>
      <c r="L199" s="2"/>
      <c r="M199" s="2"/>
      <c r="N199" s="2"/>
      <c r="O199" s="21"/>
      <c r="P199" s="21"/>
      <c r="Q199" s="2"/>
      <c r="R199" s="2"/>
      <c r="S199" s="2"/>
      <c r="T199" s="2"/>
      <c r="U199" s="2"/>
      <c r="V199" s="2"/>
      <c r="W199" s="2"/>
      <c r="X199" s="2"/>
      <c r="Y199" s="2"/>
      <c r="Z199" s="2"/>
      <c r="AA199" s="2"/>
      <c r="AB199" s="2"/>
      <c r="AC199" s="2"/>
      <c r="AD199" s="2"/>
      <c r="AE199" s="2"/>
    </row>
    <row r="200" spans="1:31" ht="15.75" customHeight="1" x14ac:dyDescent="0.2">
      <c r="A200" s="2"/>
      <c r="B200" s="2"/>
      <c r="C200" s="2"/>
      <c r="D200" s="2"/>
      <c r="E200" s="21"/>
      <c r="F200" s="21"/>
      <c r="G200" s="2"/>
      <c r="H200" s="2"/>
      <c r="I200" s="2"/>
      <c r="J200" s="21"/>
      <c r="K200" s="21"/>
      <c r="L200" s="2"/>
      <c r="M200" s="2"/>
      <c r="N200" s="2"/>
      <c r="O200" s="21"/>
      <c r="P200" s="21"/>
      <c r="Q200" s="2"/>
      <c r="R200" s="2"/>
      <c r="S200" s="2"/>
      <c r="T200" s="2"/>
      <c r="U200" s="2"/>
      <c r="V200" s="2"/>
      <c r="W200" s="2"/>
      <c r="X200" s="2"/>
      <c r="Y200" s="2"/>
      <c r="Z200" s="2"/>
      <c r="AA200" s="2"/>
      <c r="AB200" s="2"/>
      <c r="AC200" s="2"/>
      <c r="AD200" s="2"/>
      <c r="AE200" s="2"/>
    </row>
    <row r="201" spans="1:31" ht="15.75" customHeight="1" x14ac:dyDescent="0.2">
      <c r="A201" s="2"/>
      <c r="B201" s="2"/>
      <c r="C201" s="2"/>
      <c r="D201" s="2"/>
      <c r="E201" s="21"/>
      <c r="F201" s="21"/>
      <c r="G201" s="2"/>
      <c r="H201" s="2"/>
      <c r="I201" s="2"/>
      <c r="J201" s="21"/>
      <c r="K201" s="21"/>
      <c r="L201" s="2"/>
      <c r="M201" s="2"/>
      <c r="N201" s="2"/>
      <c r="O201" s="21"/>
      <c r="P201" s="21"/>
      <c r="Q201" s="2"/>
      <c r="R201" s="2"/>
      <c r="S201" s="2"/>
      <c r="T201" s="2"/>
      <c r="U201" s="2"/>
      <c r="V201" s="2"/>
      <c r="W201" s="2"/>
      <c r="X201" s="2"/>
      <c r="Y201" s="2"/>
      <c r="Z201" s="2"/>
      <c r="AA201" s="2"/>
      <c r="AB201" s="2"/>
      <c r="AC201" s="2"/>
      <c r="AD201" s="2"/>
      <c r="AE201" s="2"/>
    </row>
    <row r="202" spans="1:31" ht="15.75" customHeight="1" x14ac:dyDescent="0.2">
      <c r="A202" s="2"/>
      <c r="B202" s="2"/>
      <c r="C202" s="2"/>
      <c r="D202" s="2"/>
      <c r="E202" s="21"/>
      <c r="F202" s="21"/>
      <c r="G202" s="2"/>
      <c r="H202" s="2"/>
      <c r="I202" s="2"/>
      <c r="J202" s="21"/>
      <c r="K202" s="21"/>
      <c r="L202" s="2"/>
      <c r="M202" s="2"/>
      <c r="N202" s="2"/>
      <c r="O202" s="21"/>
      <c r="P202" s="21"/>
      <c r="Q202" s="2"/>
      <c r="R202" s="2"/>
      <c r="S202" s="2"/>
      <c r="T202" s="2"/>
      <c r="U202" s="2"/>
      <c r="V202" s="2"/>
      <c r="W202" s="2"/>
      <c r="X202" s="2"/>
      <c r="Y202" s="2"/>
      <c r="Z202" s="2"/>
      <c r="AA202" s="2"/>
      <c r="AB202" s="2"/>
      <c r="AC202" s="2"/>
      <c r="AD202" s="2"/>
      <c r="AE202" s="2"/>
    </row>
    <row r="203" spans="1:31" ht="15.75" customHeight="1" x14ac:dyDescent="0.2">
      <c r="A203" s="2"/>
      <c r="B203" s="2"/>
      <c r="C203" s="2"/>
      <c r="D203" s="2"/>
      <c r="E203" s="21"/>
      <c r="F203" s="21"/>
      <c r="G203" s="2"/>
      <c r="H203" s="2"/>
      <c r="I203" s="2"/>
      <c r="J203" s="21"/>
      <c r="K203" s="21"/>
      <c r="L203" s="2"/>
      <c r="M203" s="2"/>
      <c r="N203" s="2"/>
      <c r="O203" s="21"/>
      <c r="P203" s="21"/>
      <c r="Q203" s="2"/>
      <c r="R203" s="2"/>
      <c r="S203" s="2"/>
      <c r="T203" s="2"/>
      <c r="U203" s="2"/>
      <c r="V203" s="2"/>
      <c r="W203" s="2"/>
      <c r="X203" s="2"/>
      <c r="Y203" s="2"/>
      <c r="Z203" s="2"/>
      <c r="AA203" s="2"/>
      <c r="AB203" s="2"/>
      <c r="AC203" s="2"/>
      <c r="AD203" s="2"/>
      <c r="AE203" s="2"/>
    </row>
    <row r="204" spans="1:31" ht="15.75" customHeight="1" x14ac:dyDescent="0.2">
      <c r="A204" s="2"/>
      <c r="B204" s="2"/>
      <c r="C204" s="2"/>
      <c r="D204" s="2"/>
      <c r="E204" s="21"/>
      <c r="F204" s="21"/>
      <c r="G204" s="2"/>
      <c r="H204" s="2"/>
      <c r="I204" s="2"/>
      <c r="J204" s="21"/>
      <c r="K204" s="21"/>
      <c r="L204" s="2"/>
      <c r="M204" s="2"/>
      <c r="N204" s="2"/>
      <c r="O204" s="21"/>
      <c r="P204" s="21"/>
      <c r="Q204" s="2"/>
      <c r="R204" s="2"/>
      <c r="S204" s="2"/>
      <c r="T204" s="2"/>
      <c r="U204" s="2"/>
      <c r="V204" s="2"/>
      <c r="W204" s="2"/>
      <c r="X204" s="2"/>
      <c r="Y204" s="2"/>
      <c r="Z204" s="2"/>
      <c r="AA204" s="2"/>
      <c r="AB204" s="2"/>
      <c r="AC204" s="2"/>
      <c r="AD204" s="2"/>
      <c r="AE204" s="2"/>
    </row>
    <row r="205" spans="1:31" ht="15.75" customHeight="1" x14ac:dyDescent="0.2">
      <c r="A205" s="2"/>
      <c r="B205" s="2"/>
      <c r="C205" s="2"/>
      <c r="D205" s="2"/>
      <c r="E205" s="21"/>
      <c r="F205" s="21"/>
      <c r="G205" s="2"/>
      <c r="H205" s="2"/>
      <c r="I205" s="2"/>
      <c r="J205" s="21"/>
      <c r="K205" s="21"/>
      <c r="L205" s="2"/>
      <c r="M205" s="2"/>
      <c r="N205" s="2"/>
      <c r="O205" s="21"/>
      <c r="P205" s="21"/>
      <c r="Q205" s="2"/>
      <c r="R205" s="2"/>
      <c r="S205" s="2"/>
      <c r="T205" s="2"/>
      <c r="U205" s="2"/>
      <c r="V205" s="2"/>
      <c r="W205" s="2"/>
      <c r="X205" s="2"/>
      <c r="Y205" s="2"/>
      <c r="Z205" s="2"/>
      <c r="AA205" s="2"/>
      <c r="AB205" s="2"/>
      <c r="AC205" s="2"/>
      <c r="AD205" s="2"/>
      <c r="AE205" s="2"/>
    </row>
    <row r="206" spans="1:31" ht="15.75" customHeight="1" x14ac:dyDescent="0.2">
      <c r="A206" s="2"/>
      <c r="B206" s="2"/>
      <c r="C206" s="2"/>
      <c r="D206" s="2"/>
      <c r="E206" s="21"/>
      <c r="F206" s="21"/>
      <c r="G206" s="2"/>
      <c r="H206" s="2"/>
      <c r="I206" s="2"/>
      <c r="J206" s="21"/>
      <c r="K206" s="21"/>
      <c r="L206" s="2"/>
      <c r="M206" s="2"/>
      <c r="N206" s="2"/>
      <c r="O206" s="21"/>
      <c r="P206" s="21"/>
      <c r="Q206" s="2"/>
      <c r="R206" s="2"/>
      <c r="S206" s="2"/>
      <c r="T206" s="2"/>
      <c r="U206" s="2"/>
      <c r="V206" s="2"/>
      <c r="W206" s="2"/>
      <c r="X206" s="2"/>
      <c r="Y206" s="2"/>
      <c r="Z206" s="2"/>
      <c r="AA206" s="2"/>
      <c r="AB206" s="2"/>
      <c r="AC206" s="2"/>
      <c r="AD206" s="2"/>
      <c r="AE206" s="2"/>
    </row>
    <row r="207" spans="1:31" ht="15.75" customHeight="1" x14ac:dyDescent="0.2">
      <c r="A207" s="2"/>
      <c r="B207" s="2"/>
      <c r="C207" s="2"/>
      <c r="D207" s="2"/>
      <c r="E207" s="21"/>
      <c r="F207" s="21"/>
      <c r="G207" s="2"/>
      <c r="H207" s="2"/>
      <c r="I207" s="2"/>
      <c r="J207" s="21"/>
      <c r="K207" s="21"/>
      <c r="L207" s="2"/>
      <c r="M207" s="2"/>
      <c r="N207" s="2"/>
      <c r="O207" s="21"/>
      <c r="P207" s="21"/>
      <c r="Q207" s="2"/>
      <c r="R207" s="2"/>
      <c r="S207" s="2"/>
      <c r="T207" s="2"/>
      <c r="U207" s="2"/>
      <c r="V207" s="2"/>
      <c r="W207" s="2"/>
      <c r="X207" s="2"/>
      <c r="Y207" s="2"/>
      <c r="Z207" s="2"/>
      <c r="AA207" s="2"/>
      <c r="AB207" s="2"/>
      <c r="AC207" s="2"/>
      <c r="AD207" s="2"/>
      <c r="AE207" s="2"/>
    </row>
    <row r="208" spans="1:31" ht="15.75" customHeight="1" x14ac:dyDescent="0.2">
      <c r="A208" s="2"/>
      <c r="B208" s="2"/>
      <c r="C208" s="2"/>
      <c r="D208" s="2"/>
      <c r="E208" s="21"/>
      <c r="F208" s="21"/>
      <c r="G208" s="2"/>
      <c r="H208" s="2"/>
      <c r="I208" s="2"/>
      <c r="J208" s="21"/>
      <c r="K208" s="21"/>
      <c r="L208" s="2"/>
      <c r="M208" s="2"/>
      <c r="N208" s="2"/>
      <c r="O208" s="21"/>
      <c r="P208" s="21"/>
      <c r="Q208" s="2"/>
      <c r="R208" s="2"/>
      <c r="S208" s="2"/>
      <c r="T208" s="2"/>
      <c r="U208" s="2"/>
      <c r="V208" s="2"/>
      <c r="W208" s="2"/>
      <c r="X208" s="2"/>
      <c r="Y208" s="2"/>
      <c r="Z208" s="2"/>
      <c r="AA208" s="2"/>
      <c r="AB208" s="2"/>
      <c r="AC208" s="2"/>
      <c r="AD208" s="2"/>
      <c r="AE208" s="2"/>
    </row>
    <row r="209" spans="1:31" ht="15.75" customHeight="1" x14ac:dyDescent="0.2">
      <c r="A209" s="2"/>
      <c r="B209" s="2"/>
      <c r="C209" s="2"/>
      <c r="D209" s="2"/>
      <c r="E209" s="21"/>
      <c r="F209" s="21"/>
      <c r="G209" s="2"/>
      <c r="H209" s="2"/>
      <c r="I209" s="2"/>
      <c r="J209" s="21"/>
      <c r="K209" s="21"/>
      <c r="L209" s="2"/>
      <c r="M209" s="2"/>
      <c r="N209" s="2"/>
      <c r="O209" s="21"/>
      <c r="P209" s="21"/>
      <c r="Q209" s="2"/>
      <c r="R209" s="2"/>
      <c r="S209" s="2"/>
      <c r="T209" s="2"/>
      <c r="U209" s="2"/>
      <c r="V209" s="2"/>
      <c r="W209" s="2"/>
      <c r="X209" s="2"/>
      <c r="Y209" s="2"/>
      <c r="Z209" s="2"/>
      <c r="AA209" s="2"/>
      <c r="AB209" s="2"/>
      <c r="AC209" s="2"/>
      <c r="AD209" s="2"/>
      <c r="AE209" s="2"/>
    </row>
    <row r="210" spans="1:31" ht="15.75" customHeight="1" x14ac:dyDescent="0.2">
      <c r="A210" s="2"/>
      <c r="B210" s="2"/>
      <c r="C210" s="2"/>
      <c r="D210" s="2"/>
      <c r="E210" s="21"/>
      <c r="F210" s="21"/>
      <c r="G210" s="2"/>
      <c r="H210" s="2"/>
      <c r="I210" s="2"/>
      <c r="J210" s="21"/>
      <c r="K210" s="21"/>
      <c r="L210" s="2"/>
      <c r="M210" s="2"/>
      <c r="N210" s="2"/>
      <c r="O210" s="21"/>
      <c r="P210" s="21"/>
      <c r="Q210" s="2"/>
      <c r="R210" s="2"/>
      <c r="S210" s="2"/>
      <c r="T210" s="2"/>
      <c r="U210" s="2"/>
      <c r="V210" s="2"/>
      <c r="W210" s="2"/>
      <c r="X210" s="2"/>
      <c r="Y210" s="2"/>
      <c r="Z210" s="2"/>
      <c r="AA210" s="2"/>
      <c r="AB210" s="2"/>
      <c r="AC210" s="2"/>
      <c r="AD210" s="2"/>
      <c r="AE210" s="2"/>
    </row>
    <row r="211" spans="1:31" ht="15.75" customHeight="1" x14ac:dyDescent="0.2">
      <c r="A211" s="2"/>
      <c r="B211" s="2"/>
      <c r="C211" s="2"/>
      <c r="D211" s="2"/>
      <c r="E211" s="21"/>
      <c r="F211" s="21"/>
      <c r="G211" s="2"/>
      <c r="H211" s="2"/>
      <c r="I211" s="2"/>
      <c r="J211" s="21"/>
      <c r="K211" s="21"/>
      <c r="L211" s="2"/>
      <c r="M211" s="2"/>
      <c r="N211" s="2"/>
      <c r="O211" s="21"/>
      <c r="P211" s="21"/>
      <c r="Q211" s="2"/>
      <c r="R211" s="2"/>
      <c r="S211" s="2"/>
      <c r="T211" s="2"/>
      <c r="U211" s="2"/>
      <c r="V211" s="2"/>
      <c r="W211" s="2"/>
      <c r="X211" s="2"/>
      <c r="Y211" s="2"/>
      <c r="Z211" s="2"/>
      <c r="AA211" s="2"/>
      <c r="AB211" s="2"/>
      <c r="AC211" s="2"/>
      <c r="AD211" s="2"/>
      <c r="AE211" s="2"/>
    </row>
    <row r="212" spans="1:31" ht="15.75" customHeight="1" x14ac:dyDescent="0.2">
      <c r="A212" s="2"/>
      <c r="B212" s="2"/>
      <c r="C212" s="2"/>
      <c r="D212" s="2"/>
      <c r="E212" s="21"/>
      <c r="F212" s="21"/>
      <c r="G212" s="2"/>
      <c r="H212" s="2"/>
      <c r="I212" s="2"/>
      <c r="J212" s="21"/>
      <c r="K212" s="21"/>
      <c r="L212" s="2"/>
      <c r="M212" s="2"/>
      <c r="N212" s="2"/>
      <c r="O212" s="21"/>
      <c r="P212" s="21"/>
      <c r="Q212" s="2"/>
      <c r="R212" s="2"/>
      <c r="S212" s="2"/>
      <c r="T212" s="2"/>
      <c r="U212" s="2"/>
      <c r="V212" s="2"/>
      <c r="W212" s="2"/>
      <c r="X212" s="2"/>
      <c r="Y212" s="2"/>
      <c r="Z212" s="2"/>
      <c r="AA212" s="2"/>
      <c r="AB212" s="2"/>
      <c r="AC212" s="2"/>
      <c r="AD212" s="2"/>
      <c r="AE212" s="2"/>
    </row>
    <row r="213" spans="1:31" ht="15.75" customHeight="1" x14ac:dyDescent="0.2">
      <c r="A213" s="2"/>
      <c r="B213" s="2"/>
      <c r="C213" s="2"/>
      <c r="D213" s="2"/>
      <c r="E213" s="21"/>
      <c r="F213" s="21"/>
      <c r="G213" s="2"/>
      <c r="H213" s="2"/>
      <c r="I213" s="2"/>
      <c r="J213" s="21"/>
      <c r="K213" s="21"/>
      <c r="L213" s="2"/>
      <c r="M213" s="2"/>
      <c r="N213" s="2"/>
      <c r="O213" s="21"/>
      <c r="P213" s="21"/>
      <c r="Q213" s="2"/>
      <c r="R213" s="2"/>
      <c r="S213" s="2"/>
      <c r="T213" s="2"/>
      <c r="U213" s="2"/>
      <c r="V213" s="2"/>
      <c r="W213" s="2"/>
      <c r="X213" s="2"/>
      <c r="Y213" s="2"/>
      <c r="Z213" s="2"/>
      <c r="AA213" s="2"/>
      <c r="AB213" s="2"/>
      <c r="AC213" s="2"/>
      <c r="AD213" s="2"/>
      <c r="AE213" s="2"/>
    </row>
    <row r="214" spans="1:31" ht="15.75" customHeight="1" x14ac:dyDescent="0.2">
      <c r="A214" s="2"/>
      <c r="B214" s="2"/>
      <c r="C214" s="2"/>
      <c r="D214" s="2"/>
      <c r="E214" s="21"/>
      <c r="F214" s="21"/>
      <c r="G214" s="2"/>
      <c r="H214" s="2"/>
      <c r="I214" s="2"/>
      <c r="J214" s="21"/>
      <c r="K214" s="21"/>
      <c r="L214" s="2"/>
      <c r="M214" s="2"/>
      <c r="N214" s="2"/>
      <c r="O214" s="21"/>
      <c r="P214" s="21"/>
      <c r="Q214" s="2"/>
      <c r="R214" s="2"/>
      <c r="S214" s="2"/>
      <c r="T214" s="2"/>
      <c r="U214" s="2"/>
      <c r="V214" s="2"/>
      <c r="W214" s="2"/>
      <c r="X214" s="2"/>
      <c r="Y214" s="2"/>
      <c r="Z214" s="2"/>
      <c r="AA214" s="2"/>
      <c r="AB214" s="2"/>
      <c r="AC214" s="2"/>
      <c r="AD214" s="2"/>
      <c r="AE214" s="2"/>
    </row>
    <row r="215" spans="1:31" ht="15.75" customHeight="1" x14ac:dyDescent="0.2">
      <c r="A215" s="2"/>
      <c r="B215" s="2"/>
      <c r="C215" s="2"/>
      <c r="D215" s="2"/>
      <c r="E215" s="21"/>
      <c r="F215" s="21"/>
      <c r="G215" s="2"/>
      <c r="H215" s="2"/>
      <c r="I215" s="2"/>
      <c r="J215" s="21"/>
      <c r="K215" s="21"/>
      <c r="L215" s="2"/>
      <c r="M215" s="2"/>
      <c r="N215" s="2"/>
      <c r="O215" s="21"/>
      <c r="P215" s="21"/>
      <c r="Q215" s="2"/>
      <c r="R215" s="2"/>
      <c r="S215" s="2"/>
      <c r="T215" s="2"/>
      <c r="U215" s="2"/>
      <c r="V215" s="2"/>
      <c r="W215" s="2"/>
      <c r="X215" s="2"/>
      <c r="Y215" s="2"/>
      <c r="Z215" s="2"/>
      <c r="AA215" s="2"/>
      <c r="AB215" s="2"/>
      <c r="AC215" s="2"/>
      <c r="AD215" s="2"/>
      <c r="AE215" s="2"/>
    </row>
    <row r="216" spans="1:31" ht="15.75" customHeight="1" x14ac:dyDescent="0.2">
      <c r="A216" s="2"/>
      <c r="B216" s="2"/>
      <c r="C216" s="2"/>
      <c r="D216" s="2"/>
      <c r="E216" s="21"/>
      <c r="F216" s="21"/>
      <c r="G216" s="2"/>
      <c r="H216" s="2"/>
      <c r="I216" s="2"/>
      <c r="J216" s="21"/>
      <c r="K216" s="21"/>
      <c r="L216" s="2"/>
      <c r="M216" s="2"/>
      <c r="N216" s="2"/>
      <c r="O216" s="21"/>
      <c r="P216" s="21"/>
      <c r="Q216" s="2"/>
      <c r="R216" s="2"/>
      <c r="S216" s="2"/>
      <c r="T216" s="2"/>
      <c r="U216" s="2"/>
      <c r="V216" s="2"/>
      <c r="W216" s="2"/>
      <c r="X216" s="2"/>
      <c r="Y216" s="2"/>
      <c r="Z216" s="2"/>
      <c r="AA216" s="2"/>
      <c r="AB216" s="2"/>
      <c r="AC216" s="2"/>
      <c r="AD216" s="2"/>
      <c r="AE216" s="2"/>
    </row>
    <row r="217" spans="1:31" ht="15.75" customHeight="1" x14ac:dyDescent="0.2">
      <c r="A217" s="2"/>
      <c r="B217" s="2"/>
      <c r="C217" s="2"/>
      <c r="D217" s="2"/>
      <c r="E217" s="21"/>
      <c r="F217" s="21"/>
      <c r="G217" s="2"/>
      <c r="H217" s="2"/>
      <c r="I217" s="2"/>
      <c r="J217" s="21"/>
      <c r="K217" s="21"/>
      <c r="L217" s="2"/>
      <c r="M217" s="2"/>
      <c r="N217" s="2"/>
      <c r="O217" s="21"/>
      <c r="P217" s="21"/>
      <c r="Q217" s="2"/>
      <c r="R217" s="2"/>
      <c r="S217" s="2"/>
      <c r="T217" s="2"/>
      <c r="U217" s="2"/>
      <c r="V217" s="2"/>
      <c r="W217" s="2"/>
      <c r="X217" s="2"/>
      <c r="Y217" s="2"/>
      <c r="Z217" s="2"/>
      <c r="AA217" s="2"/>
      <c r="AB217" s="2"/>
      <c r="AC217" s="2"/>
      <c r="AD217" s="2"/>
      <c r="AE217" s="2"/>
    </row>
    <row r="218" spans="1:31" ht="15.75" customHeight="1" x14ac:dyDescent="0.2">
      <c r="A218" s="2"/>
      <c r="B218" s="2"/>
      <c r="C218" s="2"/>
      <c r="D218" s="2"/>
      <c r="E218" s="21"/>
      <c r="F218" s="21"/>
      <c r="G218" s="2"/>
      <c r="H218" s="2"/>
      <c r="I218" s="2"/>
      <c r="J218" s="21"/>
      <c r="K218" s="21"/>
      <c r="L218" s="2"/>
      <c r="M218" s="2"/>
      <c r="N218" s="2"/>
      <c r="O218" s="21"/>
      <c r="P218" s="21"/>
      <c r="Q218" s="2"/>
      <c r="R218" s="2"/>
      <c r="S218" s="2"/>
      <c r="T218" s="2"/>
      <c r="U218" s="2"/>
      <c r="V218" s="2"/>
      <c r="W218" s="2"/>
      <c r="X218" s="2"/>
      <c r="Y218" s="2"/>
      <c r="Z218" s="2"/>
      <c r="AA218" s="2"/>
      <c r="AB218" s="2"/>
      <c r="AC218" s="2"/>
      <c r="AD218" s="2"/>
      <c r="AE218" s="2"/>
    </row>
    <row r="219" spans="1:31" ht="15.75" customHeight="1" x14ac:dyDescent="0.2">
      <c r="A219" s="2"/>
      <c r="B219" s="2"/>
      <c r="C219" s="2"/>
      <c r="D219" s="2"/>
      <c r="E219" s="21"/>
      <c r="F219" s="21"/>
      <c r="G219" s="2"/>
      <c r="H219" s="2"/>
      <c r="I219" s="2"/>
      <c r="J219" s="21"/>
      <c r="K219" s="21"/>
      <c r="L219" s="2"/>
      <c r="M219" s="2"/>
      <c r="N219" s="2"/>
      <c r="O219" s="21"/>
      <c r="P219" s="21"/>
      <c r="Q219" s="2"/>
      <c r="R219" s="2"/>
      <c r="S219" s="2"/>
      <c r="T219" s="2"/>
      <c r="U219" s="2"/>
      <c r="V219" s="2"/>
      <c r="W219" s="2"/>
      <c r="X219" s="2"/>
      <c r="Y219" s="2"/>
      <c r="Z219" s="2"/>
      <c r="AA219" s="2"/>
      <c r="AB219" s="2"/>
      <c r="AC219" s="2"/>
      <c r="AD219" s="2"/>
      <c r="AE219" s="2"/>
    </row>
    <row r="220" spans="1:31" ht="15.75" customHeight="1" x14ac:dyDescent="0.2">
      <c r="A220" s="2"/>
      <c r="B220" s="2"/>
      <c r="C220" s="2"/>
      <c r="D220" s="2"/>
      <c r="E220" s="21"/>
      <c r="F220" s="21"/>
      <c r="G220" s="2"/>
      <c r="H220" s="2"/>
      <c r="I220" s="2"/>
      <c r="J220" s="21"/>
      <c r="K220" s="21"/>
      <c r="L220" s="2"/>
      <c r="M220" s="2"/>
      <c r="N220" s="2"/>
      <c r="O220" s="21"/>
      <c r="P220" s="21"/>
      <c r="Q220" s="2"/>
      <c r="R220" s="2"/>
      <c r="S220" s="2"/>
      <c r="T220" s="2"/>
      <c r="U220" s="2"/>
      <c r="V220" s="2"/>
      <c r="W220" s="2"/>
      <c r="X220" s="2"/>
      <c r="Y220" s="2"/>
      <c r="Z220" s="2"/>
      <c r="AA220" s="2"/>
      <c r="AB220" s="2"/>
      <c r="AC220" s="2"/>
      <c r="AD220" s="2"/>
      <c r="AE220" s="2"/>
    </row>
    <row r="221" spans="1:31" ht="15.75" customHeight="1" x14ac:dyDescent="0.2">
      <c r="A221" s="2"/>
      <c r="B221" s="2"/>
      <c r="C221" s="2"/>
      <c r="D221" s="2"/>
      <c r="E221" s="21"/>
      <c r="F221" s="21"/>
      <c r="G221" s="2"/>
      <c r="H221" s="2"/>
      <c r="I221" s="2"/>
      <c r="J221" s="21"/>
      <c r="K221" s="21"/>
      <c r="L221" s="2"/>
      <c r="M221" s="2"/>
      <c r="N221" s="2"/>
      <c r="O221" s="21"/>
      <c r="P221" s="21"/>
      <c r="Q221" s="2"/>
      <c r="R221" s="2"/>
      <c r="S221" s="2"/>
      <c r="T221" s="2"/>
      <c r="U221" s="2"/>
      <c r="V221" s="2"/>
      <c r="W221" s="2"/>
      <c r="X221" s="2"/>
      <c r="Y221" s="2"/>
      <c r="Z221" s="2"/>
      <c r="AA221" s="2"/>
      <c r="AB221" s="2"/>
      <c r="AC221" s="2"/>
      <c r="AD221" s="2"/>
      <c r="AE221" s="2"/>
    </row>
    <row r="222" spans="1:31" ht="15.75" customHeight="1" x14ac:dyDescent="0.2">
      <c r="A222" s="2"/>
      <c r="B222" s="2"/>
      <c r="C222" s="2"/>
      <c r="D222" s="2"/>
      <c r="E222" s="21"/>
      <c r="F222" s="21"/>
      <c r="G222" s="2"/>
      <c r="H222" s="2"/>
      <c r="I222" s="2"/>
      <c r="J222" s="21"/>
      <c r="K222" s="21"/>
      <c r="L222" s="2"/>
      <c r="M222" s="2"/>
      <c r="N222" s="2"/>
      <c r="O222" s="21"/>
      <c r="P222" s="21"/>
      <c r="Q222" s="2"/>
      <c r="R222" s="2"/>
      <c r="S222" s="2"/>
      <c r="T222" s="2"/>
      <c r="U222" s="2"/>
      <c r="V222" s="2"/>
      <c r="W222" s="2"/>
      <c r="X222" s="2"/>
      <c r="Y222" s="2"/>
      <c r="Z222" s="2"/>
      <c r="AA222" s="2"/>
      <c r="AB222" s="2"/>
      <c r="AC222" s="2"/>
      <c r="AD222" s="2"/>
      <c r="AE222" s="2"/>
    </row>
    <row r="223" spans="1:31" ht="15.75" customHeight="1" x14ac:dyDescent="0.2">
      <c r="A223" s="2"/>
      <c r="B223" s="2"/>
      <c r="C223" s="2"/>
      <c r="D223" s="2"/>
      <c r="E223" s="21"/>
      <c r="F223" s="21"/>
      <c r="G223" s="2"/>
      <c r="H223" s="2"/>
      <c r="I223" s="2"/>
      <c r="J223" s="21"/>
      <c r="K223" s="21"/>
      <c r="L223" s="2"/>
      <c r="M223" s="2"/>
      <c r="N223" s="2"/>
      <c r="O223" s="21"/>
      <c r="P223" s="21"/>
      <c r="Q223" s="2"/>
      <c r="R223" s="2"/>
      <c r="S223" s="2"/>
      <c r="T223" s="2"/>
      <c r="U223" s="2"/>
      <c r="V223" s="2"/>
      <c r="W223" s="2"/>
      <c r="X223" s="2"/>
      <c r="Y223" s="2"/>
      <c r="Z223" s="2"/>
      <c r="AA223" s="2"/>
      <c r="AB223" s="2"/>
      <c r="AC223" s="2"/>
      <c r="AD223" s="2"/>
      <c r="AE223" s="2"/>
    </row>
    <row r="224" spans="1:31" ht="15.75" customHeight="1" x14ac:dyDescent="0.2">
      <c r="A224" s="2"/>
      <c r="B224" s="2"/>
      <c r="C224" s="2"/>
      <c r="D224" s="2"/>
      <c r="E224" s="21"/>
      <c r="F224" s="21"/>
      <c r="G224" s="2"/>
      <c r="H224" s="2"/>
      <c r="I224" s="2"/>
      <c r="J224" s="21"/>
      <c r="K224" s="21"/>
      <c r="L224" s="2"/>
      <c r="M224" s="2"/>
      <c r="N224" s="2"/>
      <c r="O224" s="21"/>
      <c r="P224" s="21"/>
      <c r="Q224" s="2"/>
      <c r="R224" s="2"/>
      <c r="S224" s="2"/>
      <c r="T224" s="2"/>
      <c r="U224" s="2"/>
      <c r="V224" s="2"/>
      <c r="W224" s="2"/>
      <c r="X224" s="2"/>
      <c r="Y224" s="2"/>
      <c r="Z224" s="2"/>
      <c r="AA224" s="2"/>
      <c r="AB224" s="2"/>
      <c r="AC224" s="2"/>
      <c r="AD224" s="2"/>
      <c r="AE224" s="2"/>
    </row>
    <row r="225" spans="1:31" ht="15.75" customHeight="1" x14ac:dyDescent="0.2">
      <c r="A225" s="2"/>
      <c r="B225" s="2"/>
      <c r="C225" s="2"/>
      <c r="D225" s="2"/>
      <c r="E225" s="21"/>
      <c r="F225" s="21"/>
      <c r="G225" s="2"/>
      <c r="H225" s="2"/>
      <c r="I225" s="2"/>
      <c r="J225" s="21"/>
      <c r="K225" s="21"/>
      <c r="L225" s="2"/>
      <c r="M225" s="2"/>
      <c r="N225" s="2"/>
      <c r="O225" s="21"/>
      <c r="P225" s="21"/>
      <c r="Q225" s="2"/>
      <c r="R225" s="2"/>
      <c r="S225" s="2"/>
      <c r="T225" s="2"/>
      <c r="U225" s="2"/>
      <c r="V225" s="2"/>
      <c r="W225" s="2"/>
      <c r="X225" s="2"/>
      <c r="Y225" s="2"/>
      <c r="Z225" s="2"/>
      <c r="AA225" s="2"/>
      <c r="AB225" s="2"/>
      <c r="AC225" s="2"/>
      <c r="AD225" s="2"/>
      <c r="AE225" s="2"/>
    </row>
    <row r="226" spans="1:31" ht="15.75" customHeight="1" x14ac:dyDescent="0.2">
      <c r="A226" s="2"/>
      <c r="B226" s="2"/>
      <c r="C226" s="2"/>
      <c r="D226" s="2"/>
      <c r="E226" s="21"/>
      <c r="F226" s="21"/>
      <c r="G226" s="2"/>
      <c r="H226" s="2"/>
      <c r="I226" s="2"/>
      <c r="J226" s="21"/>
      <c r="K226" s="21"/>
      <c r="L226" s="2"/>
      <c r="M226" s="2"/>
      <c r="N226" s="2"/>
      <c r="O226" s="21"/>
      <c r="P226" s="21"/>
      <c r="Q226" s="2"/>
      <c r="R226" s="2"/>
      <c r="S226" s="2"/>
      <c r="T226" s="2"/>
      <c r="U226" s="2"/>
      <c r="V226" s="2"/>
      <c r="W226" s="2"/>
      <c r="X226" s="2"/>
      <c r="Y226" s="2"/>
      <c r="Z226" s="2"/>
      <c r="AA226" s="2"/>
      <c r="AB226" s="2"/>
      <c r="AC226" s="2"/>
      <c r="AD226" s="2"/>
      <c r="AE226" s="2"/>
    </row>
    <row r="227" spans="1:31" ht="15.75" customHeight="1" x14ac:dyDescent="0.2">
      <c r="A227" s="2"/>
      <c r="B227" s="2"/>
      <c r="C227" s="2"/>
      <c r="D227" s="2"/>
      <c r="E227" s="21"/>
      <c r="F227" s="21"/>
      <c r="G227" s="2"/>
      <c r="H227" s="2"/>
      <c r="I227" s="2"/>
      <c r="J227" s="21"/>
      <c r="K227" s="21"/>
      <c r="L227" s="2"/>
      <c r="M227" s="2"/>
      <c r="N227" s="2"/>
      <c r="O227" s="21"/>
      <c r="P227" s="21"/>
      <c r="Q227" s="2"/>
      <c r="R227" s="2"/>
      <c r="S227" s="2"/>
      <c r="T227" s="2"/>
      <c r="U227" s="2"/>
      <c r="V227" s="2"/>
      <c r="W227" s="2"/>
      <c r="X227" s="2"/>
      <c r="Y227" s="2"/>
      <c r="Z227" s="2"/>
      <c r="AA227" s="2"/>
      <c r="AB227" s="2"/>
      <c r="AC227" s="2"/>
      <c r="AD227" s="2"/>
      <c r="AE227" s="2"/>
    </row>
    <row r="228" spans="1:31" ht="15.75" customHeight="1" x14ac:dyDescent="0.2">
      <c r="A228" s="2"/>
      <c r="B228" s="2"/>
      <c r="C228" s="2"/>
      <c r="D228" s="2"/>
      <c r="E228" s="21"/>
      <c r="F228" s="21"/>
      <c r="G228" s="2"/>
      <c r="H228" s="2"/>
      <c r="I228" s="2"/>
      <c r="J228" s="21"/>
      <c r="K228" s="21"/>
      <c r="L228" s="2"/>
      <c r="M228" s="2"/>
      <c r="N228" s="2"/>
      <c r="O228" s="21"/>
      <c r="P228" s="21"/>
      <c r="Q228" s="2"/>
      <c r="R228" s="2"/>
      <c r="S228" s="2"/>
      <c r="T228" s="2"/>
      <c r="U228" s="2"/>
      <c r="V228" s="2"/>
      <c r="W228" s="2"/>
      <c r="X228" s="2"/>
      <c r="Y228" s="2"/>
      <c r="Z228" s="2"/>
      <c r="AA228" s="2"/>
      <c r="AB228" s="2"/>
      <c r="AC228" s="2"/>
      <c r="AD228" s="2"/>
      <c r="AE228" s="2"/>
    </row>
    <row r="229" spans="1:31" ht="15.75" customHeight="1" x14ac:dyDescent="0.2">
      <c r="A229" s="2"/>
      <c r="B229" s="2"/>
      <c r="C229" s="2"/>
      <c r="D229" s="2"/>
      <c r="E229" s="21"/>
      <c r="F229" s="21"/>
      <c r="G229" s="2"/>
      <c r="H229" s="2"/>
      <c r="I229" s="2"/>
      <c r="J229" s="21"/>
      <c r="K229" s="21"/>
      <c r="L229" s="2"/>
      <c r="M229" s="2"/>
      <c r="N229" s="2"/>
      <c r="O229" s="21"/>
      <c r="P229" s="21"/>
      <c r="Q229" s="2"/>
      <c r="R229" s="2"/>
      <c r="S229" s="2"/>
      <c r="T229" s="2"/>
      <c r="U229" s="2"/>
      <c r="V229" s="2"/>
      <c r="W229" s="2"/>
      <c r="X229" s="2"/>
      <c r="Y229" s="2"/>
      <c r="Z229" s="2"/>
      <c r="AA229" s="2"/>
      <c r="AB229" s="2"/>
      <c r="AC229" s="2"/>
      <c r="AD229" s="2"/>
      <c r="AE229" s="2"/>
    </row>
    <row r="230" spans="1:31" ht="15.75" customHeight="1" x14ac:dyDescent="0.2">
      <c r="A230" s="2"/>
      <c r="B230" s="2"/>
      <c r="C230" s="2"/>
      <c r="D230" s="2"/>
      <c r="E230" s="21"/>
      <c r="F230" s="21"/>
      <c r="G230" s="2"/>
      <c r="H230" s="2"/>
      <c r="I230" s="2"/>
      <c r="J230" s="21"/>
      <c r="K230" s="21"/>
      <c r="L230" s="2"/>
      <c r="M230" s="2"/>
      <c r="N230" s="2"/>
      <c r="O230" s="21"/>
      <c r="P230" s="21"/>
      <c r="Q230" s="2"/>
      <c r="R230" s="2"/>
      <c r="S230" s="2"/>
      <c r="T230" s="2"/>
      <c r="U230" s="2"/>
      <c r="V230" s="2"/>
      <c r="W230" s="2"/>
      <c r="X230" s="2"/>
      <c r="Y230" s="2"/>
      <c r="Z230" s="2"/>
      <c r="AA230" s="2"/>
      <c r="AB230" s="2"/>
      <c r="AC230" s="2"/>
      <c r="AD230" s="2"/>
      <c r="AE230" s="2"/>
    </row>
    <row r="231" spans="1:31" ht="15.75" customHeight="1" x14ac:dyDescent="0.2">
      <c r="A231" s="2"/>
      <c r="B231" s="2"/>
      <c r="C231" s="2"/>
      <c r="D231" s="2"/>
      <c r="E231" s="21"/>
      <c r="F231" s="21"/>
      <c r="G231" s="2"/>
      <c r="H231" s="2"/>
      <c r="I231" s="2"/>
      <c r="J231" s="21"/>
      <c r="K231" s="21"/>
      <c r="L231" s="2"/>
      <c r="M231" s="2"/>
      <c r="N231" s="2"/>
      <c r="O231" s="21"/>
      <c r="P231" s="21"/>
      <c r="Q231" s="2"/>
      <c r="R231" s="2"/>
      <c r="S231" s="2"/>
      <c r="T231" s="2"/>
      <c r="U231" s="2"/>
      <c r="V231" s="2"/>
      <c r="W231" s="2"/>
      <c r="X231" s="2"/>
      <c r="Y231" s="2"/>
      <c r="Z231" s="2"/>
      <c r="AA231" s="2"/>
      <c r="AB231" s="2"/>
      <c r="AC231" s="2"/>
      <c r="AD231" s="2"/>
      <c r="AE231" s="2"/>
    </row>
    <row r="232" spans="1:31" ht="15.75" customHeight="1" x14ac:dyDescent="0.2">
      <c r="A232" s="2"/>
      <c r="B232" s="2"/>
      <c r="C232" s="2"/>
      <c r="D232" s="2"/>
      <c r="E232" s="21"/>
      <c r="F232" s="21"/>
      <c r="G232" s="2"/>
      <c r="H232" s="2"/>
      <c r="I232" s="2"/>
      <c r="J232" s="21"/>
      <c r="K232" s="21"/>
      <c r="L232" s="2"/>
      <c r="M232" s="2"/>
      <c r="N232" s="2"/>
      <c r="O232" s="21"/>
      <c r="P232" s="21"/>
      <c r="Q232" s="2"/>
      <c r="R232" s="2"/>
      <c r="S232" s="2"/>
      <c r="T232" s="2"/>
      <c r="U232" s="2"/>
      <c r="V232" s="2"/>
      <c r="W232" s="2"/>
      <c r="X232" s="2"/>
      <c r="Y232" s="2"/>
      <c r="Z232" s="2"/>
      <c r="AA232" s="2"/>
      <c r="AB232" s="2"/>
      <c r="AC232" s="2"/>
      <c r="AD232" s="2"/>
      <c r="AE232" s="2"/>
    </row>
    <row r="233" spans="1:31" ht="15.75" customHeight="1" x14ac:dyDescent="0.2">
      <c r="A233" s="2"/>
      <c r="B233" s="2"/>
      <c r="C233" s="2"/>
      <c r="D233" s="2"/>
      <c r="E233" s="21"/>
      <c r="F233" s="21"/>
      <c r="G233" s="2"/>
      <c r="H233" s="2"/>
      <c r="I233" s="2"/>
      <c r="J233" s="21"/>
      <c r="K233" s="21"/>
      <c r="L233" s="2"/>
      <c r="M233" s="2"/>
      <c r="N233" s="2"/>
      <c r="O233" s="21"/>
      <c r="P233" s="21"/>
      <c r="Q233" s="2"/>
      <c r="R233" s="2"/>
      <c r="S233" s="2"/>
      <c r="T233" s="2"/>
      <c r="U233" s="2"/>
      <c r="V233" s="2"/>
      <c r="W233" s="2"/>
      <c r="X233" s="2"/>
      <c r="Y233" s="2"/>
      <c r="Z233" s="2"/>
      <c r="AA233" s="2"/>
      <c r="AB233" s="2"/>
      <c r="AC233" s="2"/>
      <c r="AD233" s="2"/>
      <c r="AE233" s="2"/>
    </row>
    <row r="234" spans="1:31" ht="15.75" customHeight="1" x14ac:dyDescent="0.2">
      <c r="A234" s="2"/>
      <c r="B234" s="2"/>
      <c r="C234" s="2"/>
      <c r="D234" s="2"/>
      <c r="E234" s="21"/>
      <c r="F234" s="21"/>
      <c r="G234" s="2"/>
      <c r="H234" s="2"/>
      <c r="I234" s="2"/>
      <c r="J234" s="21"/>
      <c r="K234" s="21"/>
      <c r="L234" s="2"/>
      <c r="M234" s="2"/>
      <c r="N234" s="2"/>
      <c r="O234" s="21"/>
      <c r="P234" s="21"/>
      <c r="Q234" s="2"/>
      <c r="R234" s="2"/>
      <c r="S234" s="2"/>
      <c r="T234" s="2"/>
      <c r="U234" s="2"/>
      <c r="V234" s="2"/>
      <c r="W234" s="2"/>
      <c r="X234" s="2"/>
      <c r="Y234" s="2"/>
      <c r="Z234" s="2"/>
      <c r="AA234" s="2"/>
      <c r="AB234" s="2"/>
      <c r="AC234" s="2"/>
      <c r="AD234" s="2"/>
      <c r="AE234" s="2"/>
    </row>
    <row r="235" spans="1:31" ht="15.75" customHeight="1" x14ac:dyDescent="0.2">
      <c r="A235" s="2"/>
      <c r="B235" s="2"/>
      <c r="C235" s="2"/>
      <c r="D235" s="2"/>
      <c r="E235" s="21"/>
      <c r="F235" s="21"/>
      <c r="G235" s="2"/>
      <c r="H235" s="2"/>
      <c r="I235" s="2"/>
      <c r="J235" s="21"/>
      <c r="K235" s="21"/>
      <c r="L235" s="2"/>
      <c r="M235" s="2"/>
      <c r="N235" s="2"/>
      <c r="O235" s="21"/>
      <c r="P235" s="21"/>
      <c r="Q235" s="2"/>
      <c r="R235" s="2"/>
      <c r="S235" s="2"/>
      <c r="T235" s="2"/>
      <c r="U235" s="2"/>
      <c r="V235" s="2"/>
      <c r="W235" s="2"/>
      <c r="X235" s="2"/>
      <c r="Y235" s="2"/>
      <c r="Z235" s="2"/>
      <c r="AA235" s="2"/>
      <c r="AB235" s="2"/>
      <c r="AC235" s="2"/>
      <c r="AD235" s="2"/>
      <c r="AE235" s="2"/>
    </row>
    <row r="236" spans="1:31" ht="15.75" customHeight="1" x14ac:dyDescent="0.2">
      <c r="A236" s="2"/>
      <c r="B236" s="2"/>
      <c r="C236" s="2"/>
      <c r="D236" s="2"/>
      <c r="E236" s="21"/>
      <c r="F236" s="21"/>
      <c r="G236" s="2"/>
      <c r="H236" s="2"/>
      <c r="I236" s="2"/>
      <c r="J236" s="21"/>
      <c r="K236" s="21"/>
      <c r="L236" s="2"/>
      <c r="M236" s="2"/>
      <c r="N236" s="2"/>
      <c r="O236" s="21"/>
      <c r="P236" s="21"/>
      <c r="Q236" s="2"/>
      <c r="R236" s="2"/>
      <c r="S236" s="2"/>
      <c r="T236" s="2"/>
      <c r="U236" s="2"/>
      <c r="V236" s="2"/>
      <c r="W236" s="2"/>
      <c r="X236" s="2"/>
      <c r="Y236" s="2"/>
      <c r="Z236" s="2"/>
      <c r="AA236" s="2"/>
      <c r="AB236" s="2"/>
      <c r="AC236" s="2"/>
      <c r="AD236" s="2"/>
      <c r="AE236" s="2"/>
    </row>
    <row r="237" spans="1:31" ht="15.75" customHeight="1" x14ac:dyDescent="0.2">
      <c r="A237" s="2"/>
      <c r="B237" s="2"/>
      <c r="C237" s="2"/>
      <c r="D237" s="2"/>
      <c r="E237" s="21"/>
      <c r="F237" s="21"/>
      <c r="G237" s="2"/>
      <c r="H237" s="2"/>
      <c r="I237" s="2"/>
      <c r="J237" s="21"/>
      <c r="K237" s="21"/>
      <c r="L237" s="2"/>
      <c r="M237" s="2"/>
      <c r="N237" s="2"/>
      <c r="O237" s="21"/>
      <c r="P237" s="21"/>
      <c r="Q237" s="2"/>
      <c r="R237" s="2"/>
      <c r="S237" s="2"/>
      <c r="T237" s="2"/>
      <c r="U237" s="2"/>
      <c r="V237" s="2"/>
      <c r="W237" s="2"/>
      <c r="X237" s="2"/>
      <c r="Y237" s="2"/>
      <c r="Z237" s="2"/>
      <c r="AA237" s="2"/>
      <c r="AB237" s="2"/>
      <c r="AC237" s="2"/>
      <c r="AD237" s="2"/>
      <c r="AE237" s="2"/>
    </row>
    <row r="238" spans="1:31" ht="15.75" customHeight="1" x14ac:dyDescent="0.2">
      <c r="A238" s="2"/>
      <c r="B238" s="2"/>
      <c r="C238" s="2"/>
      <c r="D238" s="2"/>
      <c r="E238" s="21"/>
      <c r="F238" s="21"/>
      <c r="G238" s="2"/>
      <c r="H238" s="2"/>
      <c r="I238" s="2"/>
      <c r="J238" s="21"/>
      <c r="K238" s="21"/>
      <c r="L238" s="2"/>
      <c r="M238" s="2"/>
      <c r="N238" s="2"/>
      <c r="O238" s="21"/>
      <c r="P238" s="21"/>
      <c r="Q238" s="2"/>
      <c r="R238" s="2"/>
      <c r="S238" s="2"/>
      <c r="T238" s="2"/>
      <c r="U238" s="2"/>
      <c r="V238" s="2"/>
      <c r="W238" s="2"/>
      <c r="X238" s="2"/>
      <c r="Y238" s="2"/>
      <c r="Z238" s="2"/>
      <c r="AA238" s="2"/>
      <c r="AB238" s="2"/>
      <c r="AC238" s="2"/>
      <c r="AD238" s="2"/>
      <c r="AE238" s="2"/>
    </row>
    <row r="239" spans="1:31" ht="15.75" customHeight="1" x14ac:dyDescent="0.2">
      <c r="A239" s="2"/>
      <c r="B239" s="2"/>
      <c r="C239" s="2"/>
      <c r="D239" s="2"/>
      <c r="E239" s="21"/>
      <c r="F239" s="21"/>
      <c r="G239" s="2"/>
      <c r="H239" s="2"/>
      <c r="I239" s="2"/>
      <c r="J239" s="21"/>
      <c r="K239" s="21"/>
      <c r="L239" s="2"/>
      <c r="M239" s="2"/>
      <c r="N239" s="2"/>
      <c r="O239" s="21"/>
      <c r="P239" s="21"/>
      <c r="Q239" s="2"/>
      <c r="R239" s="2"/>
      <c r="S239" s="2"/>
      <c r="T239" s="2"/>
      <c r="U239" s="2"/>
      <c r="V239" s="2"/>
      <c r="W239" s="2"/>
      <c r="X239" s="2"/>
      <c r="Y239" s="2"/>
      <c r="Z239" s="2"/>
      <c r="AA239" s="2"/>
      <c r="AB239" s="2"/>
      <c r="AC239" s="2"/>
      <c r="AD239" s="2"/>
      <c r="AE239" s="2"/>
    </row>
    <row r="240" spans="1:31" ht="15.75" customHeight="1" x14ac:dyDescent="0.2">
      <c r="A240" s="2"/>
      <c r="B240" s="2"/>
      <c r="C240" s="2"/>
      <c r="D240" s="2"/>
      <c r="E240" s="21"/>
      <c r="F240" s="21"/>
      <c r="G240" s="2"/>
      <c r="H240" s="2"/>
      <c r="I240" s="2"/>
      <c r="J240" s="21"/>
      <c r="K240" s="21"/>
      <c r="L240" s="2"/>
      <c r="M240" s="2"/>
      <c r="N240" s="2"/>
      <c r="O240" s="21"/>
      <c r="P240" s="21"/>
      <c r="Q240" s="2"/>
      <c r="R240" s="2"/>
      <c r="S240" s="2"/>
      <c r="T240" s="2"/>
      <c r="U240" s="2"/>
      <c r="V240" s="2"/>
      <c r="W240" s="2"/>
      <c r="X240" s="2"/>
      <c r="Y240" s="2"/>
      <c r="Z240" s="2"/>
      <c r="AA240" s="2"/>
      <c r="AB240" s="2"/>
      <c r="AC240" s="2"/>
      <c r="AD240" s="2"/>
      <c r="AE240" s="2"/>
    </row>
    <row r="241" spans="1:31" ht="15.75" customHeight="1" x14ac:dyDescent="0.2">
      <c r="A241" s="2"/>
      <c r="B241" s="2"/>
      <c r="C241" s="2"/>
      <c r="D241" s="2"/>
      <c r="E241" s="21"/>
      <c r="F241" s="21"/>
      <c r="G241" s="2"/>
      <c r="H241" s="2"/>
      <c r="I241" s="2"/>
      <c r="J241" s="21"/>
      <c r="K241" s="21"/>
      <c r="L241" s="2"/>
      <c r="M241" s="2"/>
      <c r="N241" s="2"/>
      <c r="O241" s="21"/>
      <c r="P241" s="21"/>
      <c r="Q241" s="2"/>
      <c r="R241" s="2"/>
      <c r="S241" s="2"/>
      <c r="T241" s="2"/>
      <c r="U241" s="2"/>
      <c r="V241" s="2"/>
      <c r="W241" s="2"/>
      <c r="X241" s="2"/>
      <c r="Y241" s="2"/>
      <c r="Z241" s="2"/>
      <c r="AA241" s="2"/>
      <c r="AB241" s="2"/>
      <c r="AC241" s="2"/>
      <c r="AD241" s="2"/>
      <c r="AE241" s="2"/>
    </row>
    <row r="242" spans="1:31" ht="15.75" customHeight="1" x14ac:dyDescent="0.2">
      <c r="A242" s="2"/>
      <c r="B242" s="2"/>
      <c r="C242" s="2"/>
      <c r="D242" s="2"/>
      <c r="E242" s="21"/>
      <c r="F242" s="21"/>
      <c r="G242" s="2"/>
      <c r="H242" s="2"/>
      <c r="I242" s="2"/>
      <c r="J242" s="21"/>
      <c r="K242" s="21"/>
      <c r="L242" s="2"/>
      <c r="M242" s="2"/>
      <c r="N242" s="2"/>
      <c r="O242" s="21"/>
      <c r="P242" s="21"/>
      <c r="Q242" s="2"/>
      <c r="R242" s="2"/>
      <c r="S242" s="2"/>
      <c r="T242" s="2"/>
      <c r="U242" s="2"/>
      <c r="V242" s="2"/>
      <c r="W242" s="2"/>
      <c r="X242" s="2"/>
      <c r="Y242" s="2"/>
      <c r="Z242" s="2"/>
      <c r="AA242" s="2"/>
      <c r="AB242" s="2"/>
      <c r="AC242" s="2"/>
      <c r="AD242" s="2"/>
      <c r="AE242" s="2"/>
    </row>
    <row r="243" spans="1:31" ht="15.75" customHeight="1" x14ac:dyDescent="0.2">
      <c r="A243" s="2"/>
      <c r="B243" s="2"/>
      <c r="C243" s="2"/>
      <c r="D243" s="2"/>
      <c r="E243" s="21"/>
      <c r="F243" s="21"/>
      <c r="G243" s="2"/>
      <c r="H243" s="2"/>
      <c r="I243" s="2"/>
      <c r="J243" s="21"/>
      <c r="K243" s="21"/>
      <c r="L243" s="2"/>
      <c r="M243" s="2"/>
      <c r="N243" s="2"/>
      <c r="O243" s="21"/>
      <c r="P243" s="21"/>
      <c r="Q243" s="2"/>
      <c r="R243" s="2"/>
      <c r="S243" s="2"/>
      <c r="T243" s="2"/>
      <c r="U243" s="2"/>
      <c r="V243" s="2"/>
      <c r="W243" s="2"/>
      <c r="X243" s="2"/>
      <c r="Y243" s="2"/>
      <c r="Z243" s="2"/>
      <c r="AA243" s="2"/>
      <c r="AB243" s="2"/>
      <c r="AC243" s="2"/>
      <c r="AD243" s="2"/>
      <c r="AE243" s="2"/>
    </row>
    <row r="244" spans="1:31" ht="15.75" customHeight="1" x14ac:dyDescent="0.2">
      <c r="A244" s="2"/>
      <c r="B244" s="2"/>
      <c r="C244" s="2"/>
      <c r="D244" s="2"/>
      <c r="E244" s="21"/>
      <c r="F244" s="21"/>
      <c r="G244" s="2"/>
      <c r="H244" s="2"/>
      <c r="I244" s="2"/>
      <c r="J244" s="21"/>
      <c r="K244" s="21"/>
      <c r="L244" s="2"/>
      <c r="M244" s="2"/>
      <c r="N244" s="2"/>
      <c r="O244" s="21"/>
      <c r="P244" s="21"/>
      <c r="Q244" s="2"/>
      <c r="R244" s="2"/>
      <c r="S244" s="2"/>
      <c r="T244" s="2"/>
      <c r="U244" s="2"/>
      <c r="V244" s="2"/>
      <c r="W244" s="2"/>
      <c r="X244" s="2"/>
      <c r="Y244" s="2"/>
      <c r="Z244" s="2"/>
      <c r="AA244" s="2"/>
      <c r="AB244" s="2"/>
      <c r="AC244" s="2"/>
      <c r="AD244" s="2"/>
      <c r="AE244" s="2"/>
    </row>
    <row r="245" spans="1:31" ht="15.75" customHeight="1" x14ac:dyDescent="0.2">
      <c r="A245" s="2"/>
      <c r="B245" s="2"/>
      <c r="C245" s="2"/>
      <c r="D245" s="2"/>
      <c r="E245" s="21"/>
      <c r="F245" s="21"/>
      <c r="G245" s="2"/>
      <c r="H245" s="2"/>
      <c r="I245" s="2"/>
      <c r="J245" s="21"/>
      <c r="K245" s="21"/>
      <c r="L245" s="2"/>
      <c r="M245" s="2"/>
      <c r="N245" s="2"/>
      <c r="O245" s="21"/>
      <c r="P245" s="21"/>
      <c r="Q245" s="2"/>
      <c r="R245" s="2"/>
      <c r="S245" s="2"/>
      <c r="T245" s="2"/>
      <c r="U245" s="2"/>
      <c r="V245" s="2"/>
      <c r="W245" s="2"/>
      <c r="X245" s="2"/>
      <c r="Y245" s="2"/>
      <c r="Z245" s="2"/>
      <c r="AA245" s="2"/>
      <c r="AB245" s="2"/>
      <c r="AC245" s="2"/>
      <c r="AD245" s="2"/>
      <c r="AE245" s="2"/>
    </row>
    <row r="246" spans="1:31" ht="15.75" customHeight="1" x14ac:dyDescent="0.2">
      <c r="A246" s="2"/>
      <c r="B246" s="2"/>
      <c r="C246" s="2"/>
      <c r="D246" s="2"/>
      <c r="E246" s="21"/>
      <c r="F246" s="21"/>
      <c r="G246" s="2"/>
      <c r="H246" s="2"/>
      <c r="I246" s="2"/>
      <c r="J246" s="21"/>
      <c r="K246" s="21"/>
      <c r="L246" s="2"/>
      <c r="M246" s="2"/>
      <c r="N246" s="2"/>
      <c r="O246" s="21"/>
      <c r="P246" s="21"/>
      <c r="Q246" s="2"/>
      <c r="R246" s="2"/>
      <c r="S246" s="2"/>
      <c r="T246" s="2"/>
      <c r="U246" s="2"/>
      <c r="V246" s="2"/>
      <c r="W246" s="2"/>
      <c r="X246" s="2"/>
      <c r="Y246" s="2"/>
      <c r="Z246" s="2"/>
      <c r="AA246" s="2"/>
      <c r="AB246" s="2"/>
      <c r="AC246" s="2"/>
      <c r="AD246" s="2"/>
      <c r="AE246" s="2"/>
    </row>
    <row r="247" spans="1:31" ht="15.75" customHeight="1" x14ac:dyDescent="0.2">
      <c r="A247" s="2"/>
      <c r="B247" s="2"/>
      <c r="C247" s="2"/>
      <c r="D247" s="2"/>
      <c r="E247" s="21"/>
      <c r="F247" s="21"/>
      <c r="G247" s="2"/>
      <c r="H247" s="2"/>
      <c r="I247" s="2"/>
      <c r="J247" s="21"/>
      <c r="K247" s="21"/>
      <c r="L247" s="2"/>
      <c r="M247" s="2"/>
      <c r="N247" s="2"/>
      <c r="O247" s="21"/>
      <c r="P247" s="21"/>
      <c r="Q247" s="2"/>
      <c r="R247" s="2"/>
      <c r="S247" s="2"/>
      <c r="T247" s="2"/>
      <c r="U247" s="2"/>
      <c r="V247" s="2"/>
      <c r="W247" s="2"/>
      <c r="X247" s="2"/>
      <c r="Y247" s="2"/>
      <c r="Z247" s="2"/>
      <c r="AA247" s="2"/>
      <c r="AB247" s="2"/>
      <c r="AC247" s="2"/>
      <c r="AD247" s="2"/>
      <c r="AE247" s="2"/>
    </row>
    <row r="248" spans="1:31" ht="15.75" customHeight="1" x14ac:dyDescent="0.2">
      <c r="A248" s="2"/>
      <c r="B248" s="2"/>
      <c r="C248" s="2"/>
      <c r="D248" s="2"/>
      <c r="E248" s="21"/>
      <c r="F248" s="21"/>
      <c r="G248" s="2"/>
      <c r="H248" s="2"/>
      <c r="I248" s="2"/>
      <c r="J248" s="21"/>
      <c r="K248" s="21"/>
      <c r="L248" s="2"/>
      <c r="M248" s="2"/>
      <c r="N248" s="2"/>
      <c r="O248" s="21"/>
      <c r="P248" s="21"/>
      <c r="Q248" s="2"/>
      <c r="R248" s="2"/>
      <c r="S248" s="2"/>
      <c r="T248" s="2"/>
      <c r="U248" s="2"/>
      <c r="V248" s="2"/>
      <c r="W248" s="2"/>
      <c r="X248" s="2"/>
      <c r="Y248" s="2"/>
      <c r="Z248" s="2"/>
      <c r="AA248" s="2"/>
      <c r="AB248" s="2"/>
      <c r="AC248" s="2"/>
      <c r="AD248" s="2"/>
      <c r="AE248" s="2"/>
    </row>
    <row r="249" spans="1:31" ht="15.75" customHeight="1" x14ac:dyDescent="0.2">
      <c r="A249" s="2"/>
      <c r="B249" s="2"/>
      <c r="C249" s="2"/>
      <c r="D249" s="2"/>
      <c r="E249" s="21"/>
      <c r="F249" s="21"/>
      <c r="G249" s="2"/>
      <c r="H249" s="2"/>
      <c r="I249" s="2"/>
      <c r="J249" s="21"/>
      <c r="K249" s="21"/>
      <c r="L249" s="2"/>
      <c r="M249" s="2"/>
      <c r="N249" s="2"/>
      <c r="O249" s="21"/>
      <c r="P249" s="21"/>
      <c r="Q249" s="2"/>
      <c r="R249" s="2"/>
      <c r="S249" s="2"/>
      <c r="T249" s="2"/>
      <c r="U249" s="2"/>
      <c r="V249" s="2"/>
      <c r="W249" s="2"/>
      <c r="X249" s="2"/>
      <c r="Y249" s="2"/>
      <c r="Z249" s="2"/>
      <c r="AA249" s="2"/>
      <c r="AB249" s="2"/>
      <c r="AC249" s="2"/>
      <c r="AD249" s="2"/>
      <c r="AE249" s="2"/>
    </row>
    <row r="250" spans="1:31" ht="15.75" customHeight="1" x14ac:dyDescent="0.2">
      <c r="A250" s="2"/>
      <c r="B250" s="2"/>
      <c r="C250" s="2"/>
      <c r="D250" s="2"/>
      <c r="E250" s="21"/>
      <c r="F250" s="21"/>
      <c r="G250" s="2"/>
      <c r="H250" s="2"/>
      <c r="I250" s="2"/>
      <c r="J250" s="21"/>
      <c r="K250" s="21"/>
      <c r="L250" s="2"/>
      <c r="M250" s="2"/>
      <c r="N250" s="2"/>
      <c r="O250" s="21"/>
      <c r="P250" s="21"/>
      <c r="Q250" s="2"/>
      <c r="R250" s="2"/>
      <c r="S250" s="2"/>
      <c r="T250" s="2"/>
      <c r="U250" s="2"/>
      <c r="V250" s="2"/>
      <c r="W250" s="2"/>
      <c r="X250" s="2"/>
      <c r="Y250" s="2"/>
      <c r="Z250" s="2"/>
      <c r="AA250" s="2"/>
      <c r="AB250" s="2"/>
      <c r="AC250" s="2"/>
      <c r="AD250" s="2"/>
      <c r="AE250" s="2"/>
    </row>
    <row r="251" spans="1:31" ht="15.75" customHeight="1" x14ac:dyDescent="0.2">
      <c r="A251" s="2"/>
      <c r="B251" s="2"/>
      <c r="C251" s="2"/>
      <c r="D251" s="2"/>
      <c r="E251" s="21"/>
      <c r="F251" s="21"/>
      <c r="G251" s="2"/>
      <c r="H251" s="2"/>
      <c r="I251" s="2"/>
      <c r="J251" s="21"/>
      <c r="K251" s="21"/>
      <c r="L251" s="2"/>
      <c r="M251" s="2"/>
      <c r="N251" s="2"/>
      <c r="O251" s="21"/>
      <c r="P251" s="21"/>
      <c r="Q251" s="2"/>
      <c r="R251" s="2"/>
      <c r="S251" s="2"/>
      <c r="T251" s="2"/>
      <c r="U251" s="2"/>
      <c r="V251" s="2"/>
      <c r="W251" s="2"/>
      <c r="X251" s="2"/>
      <c r="Y251" s="2"/>
      <c r="Z251" s="2"/>
      <c r="AA251" s="2"/>
      <c r="AB251" s="2"/>
      <c r="AC251" s="2"/>
      <c r="AD251" s="2"/>
      <c r="AE251" s="2"/>
    </row>
    <row r="252" spans="1:31" ht="15.75" customHeight="1" x14ac:dyDescent="0.2">
      <c r="A252" s="2"/>
      <c r="B252" s="2"/>
      <c r="C252" s="2"/>
      <c r="D252" s="2"/>
      <c r="E252" s="21"/>
      <c r="F252" s="21"/>
      <c r="G252" s="2"/>
      <c r="H252" s="2"/>
      <c r="I252" s="2"/>
      <c r="J252" s="21"/>
      <c r="K252" s="21"/>
      <c r="L252" s="2"/>
      <c r="M252" s="2"/>
      <c r="N252" s="2"/>
      <c r="O252" s="21"/>
      <c r="P252" s="21"/>
      <c r="Q252" s="2"/>
      <c r="R252" s="2"/>
      <c r="S252" s="2"/>
      <c r="T252" s="2"/>
      <c r="U252" s="2"/>
      <c r="V252" s="2"/>
      <c r="W252" s="2"/>
      <c r="X252" s="2"/>
      <c r="Y252" s="2"/>
      <c r="Z252" s="2"/>
      <c r="AA252" s="2"/>
      <c r="AB252" s="2"/>
      <c r="AC252" s="2"/>
      <c r="AD252" s="2"/>
      <c r="AE252" s="2"/>
    </row>
    <row r="253" spans="1:31" ht="15.75" customHeight="1" x14ac:dyDescent="0.2">
      <c r="A253" s="2"/>
      <c r="B253" s="2"/>
      <c r="C253" s="2"/>
      <c r="D253" s="2"/>
      <c r="E253" s="21"/>
      <c r="F253" s="21"/>
      <c r="G253" s="2"/>
      <c r="H253" s="2"/>
      <c r="I253" s="2"/>
      <c r="J253" s="21"/>
      <c r="K253" s="21"/>
      <c r="L253" s="2"/>
      <c r="M253" s="2"/>
      <c r="N253" s="2"/>
      <c r="O253" s="21"/>
      <c r="P253" s="21"/>
      <c r="Q253" s="2"/>
      <c r="R253" s="2"/>
      <c r="S253" s="2"/>
      <c r="T253" s="2"/>
      <c r="U253" s="2"/>
      <c r="V253" s="2"/>
      <c r="W253" s="2"/>
      <c r="X253" s="2"/>
      <c r="Y253" s="2"/>
      <c r="Z253" s="2"/>
      <c r="AA253" s="2"/>
      <c r="AB253" s="2"/>
      <c r="AC253" s="2"/>
      <c r="AD253" s="2"/>
      <c r="AE253" s="2"/>
    </row>
    <row r="254" spans="1:31" ht="15.75" customHeight="1" x14ac:dyDescent="0.2">
      <c r="A254" s="2"/>
      <c r="B254" s="2"/>
      <c r="C254" s="2"/>
      <c r="D254" s="2"/>
      <c r="E254" s="21"/>
      <c r="F254" s="21"/>
      <c r="G254" s="2"/>
      <c r="H254" s="2"/>
      <c r="I254" s="2"/>
      <c r="J254" s="21"/>
      <c r="K254" s="21"/>
      <c r="L254" s="2"/>
      <c r="M254" s="2"/>
      <c r="N254" s="2"/>
      <c r="O254" s="21"/>
      <c r="P254" s="21"/>
      <c r="Q254" s="2"/>
      <c r="R254" s="2"/>
      <c r="S254" s="2"/>
      <c r="T254" s="2"/>
      <c r="U254" s="2"/>
      <c r="V254" s="2"/>
      <c r="W254" s="2"/>
      <c r="X254" s="2"/>
      <c r="Y254" s="2"/>
      <c r="Z254" s="2"/>
      <c r="AA254" s="2"/>
      <c r="AB254" s="2"/>
      <c r="AC254" s="2"/>
      <c r="AD254" s="2"/>
      <c r="AE254" s="2"/>
    </row>
    <row r="255" spans="1:31" ht="15.75" customHeight="1" x14ac:dyDescent="0.2">
      <c r="A255" s="2"/>
      <c r="B255" s="2"/>
      <c r="C255" s="2"/>
      <c r="D255" s="2"/>
      <c r="E255" s="21"/>
      <c r="F255" s="21"/>
      <c r="G255" s="2"/>
      <c r="H255" s="2"/>
      <c r="I255" s="2"/>
      <c r="J255" s="21"/>
      <c r="K255" s="21"/>
      <c r="L255" s="2"/>
      <c r="M255" s="2"/>
      <c r="N255" s="2"/>
      <c r="O255" s="21"/>
      <c r="P255" s="21"/>
      <c r="Q255" s="2"/>
      <c r="R255" s="2"/>
      <c r="S255" s="2"/>
      <c r="T255" s="2"/>
      <c r="U255" s="2"/>
      <c r="V255" s="2"/>
      <c r="W255" s="2"/>
      <c r="X255" s="2"/>
      <c r="Y255" s="2"/>
      <c r="Z255" s="2"/>
      <c r="AA255" s="2"/>
      <c r="AB255" s="2"/>
      <c r="AC255" s="2"/>
      <c r="AD255" s="2"/>
      <c r="AE255" s="2"/>
    </row>
    <row r="256" spans="1:31" ht="15.75" customHeight="1" x14ac:dyDescent="0.2">
      <c r="A256" s="2"/>
      <c r="B256" s="2"/>
      <c r="C256" s="2"/>
      <c r="D256" s="2"/>
      <c r="E256" s="21"/>
      <c r="F256" s="21"/>
      <c r="G256" s="2"/>
      <c r="H256" s="2"/>
      <c r="I256" s="2"/>
      <c r="J256" s="21"/>
      <c r="K256" s="21"/>
      <c r="L256" s="2"/>
      <c r="M256" s="2"/>
      <c r="N256" s="2"/>
      <c r="O256" s="21"/>
      <c r="P256" s="21"/>
      <c r="Q256" s="2"/>
      <c r="R256" s="2"/>
      <c r="S256" s="2"/>
      <c r="T256" s="2"/>
      <c r="U256" s="2"/>
      <c r="V256" s="2"/>
      <c r="W256" s="2"/>
      <c r="X256" s="2"/>
      <c r="Y256" s="2"/>
      <c r="Z256" s="2"/>
      <c r="AA256" s="2"/>
      <c r="AB256" s="2"/>
      <c r="AC256" s="2"/>
      <c r="AD256" s="2"/>
      <c r="AE256" s="2"/>
    </row>
    <row r="257" spans="1:31" ht="15.75" customHeight="1" x14ac:dyDescent="0.2">
      <c r="A257" s="2"/>
      <c r="B257" s="2"/>
      <c r="C257" s="2"/>
      <c r="D257" s="2"/>
      <c r="E257" s="21"/>
      <c r="F257" s="21"/>
      <c r="G257" s="2"/>
      <c r="H257" s="2"/>
      <c r="I257" s="2"/>
      <c r="J257" s="21"/>
      <c r="K257" s="21"/>
      <c r="L257" s="2"/>
      <c r="M257" s="2"/>
      <c r="N257" s="2"/>
      <c r="O257" s="21"/>
      <c r="P257" s="21"/>
      <c r="Q257" s="2"/>
      <c r="R257" s="2"/>
      <c r="S257" s="2"/>
      <c r="T257" s="2"/>
      <c r="U257" s="2"/>
      <c r="V257" s="2"/>
      <c r="W257" s="2"/>
      <c r="X257" s="2"/>
      <c r="Y257" s="2"/>
      <c r="Z257" s="2"/>
      <c r="AA257" s="2"/>
      <c r="AB257" s="2"/>
      <c r="AC257" s="2"/>
      <c r="AD257" s="2"/>
      <c r="AE257" s="2"/>
    </row>
    <row r="258" spans="1:31" ht="15.75" customHeight="1" x14ac:dyDescent="0.2">
      <c r="A258" s="2"/>
      <c r="B258" s="2"/>
      <c r="C258" s="2"/>
      <c r="D258" s="2"/>
      <c r="E258" s="21"/>
      <c r="F258" s="21"/>
      <c r="G258" s="2"/>
      <c r="H258" s="2"/>
      <c r="I258" s="2"/>
      <c r="J258" s="21"/>
      <c r="K258" s="21"/>
      <c r="L258" s="2"/>
      <c r="M258" s="2"/>
      <c r="N258" s="2"/>
      <c r="O258" s="21"/>
      <c r="P258" s="21"/>
      <c r="Q258" s="2"/>
      <c r="R258" s="2"/>
      <c r="S258" s="2"/>
      <c r="T258" s="2"/>
      <c r="U258" s="2"/>
      <c r="V258" s="2"/>
      <c r="W258" s="2"/>
      <c r="X258" s="2"/>
      <c r="Y258" s="2"/>
      <c r="Z258" s="2"/>
      <c r="AA258" s="2"/>
      <c r="AB258" s="2"/>
      <c r="AC258" s="2"/>
      <c r="AD258" s="2"/>
      <c r="AE258" s="2"/>
    </row>
    <row r="259" spans="1:31" ht="15.75" customHeight="1" x14ac:dyDescent="0.2">
      <c r="A259" s="2"/>
      <c r="B259" s="2"/>
      <c r="C259" s="2"/>
      <c r="D259" s="2"/>
      <c r="E259" s="21"/>
      <c r="F259" s="21"/>
      <c r="G259" s="2"/>
      <c r="H259" s="2"/>
      <c r="I259" s="2"/>
      <c r="J259" s="21"/>
      <c r="K259" s="21"/>
      <c r="L259" s="2"/>
      <c r="M259" s="2"/>
      <c r="N259" s="2"/>
      <c r="O259" s="21"/>
      <c r="P259" s="21"/>
      <c r="Q259" s="2"/>
      <c r="R259" s="2"/>
      <c r="S259" s="2"/>
      <c r="T259" s="2"/>
      <c r="U259" s="2"/>
      <c r="V259" s="2"/>
      <c r="W259" s="2"/>
      <c r="X259" s="2"/>
      <c r="Y259" s="2"/>
      <c r="Z259" s="2"/>
      <c r="AA259" s="2"/>
      <c r="AB259" s="2"/>
      <c r="AC259" s="2"/>
      <c r="AD259" s="2"/>
      <c r="AE259" s="2"/>
    </row>
    <row r="260" spans="1:31" ht="15.75" customHeight="1" x14ac:dyDescent="0.2">
      <c r="A260" s="2"/>
      <c r="B260" s="2"/>
      <c r="C260" s="2"/>
      <c r="D260" s="2"/>
      <c r="E260" s="21"/>
      <c r="F260" s="21"/>
      <c r="G260" s="2"/>
      <c r="H260" s="2"/>
      <c r="I260" s="2"/>
      <c r="J260" s="21"/>
      <c r="K260" s="21"/>
      <c r="L260" s="2"/>
      <c r="M260" s="2"/>
      <c r="N260" s="2"/>
      <c r="O260" s="21"/>
      <c r="P260" s="21"/>
      <c r="Q260" s="2"/>
      <c r="R260" s="2"/>
      <c r="S260" s="2"/>
      <c r="T260" s="2"/>
      <c r="U260" s="2"/>
      <c r="V260" s="2"/>
      <c r="W260" s="2"/>
      <c r="X260" s="2"/>
      <c r="Y260" s="2"/>
      <c r="Z260" s="2"/>
      <c r="AA260" s="2"/>
      <c r="AB260" s="2"/>
      <c r="AC260" s="2"/>
      <c r="AD260" s="2"/>
      <c r="AE260" s="2"/>
    </row>
    <row r="261" spans="1:31" ht="15.75" customHeight="1" x14ac:dyDescent="0.2">
      <c r="A261" s="2"/>
      <c r="B261" s="2"/>
      <c r="C261" s="2"/>
      <c r="D261" s="2"/>
      <c r="E261" s="21"/>
      <c r="F261" s="21"/>
      <c r="G261" s="2"/>
      <c r="H261" s="2"/>
      <c r="I261" s="2"/>
      <c r="J261" s="21"/>
      <c r="K261" s="21"/>
      <c r="L261" s="2"/>
      <c r="M261" s="2"/>
      <c r="N261" s="2"/>
      <c r="O261" s="21"/>
      <c r="P261" s="21"/>
      <c r="Q261" s="2"/>
      <c r="R261" s="2"/>
      <c r="S261" s="2"/>
      <c r="T261" s="2"/>
      <c r="U261" s="2"/>
      <c r="V261" s="2"/>
      <c r="W261" s="2"/>
      <c r="X261" s="2"/>
      <c r="Y261" s="2"/>
      <c r="Z261" s="2"/>
      <c r="AA261" s="2"/>
      <c r="AB261" s="2"/>
      <c r="AC261" s="2"/>
      <c r="AD261" s="2"/>
      <c r="AE261" s="2"/>
    </row>
    <row r="262" spans="1:31" ht="15.75" customHeight="1" x14ac:dyDescent="0.2">
      <c r="A262" s="2"/>
      <c r="B262" s="2"/>
      <c r="C262" s="2"/>
      <c r="D262" s="2"/>
      <c r="E262" s="21"/>
      <c r="F262" s="21"/>
      <c r="G262" s="2"/>
      <c r="H262" s="2"/>
      <c r="I262" s="2"/>
      <c r="J262" s="21"/>
      <c r="K262" s="21"/>
      <c r="L262" s="2"/>
      <c r="M262" s="2"/>
      <c r="N262" s="2"/>
      <c r="O262" s="21"/>
      <c r="P262" s="21"/>
      <c r="Q262" s="2"/>
      <c r="R262" s="2"/>
      <c r="S262" s="2"/>
      <c r="T262" s="2"/>
      <c r="U262" s="2"/>
      <c r="V262" s="2"/>
      <c r="W262" s="2"/>
      <c r="X262" s="2"/>
      <c r="Y262" s="2"/>
      <c r="Z262" s="2"/>
      <c r="AA262" s="2"/>
      <c r="AB262" s="2"/>
      <c r="AC262" s="2"/>
      <c r="AD262" s="2"/>
      <c r="AE262" s="2"/>
    </row>
    <row r="263" spans="1:31" ht="15.75" customHeight="1" x14ac:dyDescent="0.2">
      <c r="A263" s="2"/>
      <c r="B263" s="2"/>
      <c r="C263" s="2"/>
      <c r="D263" s="2"/>
      <c r="E263" s="21"/>
      <c r="F263" s="21"/>
      <c r="G263" s="2"/>
      <c r="H263" s="2"/>
      <c r="I263" s="2"/>
      <c r="J263" s="21"/>
      <c r="K263" s="21"/>
      <c r="L263" s="2"/>
      <c r="M263" s="2"/>
      <c r="N263" s="2"/>
      <c r="O263" s="21"/>
      <c r="P263" s="21"/>
      <c r="Q263" s="2"/>
      <c r="R263" s="2"/>
      <c r="S263" s="2"/>
      <c r="T263" s="2"/>
      <c r="U263" s="2"/>
      <c r="V263" s="2"/>
      <c r="W263" s="2"/>
      <c r="X263" s="2"/>
      <c r="Y263" s="2"/>
      <c r="Z263" s="2"/>
      <c r="AA263" s="2"/>
      <c r="AB263" s="2"/>
      <c r="AC263" s="2"/>
      <c r="AD263" s="2"/>
      <c r="AE263" s="2"/>
    </row>
    <row r="264" spans="1:31" ht="15.75" customHeight="1" x14ac:dyDescent="0.2">
      <c r="A264" s="2"/>
      <c r="B264" s="2"/>
      <c r="C264" s="2"/>
      <c r="D264" s="2"/>
      <c r="E264" s="21"/>
      <c r="F264" s="21"/>
      <c r="G264" s="2"/>
      <c r="H264" s="2"/>
      <c r="I264" s="2"/>
      <c r="J264" s="21"/>
      <c r="K264" s="21"/>
      <c r="L264" s="2"/>
      <c r="M264" s="2"/>
      <c r="N264" s="2"/>
      <c r="O264" s="21"/>
      <c r="P264" s="21"/>
      <c r="Q264" s="2"/>
      <c r="R264" s="2"/>
      <c r="S264" s="2"/>
      <c r="T264" s="2"/>
      <c r="U264" s="2"/>
      <c r="V264" s="2"/>
      <c r="W264" s="2"/>
      <c r="X264" s="2"/>
      <c r="Y264" s="2"/>
      <c r="Z264" s="2"/>
      <c r="AA264" s="2"/>
      <c r="AB264" s="2"/>
      <c r="AC264" s="2"/>
      <c r="AD264" s="2"/>
      <c r="AE264" s="2"/>
    </row>
    <row r="265" spans="1:31" ht="15.75" customHeight="1" x14ac:dyDescent="0.2">
      <c r="A265" s="2"/>
      <c r="B265" s="2"/>
      <c r="C265" s="2"/>
      <c r="D265" s="2"/>
      <c r="E265" s="21"/>
      <c r="F265" s="21"/>
      <c r="G265" s="2"/>
      <c r="H265" s="2"/>
      <c r="I265" s="2"/>
      <c r="J265" s="21"/>
      <c r="K265" s="21"/>
      <c r="L265" s="2"/>
      <c r="M265" s="2"/>
      <c r="N265" s="2"/>
      <c r="O265" s="21"/>
      <c r="P265" s="21"/>
      <c r="Q265" s="2"/>
      <c r="R265" s="2"/>
      <c r="S265" s="2"/>
      <c r="T265" s="2"/>
      <c r="U265" s="2"/>
      <c r="V265" s="2"/>
      <c r="W265" s="2"/>
      <c r="X265" s="2"/>
      <c r="Y265" s="2"/>
      <c r="Z265" s="2"/>
      <c r="AA265" s="2"/>
      <c r="AB265" s="2"/>
      <c r="AC265" s="2"/>
      <c r="AD265" s="2"/>
      <c r="AE265" s="2"/>
    </row>
    <row r="266" spans="1:31" ht="15.75" customHeight="1" x14ac:dyDescent="0.2">
      <c r="A266" s="2"/>
      <c r="B266" s="2"/>
      <c r="C266" s="2"/>
      <c r="D266" s="2"/>
      <c r="E266" s="21"/>
      <c r="F266" s="21"/>
      <c r="G266" s="2"/>
      <c r="H266" s="2"/>
      <c r="I266" s="2"/>
      <c r="J266" s="21"/>
      <c r="K266" s="21"/>
      <c r="L266" s="2"/>
      <c r="M266" s="2"/>
      <c r="N266" s="2"/>
      <c r="O266" s="21"/>
      <c r="P266" s="21"/>
      <c r="Q266" s="2"/>
      <c r="R266" s="2"/>
      <c r="S266" s="2"/>
      <c r="T266" s="2"/>
      <c r="U266" s="2"/>
      <c r="V266" s="2"/>
      <c r="W266" s="2"/>
      <c r="X266" s="2"/>
      <c r="Y266" s="2"/>
      <c r="Z266" s="2"/>
      <c r="AA266" s="2"/>
      <c r="AB266" s="2"/>
      <c r="AC266" s="2"/>
      <c r="AD266" s="2"/>
      <c r="AE266" s="2"/>
    </row>
    <row r="267" spans="1:31" ht="15.75" customHeight="1" x14ac:dyDescent="0.2">
      <c r="A267" s="2"/>
      <c r="B267" s="2"/>
      <c r="C267" s="2"/>
      <c r="D267" s="2"/>
      <c r="E267" s="21"/>
      <c r="F267" s="21"/>
      <c r="G267" s="2"/>
      <c r="H267" s="2"/>
      <c r="I267" s="2"/>
      <c r="J267" s="21"/>
      <c r="K267" s="21"/>
      <c r="L267" s="2"/>
      <c r="M267" s="2"/>
      <c r="N267" s="2"/>
      <c r="O267" s="21"/>
      <c r="P267" s="21"/>
      <c r="Q267" s="2"/>
      <c r="R267" s="2"/>
      <c r="S267" s="2"/>
      <c r="T267" s="2"/>
      <c r="U267" s="2"/>
      <c r="V267" s="2"/>
      <c r="W267" s="2"/>
      <c r="X267" s="2"/>
      <c r="Y267" s="2"/>
      <c r="Z267" s="2"/>
      <c r="AA267" s="2"/>
      <c r="AB267" s="2"/>
      <c r="AC267" s="2"/>
      <c r="AD267" s="2"/>
      <c r="AE267" s="2"/>
    </row>
    <row r="268" spans="1:31" ht="15.75" customHeight="1" x14ac:dyDescent="0.2">
      <c r="A268" s="2"/>
      <c r="B268" s="2"/>
      <c r="C268" s="2"/>
      <c r="D268" s="2"/>
      <c r="E268" s="21"/>
      <c r="F268" s="21"/>
      <c r="G268" s="2"/>
      <c r="H268" s="2"/>
      <c r="I268" s="2"/>
      <c r="J268" s="21"/>
      <c r="K268" s="21"/>
      <c r="L268" s="2"/>
      <c r="M268" s="2"/>
      <c r="N268" s="2"/>
      <c r="O268" s="21"/>
      <c r="P268" s="21"/>
      <c r="Q268" s="2"/>
      <c r="R268" s="2"/>
      <c r="S268" s="2"/>
      <c r="T268" s="2"/>
      <c r="U268" s="2"/>
      <c r="V268" s="2"/>
      <c r="W268" s="2"/>
      <c r="X268" s="2"/>
      <c r="Y268" s="2"/>
      <c r="Z268" s="2"/>
      <c r="AA268" s="2"/>
      <c r="AB268" s="2"/>
      <c r="AC268" s="2"/>
      <c r="AD268" s="2"/>
      <c r="AE268" s="2"/>
    </row>
    <row r="269" spans="1:31" ht="15.75" customHeight="1" x14ac:dyDescent="0.2">
      <c r="A269" s="2"/>
      <c r="B269" s="2"/>
      <c r="C269" s="2"/>
      <c r="D269" s="2"/>
      <c r="E269" s="21"/>
      <c r="F269" s="21"/>
      <c r="G269" s="2"/>
      <c r="H269" s="2"/>
      <c r="I269" s="2"/>
      <c r="J269" s="21"/>
      <c r="K269" s="21"/>
      <c r="L269" s="2"/>
      <c r="M269" s="2"/>
      <c r="N269" s="2"/>
      <c r="O269" s="21"/>
      <c r="P269" s="21"/>
      <c r="Q269" s="2"/>
      <c r="R269" s="2"/>
      <c r="S269" s="2"/>
      <c r="T269" s="2"/>
      <c r="U269" s="2"/>
      <c r="V269" s="2"/>
      <c r="W269" s="2"/>
      <c r="X269" s="2"/>
      <c r="Y269" s="2"/>
      <c r="Z269" s="2"/>
      <c r="AA269" s="2"/>
      <c r="AB269" s="2"/>
      <c r="AC269" s="2"/>
      <c r="AD269" s="2"/>
      <c r="AE269" s="2"/>
    </row>
    <row r="270" spans="1:31" ht="15.75" customHeight="1" x14ac:dyDescent="0.2">
      <c r="A270" s="2"/>
      <c r="B270" s="2"/>
      <c r="C270" s="2"/>
      <c r="D270" s="2"/>
      <c r="E270" s="21"/>
      <c r="F270" s="21"/>
      <c r="G270" s="2"/>
      <c r="H270" s="2"/>
      <c r="I270" s="2"/>
      <c r="J270" s="21"/>
      <c r="K270" s="21"/>
      <c r="L270" s="2"/>
      <c r="M270" s="2"/>
      <c r="N270" s="2"/>
      <c r="O270" s="21"/>
      <c r="P270" s="21"/>
      <c r="Q270" s="2"/>
      <c r="R270" s="2"/>
      <c r="S270" s="2"/>
      <c r="T270" s="2"/>
      <c r="U270" s="2"/>
      <c r="V270" s="2"/>
      <c r="W270" s="2"/>
      <c r="X270" s="2"/>
      <c r="Y270" s="2"/>
      <c r="Z270" s="2"/>
      <c r="AA270" s="2"/>
      <c r="AB270" s="2"/>
      <c r="AC270" s="2"/>
      <c r="AD270" s="2"/>
      <c r="AE270" s="2"/>
    </row>
    <row r="271" spans="1:31" ht="15.75" customHeight="1" x14ac:dyDescent="0.2">
      <c r="A271" s="2"/>
      <c r="B271" s="2"/>
      <c r="C271" s="2"/>
      <c r="D271" s="2"/>
      <c r="E271" s="21"/>
      <c r="F271" s="21"/>
      <c r="G271" s="2"/>
      <c r="H271" s="2"/>
      <c r="I271" s="2"/>
      <c r="J271" s="21"/>
      <c r="K271" s="21"/>
      <c r="L271" s="2"/>
      <c r="M271" s="2"/>
      <c r="N271" s="2"/>
      <c r="O271" s="21"/>
      <c r="P271" s="21"/>
      <c r="Q271" s="2"/>
      <c r="R271" s="2"/>
      <c r="S271" s="2"/>
      <c r="T271" s="2"/>
      <c r="U271" s="2"/>
      <c r="V271" s="2"/>
      <c r="W271" s="2"/>
      <c r="X271" s="2"/>
      <c r="Y271" s="2"/>
      <c r="Z271" s="2"/>
      <c r="AA271" s="2"/>
      <c r="AB271" s="2"/>
      <c r="AC271" s="2"/>
      <c r="AD271" s="2"/>
      <c r="AE271" s="2"/>
    </row>
    <row r="272" spans="1:31" ht="15.75" customHeight="1" x14ac:dyDescent="0.2">
      <c r="A272" s="2"/>
      <c r="B272" s="2"/>
      <c r="C272" s="2"/>
      <c r="D272" s="2"/>
      <c r="E272" s="21"/>
      <c r="F272" s="21"/>
      <c r="G272" s="2"/>
      <c r="H272" s="2"/>
      <c r="I272" s="2"/>
      <c r="J272" s="21"/>
      <c r="K272" s="21"/>
      <c r="L272" s="2"/>
      <c r="M272" s="2"/>
      <c r="N272" s="2"/>
      <c r="O272" s="21"/>
      <c r="P272" s="21"/>
      <c r="Q272" s="2"/>
      <c r="R272" s="2"/>
      <c r="S272" s="2"/>
      <c r="T272" s="2"/>
      <c r="U272" s="2"/>
      <c r="V272" s="2"/>
      <c r="W272" s="2"/>
      <c r="X272" s="2"/>
      <c r="Y272" s="2"/>
      <c r="Z272" s="2"/>
      <c r="AA272" s="2"/>
      <c r="AB272" s="2"/>
      <c r="AC272" s="2"/>
      <c r="AD272" s="2"/>
      <c r="AE272" s="2"/>
    </row>
    <row r="273" spans="1:31" ht="15.75" customHeight="1" x14ac:dyDescent="0.2">
      <c r="A273" s="2"/>
      <c r="B273" s="2"/>
      <c r="C273" s="2"/>
      <c r="D273" s="2"/>
      <c r="E273" s="21"/>
      <c r="F273" s="21"/>
      <c r="G273" s="2"/>
      <c r="H273" s="2"/>
      <c r="I273" s="2"/>
      <c r="J273" s="21"/>
      <c r="K273" s="21"/>
      <c r="L273" s="2"/>
      <c r="M273" s="2"/>
      <c r="N273" s="2"/>
      <c r="O273" s="21"/>
      <c r="P273" s="21"/>
      <c r="Q273" s="2"/>
      <c r="R273" s="2"/>
      <c r="S273" s="2"/>
      <c r="T273" s="2"/>
      <c r="U273" s="2"/>
      <c r="V273" s="2"/>
      <c r="W273" s="2"/>
      <c r="X273" s="2"/>
      <c r="Y273" s="2"/>
      <c r="Z273" s="2"/>
      <c r="AA273" s="2"/>
      <c r="AB273" s="2"/>
      <c r="AC273" s="2"/>
      <c r="AD273" s="2"/>
      <c r="AE273" s="2"/>
    </row>
    <row r="274" spans="1:31" ht="15.75" customHeight="1" x14ac:dyDescent="0.2">
      <c r="A274" s="2"/>
      <c r="B274" s="2"/>
      <c r="C274" s="2"/>
      <c r="D274" s="2"/>
      <c r="E274" s="21"/>
      <c r="F274" s="21"/>
      <c r="G274" s="2"/>
      <c r="H274" s="2"/>
      <c r="I274" s="2"/>
      <c r="J274" s="21"/>
      <c r="K274" s="21"/>
      <c r="L274" s="2"/>
      <c r="M274" s="2"/>
      <c r="N274" s="2"/>
      <c r="O274" s="21"/>
      <c r="P274" s="21"/>
      <c r="Q274" s="2"/>
      <c r="R274" s="2"/>
      <c r="S274" s="2"/>
      <c r="T274" s="2"/>
      <c r="U274" s="2"/>
      <c r="V274" s="2"/>
      <c r="W274" s="2"/>
      <c r="X274" s="2"/>
      <c r="Y274" s="2"/>
      <c r="Z274" s="2"/>
      <c r="AA274" s="2"/>
      <c r="AB274" s="2"/>
      <c r="AC274" s="2"/>
      <c r="AD274" s="2"/>
      <c r="AE274" s="2"/>
    </row>
    <row r="275" spans="1:31" ht="15.75" customHeight="1" x14ac:dyDescent="0.2">
      <c r="A275" s="2"/>
      <c r="B275" s="2"/>
      <c r="C275" s="2"/>
      <c r="D275" s="2"/>
      <c r="E275" s="21"/>
      <c r="F275" s="21"/>
      <c r="G275" s="2"/>
      <c r="H275" s="2"/>
      <c r="I275" s="2"/>
      <c r="J275" s="21"/>
      <c r="K275" s="21"/>
      <c r="L275" s="2"/>
      <c r="M275" s="2"/>
      <c r="N275" s="2"/>
      <c r="O275" s="21"/>
      <c r="P275" s="21"/>
      <c r="Q275" s="2"/>
      <c r="R275" s="2"/>
      <c r="S275" s="2"/>
      <c r="T275" s="2"/>
      <c r="U275" s="2"/>
      <c r="V275" s="2"/>
      <c r="W275" s="2"/>
      <c r="X275" s="2"/>
      <c r="Y275" s="2"/>
      <c r="Z275" s="2"/>
      <c r="AA275" s="2"/>
      <c r="AB275" s="2"/>
      <c r="AC275" s="2"/>
      <c r="AD275" s="2"/>
      <c r="AE275" s="2"/>
    </row>
    <row r="276" spans="1:31" ht="15.75" customHeight="1" x14ac:dyDescent="0.2">
      <c r="A276" s="2"/>
      <c r="B276" s="2"/>
      <c r="C276" s="2"/>
      <c r="D276" s="2"/>
      <c r="E276" s="21"/>
      <c r="F276" s="21"/>
      <c r="G276" s="2"/>
      <c r="H276" s="2"/>
      <c r="I276" s="2"/>
      <c r="J276" s="21"/>
      <c r="K276" s="21"/>
      <c r="L276" s="2"/>
      <c r="M276" s="2"/>
      <c r="N276" s="2"/>
      <c r="O276" s="21"/>
      <c r="P276" s="21"/>
      <c r="Q276" s="2"/>
      <c r="R276" s="2"/>
      <c r="S276" s="2"/>
      <c r="T276" s="2"/>
      <c r="U276" s="2"/>
      <c r="V276" s="2"/>
      <c r="W276" s="2"/>
      <c r="X276" s="2"/>
      <c r="Y276" s="2"/>
      <c r="Z276" s="2"/>
      <c r="AA276" s="2"/>
      <c r="AB276" s="2"/>
      <c r="AC276" s="2"/>
      <c r="AD276" s="2"/>
      <c r="AE276" s="2"/>
    </row>
    <row r="277" spans="1:31" ht="15.75" customHeight="1" x14ac:dyDescent="0.2">
      <c r="A277" s="2"/>
      <c r="B277" s="2"/>
      <c r="C277" s="2"/>
      <c r="D277" s="2"/>
      <c r="E277" s="21"/>
      <c r="F277" s="21"/>
      <c r="G277" s="2"/>
      <c r="H277" s="2"/>
      <c r="I277" s="2"/>
      <c r="J277" s="21"/>
      <c r="K277" s="21"/>
      <c r="L277" s="2"/>
      <c r="M277" s="2"/>
      <c r="N277" s="2"/>
      <c r="O277" s="21"/>
      <c r="P277" s="21"/>
      <c r="Q277" s="2"/>
      <c r="R277" s="2"/>
      <c r="S277" s="2"/>
      <c r="T277" s="2"/>
      <c r="U277" s="2"/>
      <c r="V277" s="2"/>
      <c r="W277" s="2"/>
      <c r="X277" s="2"/>
      <c r="Y277" s="2"/>
      <c r="Z277" s="2"/>
      <c r="AA277" s="2"/>
      <c r="AB277" s="2"/>
      <c r="AC277" s="2"/>
      <c r="AD277" s="2"/>
      <c r="AE277" s="2"/>
    </row>
    <row r="278" spans="1:31" ht="15.75" customHeight="1" x14ac:dyDescent="0.2">
      <c r="A278" s="2"/>
      <c r="B278" s="2"/>
      <c r="C278" s="2"/>
      <c r="D278" s="2"/>
      <c r="E278" s="21"/>
      <c r="F278" s="21"/>
      <c r="G278" s="2"/>
      <c r="H278" s="2"/>
      <c r="I278" s="2"/>
      <c r="J278" s="21"/>
      <c r="K278" s="21"/>
      <c r="L278" s="2"/>
      <c r="M278" s="2"/>
      <c r="N278" s="2"/>
      <c r="O278" s="21"/>
      <c r="P278" s="21"/>
      <c r="Q278" s="2"/>
      <c r="R278" s="2"/>
      <c r="S278" s="2"/>
      <c r="T278" s="2"/>
      <c r="U278" s="2"/>
      <c r="V278" s="2"/>
      <c r="W278" s="2"/>
      <c r="X278" s="2"/>
      <c r="Y278" s="2"/>
      <c r="Z278" s="2"/>
      <c r="AA278" s="2"/>
      <c r="AB278" s="2"/>
      <c r="AC278" s="2"/>
      <c r="AD278" s="2"/>
      <c r="AE278" s="2"/>
    </row>
    <row r="279" spans="1:31" ht="15.75" customHeight="1" x14ac:dyDescent="0.2">
      <c r="A279" s="2"/>
      <c r="B279" s="2"/>
      <c r="C279" s="2"/>
      <c r="D279" s="2"/>
      <c r="E279" s="21"/>
      <c r="F279" s="21"/>
      <c r="G279" s="2"/>
      <c r="H279" s="2"/>
      <c r="I279" s="2"/>
      <c r="J279" s="21"/>
      <c r="K279" s="21"/>
      <c r="L279" s="2"/>
      <c r="M279" s="2"/>
      <c r="N279" s="2"/>
      <c r="O279" s="21"/>
      <c r="P279" s="21"/>
      <c r="Q279" s="2"/>
      <c r="R279" s="2"/>
      <c r="S279" s="2"/>
      <c r="T279" s="2"/>
      <c r="U279" s="2"/>
      <c r="V279" s="2"/>
      <c r="W279" s="2"/>
      <c r="X279" s="2"/>
      <c r="Y279" s="2"/>
      <c r="Z279" s="2"/>
      <c r="AA279" s="2"/>
      <c r="AB279" s="2"/>
      <c r="AC279" s="2"/>
      <c r="AD279" s="2"/>
      <c r="AE279" s="2"/>
    </row>
    <row r="280" spans="1:31" ht="15.75" customHeight="1" x14ac:dyDescent="0.2">
      <c r="A280" s="2"/>
      <c r="B280" s="2"/>
      <c r="C280" s="2"/>
      <c r="D280" s="2"/>
      <c r="E280" s="21"/>
      <c r="F280" s="21"/>
      <c r="G280" s="2"/>
      <c r="H280" s="2"/>
      <c r="I280" s="2"/>
      <c r="J280" s="21"/>
      <c r="K280" s="21"/>
      <c r="L280" s="2"/>
      <c r="M280" s="2"/>
      <c r="N280" s="2"/>
      <c r="O280" s="21"/>
      <c r="P280" s="21"/>
      <c r="Q280" s="2"/>
      <c r="R280" s="2"/>
      <c r="S280" s="2"/>
      <c r="T280" s="2"/>
      <c r="U280" s="2"/>
      <c r="V280" s="2"/>
      <c r="W280" s="2"/>
      <c r="X280" s="2"/>
      <c r="Y280" s="2"/>
      <c r="Z280" s="2"/>
      <c r="AA280" s="2"/>
      <c r="AB280" s="2"/>
      <c r="AC280" s="2"/>
      <c r="AD280" s="2"/>
      <c r="AE280" s="2"/>
    </row>
    <row r="281" spans="1:31" ht="15.75" customHeight="1" x14ac:dyDescent="0.2">
      <c r="A281" s="2"/>
      <c r="B281" s="2"/>
      <c r="C281" s="2"/>
      <c r="D281" s="2"/>
      <c r="E281" s="21"/>
      <c r="F281" s="21"/>
      <c r="G281" s="2"/>
      <c r="H281" s="2"/>
      <c r="I281" s="2"/>
      <c r="J281" s="21"/>
      <c r="K281" s="21"/>
      <c r="L281" s="2"/>
      <c r="M281" s="2"/>
      <c r="N281" s="2"/>
      <c r="O281" s="21"/>
      <c r="P281" s="21"/>
      <c r="Q281" s="2"/>
      <c r="R281" s="2"/>
      <c r="S281" s="2"/>
      <c r="T281" s="2"/>
      <c r="U281" s="2"/>
      <c r="V281" s="2"/>
      <c r="W281" s="2"/>
      <c r="X281" s="2"/>
      <c r="Y281" s="2"/>
      <c r="Z281" s="2"/>
      <c r="AA281" s="2"/>
      <c r="AB281" s="2"/>
      <c r="AC281" s="2"/>
      <c r="AD281" s="2"/>
      <c r="AE281" s="2"/>
    </row>
    <row r="282" spans="1:31" ht="15.75" customHeight="1" x14ac:dyDescent="0.2">
      <c r="A282" s="2"/>
      <c r="B282" s="2"/>
      <c r="C282" s="2"/>
      <c r="D282" s="2"/>
      <c r="E282" s="21"/>
      <c r="F282" s="21"/>
      <c r="G282" s="2"/>
      <c r="H282" s="2"/>
      <c r="I282" s="2"/>
      <c r="J282" s="21"/>
      <c r="K282" s="21"/>
      <c r="L282" s="2"/>
      <c r="M282" s="2"/>
      <c r="N282" s="2"/>
      <c r="O282" s="21"/>
      <c r="P282" s="21"/>
      <c r="Q282" s="2"/>
      <c r="R282" s="2"/>
      <c r="S282" s="2"/>
      <c r="T282" s="2"/>
      <c r="U282" s="2"/>
      <c r="V282" s="2"/>
      <c r="W282" s="2"/>
      <c r="X282" s="2"/>
      <c r="Y282" s="2"/>
      <c r="Z282" s="2"/>
      <c r="AA282" s="2"/>
      <c r="AB282" s="2"/>
      <c r="AC282" s="2"/>
      <c r="AD282" s="2"/>
      <c r="AE282" s="2"/>
    </row>
    <row r="283" spans="1:31" ht="15.75" customHeight="1" x14ac:dyDescent="0.2">
      <c r="A283" s="2"/>
      <c r="B283" s="2"/>
      <c r="C283" s="2"/>
      <c r="D283" s="2"/>
      <c r="E283" s="21"/>
      <c r="F283" s="21"/>
      <c r="G283" s="2"/>
      <c r="H283" s="2"/>
      <c r="I283" s="2"/>
      <c r="J283" s="21"/>
      <c r="K283" s="21"/>
      <c r="L283" s="2"/>
      <c r="M283" s="2"/>
      <c r="N283" s="2"/>
      <c r="O283" s="21"/>
      <c r="P283" s="21"/>
      <c r="Q283" s="2"/>
      <c r="R283" s="2"/>
      <c r="S283" s="2"/>
      <c r="T283" s="2"/>
      <c r="U283" s="2"/>
      <c r="V283" s="2"/>
      <c r="W283" s="2"/>
      <c r="X283" s="2"/>
      <c r="Y283" s="2"/>
      <c r="Z283" s="2"/>
      <c r="AA283" s="2"/>
      <c r="AB283" s="2"/>
      <c r="AC283" s="2"/>
      <c r="AD283" s="2"/>
      <c r="AE283" s="2"/>
    </row>
    <row r="284" spans="1:31" ht="15.75" customHeight="1" x14ac:dyDescent="0.2">
      <c r="A284" s="2"/>
      <c r="B284" s="2"/>
      <c r="C284" s="2"/>
      <c r="D284" s="2"/>
      <c r="E284" s="21"/>
      <c r="F284" s="21"/>
      <c r="G284" s="2"/>
      <c r="H284" s="2"/>
      <c r="I284" s="2"/>
      <c r="J284" s="21"/>
      <c r="K284" s="21"/>
      <c r="L284" s="2"/>
      <c r="M284" s="2"/>
      <c r="N284" s="2"/>
      <c r="O284" s="21"/>
      <c r="P284" s="21"/>
      <c r="Q284" s="2"/>
      <c r="R284" s="2"/>
      <c r="S284" s="2"/>
      <c r="T284" s="2"/>
      <c r="U284" s="2"/>
      <c r="V284" s="2"/>
      <c r="W284" s="2"/>
      <c r="X284" s="2"/>
      <c r="Y284" s="2"/>
      <c r="Z284" s="2"/>
      <c r="AA284" s="2"/>
      <c r="AB284" s="2"/>
      <c r="AC284" s="2"/>
      <c r="AD284" s="2"/>
      <c r="AE284" s="2"/>
    </row>
    <row r="285" spans="1:31" ht="15.75" customHeight="1" x14ac:dyDescent="0.2">
      <c r="A285" s="2"/>
      <c r="B285" s="2"/>
      <c r="C285" s="2"/>
      <c r="D285" s="2"/>
      <c r="E285" s="21"/>
      <c r="F285" s="21"/>
      <c r="G285" s="2"/>
      <c r="H285" s="2"/>
      <c r="I285" s="2"/>
      <c r="J285" s="21"/>
      <c r="K285" s="21"/>
      <c r="L285" s="2"/>
      <c r="M285" s="2"/>
      <c r="N285" s="2"/>
      <c r="O285" s="21"/>
      <c r="P285" s="21"/>
      <c r="Q285" s="2"/>
      <c r="R285" s="2"/>
      <c r="S285" s="2"/>
      <c r="T285" s="2"/>
      <c r="U285" s="2"/>
      <c r="V285" s="2"/>
      <c r="W285" s="2"/>
      <c r="X285" s="2"/>
      <c r="Y285" s="2"/>
      <c r="Z285" s="2"/>
      <c r="AA285" s="2"/>
      <c r="AB285" s="2"/>
      <c r="AC285" s="2"/>
      <c r="AD285" s="2"/>
      <c r="AE285" s="2"/>
    </row>
    <row r="286" spans="1:31" ht="15.75" customHeight="1" x14ac:dyDescent="0.2">
      <c r="A286" s="2"/>
      <c r="B286" s="2"/>
      <c r="C286" s="2"/>
      <c r="D286" s="2"/>
      <c r="E286" s="21"/>
      <c r="F286" s="21"/>
      <c r="G286" s="2"/>
      <c r="H286" s="2"/>
      <c r="I286" s="2"/>
      <c r="J286" s="21"/>
      <c r="K286" s="21"/>
      <c r="L286" s="2"/>
      <c r="M286" s="2"/>
      <c r="N286" s="2"/>
      <c r="O286" s="21"/>
      <c r="P286" s="21"/>
      <c r="Q286" s="2"/>
      <c r="R286" s="2"/>
      <c r="S286" s="2"/>
      <c r="T286" s="2"/>
      <c r="U286" s="2"/>
      <c r="V286" s="2"/>
      <c r="W286" s="2"/>
      <c r="X286" s="2"/>
      <c r="Y286" s="2"/>
      <c r="Z286" s="2"/>
      <c r="AA286" s="2"/>
      <c r="AB286" s="2"/>
      <c r="AC286" s="2"/>
      <c r="AD286" s="2"/>
      <c r="AE286" s="2"/>
    </row>
    <row r="287" spans="1:31" ht="15.75" customHeight="1" x14ac:dyDescent="0.2">
      <c r="A287" s="2"/>
      <c r="B287" s="2"/>
      <c r="C287" s="2"/>
      <c r="D287" s="2"/>
      <c r="E287" s="21"/>
      <c r="F287" s="21"/>
      <c r="G287" s="2"/>
      <c r="H287" s="2"/>
      <c r="I287" s="2"/>
      <c r="J287" s="21"/>
      <c r="K287" s="21"/>
      <c r="L287" s="2"/>
      <c r="M287" s="2"/>
      <c r="N287" s="2"/>
      <c r="O287" s="21"/>
      <c r="P287" s="21"/>
      <c r="Q287" s="2"/>
      <c r="R287" s="2"/>
      <c r="S287" s="2"/>
      <c r="T287" s="2"/>
      <c r="U287" s="2"/>
      <c r="V287" s="2"/>
      <c r="W287" s="2"/>
      <c r="X287" s="2"/>
      <c r="Y287" s="2"/>
      <c r="Z287" s="2"/>
      <c r="AA287" s="2"/>
      <c r="AB287" s="2"/>
      <c r="AC287" s="2"/>
      <c r="AD287" s="2"/>
      <c r="AE287" s="2"/>
    </row>
    <row r="288" spans="1:31" ht="15.75" customHeight="1" x14ac:dyDescent="0.2">
      <c r="A288" s="2"/>
      <c r="B288" s="2"/>
      <c r="C288" s="2"/>
      <c r="D288" s="2"/>
      <c r="E288" s="21"/>
      <c r="F288" s="21"/>
      <c r="G288" s="2"/>
      <c r="H288" s="2"/>
      <c r="I288" s="2"/>
      <c r="J288" s="21"/>
      <c r="K288" s="21"/>
      <c r="L288" s="2"/>
      <c r="M288" s="2"/>
      <c r="N288" s="2"/>
      <c r="O288" s="21"/>
      <c r="P288" s="21"/>
      <c r="Q288" s="2"/>
      <c r="R288" s="2"/>
      <c r="S288" s="2"/>
      <c r="T288" s="2"/>
      <c r="U288" s="2"/>
      <c r="V288" s="2"/>
      <c r="W288" s="2"/>
      <c r="X288" s="2"/>
      <c r="Y288" s="2"/>
      <c r="Z288" s="2"/>
      <c r="AA288" s="2"/>
      <c r="AB288" s="2"/>
      <c r="AC288" s="2"/>
      <c r="AD288" s="2"/>
      <c r="AE288" s="2"/>
    </row>
    <row r="289" spans="1:31" ht="15.75" customHeight="1" x14ac:dyDescent="0.2">
      <c r="A289" s="2"/>
      <c r="B289" s="2"/>
      <c r="C289" s="2"/>
      <c r="D289" s="2"/>
      <c r="E289" s="21"/>
      <c r="F289" s="21"/>
      <c r="G289" s="2"/>
      <c r="H289" s="2"/>
      <c r="I289" s="2"/>
      <c r="J289" s="21"/>
      <c r="K289" s="21"/>
      <c r="L289" s="2"/>
      <c r="M289" s="2"/>
      <c r="N289" s="2"/>
      <c r="O289" s="21"/>
      <c r="P289" s="21"/>
      <c r="Q289" s="2"/>
      <c r="R289" s="2"/>
      <c r="S289" s="2"/>
      <c r="T289" s="2"/>
      <c r="U289" s="2"/>
      <c r="V289" s="2"/>
      <c r="W289" s="2"/>
      <c r="X289" s="2"/>
      <c r="Y289" s="2"/>
      <c r="Z289" s="2"/>
      <c r="AA289" s="2"/>
      <c r="AB289" s="2"/>
      <c r="AC289" s="2"/>
      <c r="AD289" s="2"/>
      <c r="AE289" s="2"/>
    </row>
    <row r="290" spans="1:31" ht="15.75" customHeight="1" x14ac:dyDescent="0.2">
      <c r="A290" s="2"/>
      <c r="B290" s="2"/>
      <c r="C290" s="2"/>
      <c r="D290" s="2"/>
      <c r="E290" s="21"/>
      <c r="F290" s="21"/>
      <c r="G290" s="2"/>
      <c r="H290" s="2"/>
      <c r="I290" s="2"/>
      <c r="J290" s="21"/>
      <c r="K290" s="21"/>
      <c r="L290" s="2"/>
      <c r="M290" s="2"/>
      <c r="N290" s="2"/>
      <c r="O290" s="21"/>
      <c r="P290" s="21"/>
      <c r="Q290" s="2"/>
      <c r="R290" s="2"/>
      <c r="S290" s="2"/>
      <c r="T290" s="2"/>
      <c r="U290" s="2"/>
      <c r="V290" s="2"/>
      <c r="W290" s="2"/>
      <c r="X290" s="2"/>
      <c r="Y290" s="2"/>
      <c r="Z290" s="2"/>
      <c r="AA290" s="2"/>
      <c r="AB290" s="2"/>
      <c r="AC290" s="2"/>
      <c r="AD290" s="2"/>
      <c r="AE290" s="2"/>
    </row>
    <row r="291" spans="1:31" ht="15.75" customHeight="1" x14ac:dyDescent="0.2">
      <c r="A291" s="2"/>
      <c r="B291" s="2"/>
      <c r="C291" s="2"/>
      <c r="D291" s="2"/>
      <c r="E291" s="21"/>
      <c r="F291" s="21"/>
      <c r="G291" s="2"/>
      <c r="H291" s="2"/>
      <c r="I291" s="2"/>
      <c r="J291" s="21"/>
      <c r="K291" s="21"/>
      <c r="L291" s="2"/>
      <c r="M291" s="2"/>
      <c r="N291" s="2"/>
      <c r="O291" s="21"/>
      <c r="P291" s="21"/>
      <c r="Q291" s="2"/>
      <c r="R291" s="2"/>
      <c r="S291" s="2"/>
      <c r="T291" s="2"/>
      <c r="U291" s="2"/>
      <c r="V291" s="2"/>
      <c r="W291" s="2"/>
      <c r="X291" s="2"/>
      <c r="Y291" s="2"/>
      <c r="Z291" s="2"/>
      <c r="AA291" s="2"/>
      <c r="AB291" s="2"/>
      <c r="AC291" s="2"/>
      <c r="AD291" s="2"/>
      <c r="AE291" s="2"/>
    </row>
    <row r="292" spans="1:31" ht="15.75" customHeight="1" x14ac:dyDescent="0.2">
      <c r="A292" s="2"/>
      <c r="B292" s="2"/>
      <c r="C292" s="2"/>
      <c r="D292" s="2"/>
      <c r="E292" s="21"/>
      <c r="F292" s="21"/>
      <c r="G292" s="2"/>
      <c r="H292" s="2"/>
      <c r="I292" s="2"/>
      <c r="J292" s="21"/>
      <c r="K292" s="21"/>
      <c r="L292" s="2"/>
      <c r="M292" s="2"/>
      <c r="N292" s="2"/>
      <c r="O292" s="21"/>
      <c r="P292" s="21"/>
      <c r="Q292" s="2"/>
      <c r="R292" s="2"/>
      <c r="S292" s="2"/>
      <c r="T292" s="2"/>
      <c r="U292" s="2"/>
      <c r="V292" s="2"/>
      <c r="W292" s="2"/>
      <c r="X292" s="2"/>
      <c r="Y292" s="2"/>
      <c r="Z292" s="2"/>
      <c r="AA292" s="2"/>
      <c r="AB292" s="2"/>
      <c r="AC292" s="2"/>
      <c r="AD292" s="2"/>
      <c r="AE292" s="2"/>
    </row>
    <row r="293" spans="1:31" ht="15.75" customHeight="1" x14ac:dyDescent="0.2">
      <c r="A293" s="2"/>
      <c r="B293" s="2"/>
      <c r="C293" s="2"/>
      <c r="D293" s="2"/>
      <c r="E293" s="21"/>
      <c r="F293" s="21"/>
      <c r="G293" s="2"/>
      <c r="H293" s="2"/>
      <c r="I293" s="2"/>
      <c r="J293" s="21"/>
      <c r="K293" s="21"/>
      <c r="L293" s="2"/>
      <c r="M293" s="2"/>
      <c r="N293" s="2"/>
      <c r="O293" s="21"/>
      <c r="P293" s="21"/>
      <c r="Q293" s="2"/>
      <c r="R293" s="2"/>
      <c r="S293" s="2"/>
      <c r="T293" s="2"/>
      <c r="U293" s="2"/>
      <c r="V293" s="2"/>
      <c r="W293" s="2"/>
      <c r="X293" s="2"/>
      <c r="Y293" s="2"/>
      <c r="Z293" s="2"/>
      <c r="AA293" s="2"/>
      <c r="AB293" s="2"/>
      <c r="AC293" s="2"/>
      <c r="AD293" s="2"/>
      <c r="AE293" s="2"/>
    </row>
    <row r="294" spans="1:31" ht="15.75" customHeight="1" x14ac:dyDescent="0.2">
      <c r="A294" s="2"/>
      <c r="B294" s="2"/>
      <c r="C294" s="2"/>
      <c r="D294" s="2"/>
      <c r="E294" s="21"/>
      <c r="F294" s="21"/>
      <c r="G294" s="2"/>
      <c r="H294" s="2"/>
      <c r="I294" s="2"/>
      <c r="J294" s="21"/>
      <c r="K294" s="21"/>
      <c r="L294" s="2"/>
      <c r="M294" s="2"/>
      <c r="N294" s="2"/>
      <c r="O294" s="21"/>
      <c r="P294" s="21"/>
      <c r="Q294" s="2"/>
      <c r="R294" s="2"/>
      <c r="S294" s="2"/>
      <c r="T294" s="2"/>
      <c r="U294" s="2"/>
      <c r="V294" s="2"/>
      <c r="W294" s="2"/>
      <c r="X294" s="2"/>
      <c r="Y294" s="2"/>
      <c r="Z294" s="2"/>
      <c r="AA294" s="2"/>
      <c r="AB294" s="2"/>
      <c r="AC294" s="2"/>
      <c r="AD294" s="2"/>
      <c r="AE294" s="2"/>
    </row>
    <row r="295" spans="1:31" ht="15.75" customHeight="1" x14ac:dyDescent="0.2">
      <c r="A295" s="2"/>
      <c r="B295" s="2"/>
      <c r="C295" s="2"/>
      <c r="D295" s="2"/>
      <c r="E295" s="21"/>
      <c r="F295" s="21"/>
      <c r="G295" s="2"/>
      <c r="H295" s="2"/>
      <c r="I295" s="2"/>
      <c r="J295" s="21"/>
      <c r="K295" s="21"/>
      <c r="L295" s="2"/>
      <c r="M295" s="2"/>
      <c r="N295" s="2"/>
      <c r="O295" s="21"/>
      <c r="P295" s="21"/>
      <c r="Q295" s="2"/>
      <c r="R295" s="2"/>
      <c r="S295" s="2"/>
      <c r="T295" s="2"/>
      <c r="U295" s="2"/>
      <c r="V295" s="2"/>
      <c r="W295" s="2"/>
      <c r="X295" s="2"/>
      <c r="Y295" s="2"/>
      <c r="Z295" s="2"/>
      <c r="AA295" s="2"/>
      <c r="AB295" s="2"/>
      <c r="AC295" s="2"/>
      <c r="AD295" s="2"/>
      <c r="AE295" s="2"/>
    </row>
    <row r="296" spans="1:31" ht="15.75" customHeight="1" x14ac:dyDescent="0.2">
      <c r="A296" s="2"/>
      <c r="B296" s="2"/>
      <c r="C296" s="2"/>
      <c r="D296" s="2"/>
      <c r="E296" s="21"/>
      <c r="F296" s="21"/>
      <c r="G296" s="2"/>
      <c r="H296" s="2"/>
      <c r="I296" s="2"/>
      <c r="J296" s="21"/>
      <c r="K296" s="21"/>
      <c r="L296" s="2"/>
      <c r="M296" s="2"/>
      <c r="N296" s="2"/>
      <c r="O296" s="21"/>
      <c r="P296" s="21"/>
      <c r="Q296" s="2"/>
      <c r="R296" s="2"/>
      <c r="S296" s="2"/>
      <c r="T296" s="2"/>
      <c r="U296" s="2"/>
      <c r="V296" s="2"/>
      <c r="W296" s="2"/>
      <c r="X296" s="2"/>
      <c r="Y296" s="2"/>
      <c r="Z296" s="2"/>
      <c r="AA296" s="2"/>
      <c r="AB296" s="2"/>
      <c r="AC296" s="2"/>
      <c r="AD296" s="2"/>
      <c r="AE296" s="2"/>
    </row>
    <row r="297" spans="1:31" ht="15.75" customHeight="1" x14ac:dyDescent="0.2">
      <c r="A297" s="2"/>
      <c r="B297" s="2"/>
      <c r="C297" s="2"/>
      <c r="D297" s="2"/>
      <c r="E297" s="21"/>
      <c r="F297" s="21"/>
      <c r="G297" s="2"/>
      <c r="H297" s="2"/>
      <c r="I297" s="2"/>
      <c r="J297" s="21"/>
      <c r="K297" s="21"/>
      <c r="L297" s="2"/>
      <c r="M297" s="2"/>
      <c r="N297" s="2"/>
      <c r="O297" s="21"/>
      <c r="P297" s="21"/>
      <c r="Q297" s="2"/>
      <c r="R297" s="2"/>
      <c r="S297" s="2"/>
      <c r="T297" s="2"/>
      <c r="U297" s="2"/>
      <c r="V297" s="2"/>
      <c r="W297" s="2"/>
      <c r="X297" s="2"/>
      <c r="Y297" s="2"/>
      <c r="Z297" s="2"/>
      <c r="AA297" s="2"/>
      <c r="AB297" s="2"/>
      <c r="AC297" s="2"/>
      <c r="AD297" s="2"/>
      <c r="AE297" s="2"/>
    </row>
    <row r="298" spans="1:31" ht="15.75" customHeight="1" x14ac:dyDescent="0.2">
      <c r="A298" s="2"/>
      <c r="B298" s="2"/>
      <c r="C298" s="2"/>
      <c r="D298" s="2"/>
      <c r="E298" s="21"/>
      <c r="F298" s="21"/>
      <c r="G298" s="2"/>
      <c r="H298" s="2"/>
      <c r="I298" s="2"/>
      <c r="J298" s="21"/>
      <c r="K298" s="21"/>
      <c r="L298" s="2"/>
      <c r="M298" s="2"/>
      <c r="N298" s="2"/>
      <c r="O298" s="21"/>
      <c r="P298" s="21"/>
      <c r="Q298" s="2"/>
      <c r="R298" s="2"/>
      <c r="S298" s="2"/>
      <c r="T298" s="2"/>
      <c r="U298" s="2"/>
      <c r="V298" s="2"/>
      <c r="W298" s="2"/>
      <c r="X298" s="2"/>
      <c r="Y298" s="2"/>
      <c r="Z298" s="2"/>
      <c r="AA298" s="2"/>
      <c r="AB298" s="2"/>
      <c r="AC298" s="2"/>
      <c r="AD298" s="2"/>
      <c r="AE298" s="2"/>
    </row>
    <row r="299" spans="1:31" ht="15.75" customHeight="1" x14ac:dyDescent="0.2">
      <c r="A299" s="2"/>
      <c r="B299" s="2"/>
      <c r="C299" s="2"/>
      <c r="D299" s="2"/>
      <c r="E299" s="21"/>
      <c r="F299" s="21"/>
      <c r="G299" s="2"/>
      <c r="H299" s="2"/>
      <c r="I299" s="2"/>
      <c r="J299" s="21"/>
      <c r="K299" s="21"/>
      <c r="L299" s="2"/>
      <c r="M299" s="2"/>
      <c r="N299" s="2"/>
      <c r="O299" s="21"/>
      <c r="P299" s="21"/>
      <c r="Q299" s="2"/>
      <c r="R299" s="2"/>
      <c r="S299" s="2"/>
      <c r="T299" s="2"/>
      <c r="U299" s="2"/>
      <c r="V299" s="2"/>
      <c r="W299" s="2"/>
      <c r="X299" s="2"/>
      <c r="Y299" s="2"/>
      <c r="Z299" s="2"/>
      <c r="AA299" s="2"/>
      <c r="AB299" s="2"/>
      <c r="AC299" s="2"/>
      <c r="AD299" s="2"/>
      <c r="AE299" s="2"/>
    </row>
    <row r="300" spans="1:31" ht="15.75" customHeight="1" x14ac:dyDescent="0.2">
      <c r="A300" s="2"/>
      <c r="B300" s="2"/>
      <c r="C300" s="2"/>
      <c r="D300" s="2"/>
      <c r="E300" s="21"/>
      <c r="F300" s="21"/>
      <c r="G300" s="2"/>
      <c r="H300" s="2"/>
      <c r="I300" s="2"/>
      <c r="J300" s="21"/>
      <c r="K300" s="21"/>
      <c r="L300" s="2"/>
      <c r="M300" s="2"/>
      <c r="N300" s="2"/>
      <c r="O300" s="21"/>
      <c r="P300" s="21"/>
      <c r="Q300" s="2"/>
      <c r="R300" s="2"/>
      <c r="S300" s="2"/>
      <c r="T300" s="2"/>
      <c r="U300" s="2"/>
      <c r="V300" s="2"/>
      <c r="W300" s="2"/>
      <c r="X300" s="2"/>
      <c r="Y300" s="2"/>
      <c r="Z300" s="2"/>
      <c r="AA300" s="2"/>
      <c r="AB300" s="2"/>
      <c r="AC300" s="2"/>
      <c r="AD300" s="2"/>
      <c r="AE300" s="2"/>
    </row>
    <row r="301" spans="1:31" ht="15.75" customHeight="1" x14ac:dyDescent="0.2">
      <c r="A301" s="2"/>
      <c r="B301" s="2"/>
      <c r="C301" s="2"/>
      <c r="D301" s="2"/>
      <c r="E301" s="21"/>
      <c r="F301" s="21"/>
      <c r="G301" s="2"/>
      <c r="H301" s="2"/>
      <c r="I301" s="2"/>
      <c r="J301" s="21"/>
      <c r="K301" s="21"/>
      <c r="L301" s="2"/>
      <c r="M301" s="2"/>
      <c r="N301" s="2"/>
      <c r="O301" s="21"/>
      <c r="P301" s="21"/>
      <c r="Q301" s="2"/>
      <c r="R301" s="2"/>
      <c r="S301" s="2"/>
      <c r="T301" s="2"/>
      <c r="U301" s="2"/>
      <c r="V301" s="2"/>
      <c r="W301" s="2"/>
      <c r="X301" s="2"/>
      <c r="Y301" s="2"/>
      <c r="Z301" s="2"/>
      <c r="AA301" s="2"/>
      <c r="AB301" s="2"/>
      <c r="AC301" s="2"/>
      <c r="AD301" s="2"/>
      <c r="AE301" s="2"/>
    </row>
    <row r="302" spans="1:31" ht="15.75" customHeight="1" x14ac:dyDescent="0.2">
      <c r="A302" s="2"/>
      <c r="B302" s="2"/>
      <c r="C302" s="2"/>
      <c r="D302" s="2"/>
      <c r="E302" s="21"/>
      <c r="F302" s="21"/>
      <c r="G302" s="2"/>
      <c r="H302" s="2"/>
      <c r="I302" s="2"/>
      <c r="J302" s="21"/>
      <c r="K302" s="21"/>
      <c r="L302" s="2"/>
      <c r="M302" s="2"/>
      <c r="N302" s="2"/>
      <c r="O302" s="21"/>
      <c r="P302" s="21"/>
      <c r="Q302" s="2"/>
      <c r="R302" s="2"/>
      <c r="S302" s="2"/>
      <c r="T302" s="2"/>
      <c r="U302" s="2"/>
      <c r="V302" s="2"/>
      <c r="W302" s="2"/>
      <c r="X302" s="2"/>
      <c r="Y302" s="2"/>
      <c r="Z302" s="2"/>
      <c r="AA302" s="2"/>
      <c r="AB302" s="2"/>
      <c r="AC302" s="2"/>
      <c r="AD302" s="2"/>
      <c r="AE302" s="2"/>
    </row>
    <row r="303" spans="1:31" ht="15.75" customHeight="1" x14ac:dyDescent="0.2">
      <c r="A303" s="2"/>
      <c r="B303" s="2"/>
      <c r="C303" s="2"/>
      <c r="D303" s="2"/>
      <c r="E303" s="21"/>
      <c r="F303" s="21"/>
      <c r="G303" s="2"/>
      <c r="H303" s="2"/>
      <c r="I303" s="2"/>
      <c r="J303" s="21"/>
      <c r="K303" s="21"/>
      <c r="L303" s="2"/>
      <c r="M303" s="2"/>
      <c r="N303" s="2"/>
      <c r="O303" s="21"/>
      <c r="P303" s="21"/>
      <c r="Q303" s="2"/>
      <c r="R303" s="2"/>
      <c r="S303" s="2"/>
      <c r="T303" s="2"/>
      <c r="U303" s="2"/>
      <c r="V303" s="2"/>
      <c r="W303" s="2"/>
      <c r="X303" s="2"/>
      <c r="Y303" s="2"/>
      <c r="Z303" s="2"/>
      <c r="AA303" s="2"/>
      <c r="AB303" s="2"/>
      <c r="AC303" s="2"/>
      <c r="AD303" s="2"/>
      <c r="AE303" s="2"/>
    </row>
    <row r="304" spans="1:31" ht="15.75" customHeight="1" x14ac:dyDescent="0.2">
      <c r="A304" s="2"/>
      <c r="B304" s="2"/>
      <c r="C304" s="2"/>
      <c r="D304" s="2"/>
      <c r="E304" s="21"/>
      <c r="F304" s="21"/>
      <c r="G304" s="2"/>
      <c r="H304" s="2"/>
      <c r="I304" s="2"/>
      <c r="J304" s="21"/>
      <c r="K304" s="21"/>
      <c r="L304" s="2"/>
      <c r="M304" s="2"/>
      <c r="N304" s="2"/>
      <c r="O304" s="21"/>
      <c r="P304" s="21"/>
      <c r="Q304" s="2"/>
      <c r="R304" s="2"/>
      <c r="S304" s="2"/>
      <c r="T304" s="2"/>
      <c r="U304" s="2"/>
      <c r="V304" s="2"/>
      <c r="W304" s="2"/>
      <c r="X304" s="2"/>
      <c r="Y304" s="2"/>
      <c r="Z304" s="2"/>
      <c r="AA304" s="2"/>
      <c r="AB304" s="2"/>
      <c r="AC304" s="2"/>
      <c r="AD304" s="2"/>
      <c r="AE304" s="2"/>
    </row>
    <row r="305" spans="1:31" ht="15.75" customHeight="1" x14ac:dyDescent="0.2">
      <c r="A305" s="2"/>
      <c r="B305" s="2"/>
      <c r="C305" s="2"/>
      <c r="D305" s="2"/>
      <c r="E305" s="21"/>
      <c r="F305" s="21"/>
      <c r="G305" s="2"/>
      <c r="H305" s="2"/>
      <c r="I305" s="2"/>
      <c r="J305" s="21"/>
      <c r="K305" s="21"/>
      <c r="L305" s="2"/>
      <c r="M305" s="2"/>
      <c r="N305" s="2"/>
      <c r="O305" s="21"/>
      <c r="P305" s="21"/>
      <c r="Q305" s="2"/>
      <c r="R305" s="2"/>
      <c r="S305" s="2"/>
      <c r="T305" s="2"/>
      <c r="U305" s="2"/>
      <c r="V305" s="2"/>
      <c r="W305" s="2"/>
      <c r="X305" s="2"/>
      <c r="Y305" s="2"/>
      <c r="Z305" s="2"/>
      <c r="AA305" s="2"/>
      <c r="AB305" s="2"/>
      <c r="AC305" s="2"/>
      <c r="AD305" s="2"/>
      <c r="AE305" s="2"/>
    </row>
    <row r="306" spans="1:31" ht="15.75" customHeight="1" x14ac:dyDescent="0.2">
      <c r="A306" s="2"/>
      <c r="B306" s="2"/>
      <c r="C306" s="2"/>
      <c r="D306" s="2"/>
      <c r="E306" s="21"/>
      <c r="F306" s="21"/>
      <c r="G306" s="2"/>
      <c r="H306" s="2"/>
      <c r="I306" s="2"/>
      <c r="J306" s="21"/>
      <c r="K306" s="21"/>
      <c r="L306" s="2"/>
      <c r="M306" s="2"/>
      <c r="N306" s="2"/>
      <c r="O306" s="21"/>
      <c r="P306" s="21"/>
      <c r="Q306" s="2"/>
      <c r="R306" s="2"/>
      <c r="S306" s="2"/>
      <c r="T306" s="2"/>
      <c r="U306" s="2"/>
      <c r="V306" s="2"/>
      <c r="W306" s="2"/>
      <c r="X306" s="2"/>
      <c r="Y306" s="2"/>
      <c r="Z306" s="2"/>
      <c r="AA306" s="2"/>
      <c r="AB306" s="2"/>
      <c r="AC306" s="2"/>
      <c r="AD306" s="2"/>
      <c r="AE306" s="2"/>
    </row>
    <row r="307" spans="1:31" ht="15.75" customHeight="1" x14ac:dyDescent="0.2">
      <c r="A307" s="2"/>
      <c r="B307" s="2"/>
      <c r="C307" s="2"/>
      <c r="D307" s="2"/>
      <c r="E307" s="21"/>
      <c r="F307" s="21"/>
      <c r="G307" s="2"/>
      <c r="H307" s="2"/>
      <c r="I307" s="2"/>
      <c r="J307" s="21"/>
      <c r="K307" s="21"/>
      <c r="L307" s="2"/>
      <c r="M307" s="2"/>
      <c r="N307" s="2"/>
      <c r="O307" s="21"/>
      <c r="P307" s="21"/>
      <c r="Q307" s="2"/>
      <c r="R307" s="2"/>
      <c r="S307" s="2"/>
      <c r="T307" s="2"/>
      <c r="U307" s="2"/>
      <c r="V307" s="2"/>
      <c r="W307" s="2"/>
      <c r="X307" s="2"/>
      <c r="Y307" s="2"/>
      <c r="Z307" s="2"/>
      <c r="AA307" s="2"/>
      <c r="AB307" s="2"/>
      <c r="AC307" s="2"/>
      <c r="AD307" s="2"/>
      <c r="AE307" s="2"/>
    </row>
    <row r="308" spans="1:31" ht="15.75" customHeight="1" x14ac:dyDescent="0.2">
      <c r="A308" s="2"/>
      <c r="B308" s="2"/>
      <c r="C308" s="2"/>
      <c r="D308" s="2"/>
      <c r="E308" s="21"/>
      <c r="F308" s="21"/>
      <c r="G308" s="2"/>
      <c r="H308" s="2"/>
      <c r="I308" s="2"/>
      <c r="J308" s="21"/>
      <c r="K308" s="21"/>
      <c r="L308" s="2"/>
      <c r="M308" s="2"/>
      <c r="N308" s="2"/>
      <c r="O308" s="21"/>
      <c r="P308" s="21"/>
      <c r="Q308" s="2"/>
      <c r="R308" s="2"/>
      <c r="S308" s="2"/>
      <c r="T308" s="2"/>
      <c r="U308" s="2"/>
      <c r="V308" s="2"/>
      <c r="W308" s="2"/>
      <c r="X308" s="2"/>
      <c r="Y308" s="2"/>
      <c r="Z308" s="2"/>
      <c r="AA308" s="2"/>
      <c r="AB308" s="2"/>
      <c r="AC308" s="2"/>
      <c r="AD308" s="2"/>
      <c r="AE308" s="2"/>
    </row>
    <row r="309" spans="1:31" ht="15.75" customHeight="1" x14ac:dyDescent="0.2">
      <c r="A309" s="2"/>
      <c r="B309" s="2"/>
      <c r="C309" s="2"/>
      <c r="D309" s="2"/>
      <c r="E309" s="21"/>
      <c r="F309" s="21"/>
      <c r="G309" s="2"/>
      <c r="H309" s="2"/>
      <c r="I309" s="2"/>
      <c r="J309" s="21"/>
      <c r="K309" s="21"/>
      <c r="L309" s="2"/>
      <c r="M309" s="2"/>
      <c r="N309" s="2"/>
      <c r="O309" s="21"/>
      <c r="P309" s="21"/>
      <c r="Q309" s="2"/>
      <c r="R309" s="2"/>
      <c r="S309" s="2"/>
      <c r="T309" s="2"/>
      <c r="U309" s="2"/>
      <c r="V309" s="2"/>
      <c r="W309" s="2"/>
      <c r="X309" s="2"/>
      <c r="Y309" s="2"/>
      <c r="Z309" s="2"/>
      <c r="AA309" s="2"/>
      <c r="AB309" s="2"/>
      <c r="AC309" s="2"/>
      <c r="AD309" s="2"/>
      <c r="AE309" s="2"/>
    </row>
    <row r="310" spans="1:31" ht="15.75" customHeight="1" x14ac:dyDescent="0.2">
      <c r="A310" s="2"/>
      <c r="B310" s="2"/>
      <c r="C310" s="2"/>
      <c r="D310" s="2"/>
      <c r="E310" s="21"/>
      <c r="F310" s="21"/>
      <c r="G310" s="2"/>
      <c r="H310" s="2"/>
      <c r="I310" s="2"/>
      <c r="J310" s="21"/>
      <c r="K310" s="21"/>
      <c r="L310" s="2"/>
      <c r="M310" s="2"/>
      <c r="N310" s="2"/>
      <c r="O310" s="21"/>
      <c r="P310" s="21"/>
      <c r="Q310" s="2"/>
      <c r="R310" s="2"/>
      <c r="S310" s="2"/>
      <c r="T310" s="2"/>
      <c r="U310" s="2"/>
      <c r="V310" s="2"/>
      <c r="W310" s="2"/>
      <c r="X310" s="2"/>
      <c r="Y310" s="2"/>
      <c r="Z310" s="2"/>
      <c r="AA310" s="2"/>
      <c r="AB310" s="2"/>
      <c r="AC310" s="2"/>
      <c r="AD310" s="2"/>
      <c r="AE310" s="2"/>
    </row>
    <row r="311" spans="1:31" ht="15.75" customHeight="1" x14ac:dyDescent="0.2">
      <c r="A311" s="2"/>
      <c r="B311" s="2"/>
      <c r="C311" s="2"/>
      <c r="D311" s="2"/>
      <c r="E311" s="21"/>
      <c r="F311" s="21"/>
      <c r="G311" s="2"/>
      <c r="H311" s="2"/>
      <c r="I311" s="2"/>
      <c r="J311" s="21"/>
      <c r="K311" s="21"/>
      <c r="L311" s="2"/>
      <c r="M311" s="2"/>
      <c r="N311" s="2"/>
      <c r="O311" s="21"/>
      <c r="P311" s="21"/>
      <c r="Q311" s="2"/>
      <c r="R311" s="2"/>
      <c r="S311" s="2"/>
      <c r="T311" s="2"/>
      <c r="U311" s="2"/>
      <c r="V311" s="2"/>
      <c r="W311" s="2"/>
      <c r="X311" s="2"/>
      <c r="Y311" s="2"/>
      <c r="Z311" s="2"/>
      <c r="AA311" s="2"/>
      <c r="AB311" s="2"/>
      <c r="AC311" s="2"/>
      <c r="AD311" s="2"/>
      <c r="AE311" s="2"/>
    </row>
    <row r="312" spans="1:31" ht="15.75" customHeight="1" x14ac:dyDescent="0.2">
      <c r="A312" s="2"/>
      <c r="B312" s="2"/>
      <c r="C312" s="2"/>
      <c r="D312" s="2"/>
      <c r="E312" s="21"/>
      <c r="F312" s="21"/>
      <c r="G312" s="2"/>
      <c r="H312" s="2"/>
      <c r="I312" s="2"/>
      <c r="J312" s="21"/>
      <c r="K312" s="21"/>
      <c r="L312" s="2"/>
      <c r="M312" s="2"/>
      <c r="N312" s="2"/>
      <c r="O312" s="21"/>
      <c r="P312" s="21"/>
      <c r="Q312" s="2"/>
      <c r="R312" s="2"/>
      <c r="S312" s="2"/>
      <c r="T312" s="2"/>
      <c r="U312" s="2"/>
      <c r="V312" s="2"/>
      <c r="W312" s="2"/>
      <c r="X312" s="2"/>
      <c r="Y312" s="2"/>
      <c r="Z312" s="2"/>
      <c r="AA312" s="2"/>
      <c r="AB312" s="2"/>
      <c r="AC312" s="2"/>
      <c r="AD312" s="2"/>
      <c r="AE312" s="2"/>
    </row>
    <row r="313" spans="1:31" ht="15.75" customHeight="1" x14ac:dyDescent="0.2">
      <c r="A313" s="2"/>
      <c r="B313" s="2"/>
      <c r="C313" s="2"/>
      <c r="D313" s="2"/>
      <c r="E313" s="21"/>
      <c r="F313" s="21"/>
      <c r="G313" s="2"/>
      <c r="H313" s="2"/>
      <c r="I313" s="2"/>
      <c r="J313" s="21"/>
      <c r="K313" s="21"/>
      <c r="L313" s="2"/>
      <c r="M313" s="2"/>
      <c r="N313" s="2"/>
      <c r="O313" s="21"/>
      <c r="P313" s="21"/>
      <c r="Q313" s="2"/>
      <c r="R313" s="2"/>
      <c r="S313" s="2"/>
      <c r="T313" s="2"/>
      <c r="U313" s="2"/>
      <c r="V313" s="2"/>
      <c r="W313" s="2"/>
      <c r="X313" s="2"/>
      <c r="Y313" s="2"/>
      <c r="Z313" s="2"/>
      <c r="AA313" s="2"/>
      <c r="AB313" s="2"/>
      <c r="AC313" s="2"/>
      <c r="AD313" s="2"/>
      <c r="AE313" s="2"/>
    </row>
    <row r="314" spans="1:31" ht="15.75" customHeight="1" x14ac:dyDescent="0.2">
      <c r="A314" s="2"/>
      <c r="B314" s="2"/>
      <c r="C314" s="2"/>
      <c r="D314" s="2"/>
      <c r="E314" s="21"/>
      <c r="F314" s="21"/>
      <c r="G314" s="2"/>
      <c r="H314" s="2"/>
      <c r="I314" s="2"/>
      <c r="J314" s="21"/>
      <c r="K314" s="21"/>
      <c r="L314" s="2"/>
      <c r="M314" s="2"/>
      <c r="N314" s="2"/>
      <c r="O314" s="21"/>
      <c r="P314" s="21"/>
      <c r="Q314" s="2"/>
      <c r="R314" s="2"/>
      <c r="S314" s="2"/>
      <c r="T314" s="2"/>
      <c r="U314" s="2"/>
      <c r="V314" s="2"/>
      <c r="W314" s="2"/>
      <c r="X314" s="2"/>
      <c r="Y314" s="2"/>
      <c r="Z314" s="2"/>
      <c r="AA314" s="2"/>
      <c r="AB314" s="2"/>
      <c r="AC314" s="2"/>
      <c r="AD314" s="2"/>
      <c r="AE314" s="2"/>
    </row>
    <row r="315" spans="1:31" ht="15.75" customHeight="1" x14ac:dyDescent="0.2">
      <c r="A315" s="2"/>
      <c r="B315" s="2"/>
      <c r="C315" s="2"/>
      <c r="D315" s="2"/>
      <c r="E315" s="21"/>
      <c r="F315" s="21"/>
      <c r="G315" s="2"/>
      <c r="H315" s="2"/>
      <c r="I315" s="2"/>
      <c r="J315" s="21"/>
      <c r="K315" s="21"/>
      <c r="L315" s="2"/>
      <c r="M315" s="2"/>
      <c r="N315" s="2"/>
      <c r="O315" s="21"/>
      <c r="P315" s="21"/>
      <c r="Q315" s="2"/>
      <c r="R315" s="2"/>
      <c r="S315" s="2"/>
      <c r="T315" s="2"/>
      <c r="U315" s="2"/>
      <c r="V315" s="2"/>
      <c r="W315" s="2"/>
      <c r="X315" s="2"/>
      <c r="Y315" s="2"/>
      <c r="Z315" s="2"/>
      <c r="AA315" s="2"/>
      <c r="AB315" s="2"/>
      <c r="AC315" s="2"/>
      <c r="AD315" s="2"/>
      <c r="AE315" s="2"/>
    </row>
    <row r="316" spans="1:31" ht="15.75" customHeight="1" x14ac:dyDescent="0.2">
      <c r="A316" s="2"/>
      <c r="B316" s="2"/>
      <c r="C316" s="2"/>
      <c r="D316" s="2"/>
      <c r="E316" s="21"/>
      <c r="F316" s="21"/>
      <c r="G316" s="2"/>
      <c r="H316" s="2"/>
      <c r="I316" s="2"/>
      <c r="J316" s="21"/>
      <c r="K316" s="21"/>
      <c r="L316" s="2"/>
      <c r="M316" s="2"/>
      <c r="N316" s="2"/>
      <c r="O316" s="21"/>
      <c r="P316" s="21"/>
      <c r="Q316" s="2"/>
      <c r="R316" s="2"/>
      <c r="S316" s="2"/>
      <c r="T316" s="2"/>
      <c r="U316" s="2"/>
      <c r="V316" s="2"/>
      <c r="W316" s="2"/>
      <c r="X316" s="2"/>
      <c r="Y316" s="2"/>
      <c r="Z316" s="2"/>
      <c r="AA316" s="2"/>
      <c r="AB316" s="2"/>
      <c r="AC316" s="2"/>
      <c r="AD316" s="2"/>
      <c r="AE316" s="2"/>
    </row>
    <row r="317" spans="1:31" ht="15.75" customHeight="1" x14ac:dyDescent="0.2">
      <c r="A317" s="2"/>
      <c r="B317" s="2"/>
      <c r="C317" s="2"/>
      <c r="D317" s="2"/>
      <c r="E317" s="21"/>
      <c r="F317" s="21"/>
      <c r="G317" s="2"/>
      <c r="H317" s="2"/>
      <c r="I317" s="2"/>
      <c r="J317" s="21"/>
      <c r="K317" s="21"/>
      <c r="L317" s="2"/>
      <c r="M317" s="2"/>
      <c r="N317" s="2"/>
      <c r="O317" s="21"/>
      <c r="P317" s="21"/>
      <c r="Q317" s="2"/>
      <c r="R317" s="2"/>
      <c r="S317" s="2"/>
      <c r="T317" s="2"/>
      <c r="U317" s="2"/>
      <c r="V317" s="2"/>
      <c r="W317" s="2"/>
      <c r="X317" s="2"/>
      <c r="Y317" s="2"/>
      <c r="Z317" s="2"/>
      <c r="AA317" s="2"/>
      <c r="AB317" s="2"/>
      <c r="AC317" s="2"/>
      <c r="AD317" s="2"/>
      <c r="AE317" s="2"/>
    </row>
    <row r="318" spans="1:31" ht="15.75" customHeight="1" x14ac:dyDescent="0.2">
      <c r="A318" s="2"/>
      <c r="B318" s="2"/>
      <c r="C318" s="2"/>
      <c r="D318" s="2"/>
      <c r="E318" s="21"/>
      <c r="F318" s="21"/>
      <c r="G318" s="2"/>
      <c r="H318" s="2"/>
      <c r="I318" s="2"/>
      <c r="J318" s="21"/>
      <c r="K318" s="21"/>
      <c r="L318" s="2"/>
      <c r="M318" s="2"/>
      <c r="N318" s="2"/>
      <c r="O318" s="21"/>
      <c r="P318" s="21"/>
      <c r="Q318" s="2"/>
      <c r="R318" s="2"/>
      <c r="S318" s="2"/>
      <c r="T318" s="2"/>
      <c r="U318" s="2"/>
      <c r="V318" s="2"/>
      <c r="W318" s="2"/>
      <c r="X318" s="2"/>
      <c r="Y318" s="2"/>
      <c r="Z318" s="2"/>
      <c r="AA318" s="2"/>
      <c r="AB318" s="2"/>
      <c r="AC318" s="2"/>
      <c r="AD318" s="2"/>
      <c r="AE318" s="2"/>
    </row>
    <row r="319" spans="1:31" ht="15.75" customHeight="1" x14ac:dyDescent="0.2">
      <c r="A319" s="2"/>
      <c r="B319" s="2"/>
      <c r="C319" s="2"/>
      <c r="D319" s="2"/>
      <c r="E319" s="21"/>
      <c r="F319" s="21"/>
      <c r="G319" s="2"/>
      <c r="H319" s="2"/>
      <c r="I319" s="2"/>
      <c r="J319" s="21"/>
      <c r="K319" s="21"/>
      <c r="L319" s="2"/>
      <c r="M319" s="2"/>
      <c r="N319" s="2"/>
      <c r="O319" s="21"/>
      <c r="P319" s="21"/>
      <c r="Q319" s="2"/>
      <c r="R319" s="2"/>
      <c r="S319" s="2"/>
      <c r="T319" s="2"/>
      <c r="U319" s="2"/>
      <c r="V319" s="2"/>
      <c r="W319" s="2"/>
      <c r="X319" s="2"/>
      <c r="Y319" s="2"/>
      <c r="Z319" s="2"/>
      <c r="AA319" s="2"/>
      <c r="AB319" s="2"/>
      <c r="AC319" s="2"/>
      <c r="AD319" s="2"/>
      <c r="AE319" s="2"/>
    </row>
    <row r="320" spans="1:31" ht="15.75" customHeight="1" x14ac:dyDescent="0.2">
      <c r="A320" s="2"/>
      <c r="B320" s="2"/>
      <c r="C320" s="2"/>
      <c r="D320" s="2"/>
      <c r="E320" s="21"/>
      <c r="F320" s="21"/>
      <c r="G320" s="2"/>
      <c r="H320" s="2"/>
      <c r="I320" s="2"/>
      <c r="J320" s="21"/>
      <c r="K320" s="21"/>
      <c r="L320" s="2"/>
      <c r="M320" s="2"/>
      <c r="N320" s="2"/>
      <c r="O320" s="21"/>
      <c r="P320" s="21"/>
      <c r="Q320" s="2"/>
      <c r="R320" s="2"/>
      <c r="S320" s="2"/>
      <c r="T320" s="2"/>
      <c r="U320" s="2"/>
      <c r="V320" s="2"/>
      <c r="W320" s="2"/>
      <c r="X320" s="2"/>
      <c r="Y320" s="2"/>
      <c r="Z320" s="2"/>
      <c r="AA320" s="2"/>
      <c r="AB320" s="2"/>
      <c r="AC320" s="2"/>
      <c r="AD320" s="2"/>
      <c r="AE320" s="2"/>
    </row>
    <row r="321" spans="1:31" ht="15.75" customHeight="1" x14ac:dyDescent="0.2">
      <c r="A321" s="2"/>
      <c r="B321" s="2"/>
      <c r="C321" s="2"/>
      <c r="D321" s="2"/>
      <c r="E321" s="21"/>
      <c r="F321" s="21"/>
      <c r="G321" s="2"/>
      <c r="H321" s="2"/>
      <c r="I321" s="2"/>
      <c r="J321" s="21"/>
      <c r="K321" s="21"/>
      <c r="L321" s="2"/>
      <c r="M321" s="2"/>
      <c r="N321" s="2"/>
      <c r="O321" s="21"/>
      <c r="P321" s="21"/>
      <c r="Q321" s="2"/>
      <c r="R321" s="2"/>
      <c r="S321" s="2"/>
      <c r="T321" s="2"/>
      <c r="U321" s="2"/>
      <c r="V321" s="2"/>
      <c r="W321" s="2"/>
      <c r="X321" s="2"/>
      <c r="Y321" s="2"/>
      <c r="Z321" s="2"/>
      <c r="AA321" s="2"/>
      <c r="AB321" s="2"/>
      <c r="AC321" s="2"/>
      <c r="AD321" s="2"/>
      <c r="AE321" s="2"/>
    </row>
    <row r="322" spans="1:31" ht="15.75" customHeight="1" x14ac:dyDescent="0.2">
      <c r="A322" s="2"/>
      <c r="B322" s="2"/>
      <c r="C322" s="2"/>
      <c r="D322" s="2"/>
      <c r="E322" s="21"/>
      <c r="F322" s="21"/>
      <c r="G322" s="2"/>
      <c r="H322" s="2"/>
      <c r="I322" s="2"/>
      <c r="J322" s="21"/>
      <c r="K322" s="21"/>
      <c r="L322" s="2"/>
      <c r="M322" s="2"/>
      <c r="N322" s="2"/>
      <c r="O322" s="21"/>
      <c r="P322" s="21"/>
      <c r="Q322" s="2"/>
      <c r="R322" s="2"/>
      <c r="S322" s="2"/>
      <c r="T322" s="2"/>
      <c r="U322" s="2"/>
      <c r="V322" s="2"/>
      <c r="W322" s="2"/>
      <c r="X322" s="2"/>
      <c r="Y322" s="2"/>
      <c r="Z322" s="2"/>
      <c r="AA322" s="2"/>
      <c r="AB322" s="2"/>
      <c r="AC322" s="2"/>
      <c r="AD322" s="2"/>
      <c r="AE322" s="2"/>
    </row>
    <row r="323" spans="1:31" ht="15.75" customHeight="1" x14ac:dyDescent="0.2">
      <c r="A323" s="2"/>
      <c r="B323" s="2"/>
      <c r="C323" s="2"/>
      <c r="D323" s="2"/>
      <c r="E323" s="21"/>
      <c r="F323" s="21"/>
      <c r="G323" s="2"/>
      <c r="H323" s="2"/>
      <c r="I323" s="2"/>
      <c r="J323" s="21"/>
      <c r="K323" s="21"/>
      <c r="L323" s="2"/>
      <c r="M323" s="2"/>
      <c r="N323" s="2"/>
      <c r="O323" s="21"/>
      <c r="P323" s="21"/>
      <c r="Q323" s="2"/>
      <c r="R323" s="2"/>
      <c r="S323" s="2"/>
      <c r="T323" s="2"/>
      <c r="U323" s="2"/>
      <c r="V323" s="2"/>
      <c r="W323" s="2"/>
      <c r="X323" s="2"/>
      <c r="Y323" s="2"/>
      <c r="Z323" s="2"/>
      <c r="AA323" s="2"/>
      <c r="AB323" s="2"/>
      <c r="AC323" s="2"/>
      <c r="AD323" s="2"/>
      <c r="AE323" s="2"/>
    </row>
    <row r="324" spans="1:31" ht="15.75" customHeight="1" x14ac:dyDescent="0.2">
      <c r="A324" s="2"/>
      <c r="B324" s="2"/>
      <c r="C324" s="2"/>
      <c r="D324" s="2"/>
      <c r="E324" s="21"/>
      <c r="F324" s="21"/>
      <c r="G324" s="2"/>
      <c r="H324" s="2"/>
      <c r="I324" s="2"/>
      <c r="J324" s="21"/>
      <c r="K324" s="21"/>
      <c r="L324" s="2"/>
      <c r="M324" s="2"/>
      <c r="N324" s="2"/>
      <c r="O324" s="21"/>
      <c r="P324" s="21"/>
      <c r="Q324" s="2"/>
      <c r="R324" s="2"/>
      <c r="S324" s="2"/>
      <c r="T324" s="2"/>
      <c r="U324" s="2"/>
      <c r="V324" s="2"/>
      <c r="W324" s="2"/>
      <c r="X324" s="2"/>
      <c r="Y324" s="2"/>
      <c r="Z324" s="2"/>
      <c r="AA324" s="2"/>
      <c r="AB324" s="2"/>
      <c r="AC324" s="2"/>
      <c r="AD324" s="2"/>
      <c r="AE324" s="2"/>
    </row>
    <row r="325" spans="1:31" ht="15.75" customHeight="1" x14ac:dyDescent="0.2">
      <c r="A325" s="2"/>
      <c r="B325" s="2"/>
      <c r="C325" s="2"/>
      <c r="D325" s="2"/>
      <c r="E325" s="21"/>
      <c r="F325" s="21"/>
      <c r="G325" s="2"/>
      <c r="H325" s="2"/>
      <c r="I325" s="2"/>
      <c r="J325" s="21"/>
      <c r="K325" s="21"/>
      <c r="L325" s="2"/>
      <c r="M325" s="2"/>
      <c r="N325" s="2"/>
      <c r="O325" s="21"/>
      <c r="P325" s="21"/>
      <c r="Q325" s="2"/>
      <c r="R325" s="2"/>
      <c r="S325" s="2"/>
      <c r="T325" s="2"/>
      <c r="U325" s="2"/>
      <c r="V325" s="2"/>
      <c r="W325" s="2"/>
      <c r="X325" s="2"/>
      <c r="Y325" s="2"/>
      <c r="Z325" s="2"/>
      <c r="AA325" s="2"/>
      <c r="AB325" s="2"/>
      <c r="AC325" s="2"/>
      <c r="AD325" s="2"/>
      <c r="AE325" s="2"/>
    </row>
    <row r="326" spans="1:31" ht="15.75" customHeight="1" x14ac:dyDescent="0.2">
      <c r="A326" s="2"/>
      <c r="B326" s="2"/>
      <c r="C326" s="2"/>
      <c r="D326" s="2"/>
      <c r="E326" s="21"/>
      <c r="F326" s="21"/>
      <c r="G326" s="2"/>
      <c r="H326" s="2"/>
      <c r="I326" s="2"/>
      <c r="J326" s="21"/>
      <c r="K326" s="21"/>
      <c r="L326" s="2"/>
      <c r="M326" s="2"/>
      <c r="N326" s="2"/>
      <c r="O326" s="21"/>
      <c r="P326" s="21"/>
      <c r="Q326" s="2"/>
      <c r="R326" s="2"/>
      <c r="S326" s="2"/>
      <c r="T326" s="2"/>
      <c r="U326" s="2"/>
      <c r="V326" s="2"/>
      <c r="W326" s="2"/>
      <c r="X326" s="2"/>
      <c r="Y326" s="2"/>
      <c r="Z326" s="2"/>
      <c r="AA326" s="2"/>
      <c r="AB326" s="2"/>
      <c r="AC326" s="2"/>
      <c r="AD326" s="2"/>
      <c r="AE326" s="2"/>
    </row>
    <row r="327" spans="1:31" ht="15.75" customHeight="1" x14ac:dyDescent="0.2">
      <c r="A327" s="2"/>
      <c r="B327" s="2"/>
      <c r="C327" s="2"/>
      <c r="D327" s="2"/>
      <c r="E327" s="21"/>
      <c r="F327" s="21"/>
      <c r="G327" s="2"/>
      <c r="H327" s="2"/>
      <c r="I327" s="2"/>
      <c r="J327" s="21"/>
      <c r="K327" s="21"/>
      <c r="L327" s="2"/>
      <c r="M327" s="2"/>
      <c r="N327" s="2"/>
      <c r="O327" s="21"/>
      <c r="P327" s="21"/>
      <c r="Q327" s="2"/>
      <c r="R327" s="2"/>
      <c r="S327" s="2"/>
      <c r="T327" s="2"/>
      <c r="U327" s="2"/>
      <c r="V327" s="2"/>
      <c r="W327" s="2"/>
      <c r="X327" s="2"/>
      <c r="Y327" s="2"/>
      <c r="Z327" s="2"/>
      <c r="AA327" s="2"/>
      <c r="AB327" s="2"/>
      <c r="AC327" s="2"/>
      <c r="AD327" s="2"/>
      <c r="AE327" s="2"/>
    </row>
    <row r="328" spans="1:31" ht="15.75" customHeight="1" x14ac:dyDescent="0.2">
      <c r="A328" s="2"/>
      <c r="B328" s="2"/>
      <c r="C328" s="2"/>
      <c r="D328" s="2"/>
      <c r="E328" s="21"/>
      <c r="F328" s="21"/>
      <c r="G328" s="2"/>
      <c r="H328" s="2"/>
      <c r="I328" s="2"/>
      <c r="J328" s="21"/>
      <c r="K328" s="21"/>
      <c r="L328" s="2"/>
      <c r="M328" s="2"/>
      <c r="N328" s="2"/>
      <c r="O328" s="21"/>
      <c r="P328" s="21"/>
      <c r="Q328" s="2"/>
      <c r="R328" s="2"/>
      <c r="S328" s="2"/>
      <c r="T328" s="2"/>
      <c r="U328" s="2"/>
      <c r="V328" s="2"/>
      <c r="W328" s="2"/>
      <c r="X328" s="2"/>
      <c r="Y328" s="2"/>
      <c r="Z328" s="2"/>
      <c r="AA328" s="2"/>
      <c r="AB328" s="2"/>
      <c r="AC328" s="2"/>
      <c r="AD328" s="2"/>
      <c r="AE328" s="2"/>
    </row>
    <row r="329" spans="1:31" ht="15.75" customHeight="1" x14ac:dyDescent="0.2">
      <c r="A329" s="2"/>
      <c r="B329" s="2"/>
      <c r="C329" s="2"/>
      <c r="D329" s="2"/>
      <c r="E329" s="21"/>
      <c r="F329" s="21"/>
      <c r="G329" s="2"/>
      <c r="H329" s="2"/>
      <c r="I329" s="2"/>
      <c r="J329" s="21"/>
      <c r="K329" s="21"/>
      <c r="L329" s="2"/>
      <c r="M329" s="2"/>
      <c r="N329" s="2"/>
      <c r="O329" s="21"/>
      <c r="P329" s="21"/>
      <c r="Q329" s="2"/>
      <c r="R329" s="2"/>
      <c r="S329" s="2"/>
      <c r="T329" s="2"/>
      <c r="U329" s="2"/>
      <c r="V329" s="2"/>
      <c r="W329" s="2"/>
      <c r="X329" s="2"/>
      <c r="Y329" s="2"/>
      <c r="Z329" s="2"/>
      <c r="AA329" s="2"/>
      <c r="AB329" s="2"/>
      <c r="AC329" s="2"/>
      <c r="AD329" s="2"/>
      <c r="AE329" s="2"/>
    </row>
    <row r="330" spans="1:31" ht="15.75" customHeight="1" x14ac:dyDescent="0.2">
      <c r="A330" s="2"/>
      <c r="B330" s="2"/>
      <c r="C330" s="2"/>
      <c r="D330" s="2"/>
      <c r="E330" s="21"/>
      <c r="F330" s="21"/>
      <c r="G330" s="2"/>
      <c r="H330" s="2"/>
      <c r="I330" s="2"/>
      <c r="J330" s="21"/>
      <c r="K330" s="21"/>
      <c r="L330" s="2"/>
      <c r="M330" s="2"/>
      <c r="N330" s="2"/>
      <c r="O330" s="21"/>
      <c r="P330" s="21"/>
      <c r="Q330" s="2"/>
      <c r="R330" s="2"/>
      <c r="S330" s="2"/>
      <c r="T330" s="2"/>
      <c r="U330" s="2"/>
      <c r="V330" s="2"/>
      <c r="W330" s="2"/>
      <c r="X330" s="2"/>
      <c r="Y330" s="2"/>
      <c r="Z330" s="2"/>
      <c r="AA330" s="2"/>
      <c r="AB330" s="2"/>
      <c r="AC330" s="2"/>
      <c r="AD330" s="2"/>
      <c r="AE330" s="2"/>
    </row>
    <row r="331" spans="1:31" ht="15.75" customHeight="1" x14ac:dyDescent="0.2">
      <c r="A331" s="2"/>
      <c r="B331" s="2"/>
      <c r="C331" s="2"/>
      <c r="D331" s="2"/>
      <c r="E331" s="21"/>
      <c r="F331" s="21"/>
      <c r="G331" s="2"/>
      <c r="H331" s="2"/>
      <c r="I331" s="2"/>
      <c r="J331" s="21"/>
      <c r="K331" s="21"/>
      <c r="L331" s="2"/>
      <c r="M331" s="2"/>
      <c r="N331" s="2"/>
      <c r="O331" s="21"/>
      <c r="P331" s="21"/>
      <c r="Q331" s="2"/>
      <c r="R331" s="2"/>
      <c r="S331" s="2"/>
      <c r="T331" s="2"/>
      <c r="U331" s="2"/>
      <c r="V331" s="2"/>
      <c r="W331" s="2"/>
      <c r="X331" s="2"/>
      <c r="Y331" s="2"/>
      <c r="Z331" s="2"/>
      <c r="AA331" s="2"/>
      <c r="AB331" s="2"/>
      <c r="AC331" s="2"/>
      <c r="AD331" s="2"/>
      <c r="AE331" s="2"/>
    </row>
    <row r="332" spans="1:31" ht="15.75" customHeight="1" x14ac:dyDescent="0.2">
      <c r="A332" s="2"/>
      <c r="B332" s="2"/>
      <c r="C332" s="2"/>
      <c r="D332" s="2"/>
      <c r="E332" s="21"/>
      <c r="F332" s="21"/>
      <c r="G332" s="2"/>
      <c r="H332" s="2"/>
      <c r="I332" s="2"/>
      <c r="J332" s="21"/>
      <c r="K332" s="21"/>
      <c r="L332" s="2"/>
      <c r="M332" s="2"/>
      <c r="N332" s="2"/>
      <c r="O332" s="21"/>
      <c r="P332" s="21"/>
      <c r="Q332" s="2"/>
      <c r="R332" s="2"/>
      <c r="S332" s="2"/>
      <c r="T332" s="2"/>
      <c r="U332" s="2"/>
      <c r="V332" s="2"/>
      <c r="W332" s="2"/>
      <c r="X332" s="2"/>
      <c r="Y332" s="2"/>
      <c r="Z332" s="2"/>
      <c r="AA332" s="2"/>
      <c r="AB332" s="2"/>
      <c r="AC332" s="2"/>
      <c r="AD332" s="2"/>
      <c r="AE332" s="2"/>
    </row>
    <row r="333" spans="1:31" ht="15.75" customHeight="1" x14ac:dyDescent="0.2">
      <c r="A333" s="2"/>
      <c r="B333" s="2"/>
      <c r="C333" s="2"/>
      <c r="D333" s="2"/>
      <c r="E333" s="21"/>
      <c r="F333" s="21"/>
      <c r="G333" s="2"/>
      <c r="H333" s="2"/>
      <c r="I333" s="2"/>
      <c r="J333" s="21"/>
      <c r="K333" s="21"/>
      <c r="L333" s="2"/>
      <c r="M333" s="2"/>
      <c r="N333" s="2"/>
      <c r="O333" s="21"/>
      <c r="P333" s="21"/>
      <c r="Q333" s="2"/>
      <c r="R333" s="2"/>
      <c r="S333" s="2"/>
      <c r="T333" s="2"/>
      <c r="U333" s="2"/>
      <c r="V333" s="2"/>
      <c r="W333" s="2"/>
      <c r="X333" s="2"/>
      <c r="Y333" s="2"/>
      <c r="Z333" s="2"/>
      <c r="AA333" s="2"/>
      <c r="AB333" s="2"/>
      <c r="AC333" s="2"/>
      <c r="AD333" s="2"/>
      <c r="AE333" s="2"/>
    </row>
    <row r="334" spans="1:31" ht="15.75" customHeight="1" x14ac:dyDescent="0.2">
      <c r="A334" s="2"/>
      <c r="B334" s="2"/>
      <c r="C334" s="2"/>
      <c r="D334" s="2"/>
      <c r="E334" s="21"/>
      <c r="F334" s="21"/>
      <c r="G334" s="2"/>
      <c r="H334" s="2"/>
      <c r="I334" s="2"/>
      <c r="J334" s="21"/>
      <c r="K334" s="21"/>
      <c r="L334" s="2"/>
      <c r="M334" s="2"/>
      <c r="N334" s="2"/>
      <c r="O334" s="21"/>
      <c r="P334" s="21"/>
      <c r="Q334" s="2"/>
      <c r="R334" s="2"/>
      <c r="S334" s="2"/>
      <c r="T334" s="2"/>
      <c r="U334" s="2"/>
      <c r="V334" s="2"/>
      <c r="W334" s="2"/>
      <c r="X334" s="2"/>
      <c r="Y334" s="2"/>
      <c r="Z334" s="2"/>
      <c r="AA334" s="2"/>
      <c r="AB334" s="2"/>
      <c r="AC334" s="2"/>
      <c r="AD334" s="2"/>
      <c r="AE334" s="2"/>
    </row>
    <row r="335" spans="1:31" ht="15.75" customHeight="1" x14ac:dyDescent="0.2">
      <c r="A335" s="2"/>
      <c r="B335" s="2"/>
      <c r="C335" s="2"/>
      <c r="D335" s="2"/>
      <c r="E335" s="21"/>
      <c r="F335" s="21"/>
      <c r="G335" s="2"/>
      <c r="H335" s="2"/>
      <c r="I335" s="2"/>
      <c r="J335" s="21"/>
      <c r="K335" s="21"/>
      <c r="L335" s="2"/>
      <c r="M335" s="2"/>
      <c r="N335" s="2"/>
      <c r="O335" s="21"/>
      <c r="P335" s="21"/>
      <c r="Q335" s="2"/>
      <c r="R335" s="2"/>
      <c r="S335" s="2"/>
      <c r="T335" s="2"/>
      <c r="U335" s="2"/>
      <c r="V335" s="2"/>
      <c r="W335" s="2"/>
      <c r="X335" s="2"/>
      <c r="Y335" s="2"/>
      <c r="Z335" s="2"/>
      <c r="AA335" s="2"/>
      <c r="AB335" s="2"/>
      <c r="AC335" s="2"/>
      <c r="AD335" s="2"/>
      <c r="AE335" s="2"/>
    </row>
    <row r="336" spans="1:31" ht="15.75" customHeight="1" x14ac:dyDescent="0.2">
      <c r="A336" s="2"/>
      <c r="B336" s="2"/>
      <c r="C336" s="2"/>
      <c r="D336" s="2"/>
      <c r="E336" s="21"/>
      <c r="F336" s="21"/>
      <c r="G336" s="2"/>
      <c r="H336" s="2"/>
      <c r="I336" s="2"/>
      <c r="J336" s="21"/>
      <c r="K336" s="21"/>
      <c r="L336" s="2"/>
      <c r="M336" s="2"/>
      <c r="N336" s="2"/>
      <c r="O336" s="21"/>
      <c r="P336" s="21"/>
      <c r="Q336" s="2"/>
      <c r="R336" s="2"/>
      <c r="S336" s="2"/>
      <c r="T336" s="2"/>
      <c r="U336" s="2"/>
      <c r="V336" s="2"/>
      <c r="W336" s="2"/>
      <c r="X336" s="2"/>
      <c r="Y336" s="2"/>
      <c r="Z336" s="2"/>
      <c r="AA336" s="2"/>
      <c r="AB336" s="2"/>
      <c r="AC336" s="2"/>
      <c r="AD336" s="2"/>
      <c r="AE336" s="2"/>
    </row>
    <row r="337" spans="1:31" ht="15.75" customHeight="1" x14ac:dyDescent="0.2">
      <c r="A337" s="2"/>
      <c r="B337" s="2"/>
      <c r="C337" s="2"/>
      <c r="D337" s="2"/>
      <c r="E337" s="21"/>
      <c r="F337" s="21"/>
      <c r="G337" s="2"/>
      <c r="H337" s="2"/>
      <c r="I337" s="2"/>
      <c r="J337" s="21"/>
      <c r="K337" s="21"/>
      <c r="L337" s="2"/>
      <c r="M337" s="2"/>
      <c r="N337" s="2"/>
      <c r="O337" s="21"/>
      <c r="P337" s="21"/>
      <c r="Q337" s="2"/>
      <c r="R337" s="2"/>
      <c r="S337" s="2"/>
      <c r="T337" s="2"/>
      <c r="U337" s="2"/>
      <c r="V337" s="2"/>
      <c r="W337" s="2"/>
      <c r="X337" s="2"/>
      <c r="Y337" s="2"/>
      <c r="Z337" s="2"/>
      <c r="AA337" s="2"/>
      <c r="AB337" s="2"/>
      <c r="AC337" s="2"/>
      <c r="AD337" s="2"/>
      <c r="AE337" s="2"/>
    </row>
    <row r="338" spans="1:31" ht="15.75" customHeight="1" x14ac:dyDescent="0.2">
      <c r="A338" s="2"/>
      <c r="B338" s="2"/>
      <c r="C338" s="2"/>
      <c r="D338" s="2"/>
      <c r="E338" s="21"/>
      <c r="F338" s="21"/>
      <c r="G338" s="2"/>
      <c r="H338" s="2"/>
      <c r="I338" s="2"/>
      <c r="J338" s="21"/>
      <c r="K338" s="21"/>
      <c r="L338" s="2"/>
      <c r="M338" s="2"/>
      <c r="N338" s="2"/>
      <c r="O338" s="21"/>
      <c r="P338" s="21"/>
      <c r="Q338" s="2"/>
      <c r="R338" s="2"/>
      <c r="S338" s="2"/>
      <c r="T338" s="2"/>
      <c r="U338" s="2"/>
      <c r="V338" s="2"/>
      <c r="W338" s="2"/>
      <c r="X338" s="2"/>
      <c r="Y338" s="2"/>
      <c r="Z338" s="2"/>
      <c r="AA338" s="2"/>
      <c r="AB338" s="2"/>
      <c r="AC338" s="2"/>
      <c r="AD338" s="2"/>
      <c r="AE338" s="2"/>
    </row>
    <row r="339" spans="1:31" ht="15.75" customHeight="1" x14ac:dyDescent="0.2">
      <c r="A339" s="2"/>
      <c r="B339" s="2"/>
      <c r="C339" s="2"/>
      <c r="D339" s="2"/>
      <c r="E339" s="21"/>
      <c r="F339" s="21"/>
      <c r="G339" s="2"/>
      <c r="H339" s="2"/>
      <c r="I339" s="2"/>
      <c r="J339" s="21"/>
      <c r="K339" s="21"/>
      <c r="L339" s="2"/>
      <c r="M339" s="2"/>
      <c r="N339" s="2"/>
      <c r="O339" s="21"/>
      <c r="P339" s="21"/>
      <c r="Q339" s="2"/>
      <c r="R339" s="2"/>
      <c r="S339" s="2"/>
      <c r="T339" s="2"/>
      <c r="U339" s="2"/>
      <c r="V339" s="2"/>
      <c r="W339" s="2"/>
      <c r="X339" s="2"/>
      <c r="Y339" s="2"/>
      <c r="Z339" s="2"/>
      <c r="AA339" s="2"/>
      <c r="AB339" s="2"/>
      <c r="AC339" s="2"/>
      <c r="AD339" s="2"/>
      <c r="AE339" s="2"/>
    </row>
    <row r="340" spans="1:31" ht="15.75" customHeight="1" x14ac:dyDescent="0.2">
      <c r="A340" s="2"/>
      <c r="B340" s="2"/>
      <c r="C340" s="2"/>
      <c r="D340" s="2"/>
      <c r="E340" s="21"/>
      <c r="F340" s="21"/>
      <c r="G340" s="2"/>
      <c r="H340" s="2"/>
      <c r="I340" s="2"/>
      <c r="J340" s="21"/>
      <c r="K340" s="21"/>
      <c r="L340" s="2"/>
      <c r="M340" s="2"/>
      <c r="N340" s="2"/>
      <c r="O340" s="21"/>
      <c r="P340" s="21"/>
      <c r="Q340" s="2"/>
      <c r="R340" s="2"/>
      <c r="S340" s="2"/>
      <c r="T340" s="2"/>
      <c r="U340" s="2"/>
      <c r="V340" s="2"/>
      <c r="W340" s="2"/>
      <c r="X340" s="2"/>
      <c r="Y340" s="2"/>
      <c r="Z340" s="2"/>
      <c r="AA340" s="2"/>
      <c r="AB340" s="2"/>
      <c r="AC340" s="2"/>
      <c r="AD340" s="2"/>
      <c r="AE340" s="2"/>
    </row>
    <row r="341" spans="1:31" ht="15.75" customHeight="1" x14ac:dyDescent="0.2">
      <c r="A341" s="2"/>
      <c r="B341" s="2"/>
      <c r="C341" s="2"/>
      <c r="D341" s="2"/>
      <c r="E341" s="21"/>
      <c r="F341" s="21"/>
      <c r="G341" s="2"/>
      <c r="H341" s="2"/>
      <c r="I341" s="2"/>
      <c r="J341" s="21"/>
      <c r="K341" s="21"/>
      <c r="L341" s="2"/>
      <c r="M341" s="2"/>
      <c r="N341" s="2"/>
      <c r="O341" s="21"/>
      <c r="P341" s="21"/>
      <c r="Q341" s="2"/>
      <c r="R341" s="2"/>
      <c r="S341" s="2"/>
      <c r="T341" s="2"/>
      <c r="U341" s="2"/>
      <c r="V341" s="2"/>
      <c r="W341" s="2"/>
      <c r="X341" s="2"/>
      <c r="Y341" s="2"/>
      <c r="Z341" s="2"/>
      <c r="AA341" s="2"/>
      <c r="AB341" s="2"/>
      <c r="AC341" s="2"/>
      <c r="AD341" s="2"/>
      <c r="AE341" s="2"/>
    </row>
    <row r="342" spans="1:31" ht="15.75" customHeight="1" x14ac:dyDescent="0.2">
      <c r="A342" s="2"/>
      <c r="B342" s="2"/>
      <c r="C342" s="2"/>
      <c r="D342" s="2"/>
      <c r="E342" s="21"/>
      <c r="F342" s="21"/>
      <c r="G342" s="2"/>
      <c r="H342" s="2"/>
      <c r="I342" s="2"/>
      <c r="J342" s="21"/>
      <c r="K342" s="21"/>
      <c r="L342" s="2"/>
      <c r="M342" s="2"/>
      <c r="N342" s="2"/>
      <c r="O342" s="21"/>
      <c r="P342" s="21"/>
      <c r="Q342" s="2"/>
      <c r="R342" s="2"/>
      <c r="S342" s="2"/>
      <c r="T342" s="2"/>
      <c r="U342" s="2"/>
      <c r="V342" s="2"/>
      <c r="W342" s="2"/>
      <c r="X342" s="2"/>
      <c r="Y342" s="2"/>
      <c r="Z342" s="2"/>
      <c r="AA342" s="2"/>
      <c r="AB342" s="2"/>
      <c r="AC342" s="2"/>
      <c r="AD342" s="2"/>
      <c r="AE342" s="2"/>
    </row>
    <row r="343" spans="1:31" ht="15.75" customHeight="1" x14ac:dyDescent="0.2">
      <c r="A343" s="2"/>
      <c r="B343" s="2"/>
      <c r="C343" s="2"/>
      <c r="D343" s="2"/>
      <c r="E343" s="21"/>
      <c r="F343" s="21"/>
      <c r="G343" s="2"/>
      <c r="H343" s="2"/>
      <c r="I343" s="2"/>
      <c r="J343" s="21"/>
      <c r="K343" s="21"/>
      <c r="L343" s="2"/>
      <c r="M343" s="2"/>
      <c r="N343" s="2"/>
      <c r="O343" s="21"/>
      <c r="P343" s="21"/>
      <c r="Q343" s="2"/>
      <c r="R343" s="2"/>
      <c r="S343" s="2"/>
      <c r="T343" s="2"/>
      <c r="U343" s="2"/>
      <c r="V343" s="2"/>
      <c r="W343" s="2"/>
      <c r="X343" s="2"/>
      <c r="Y343" s="2"/>
      <c r="Z343" s="2"/>
      <c r="AA343" s="2"/>
      <c r="AB343" s="2"/>
      <c r="AC343" s="2"/>
      <c r="AD343" s="2"/>
      <c r="AE343" s="2"/>
    </row>
    <row r="344" spans="1:31" ht="15.75" customHeight="1" x14ac:dyDescent="0.2">
      <c r="A344" s="2"/>
      <c r="B344" s="2"/>
      <c r="C344" s="2"/>
      <c r="D344" s="2"/>
      <c r="E344" s="21"/>
      <c r="F344" s="21"/>
      <c r="G344" s="2"/>
      <c r="H344" s="2"/>
      <c r="I344" s="2"/>
      <c r="J344" s="21"/>
      <c r="K344" s="21"/>
      <c r="L344" s="2"/>
      <c r="M344" s="2"/>
      <c r="N344" s="2"/>
      <c r="O344" s="21"/>
      <c r="P344" s="21"/>
      <c r="Q344" s="2"/>
      <c r="R344" s="2"/>
      <c r="S344" s="2"/>
      <c r="T344" s="2"/>
      <c r="U344" s="2"/>
      <c r="V344" s="2"/>
      <c r="W344" s="2"/>
      <c r="X344" s="2"/>
      <c r="Y344" s="2"/>
      <c r="Z344" s="2"/>
      <c r="AA344" s="2"/>
      <c r="AB344" s="2"/>
      <c r="AC344" s="2"/>
      <c r="AD344" s="2"/>
      <c r="AE344" s="2"/>
    </row>
    <row r="345" spans="1:31" ht="15.75" customHeight="1" x14ac:dyDescent="0.2">
      <c r="A345" s="2"/>
      <c r="B345" s="2"/>
      <c r="C345" s="2"/>
      <c r="D345" s="2"/>
      <c r="E345" s="21"/>
      <c r="F345" s="21"/>
      <c r="G345" s="2"/>
      <c r="H345" s="2"/>
      <c r="I345" s="2"/>
      <c r="J345" s="21"/>
      <c r="K345" s="21"/>
      <c r="L345" s="2"/>
      <c r="M345" s="2"/>
      <c r="N345" s="2"/>
      <c r="O345" s="21"/>
      <c r="P345" s="21"/>
      <c r="Q345" s="2"/>
      <c r="R345" s="2"/>
      <c r="S345" s="2"/>
      <c r="T345" s="2"/>
      <c r="U345" s="2"/>
      <c r="V345" s="2"/>
      <c r="W345" s="2"/>
      <c r="X345" s="2"/>
      <c r="Y345" s="2"/>
      <c r="Z345" s="2"/>
      <c r="AA345" s="2"/>
      <c r="AB345" s="2"/>
      <c r="AC345" s="2"/>
      <c r="AD345" s="2"/>
      <c r="AE345" s="2"/>
    </row>
    <row r="346" spans="1:31" ht="15.75" customHeight="1" x14ac:dyDescent="0.2">
      <c r="A346" s="2"/>
      <c r="B346" s="2"/>
      <c r="C346" s="2"/>
      <c r="D346" s="2"/>
      <c r="E346" s="21"/>
      <c r="F346" s="21"/>
      <c r="G346" s="2"/>
      <c r="H346" s="2"/>
      <c r="I346" s="2"/>
      <c r="J346" s="21"/>
      <c r="K346" s="21"/>
      <c r="L346" s="2"/>
      <c r="M346" s="2"/>
      <c r="N346" s="2"/>
      <c r="O346" s="21"/>
      <c r="P346" s="21"/>
      <c r="Q346" s="2"/>
      <c r="R346" s="2"/>
      <c r="S346" s="2"/>
      <c r="T346" s="2"/>
      <c r="U346" s="2"/>
      <c r="V346" s="2"/>
      <c r="W346" s="2"/>
      <c r="X346" s="2"/>
      <c r="Y346" s="2"/>
      <c r="Z346" s="2"/>
      <c r="AA346" s="2"/>
      <c r="AB346" s="2"/>
      <c r="AC346" s="2"/>
      <c r="AD346" s="2"/>
      <c r="AE346" s="2"/>
    </row>
    <row r="347" spans="1:31" ht="15.75" customHeight="1" x14ac:dyDescent="0.2">
      <c r="A347" s="2"/>
      <c r="B347" s="2"/>
      <c r="C347" s="2"/>
      <c r="D347" s="2"/>
      <c r="E347" s="21"/>
      <c r="F347" s="21"/>
      <c r="G347" s="2"/>
      <c r="H347" s="2"/>
      <c r="I347" s="2"/>
      <c r="J347" s="21"/>
      <c r="K347" s="21"/>
      <c r="L347" s="2"/>
      <c r="M347" s="2"/>
      <c r="N347" s="2"/>
      <c r="O347" s="21"/>
      <c r="P347" s="21"/>
      <c r="Q347" s="2"/>
      <c r="R347" s="2"/>
      <c r="S347" s="2"/>
      <c r="T347" s="2"/>
      <c r="U347" s="2"/>
      <c r="V347" s="2"/>
      <c r="W347" s="2"/>
      <c r="X347" s="2"/>
      <c r="Y347" s="2"/>
      <c r="Z347" s="2"/>
      <c r="AA347" s="2"/>
      <c r="AB347" s="2"/>
      <c r="AC347" s="2"/>
      <c r="AD347" s="2"/>
      <c r="AE347" s="2"/>
    </row>
    <row r="348" spans="1:31" ht="15.75" customHeight="1" x14ac:dyDescent="0.2">
      <c r="A348" s="2"/>
      <c r="B348" s="2"/>
      <c r="C348" s="2"/>
      <c r="D348" s="2"/>
      <c r="E348" s="21"/>
      <c r="F348" s="21"/>
      <c r="G348" s="2"/>
      <c r="H348" s="2"/>
      <c r="I348" s="2"/>
      <c r="J348" s="21"/>
      <c r="K348" s="21"/>
      <c r="L348" s="2"/>
      <c r="M348" s="2"/>
      <c r="N348" s="2"/>
      <c r="O348" s="21"/>
      <c r="P348" s="21"/>
      <c r="Q348" s="2"/>
      <c r="R348" s="2"/>
      <c r="S348" s="2"/>
      <c r="T348" s="2"/>
      <c r="U348" s="2"/>
      <c r="V348" s="2"/>
      <c r="W348" s="2"/>
      <c r="X348" s="2"/>
      <c r="Y348" s="2"/>
      <c r="Z348" s="2"/>
      <c r="AA348" s="2"/>
      <c r="AB348" s="2"/>
      <c r="AC348" s="2"/>
      <c r="AD348" s="2"/>
      <c r="AE348" s="2"/>
    </row>
    <row r="349" spans="1:31" ht="15.75" customHeight="1" x14ac:dyDescent="0.2">
      <c r="A349" s="2"/>
      <c r="B349" s="2"/>
      <c r="C349" s="2"/>
      <c r="D349" s="2"/>
      <c r="E349" s="21"/>
      <c r="F349" s="21"/>
      <c r="G349" s="2"/>
      <c r="H349" s="2"/>
      <c r="I349" s="2"/>
      <c r="J349" s="21"/>
      <c r="K349" s="21"/>
      <c r="L349" s="2"/>
      <c r="M349" s="2"/>
      <c r="N349" s="2"/>
      <c r="O349" s="21"/>
      <c r="P349" s="21"/>
      <c r="Q349" s="2"/>
      <c r="R349" s="2"/>
      <c r="S349" s="2"/>
      <c r="T349" s="2"/>
      <c r="U349" s="2"/>
      <c r="V349" s="2"/>
      <c r="W349" s="2"/>
      <c r="X349" s="2"/>
      <c r="Y349" s="2"/>
      <c r="Z349" s="2"/>
      <c r="AA349" s="2"/>
      <c r="AB349" s="2"/>
      <c r="AC349" s="2"/>
      <c r="AD349" s="2"/>
      <c r="AE349" s="2"/>
    </row>
    <row r="350" spans="1:31" ht="15.75" customHeight="1" x14ac:dyDescent="0.2">
      <c r="A350" s="2"/>
      <c r="B350" s="2"/>
      <c r="C350" s="2"/>
      <c r="D350" s="2"/>
      <c r="E350" s="21"/>
      <c r="F350" s="21"/>
      <c r="G350" s="2"/>
      <c r="H350" s="2"/>
      <c r="I350" s="2"/>
      <c r="J350" s="21"/>
      <c r="K350" s="21"/>
      <c r="L350" s="2"/>
      <c r="M350" s="2"/>
      <c r="N350" s="2"/>
      <c r="O350" s="21"/>
      <c r="P350" s="21"/>
      <c r="Q350" s="2"/>
      <c r="R350" s="2"/>
      <c r="S350" s="2"/>
      <c r="T350" s="2"/>
      <c r="U350" s="2"/>
      <c r="V350" s="2"/>
      <c r="W350" s="2"/>
      <c r="X350" s="2"/>
      <c r="Y350" s="2"/>
      <c r="Z350" s="2"/>
      <c r="AA350" s="2"/>
      <c r="AB350" s="2"/>
      <c r="AC350" s="2"/>
      <c r="AD350" s="2"/>
      <c r="AE350" s="2"/>
    </row>
    <row r="351" spans="1:31" ht="15.75" customHeight="1" x14ac:dyDescent="0.2">
      <c r="A351" s="2"/>
      <c r="B351" s="2"/>
      <c r="C351" s="2"/>
      <c r="D351" s="2"/>
      <c r="E351" s="21"/>
      <c r="F351" s="21"/>
      <c r="G351" s="2"/>
      <c r="H351" s="2"/>
      <c r="I351" s="2"/>
      <c r="J351" s="21"/>
      <c r="K351" s="21"/>
      <c r="L351" s="2"/>
      <c r="M351" s="2"/>
      <c r="N351" s="2"/>
      <c r="O351" s="21"/>
      <c r="P351" s="21"/>
      <c r="Q351" s="2"/>
      <c r="R351" s="2"/>
      <c r="S351" s="2"/>
      <c r="T351" s="2"/>
      <c r="U351" s="2"/>
      <c r="V351" s="2"/>
      <c r="W351" s="2"/>
      <c r="X351" s="2"/>
      <c r="Y351" s="2"/>
      <c r="Z351" s="2"/>
      <c r="AA351" s="2"/>
      <c r="AB351" s="2"/>
      <c r="AC351" s="2"/>
      <c r="AD351" s="2"/>
      <c r="AE351" s="2"/>
    </row>
    <row r="352" spans="1:31" ht="15.75" customHeight="1" x14ac:dyDescent="0.2">
      <c r="A352" s="2"/>
      <c r="B352" s="2"/>
      <c r="C352" s="2"/>
      <c r="D352" s="2"/>
      <c r="E352" s="21"/>
      <c r="F352" s="21"/>
      <c r="G352" s="2"/>
      <c r="H352" s="2"/>
      <c r="I352" s="2"/>
      <c r="J352" s="21"/>
      <c r="K352" s="21"/>
      <c r="L352" s="2"/>
      <c r="M352" s="2"/>
      <c r="N352" s="2"/>
      <c r="O352" s="21"/>
      <c r="P352" s="21"/>
      <c r="Q352" s="2"/>
      <c r="R352" s="2"/>
      <c r="S352" s="2"/>
      <c r="T352" s="2"/>
      <c r="U352" s="2"/>
      <c r="V352" s="2"/>
      <c r="W352" s="2"/>
      <c r="X352" s="2"/>
      <c r="Y352" s="2"/>
      <c r="Z352" s="2"/>
      <c r="AA352" s="2"/>
      <c r="AB352" s="2"/>
      <c r="AC352" s="2"/>
      <c r="AD352" s="2"/>
      <c r="AE352" s="2"/>
    </row>
    <row r="353" spans="1:31" ht="15.75" customHeight="1" x14ac:dyDescent="0.2">
      <c r="A353" s="2"/>
      <c r="B353" s="2"/>
      <c r="C353" s="2"/>
      <c r="D353" s="2"/>
      <c r="E353" s="21"/>
      <c r="F353" s="21"/>
      <c r="G353" s="2"/>
      <c r="H353" s="2"/>
      <c r="I353" s="2"/>
      <c r="J353" s="21"/>
      <c r="K353" s="21"/>
      <c r="L353" s="2"/>
      <c r="M353" s="2"/>
      <c r="N353" s="2"/>
      <c r="O353" s="21"/>
      <c r="P353" s="21"/>
      <c r="Q353" s="2"/>
      <c r="R353" s="2"/>
      <c r="S353" s="2"/>
      <c r="T353" s="2"/>
      <c r="U353" s="2"/>
      <c r="V353" s="2"/>
      <c r="W353" s="2"/>
      <c r="X353" s="2"/>
      <c r="Y353" s="2"/>
      <c r="Z353" s="2"/>
      <c r="AA353" s="2"/>
      <c r="AB353" s="2"/>
      <c r="AC353" s="2"/>
      <c r="AD353" s="2"/>
      <c r="AE353" s="2"/>
    </row>
    <row r="354" spans="1:31" ht="15.75" customHeight="1" x14ac:dyDescent="0.2">
      <c r="A354" s="2"/>
      <c r="B354" s="2"/>
      <c r="C354" s="2"/>
      <c r="D354" s="2"/>
      <c r="E354" s="21"/>
      <c r="F354" s="21"/>
      <c r="G354" s="2"/>
      <c r="H354" s="2"/>
      <c r="I354" s="2"/>
      <c r="J354" s="21"/>
      <c r="K354" s="21"/>
      <c r="L354" s="2"/>
      <c r="M354" s="2"/>
      <c r="N354" s="2"/>
      <c r="O354" s="21"/>
      <c r="P354" s="21"/>
      <c r="Q354" s="2"/>
      <c r="R354" s="2"/>
      <c r="S354" s="2"/>
      <c r="T354" s="2"/>
      <c r="U354" s="2"/>
      <c r="V354" s="2"/>
      <c r="W354" s="2"/>
      <c r="X354" s="2"/>
      <c r="Y354" s="2"/>
      <c r="Z354" s="2"/>
      <c r="AA354" s="2"/>
      <c r="AB354" s="2"/>
      <c r="AC354" s="2"/>
      <c r="AD354" s="2"/>
      <c r="AE354" s="2"/>
    </row>
    <row r="355" spans="1:31" ht="15.75" customHeight="1" x14ac:dyDescent="0.2">
      <c r="A355" s="2"/>
      <c r="B355" s="2"/>
      <c r="C355" s="2"/>
      <c r="D355" s="2"/>
      <c r="E355" s="21"/>
      <c r="F355" s="21"/>
      <c r="G355" s="2"/>
      <c r="H355" s="2"/>
      <c r="I355" s="2"/>
      <c r="J355" s="21"/>
      <c r="K355" s="21"/>
      <c r="L355" s="2"/>
      <c r="M355" s="2"/>
      <c r="N355" s="2"/>
      <c r="O355" s="21"/>
      <c r="P355" s="21"/>
      <c r="Q355" s="2"/>
      <c r="R355" s="2"/>
      <c r="S355" s="2"/>
      <c r="T355" s="2"/>
      <c r="U355" s="2"/>
      <c r="V355" s="2"/>
      <c r="W355" s="2"/>
      <c r="X355" s="2"/>
      <c r="Y355" s="2"/>
      <c r="Z355" s="2"/>
      <c r="AA355" s="2"/>
      <c r="AB355" s="2"/>
      <c r="AC355" s="2"/>
      <c r="AD355" s="2"/>
      <c r="AE355" s="2"/>
    </row>
    <row r="356" spans="1:31" ht="15.75" customHeight="1" x14ac:dyDescent="0.2">
      <c r="A356" s="2"/>
      <c r="B356" s="2"/>
      <c r="C356" s="2"/>
      <c r="D356" s="2"/>
      <c r="E356" s="21"/>
      <c r="F356" s="21"/>
      <c r="G356" s="2"/>
      <c r="H356" s="2"/>
      <c r="I356" s="2"/>
      <c r="J356" s="21"/>
      <c r="K356" s="21"/>
      <c r="L356" s="2"/>
      <c r="M356" s="2"/>
      <c r="N356" s="2"/>
      <c r="O356" s="21"/>
      <c r="P356" s="21"/>
      <c r="Q356" s="2"/>
      <c r="R356" s="2"/>
      <c r="S356" s="2"/>
      <c r="T356" s="2"/>
      <c r="U356" s="2"/>
      <c r="V356" s="2"/>
      <c r="W356" s="2"/>
      <c r="X356" s="2"/>
      <c r="Y356" s="2"/>
      <c r="Z356" s="2"/>
      <c r="AA356" s="2"/>
      <c r="AB356" s="2"/>
      <c r="AC356" s="2"/>
      <c r="AD356" s="2"/>
      <c r="AE356" s="2"/>
    </row>
    <row r="357" spans="1:31" ht="15.75" customHeight="1" x14ac:dyDescent="0.2">
      <c r="A357" s="2"/>
      <c r="B357" s="2"/>
      <c r="C357" s="2"/>
      <c r="D357" s="2"/>
      <c r="E357" s="21"/>
      <c r="F357" s="21"/>
      <c r="G357" s="2"/>
      <c r="H357" s="2"/>
      <c r="I357" s="2"/>
      <c r="J357" s="21"/>
      <c r="K357" s="21"/>
      <c r="L357" s="2"/>
      <c r="M357" s="2"/>
      <c r="N357" s="2"/>
      <c r="O357" s="21"/>
      <c r="P357" s="21"/>
      <c r="Q357" s="2"/>
      <c r="R357" s="2"/>
      <c r="S357" s="2"/>
      <c r="T357" s="2"/>
      <c r="U357" s="2"/>
      <c r="V357" s="2"/>
      <c r="W357" s="2"/>
      <c r="X357" s="2"/>
      <c r="Y357" s="2"/>
      <c r="Z357" s="2"/>
      <c r="AA357" s="2"/>
      <c r="AB357" s="2"/>
      <c r="AC357" s="2"/>
      <c r="AD357" s="2"/>
      <c r="AE357" s="2"/>
    </row>
    <row r="358" spans="1:31" ht="15.75" customHeight="1" x14ac:dyDescent="0.2">
      <c r="A358" s="2"/>
      <c r="B358" s="2"/>
      <c r="C358" s="2"/>
      <c r="D358" s="2"/>
      <c r="E358" s="21"/>
      <c r="F358" s="21"/>
      <c r="G358" s="2"/>
      <c r="H358" s="2"/>
      <c r="I358" s="2"/>
      <c r="J358" s="21"/>
      <c r="K358" s="21"/>
      <c r="L358" s="2"/>
      <c r="M358" s="2"/>
      <c r="N358" s="2"/>
      <c r="O358" s="21"/>
      <c r="P358" s="21"/>
      <c r="Q358" s="2"/>
      <c r="R358" s="2"/>
      <c r="S358" s="2"/>
      <c r="T358" s="2"/>
      <c r="U358" s="2"/>
      <c r="V358" s="2"/>
      <c r="W358" s="2"/>
      <c r="X358" s="2"/>
      <c r="Y358" s="2"/>
      <c r="Z358" s="2"/>
      <c r="AA358" s="2"/>
      <c r="AB358" s="2"/>
      <c r="AC358" s="2"/>
      <c r="AD358" s="2"/>
      <c r="AE358" s="2"/>
    </row>
    <row r="359" spans="1:31" ht="15.75" customHeight="1" x14ac:dyDescent="0.2">
      <c r="A359" s="2"/>
      <c r="B359" s="2"/>
      <c r="C359" s="2"/>
      <c r="D359" s="2"/>
      <c r="E359" s="21"/>
      <c r="F359" s="21"/>
      <c r="G359" s="2"/>
      <c r="H359" s="2"/>
      <c r="I359" s="2"/>
      <c r="J359" s="21"/>
      <c r="K359" s="21"/>
      <c r="L359" s="2"/>
      <c r="M359" s="2"/>
      <c r="N359" s="2"/>
      <c r="O359" s="21"/>
      <c r="P359" s="21"/>
      <c r="Q359" s="2"/>
      <c r="R359" s="2"/>
      <c r="S359" s="2"/>
      <c r="T359" s="2"/>
      <c r="U359" s="2"/>
      <c r="V359" s="2"/>
      <c r="W359" s="2"/>
      <c r="X359" s="2"/>
      <c r="Y359" s="2"/>
      <c r="Z359" s="2"/>
      <c r="AA359" s="2"/>
      <c r="AB359" s="2"/>
      <c r="AC359" s="2"/>
      <c r="AD359" s="2"/>
      <c r="AE359" s="2"/>
    </row>
    <row r="360" spans="1:31" ht="15.75" customHeight="1" x14ac:dyDescent="0.2">
      <c r="A360" s="2"/>
      <c r="B360" s="2"/>
      <c r="C360" s="2"/>
      <c r="D360" s="2"/>
      <c r="E360" s="21"/>
      <c r="F360" s="21"/>
      <c r="G360" s="2"/>
      <c r="H360" s="2"/>
      <c r="I360" s="2"/>
      <c r="J360" s="21"/>
      <c r="K360" s="21"/>
      <c r="L360" s="2"/>
      <c r="M360" s="2"/>
      <c r="N360" s="2"/>
      <c r="O360" s="21"/>
      <c r="P360" s="21"/>
      <c r="Q360" s="2"/>
      <c r="R360" s="2"/>
      <c r="S360" s="2"/>
      <c r="T360" s="2"/>
      <c r="U360" s="2"/>
      <c r="V360" s="2"/>
      <c r="W360" s="2"/>
      <c r="X360" s="2"/>
      <c r="Y360" s="2"/>
      <c r="Z360" s="2"/>
      <c r="AA360" s="2"/>
      <c r="AB360" s="2"/>
      <c r="AC360" s="2"/>
      <c r="AD360" s="2"/>
      <c r="AE360" s="2"/>
    </row>
    <row r="361" spans="1:31" ht="15.75" customHeight="1" x14ac:dyDescent="0.2">
      <c r="A361" s="2"/>
      <c r="B361" s="2"/>
      <c r="C361" s="2"/>
      <c r="D361" s="2"/>
      <c r="E361" s="21"/>
      <c r="F361" s="21"/>
      <c r="G361" s="2"/>
      <c r="H361" s="2"/>
      <c r="I361" s="2"/>
      <c r="J361" s="21"/>
      <c r="K361" s="21"/>
      <c r="L361" s="2"/>
      <c r="M361" s="2"/>
      <c r="N361" s="2"/>
      <c r="O361" s="21"/>
      <c r="P361" s="21"/>
      <c r="Q361" s="2"/>
      <c r="R361" s="2"/>
      <c r="S361" s="2"/>
      <c r="T361" s="2"/>
      <c r="U361" s="2"/>
      <c r="V361" s="2"/>
      <c r="W361" s="2"/>
      <c r="X361" s="2"/>
      <c r="Y361" s="2"/>
      <c r="Z361" s="2"/>
      <c r="AA361" s="2"/>
      <c r="AB361" s="2"/>
      <c r="AC361" s="2"/>
      <c r="AD361" s="2"/>
      <c r="AE361" s="2"/>
    </row>
    <row r="362" spans="1:31" ht="15.75" customHeight="1" x14ac:dyDescent="0.2">
      <c r="A362" s="2"/>
      <c r="B362" s="2"/>
      <c r="C362" s="2"/>
      <c r="D362" s="2"/>
      <c r="E362" s="21"/>
      <c r="F362" s="21"/>
      <c r="G362" s="2"/>
      <c r="H362" s="2"/>
      <c r="I362" s="2"/>
      <c r="J362" s="21"/>
      <c r="K362" s="21"/>
      <c r="L362" s="2"/>
      <c r="M362" s="2"/>
      <c r="N362" s="2"/>
      <c r="O362" s="21"/>
      <c r="P362" s="21"/>
      <c r="Q362" s="2"/>
      <c r="R362" s="2"/>
      <c r="S362" s="2"/>
      <c r="T362" s="2"/>
      <c r="U362" s="2"/>
      <c r="V362" s="2"/>
      <c r="W362" s="2"/>
      <c r="X362" s="2"/>
      <c r="Y362" s="2"/>
      <c r="Z362" s="2"/>
      <c r="AA362" s="2"/>
      <c r="AB362" s="2"/>
      <c r="AC362" s="2"/>
      <c r="AD362" s="2"/>
      <c r="AE362" s="2"/>
    </row>
    <row r="363" spans="1:31" ht="15.75" customHeight="1" x14ac:dyDescent="0.2">
      <c r="A363" s="2"/>
      <c r="B363" s="2"/>
      <c r="C363" s="2"/>
      <c r="D363" s="2"/>
      <c r="E363" s="21"/>
      <c r="F363" s="21"/>
      <c r="G363" s="2"/>
      <c r="H363" s="2"/>
      <c r="I363" s="2"/>
      <c r="J363" s="21"/>
      <c r="K363" s="21"/>
      <c r="L363" s="2"/>
      <c r="M363" s="2"/>
      <c r="N363" s="2"/>
      <c r="O363" s="21"/>
      <c r="P363" s="21"/>
      <c r="Q363" s="2"/>
      <c r="R363" s="2"/>
      <c r="S363" s="2"/>
      <c r="T363" s="2"/>
      <c r="U363" s="2"/>
      <c r="V363" s="2"/>
      <c r="W363" s="2"/>
      <c r="X363" s="2"/>
      <c r="Y363" s="2"/>
      <c r="Z363" s="2"/>
      <c r="AA363" s="2"/>
      <c r="AB363" s="2"/>
      <c r="AC363" s="2"/>
      <c r="AD363" s="2"/>
      <c r="AE363" s="2"/>
    </row>
    <row r="364" spans="1:31" ht="15.75" customHeight="1" x14ac:dyDescent="0.2">
      <c r="A364" s="2"/>
      <c r="B364" s="2"/>
      <c r="C364" s="2"/>
      <c r="D364" s="2"/>
      <c r="E364" s="21"/>
      <c r="F364" s="21"/>
      <c r="G364" s="2"/>
      <c r="H364" s="2"/>
      <c r="I364" s="2"/>
      <c r="J364" s="21"/>
      <c r="K364" s="21"/>
      <c r="L364" s="2"/>
      <c r="M364" s="2"/>
      <c r="N364" s="2"/>
      <c r="O364" s="21"/>
      <c r="P364" s="21"/>
      <c r="Q364" s="2"/>
      <c r="R364" s="2"/>
      <c r="S364" s="2"/>
      <c r="T364" s="2"/>
      <c r="U364" s="2"/>
      <c r="V364" s="2"/>
      <c r="W364" s="2"/>
      <c r="X364" s="2"/>
      <c r="Y364" s="2"/>
      <c r="Z364" s="2"/>
      <c r="AA364" s="2"/>
      <c r="AB364" s="2"/>
      <c r="AC364" s="2"/>
      <c r="AD364" s="2"/>
      <c r="AE364" s="2"/>
    </row>
    <row r="365" spans="1:31" ht="15.75" customHeight="1" x14ac:dyDescent="0.2">
      <c r="A365" s="2"/>
      <c r="B365" s="2"/>
      <c r="C365" s="2"/>
      <c r="D365" s="2"/>
      <c r="E365" s="21"/>
      <c r="F365" s="21"/>
      <c r="G365" s="2"/>
      <c r="H365" s="2"/>
      <c r="I365" s="2"/>
      <c r="J365" s="21"/>
      <c r="K365" s="21"/>
      <c r="L365" s="2"/>
      <c r="M365" s="2"/>
      <c r="N365" s="2"/>
      <c r="O365" s="21"/>
      <c r="P365" s="21"/>
      <c r="Q365" s="2"/>
      <c r="R365" s="2"/>
      <c r="S365" s="2"/>
      <c r="T365" s="2"/>
      <c r="U365" s="2"/>
      <c r="V365" s="2"/>
      <c r="W365" s="2"/>
      <c r="X365" s="2"/>
      <c r="Y365" s="2"/>
      <c r="Z365" s="2"/>
      <c r="AA365" s="2"/>
      <c r="AB365" s="2"/>
      <c r="AC365" s="2"/>
      <c r="AD365" s="2"/>
      <c r="AE365" s="2"/>
    </row>
    <row r="366" spans="1:31" ht="15.75" customHeight="1" x14ac:dyDescent="0.2">
      <c r="A366" s="2"/>
      <c r="B366" s="2"/>
      <c r="C366" s="2"/>
      <c r="D366" s="2"/>
      <c r="E366" s="21"/>
      <c r="F366" s="21"/>
      <c r="G366" s="2"/>
      <c r="H366" s="2"/>
      <c r="I366" s="2"/>
      <c r="J366" s="21"/>
      <c r="K366" s="21"/>
      <c r="L366" s="2"/>
      <c r="M366" s="2"/>
      <c r="N366" s="2"/>
      <c r="O366" s="21"/>
      <c r="P366" s="21"/>
      <c r="Q366" s="2"/>
      <c r="R366" s="2"/>
      <c r="S366" s="2"/>
      <c r="T366" s="2"/>
      <c r="U366" s="2"/>
      <c r="V366" s="2"/>
      <c r="W366" s="2"/>
      <c r="X366" s="2"/>
      <c r="Y366" s="2"/>
      <c r="Z366" s="2"/>
      <c r="AA366" s="2"/>
      <c r="AB366" s="2"/>
      <c r="AC366" s="2"/>
      <c r="AD366" s="2"/>
      <c r="AE366" s="2"/>
    </row>
    <row r="367" spans="1:31" ht="15.75" customHeight="1" x14ac:dyDescent="0.2">
      <c r="A367" s="2"/>
      <c r="B367" s="2"/>
      <c r="C367" s="2"/>
      <c r="D367" s="2"/>
      <c r="E367" s="21"/>
      <c r="F367" s="21"/>
      <c r="G367" s="2"/>
      <c r="H367" s="2"/>
      <c r="I367" s="2"/>
      <c r="J367" s="21"/>
      <c r="K367" s="21"/>
      <c r="L367" s="2"/>
      <c r="M367" s="2"/>
      <c r="N367" s="2"/>
      <c r="O367" s="21"/>
      <c r="P367" s="21"/>
      <c r="Q367" s="2"/>
      <c r="R367" s="2"/>
      <c r="S367" s="2"/>
      <c r="T367" s="2"/>
      <c r="U367" s="2"/>
      <c r="V367" s="2"/>
      <c r="W367" s="2"/>
      <c r="X367" s="2"/>
      <c r="Y367" s="2"/>
      <c r="Z367" s="2"/>
      <c r="AA367" s="2"/>
      <c r="AB367" s="2"/>
      <c r="AC367" s="2"/>
      <c r="AD367" s="2"/>
      <c r="AE367" s="2"/>
    </row>
    <row r="368" spans="1:31" ht="15.75" customHeight="1" x14ac:dyDescent="0.2">
      <c r="A368" s="2"/>
      <c r="B368" s="2"/>
      <c r="C368" s="2"/>
      <c r="D368" s="2"/>
      <c r="E368" s="21"/>
      <c r="F368" s="21"/>
      <c r="G368" s="2"/>
      <c r="H368" s="2"/>
      <c r="I368" s="2"/>
      <c r="J368" s="21"/>
      <c r="K368" s="21"/>
      <c r="L368" s="2"/>
      <c r="M368" s="2"/>
      <c r="N368" s="2"/>
      <c r="O368" s="21"/>
      <c r="P368" s="21"/>
      <c r="Q368" s="2"/>
      <c r="R368" s="2"/>
      <c r="S368" s="2"/>
      <c r="T368" s="2"/>
      <c r="U368" s="2"/>
      <c r="V368" s="2"/>
      <c r="W368" s="2"/>
      <c r="X368" s="2"/>
      <c r="Y368" s="2"/>
      <c r="Z368" s="2"/>
      <c r="AA368" s="2"/>
      <c r="AB368" s="2"/>
      <c r="AC368" s="2"/>
      <c r="AD368" s="2"/>
      <c r="AE368" s="2"/>
    </row>
    <row r="369" spans="1:31" ht="15.75" customHeight="1" x14ac:dyDescent="0.2">
      <c r="A369" s="2"/>
      <c r="B369" s="2"/>
      <c r="C369" s="2"/>
      <c r="D369" s="2"/>
      <c r="E369" s="21"/>
      <c r="F369" s="21"/>
      <c r="G369" s="2"/>
      <c r="H369" s="2"/>
      <c r="I369" s="2"/>
      <c r="J369" s="21"/>
      <c r="K369" s="21"/>
      <c r="L369" s="2"/>
      <c r="M369" s="2"/>
      <c r="N369" s="2"/>
      <c r="O369" s="21"/>
      <c r="P369" s="21"/>
      <c r="Q369" s="2"/>
      <c r="R369" s="2"/>
      <c r="S369" s="2"/>
      <c r="T369" s="2"/>
      <c r="U369" s="2"/>
      <c r="V369" s="2"/>
      <c r="W369" s="2"/>
      <c r="X369" s="2"/>
      <c r="Y369" s="2"/>
      <c r="Z369" s="2"/>
      <c r="AA369" s="2"/>
      <c r="AB369" s="2"/>
      <c r="AC369" s="2"/>
      <c r="AD369" s="2"/>
      <c r="AE369" s="2"/>
    </row>
    <row r="370" spans="1:31" ht="15.75" customHeight="1" x14ac:dyDescent="0.2">
      <c r="A370" s="2"/>
      <c r="B370" s="2"/>
      <c r="C370" s="2"/>
      <c r="D370" s="2"/>
      <c r="E370" s="21"/>
      <c r="F370" s="21"/>
      <c r="G370" s="2"/>
      <c r="H370" s="2"/>
      <c r="I370" s="2"/>
      <c r="J370" s="21"/>
      <c r="K370" s="21"/>
      <c r="L370" s="2"/>
      <c r="M370" s="2"/>
      <c r="N370" s="2"/>
      <c r="O370" s="21"/>
      <c r="P370" s="21"/>
      <c r="Q370" s="2"/>
      <c r="R370" s="2"/>
      <c r="S370" s="2"/>
      <c r="T370" s="2"/>
      <c r="U370" s="2"/>
      <c r="V370" s="2"/>
      <c r="W370" s="2"/>
      <c r="X370" s="2"/>
      <c r="Y370" s="2"/>
      <c r="Z370" s="2"/>
      <c r="AA370" s="2"/>
      <c r="AB370" s="2"/>
      <c r="AC370" s="2"/>
      <c r="AD370" s="2"/>
      <c r="AE370" s="2"/>
    </row>
    <row r="371" spans="1:31" ht="15.75" customHeight="1" x14ac:dyDescent="0.2">
      <c r="A371" s="2"/>
      <c r="B371" s="2"/>
      <c r="C371" s="2"/>
      <c r="D371" s="2"/>
      <c r="E371" s="21"/>
      <c r="F371" s="21"/>
      <c r="G371" s="2"/>
      <c r="H371" s="2"/>
      <c r="I371" s="2"/>
      <c r="J371" s="21"/>
      <c r="K371" s="21"/>
      <c r="L371" s="2"/>
      <c r="M371" s="2"/>
      <c r="N371" s="2"/>
      <c r="O371" s="21"/>
      <c r="P371" s="21"/>
      <c r="Q371" s="2"/>
      <c r="R371" s="2"/>
      <c r="S371" s="2"/>
      <c r="T371" s="2"/>
      <c r="U371" s="2"/>
      <c r="V371" s="2"/>
      <c r="W371" s="2"/>
      <c r="X371" s="2"/>
      <c r="Y371" s="2"/>
      <c r="Z371" s="2"/>
      <c r="AA371" s="2"/>
      <c r="AB371" s="2"/>
      <c r="AC371" s="2"/>
      <c r="AD371" s="2"/>
      <c r="AE371" s="2"/>
    </row>
    <row r="372" spans="1:31" ht="15.75" customHeight="1" x14ac:dyDescent="0.2">
      <c r="A372" s="2"/>
      <c r="B372" s="2"/>
      <c r="C372" s="2"/>
      <c r="D372" s="2"/>
      <c r="E372" s="21"/>
      <c r="F372" s="21"/>
      <c r="G372" s="2"/>
      <c r="H372" s="2"/>
      <c r="I372" s="2"/>
      <c r="J372" s="21"/>
      <c r="K372" s="21"/>
      <c r="L372" s="2"/>
      <c r="M372" s="2"/>
      <c r="N372" s="2"/>
      <c r="O372" s="21"/>
      <c r="P372" s="21"/>
      <c r="Q372" s="2"/>
      <c r="R372" s="2"/>
      <c r="S372" s="2"/>
      <c r="T372" s="2"/>
      <c r="U372" s="2"/>
      <c r="V372" s="2"/>
      <c r="W372" s="2"/>
      <c r="X372" s="2"/>
      <c r="Y372" s="2"/>
      <c r="Z372" s="2"/>
      <c r="AA372" s="2"/>
      <c r="AB372" s="2"/>
      <c r="AC372" s="2"/>
      <c r="AD372" s="2"/>
      <c r="AE372" s="2"/>
    </row>
    <row r="373" spans="1:31" ht="15.75" customHeight="1" x14ac:dyDescent="0.2">
      <c r="A373" s="2"/>
      <c r="B373" s="2"/>
      <c r="C373" s="2"/>
      <c r="D373" s="2"/>
      <c r="E373" s="21"/>
      <c r="F373" s="21"/>
      <c r="G373" s="2"/>
      <c r="H373" s="2"/>
      <c r="I373" s="2"/>
      <c r="J373" s="21"/>
      <c r="K373" s="21"/>
      <c r="L373" s="2"/>
      <c r="M373" s="2"/>
      <c r="N373" s="2"/>
      <c r="O373" s="21"/>
      <c r="P373" s="21"/>
      <c r="Q373" s="2"/>
      <c r="R373" s="2"/>
      <c r="S373" s="2"/>
      <c r="T373" s="2"/>
      <c r="U373" s="2"/>
      <c r="V373" s="2"/>
      <c r="W373" s="2"/>
      <c r="X373" s="2"/>
      <c r="Y373" s="2"/>
      <c r="Z373" s="2"/>
      <c r="AA373" s="2"/>
      <c r="AB373" s="2"/>
      <c r="AC373" s="2"/>
      <c r="AD373" s="2"/>
      <c r="AE373" s="2"/>
    </row>
    <row r="374" spans="1:31" ht="15.75" customHeight="1" x14ac:dyDescent="0.2">
      <c r="A374" s="2"/>
      <c r="B374" s="2"/>
      <c r="C374" s="2"/>
      <c r="D374" s="2"/>
      <c r="E374" s="21"/>
      <c r="F374" s="21"/>
      <c r="G374" s="2"/>
      <c r="H374" s="2"/>
      <c r="I374" s="2"/>
      <c r="J374" s="21"/>
      <c r="K374" s="21"/>
      <c r="L374" s="2"/>
      <c r="M374" s="2"/>
      <c r="N374" s="2"/>
      <c r="O374" s="21"/>
      <c r="P374" s="21"/>
      <c r="Q374" s="2"/>
      <c r="R374" s="2"/>
      <c r="S374" s="2"/>
      <c r="T374" s="2"/>
      <c r="U374" s="2"/>
      <c r="V374" s="2"/>
      <c r="W374" s="2"/>
      <c r="X374" s="2"/>
      <c r="Y374" s="2"/>
      <c r="Z374" s="2"/>
      <c r="AA374" s="2"/>
      <c r="AB374" s="2"/>
      <c r="AC374" s="2"/>
      <c r="AD374" s="2"/>
      <c r="AE374" s="2"/>
    </row>
    <row r="375" spans="1:31" ht="15.75" customHeight="1" x14ac:dyDescent="0.2">
      <c r="A375" s="2"/>
      <c r="B375" s="2"/>
      <c r="C375" s="2"/>
      <c r="D375" s="2"/>
      <c r="E375" s="21"/>
      <c r="F375" s="21"/>
      <c r="G375" s="2"/>
      <c r="H375" s="2"/>
      <c r="I375" s="2"/>
      <c r="J375" s="21"/>
      <c r="K375" s="21"/>
      <c r="L375" s="2"/>
      <c r="M375" s="2"/>
      <c r="N375" s="2"/>
      <c r="O375" s="21"/>
      <c r="P375" s="21"/>
      <c r="Q375" s="2"/>
      <c r="R375" s="2"/>
      <c r="S375" s="2"/>
      <c r="T375" s="2"/>
      <c r="U375" s="2"/>
      <c r="V375" s="2"/>
      <c r="W375" s="2"/>
      <c r="X375" s="2"/>
      <c r="Y375" s="2"/>
      <c r="Z375" s="2"/>
      <c r="AA375" s="2"/>
      <c r="AB375" s="2"/>
      <c r="AC375" s="2"/>
      <c r="AD375" s="2"/>
      <c r="AE375" s="2"/>
    </row>
    <row r="376" spans="1:31" ht="15.75" customHeight="1" x14ac:dyDescent="0.2">
      <c r="A376" s="2"/>
      <c r="B376" s="2"/>
      <c r="C376" s="2"/>
      <c r="D376" s="2"/>
      <c r="E376" s="21"/>
      <c r="F376" s="21"/>
      <c r="G376" s="2"/>
      <c r="H376" s="2"/>
      <c r="I376" s="2"/>
      <c r="J376" s="21"/>
      <c r="K376" s="21"/>
      <c r="L376" s="2"/>
      <c r="M376" s="2"/>
      <c r="N376" s="2"/>
      <c r="O376" s="21"/>
      <c r="P376" s="21"/>
      <c r="Q376" s="2"/>
      <c r="R376" s="2"/>
      <c r="S376" s="2"/>
      <c r="T376" s="2"/>
      <c r="U376" s="2"/>
      <c r="V376" s="2"/>
      <c r="W376" s="2"/>
      <c r="X376" s="2"/>
      <c r="Y376" s="2"/>
      <c r="Z376" s="2"/>
      <c r="AA376" s="2"/>
      <c r="AB376" s="2"/>
      <c r="AC376" s="2"/>
      <c r="AD376" s="2"/>
      <c r="AE376" s="2"/>
    </row>
    <row r="377" spans="1:31" ht="15.75" customHeight="1" x14ac:dyDescent="0.2">
      <c r="A377" s="2"/>
      <c r="B377" s="2"/>
      <c r="C377" s="2"/>
      <c r="D377" s="2"/>
      <c r="E377" s="21"/>
      <c r="F377" s="21"/>
      <c r="G377" s="2"/>
      <c r="H377" s="2"/>
      <c r="I377" s="2"/>
      <c r="J377" s="21"/>
      <c r="K377" s="21"/>
      <c r="L377" s="2"/>
      <c r="M377" s="2"/>
      <c r="N377" s="2"/>
      <c r="O377" s="21"/>
      <c r="P377" s="21"/>
      <c r="Q377" s="2"/>
      <c r="R377" s="2"/>
      <c r="S377" s="2"/>
      <c r="T377" s="2"/>
      <c r="U377" s="2"/>
      <c r="V377" s="2"/>
      <c r="W377" s="2"/>
      <c r="X377" s="2"/>
      <c r="Y377" s="2"/>
      <c r="Z377" s="2"/>
      <c r="AA377" s="2"/>
      <c r="AB377" s="2"/>
      <c r="AC377" s="2"/>
      <c r="AD377" s="2"/>
      <c r="AE377" s="2"/>
    </row>
    <row r="378" spans="1:31" ht="15.75" customHeight="1" x14ac:dyDescent="0.2">
      <c r="A378" s="2"/>
      <c r="B378" s="2"/>
      <c r="C378" s="2"/>
      <c r="D378" s="2"/>
      <c r="E378" s="21"/>
      <c r="F378" s="21"/>
      <c r="G378" s="2"/>
      <c r="H378" s="2"/>
      <c r="I378" s="2"/>
      <c r="J378" s="21"/>
      <c r="K378" s="21"/>
      <c r="L378" s="2"/>
      <c r="M378" s="2"/>
      <c r="N378" s="2"/>
      <c r="O378" s="21"/>
      <c r="P378" s="21"/>
      <c r="Q378" s="2"/>
      <c r="R378" s="2"/>
      <c r="S378" s="2"/>
      <c r="T378" s="2"/>
      <c r="U378" s="2"/>
      <c r="V378" s="2"/>
      <c r="W378" s="2"/>
      <c r="X378" s="2"/>
      <c r="Y378" s="2"/>
      <c r="Z378" s="2"/>
      <c r="AA378" s="2"/>
      <c r="AB378" s="2"/>
      <c r="AC378" s="2"/>
      <c r="AD378" s="2"/>
      <c r="AE378" s="2"/>
    </row>
    <row r="379" spans="1:31" ht="15.75" customHeight="1" x14ac:dyDescent="0.2">
      <c r="A379" s="2"/>
      <c r="B379" s="2"/>
      <c r="C379" s="2"/>
      <c r="D379" s="2"/>
      <c r="E379" s="21"/>
      <c r="F379" s="21"/>
      <c r="G379" s="2"/>
      <c r="H379" s="2"/>
      <c r="I379" s="2"/>
      <c r="J379" s="21"/>
      <c r="K379" s="21"/>
      <c r="L379" s="2"/>
      <c r="M379" s="2"/>
      <c r="N379" s="2"/>
      <c r="O379" s="21"/>
      <c r="P379" s="21"/>
      <c r="Q379" s="2"/>
      <c r="R379" s="2"/>
      <c r="S379" s="2"/>
      <c r="T379" s="2"/>
      <c r="U379" s="2"/>
      <c r="V379" s="2"/>
      <c r="W379" s="2"/>
      <c r="X379" s="2"/>
      <c r="Y379" s="2"/>
      <c r="Z379" s="2"/>
      <c r="AA379" s="2"/>
      <c r="AB379" s="2"/>
      <c r="AC379" s="2"/>
      <c r="AD379" s="2"/>
      <c r="AE379" s="2"/>
    </row>
    <row r="380" spans="1:31" ht="15.75" customHeight="1" x14ac:dyDescent="0.2">
      <c r="A380" s="2"/>
      <c r="B380" s="2"/>
      <c r="C380" s="2"/>
      <c r="D380" s="2"/>
      <c r="E380" s="21"/>
      <c r="F380" s="21"/>
      <c r="G380" s="2"/>
      <c r="H380" s="2"/>
      <c r="I380" s="2"/>
      <c r="J380" s="21"/>
      <c r="K380" s="21"/>
      <c r="L380" s="2"/>
      <c r="M380" s="2"/>
      <c r="N380" s="2"/>
      <c r="O380" s="21"/>
      <c r="P380" s="21"/>
      <c r="Q380" s="2"/>
      <c r="R380" s="2"/>
      <c r="S380" s="2"/>
      <c r="T380" s="2"/>
      <c r="U380" s="2"/>
      <c r="V380" s="2"/>
      <c r="W380" s="2"/>
      <c r="X380" s="2"/>
      <c r="Y380" s="2"/>
      <c r="Z380" s="2"/>
      <c r="AA380" s="2"/>
      <c r="AB380" s="2"/>
      <c r="AC380" s="2"/>
      <c r="AD380" s="2"/>
      <c r="AE380" s="2"/>
    </row>
    <row r="381" spans="1:31" ht="15.75" customHeight="1" x14ac:dyDescent="0.2">
      <c r="A381" s="2"/>
      <c r="B381" s="2"/>
      <c r="C381" s="2"/>
      <c r="D381" s="2"/>
      <c r="E381" s="21"/>
      <c r="F381" s="21"/>
      <c r="G381" s="2"/>
      <c r="H381" s="2"/>
      <c r="I381" s="2"/>
      <c r="J381" s="21"/>
      <c r="K381" s="21"/>
      <c r="L381" s="2"/>
      <c r="M381" s="2"/>
      <c r="N381" s="2"/>
      <c r="O381" s="21"/>
      <c r="P381" s="21"/>
      <c r="Q381" s="2"/>
      <c r="R381" s="2"/>
      <c r="S381" s="2"/>
      <c r="T381" s="2"/>
      <c r="U381" s="2"/>
      <c r="V381" s="2"/>
      <c r="W381" s="2"/>
      <c r="X381" s="2"/>
      <c r="Y381" s="2"/>
      <c r="Z381" s="2"/>
      <c r="AA381" s="2"/>
      <c r="AB381" s="2"/>
      <c r="AC381" s="2"/>
      <c r="AD381" s="2"/>
      <c r="AE381" s="2"/>
    </row>
    <row r="382" spans="1:31" ht="15.75" customHeight="1" x14ac:dyDescent="0.2">
      <c r="A382" s="2"/>
      <c r="B382" s="2"/>
      <c r="C382" s="2"/>
      <c r="D382" s="2"/>
      <c r="E382" s="21"/>
      <c r="F382" s="21"/>
      <c r="G382" s="2"/>
      <c r="H382" s="2"/>
      <c r="I382" s="2"/>
      <c r="J382" s="21"/>
      <c r="K382" s="21"/>
      <c r="L382" s="2"/>
      <c r="M382" s="2"/>
      <c r="N382" s="2"/>
      <c r="O382" s="21"/>
      <c r="P382" s="21"/>
      <c r="Q382" s="2"/>
      <c r="R382" s="2"/>
      <c r="S382" s="2"/>
      <c r="T382" s="2"/>
      <c r="U382" s="2"/>
      <c r="V382" s="2"/>
      <c r="W382" s="2"/>
      <c r="X382" s="2"/>
      <c r="Y382" s="2"/>
      <c r="Z382" s="2"/>
      <c r="AA382" s="2"/>
      <c r="AB382" s="2"/>
      <c r="AC382" s="2"/>
      <c r="AD382" s="2"/>
      <c r="AE382" s="2"/>
    </row>
    <row r="383" spans="1:31" ht="15.75" customHeight="1" x14ac:dyDescent="0.2">
      <c r="A383" s="2"/>
      <c r="B383" s="2"/>
      <c r="C383" s="2"/>
      <c r="D383" s="2"/>
      <c r="E383" s="21"/>
      <c r="F383" s="21"/>
      <c r="G383" s="2"/>
      <c r="H383" s="2"/>
      <c r="I383" s="2"/>
      <c r="J383" s="21"/>
      <c r="K383" s="21"/>
      <c r="L383" s="2"/>
      <c r="M383" s="2"/>
      <c r="N383" s="2"/>
      <c r="O383" s="21"/>
      <c r="P383" s="21"/>
      <c r="Q383" s="2"/>
      <c r="R383" s="2"/>
      <c r="S383" s="2"/>
      <c r="T383" s="2"/>
      <c r="U383" s="2"/>
      <c r="V383" s="2"/>
      <c r="W383" s="2"/>
      <c r="X383" s="2"/>
      <c r="Y383" s="2"/>
      <c r="Z383" s="2"/>
      <c r="AA383" s="2"/>
      <c r="AB383" s="2"/>
      <c r="AC383" s="2"/>
      <c r="AD383" s="2"/>
      <c r="AE383" s="2"/>
    </row>
    <row r="384" spans="1:31" ht="15.75" customHeight="1" x14ac:dyDescent="0.2">
      <c r="A384" s="2"/>
      <c r="B384" s="2"/>
      <c r="C384" s="2"/>
      <c r="D384" s="2"/>
      <c r="E384" s="21"/>
      <c r="F384" s="21"/>
      <c r="G384" s="2"/>
      <c r="H384" s="2"/>
      <c r="I384" s="2"/>
      <c r="J384" s="21"/>
      <c r="K384" s="21"/>
      <c r="L384" s="2"/>
      <c r="M384" s="2"/>
      <c r="N384" s="2"/>
      <c r="O384" s="21"/>
      <c r="P384" s="21"/>
      <c r="Q384" s="2"/>
      <c r="R384" s="2"/>
      <c r="S384" s="2"/>
      <c r="T384" s="2"/>
      <c r="U384" s="2"/>
      <c r="V384" s="2"/>
      <c r="W384" s="2"/>
      <c r="X384" s="2"/>
      <c r="Y384" s="2"/>
      <c r="Z384" s="2"/>
      <c r="AA384" s="2"/>
      <c r="AB384" s="2"/>
      <c r="AC384" s="2"/>
      <c r="AD384" s="2"/>
      <c r="AE384" s="2"/>
    </row>
    <row r="385" spans="1:31" ht="15.75" customHeight="1" x14ac:dyDescent="0.2">
      <c r="A385" s="2"/>
      <c r="B385" s="2"/>
      <c r="C385" s="2"/>
      <c r="D385" s="2"/>
      <c r="E385" s="21"/>
      <c r="F385" s="21"/>
      <c r="G385" s="2"/>
      <c r="H385" s="2"/>
      <c r="I385" s="2"/>
      <c r="J385" s="21"/>
      <c r="K385" s="21"/>
      <c r="L385" s="2"/>
      <c r="M385" s="2"/>
      <c r="N385" s="2"/>
      <c r="O385" s="21"/>
      <c r="P385" s="21"/>
      <c r="Q385" s="2"/>
      <c r="R385" s="2"/>
      <c r="S385" s="2"/>
      <c r="T385" s="2"/>
      <c r="U385" s="2"/>
      <c r="V385" s="2"/>
      <c r="W385" s="2"/>
      <c r="X385" s="2"/>
      <c r="Y385" s="2"/>
      <c r="Z385" s="2"/>
      <c r="AA385" s="2"/>
      <c r="AB385" s="2"/>
      <c r="AC385" s="2"/>
      <c r="AD385" s="2"/>
      <c r="AE385" s="2"/>
    </row>
    <row r="386" spans="1:31" ht="15.75" customHeight="1" x14ac:dyDescent="0.2">
      <c r="A386" s="2"/>
      <c r="B386" s="2"/>
      <c r="C386" s="2"/>
      <c r="D386" s="2"/>
      <c r="E386" s="21"/>
      <c r="F386" s="21"/>
      <c r="G386" s="2"/>
      <c r="H386" s="2"/>
      <c r="I386" s="2"/>
      <c r="J386" s="21"/>
      <c r="K386" s="21"/>
      <c r="L386" s="2"/>
      <c r="M386" s="2"/>
      <c r="N386" s="2"/>
      <c r="O386" s="21"/>
      <c r="P386" s="21"/>
      <c r="Q386" s="2"/>
      <c r="R386" s="2"/>
      <c r="S386" s="2"/>
      <c r="T386" s="2"/>
      <c r="U386" s="2"/>
      <c r="V386" s="2"/>
      <c r="W386" s="2"/>
      <c r="X386" s="2"/>
      <c r="Y386" s="2"/>
      <c r="Z386" s="2"/>
      <c r="AA386" s="2"/>
      <c r="AB386" s="2"/>
      <c r="AC386" s="2"/>
      <c r="AD386" s="2"/>
      <c r="AE386" s="2"/>
    </row>
    <row r="387" spans="1:31" ht="15.75" customHeight="1" x14ac:dyDescent="0.2">
      <c r="A387" s="2"/>
      <c r="B387" s="2"/>
      <c r="C387" s="2"/>
      <c r="D387" s="2"/>
      <c r="E387" s="21"/>
      <c r="F387" s="21"/>
      <c r="G387" s="2"/>
      <c r="H387" s="2"/>
      <c r="I387" s="2"/>
      <c r="J387" s="21"/>
      <c r="K387" s="21"/>
      <c r="L387" s="2"/>
      <c r="M387" s="2"/>
      <c r="N387" s="2"/>
      <c r="O387" s="21"/>
      <c r="P387" s="21"/>
      <c r="Q387" s="2"/>
      <c r="R387" s="2"/>
      <c r="S387" s="2"/>
      <c r="T387" s="2"/>
      <c r="U387" s="2"/>
      <c r="V387" s="2"/>
      <c r="W387" s="2"/>
      <c r="X387" s="2"/>
      <c r="Y387" s="2"/>
      <c r="Z387" s="2"/>
      <c r="AA387" s="2"/>
      <c r="AB387" s="2"/>
      <c r="AC387" s="2"/>
      <c r="AD387" s="2"/>
      <c r="AE387" s="2"/>
    </row>
    <row r="388" spans="1:31" ht="15.75" customHeight="1" x14ac:dyDescent="0.2">
      <c r="A388" s="2"/>
      <c r="B388" s="2"/>
      <c r="C388" s="2"/>
      <c r="D388" s="2"/>
      <c r="E388" s="21"/>
      <c r="F388" s="21"/>
      <c r="G388" s="2"/>
      <c r="H388" s="2"/>
      <c r="I388" s="2"/>
      <c r="J388" s="21"/>
      <c r="K388" s="21"/>
      <c r="L388" s="2"/>
      <c r="M388" s="2"/>
      <c r="N388" s="2"/>
      <c r="O388" s="21"/>
      <c r="P388" s="21"/>
      <c r="Q388" s="2"/>
      <c r="R388" s="2"/>
      <c r="S388" s="2"/>
      <c r="T388" s="2"/>
      <c r="U388" s="2"/>
      <c r="V388" s="2"/>
      <c r="W388" s="2"/>
      <c r="X388" s="2"/>
      <c r="Y388" s="2"/>
      <c r="Z388" s="2"/>
      <c r="AA388" s="2"/>
      <c r="AB388" s="2"/>
      <c r="AC388" s="2"/>
      <c r="AD388" s="2"/>
      <c r="AE388" s="2"/>
    </row>
    <row r="389" spans="1:31" ht="15.75" customHeight="1" x14ac:dyDescent="0.2">
      <c r="A389" s="2"/>
      <c r="B389" s="2"/>
      <c r="C389" s="2"/>
      <c r="D389" s="2"/>
      <c r="E389" s="21"/>
      <c r="F389" s="21"/>
      <c r="G389" s="2"/>
      <c r="H389" s="2"/>
      <c r="I389" s="2"/>
      <c r="J389" s="21"/>
      <c r="K389" s="21"/>
      <c r="L389" s="2"/>
      <c r="M389" s="2"/>
      <c r="N389" s="2"/>
      <c r="O389" s="21"/>
      <c r="P389" s="21"/>
      <c r="Q389" s="2"/>
      <c r="R389" s="2"/>
      <c r="S389" s="2"/>
      <c r="T389" s="2"/>
      <c r="U389" s="2"/>
      <c r="V389" s="2"/>
      <c r="W389" s="2"/>
      <c r="X389" s="2"/>
      <c r="Y389" s="2"/>
      <c r="Z389" s="2"/>
      <c r="AA389" s="2"/>
      <c r="AB389" s="2"/>
      <c r="AC389" s="2"/>
      <c r="AD389" s="2"/>
      <c r="AE389" s="2"/>
    </row>
    <row r="390" spans="1:31" ht="15.75" customHeight="1" x14ac:dyDescent="0.2">
      <c r="A390" s="2"/>
      <c r="B390" s="2"/>
      <c r="C390" s="2"/>
      <c r="D390" s="2"/>
      <c r="E390" s="21"/>
      <c r="F390" s="21"/>
      <c r="G390" s="2"/>
      <c r="H390" s="2"/>
      <c r="I390" s="2"/>
      <c r="J390" s="21"/>
      <c r="K390" s="21"/>
      <c r="L390" s="2"/>
      <c r="M390" s="2"/>
      <c r="N390" s="2"/>
      <c r="O390" s="21"/>
      <c r="P390" s="21"/>
      <c r="Q390" s="2"/>
      <c r="R390" s="2"/>
      <c r="S390" s="2"/>
      <c r="T390" s="2"/>
      <c r="U390" s="2"/>
      <c r="V390" s="2"/>
      <c r="W390" s="2"/>
      <c r="X390" s="2"/>
      <c r="Y390" s="2"/>
      <c r="Z390" s="2"/>
      <c r="AA390" s="2"/>
      <c r="AB390" s="2"/>
      <c r="AC390" s="2"/>
      <c r="AD390" s="2"/>
      <c r="AE390" s="2"/>
    </row>
    <row r="391" spans="1:31" ht="15.75" customHeight="1" x14ac:dyDescent="0.2">
      <c r="A391" s="2"/>
      <c r="B391" s="2"/>
      <c r="C391" s="2"/>
      <c r="D391" s="2"/>
      <c r="E391" s="21"/>
      <c r="F391" s="21"/>
      <c r="G391" s="2"/>
      <c r="H391" s="2"/>
      <c r="I391" s="2"/>
      <c r="J391" s="21"/>
      <c r="K391" s="21"/>
      <c r="L391" s="2"/>
      <c r="M391" s="2"/>
      <c r="N391" s="2"/>
      <c r="O391" s="21"/>
      <c r="P391" s="21"/>
      <c r="Q391" s="2"/>
      <c r="R391" s="2"/>
      <c r="S391" s="2"/>
      <c r="T391" s="2"/>
      <c r="U391" s="2"/>
      <c r="V391" s="2"/>
      <c r="W391" s="2"/>
      <c r="X391" s="2"/>
      <c r="Y391" s="2"/>
      <c r="Z391" s="2"/>
      <c r="AA391" s="2"/>
      <c r="AB391" s="2"/>
      <c r="AC391" s="2"/>
      <c r="AD391" s="2"/>
      <c r="AE391" s="2"/>
    </row>
    <row r="392" spans="1:31" ht="15.75" customHeight="1" x14ac:dyDescent="0.2">
      <c r="A392" s="2"/>
      <c r="B392" s="2"/>
      <c r="C392" s="2"/>
      <c r="D392" s="2"/>
      <c r="E392" s="21"/>
      <c r="F392" s="21"/>
      <c r="G392" s="2"/>
      <c r="H392" s="2"/>
      <c r="I392" s="2"/>
      <c r="J392" s="21"/>
      <c r="K392" s="21"/>
      <c r="L392" s="2"/>
      <c r="M392" s="2"/>
      <c r="N392" s="2"/>
      <c r="O392" s="21"/>
      <c r="P392" s="21"/>
      <c r="Q392" s="2"/>
      <c r="R392" s="2"/>
      <c r="S392" s="2"/>
      <c r="T392" s="2"/>
      <c r="U392" s="2"/>
      <c r="V392" s="2"/>
      <c r="W392" s="2"/>
      <c r="X392" s="2"/>
      <c r="Y392" s="2"/>
      <c r="Z392" s="2"/>
      <c r="AA392" s="2"/>
      <c r="AB392" s="2"/>
      <c r="AC392" s="2"/>
      <c r="AD392" s="2"/>
      <c r="AE392" s="2"/>
    </row>
    <row r="393" spans="1:31" ht="15.75" customHeight="1" x14ac:dyDescent="0.2">
      <c r="A393" s="2"/>
      <c r="B393" s="2"/>
      <c r="C393" s="2"/>
      <c r="D393" s="2"/>
      <c r="E393" s="21"/>
      <c r="F393" s="21"/>
      <c r="G393" s="2"/>
      <c r="H393" s="2"/>
      <c r="I393" s="2"/>
      <c r="J393" s="21"/>
      <c r="K393" s="21"/>
      <c r="L393" s="2"/>
      <c r="M393" s="2"/>
      <c r="N393" s="2"/>
      <c r="O393" s="21"/>
      <c r="P393" s="21"/>
      <c r="Q393" s="2"/>
      <c r="R393" s="2"/>
      <c r="S393" s="2"/>
      <c r="T393" s="2"/>
      <c r="U393" s="2"/>
      <c r="V393" s="2"/>
      <c r="W393" s="2"/>
      <c r="X393" s="2"/>
      <c r="Y393" s="2"/>
      <c r="Z393" s="2"/>
      <c r="AA393" s="2"/>
      <c r="AB393" s="2"/>
      <c r="AC393" s="2"/>
      <c r="AD393" s="2"/>
      <c r="AE393" s="2"/>
    </row>
    <row r="394" spans="1:31" ht="15.75" customHeight="1" x14ac:dyDescent="0.2">
      <c r="A394" s="2"/>
      <c r="B394" s="2"/>
      <c r="C394" s="2"/>
      <c r="D394" s="2"/>
      <c r="E394" s="21"/>
      <c r="F394" s="21"/>
      <c r="G394" s="2"/>
      <c r="H394" s="2"/>
      <c r="I394" s="2"/>
      <c r="J394" s="21"/>
      <c r="K394" s="21"/>
      <c r="L394" s="2"/>
      <c r="M394" s="2"/>
      <c r="N394" s="2"/>
      <c r="O394" s="21"/>
      <c r="P394" s="21"/>
      <c r="Q394" s="2"/>
      <c r="R394" s="2"/>
      <c r="S394" s="2"/>
      <c r="T394" s="2"/>
      <c r="U394" s="2"/>
      <c r="V394" s="2"/>
      <c r="W394" s="2"/>
      <c r="X394" s="2"/>
      <c r="Y394" s="2"/>
      <c r="Z394" s="2"/>
      <c r="AA394" s="2"/>
      <c r="AB394" s="2"/>
      <c r="AC394" s="2"/>
      <c r="AD394" s="2"/>
      <c r="AE394" s="2"/>
    </row>
    <row r="395" spans="1:31" ht="15.75" customHeight="1" x14ac:dyDescent="0.2">
      <c r="A395" s="2"/>
      <c r="B395" s="2"/>
      <c r="C395" s="2"/>
      <c r="D395" s="2"/>
      <c r="E395" s="21"/>
      <c r="F395" s="21"/>
      <c r="G395" s="2"/>
      <c r="H395" s="2"/>
      <c r="I395" s="2"/>
      <c r="J395" s="21"/>
      <c r="K395" s="21"/>
      <c r="L395" s="2"/>
      <c r="M395" s="2"/>
      <c r="N395" s="2"/>
      <c r="O395" s="21"/>
      <c r="P395" s="21"/>
      <c r="Q395" s="2"/>
      <c r="R395" s="2"/>
      <c r="S395" s="2"/>
      <c r="T395" s="2"/>
      <c r="U395" s="2"/>
      <c r="V395" s="2"/>
      <c r="W395" s="2"/>
      <c r="X395" s="2"/>
      <c r="Y395" s="2"/>
      <c r="Z395" s="2"/>
      <c r="AA395" s="2"/>
      <c r="AB395" s="2"/>
      <c r="AC395" s="2"/>
      <c r="AD395" s="2"/>
      <c r="AE395" s="2"/>
    </row>
    <row r="396" spans="1:31" ht="15.75" customHeight="1" x14ac:dyDescent="0.2">
      <c r="A396" s="2"/>
      <c r="B396" s="2"/>
      <c r="C396" s="2"/>
      <c r="D396" s="2"/>
      <c r="E396" s="21"/>
      <c r="F396" s="21"/>
      <c r="G396" s="2"/>
      <c r="H396" s="2"/>
      <c r="I396" s="2"/>
      <c r="J396" s="21"/>
      <c r="K396" s="21"/>
      <c r="L396" s="2"/>
      <c r="M396" s="2"/>
      <c r="N396" s="2"/>
      <c r="O396" s="21"/>
      <c r="P396" s="21"/>
      <c r="Q396" s="2"/>
      <c r="R396" s="2"/>
      <c r="S396" s="2"/>
      <c r="T396" s="2"/>
      <c r="U396" s="2"/>
      <c r="V396" s="2"/>
      <c r="W396" s="2"/>
      <c r="X396" s="2"/>
      <c r="Y396" s="2"/>
      <c r="Z396" s="2"/>
      <c r="AA396" s="2"/>
      <c r="AB396" s="2"/>
      <c r="AC396" s="2"/>
      <c r="AD396" s="2"/>
      <c r="AE396" s="2"/>
    </row>
    <row r="397" spans="1:31" ht="15.75" customHeight="1" x14ac:dyDescent="0.2">
      <c r="A397" s="2"/>
      <c r="B397" s="2"/>
      <c r="C397" s="2"/>
      <c r="D397" s="2"/>
      <c r="E397" s="21"/>
      <c r="F397" s="21"/>
      <c r="G397" s="2"/>
      <c r="H397" s="2"/>
      <c r="I397" s="2"/>
      <c r="J397" s="21"/>
      <c r="K397" s="21"/>
      <c r="L397" s="2"/>
      <c r="M397" s="2"/>
      <c r="N397" s="2"/>
      <c r="O397" s="21"/>
      <c r="P397" s="21"/>
      <c r="Q397" s="2"/>
      <c r="R397" s="2"/>
      <c r="S397" s="2"/>
      <c r="T397" s="2"/>
      <c r="U397" s="2"/>
      <c r="V397" s="2"/>
      <c r="W397" s="2"/>
      <c r="X397" s="2"/>
      <c r="Y397" s="2"/>
      <c r="Z397" s="2"/>
      <c r="AA397" s="2"/>
      <c r="AB397" s="2"/>
      <c r="AC397" s="2"/>
      <c r="AD397" s="2"/>
      <c r="AE397" s="2"/>
    </row>
    <row r="398" spans="1:31" ht="15.75" customHeight="1" x14ac:dyDescent="0.2">
      <c r="A398" s="2"/>
      <c r="B398" s="2"/>
      <c r="C398" s="2"/>
      <c r="D398" s="2"/>
      <c r="E398" s="21"/>
      <c r="F398" s="21"/>
      <c r="G398" s="2"/>
      <c r="H398" s="2"/>
      <c r="I398" s="2"/>
      <c r="J398" s="21"/>
      <c r="K398" s="21"/>
      <c r="L398" s="2"/>
      <c r="M398" s="2"/>
      <c r="N398" s="2"/>
      <c r="O398" s="21"/>
      <c r="P398" s="21"/>
      <c r="Q398" s="2"/>
      <c r="R398" s="2"/>
      <c r="S398" s="2"/>
      <c r="T398" s="2"/>
      <c r="U398" s="2"/>
      <c r="V398" s="2"/>
      <c r="W398" s="2"/>
      <c r="X398" s="2"/>
      <c r="Y398" s="2"/>
      <c r="Z398" s="2"/>
      <c r="AA398" s="2"/>
      <c r="AB398" s="2"/>
      <c r="AC398" s="2"/>
      <c r="AD398" s="2"/>
      <c r="AE398" s="2"/>
    </row>
    <row r="399" spans="1:31" ht="15.75" customHeight="1" x14ac:dyDescent="0.2">
      <c r="A399" s="2"/>
      <c r="B399" s="2"/>
      <c r="C399" s="2"/>
      <c r="D399" s="2"/>
      <c r="E399" s="21"/>
      <c r="F399" s="21"/>
      <c r="G399" s="2"/>
      <c r="H399" s="2"/>
      <c r="I399" s="2"/>
      <c r="J399" s="21"/>
      <c r="K399" s="21"/>
      <c r="L399" s="2"/>
      <c r="M399" s="2"/>
      <c r="N399" s="2"/>
      <c r="O399" s="21"/>
      <c r="P399" s="21"/>
      <c r="Q399" s="2"/>
      <c r="R399" s="2"/>
      <c r="S399" s="2"/>
      <c r="T399" s="2"/>
      <c r="U399" s="2"/>
      <c r="V399" s="2"/>
      <c r="W399" s="2"/>
      <c r="X399" s="2"/>
      <c r="Y399" s="2"/>
      <c r="Z399" s="2"/>
      <c r="AA399" s="2"/>
      <c r="AB399" s="2"/>
      <c r="AC399" s="2"/>
      <c r="AD399" s="2"/>
      <c r="AE399" s="2"/>
    </row>
    <row r="400" spans="1:31" ht="15.75" customHeight="1" x14ac:dyDescent="0.2">
      <c r="A400" s="2"/>
      <c r="B400" s="2"/>
      <c r="C400" s="2"/>
      <c r="D400" s="2"/>
      <c r="E400" s="21"/>
      <c r="F400" s="21"/>
      <c r="G400" s="2"/>
      <c r="H400" s="2"/>
      <c r="I400" s="2"/>
      <c r="J400" s="21"/>
      <c r="K400" s="21"/>
      <c r="L400" s="2"/>
      <c r="M400" s="2"/>
      <c r="N400" s="2"/>
      <c r="O400" s="21"/>
      <c r="P400" s="21"/>
      <c r="Q400" s="2"/>
      <c r="R400" s="2"/>
      <c r="S400" s="2"/>
      <c r="T400" s="2"/>
      <c r="U400" s="2"/>
      <c r="V400" s="2"/>
      <c r="W400" s="2"/>
      <c r="X400" s="2"/>
      <c r="Y400" s="2"/>
      <c r="Z400" s="2"/>
      <c r="AA400" s="2"/>
      <c r="AB400" s="2"/>
      <c r="AC400" s="2"/>
      <c r="AD400" s="2"/>
      <c r="AE400" s="2"/>
    </row>
    <row r="401" spans="1:31" ht="15.75" customHeight="1" x14ac:dyDescent="0.2">
      <c r="A401" s="2"/>
      <c r="B401" s="2"/>
      <c r="C401" s="2"/>
      <c r="D401" s="2"/>
      <c r="E401" s="21"/>
      <c r="F401" s="21"/>
      <c r="G401" s="2"/>
      <c r="H401" s="2"/>
      <c r="I401" s="2"/>
      <c r="J401" s="21"/>
      <c r="K401" s="21"/>
      <c r="L401" s="2"/>
      <c r="M401" s="2"/>
      <c r="N401" s="2"/>
      <c r="O401" s="21"/>
      <c r="P401" s="21"/>
      <c r="Q401" s="2"/>
      <c r="R401" s="2"/>
      <c r="S401" s="2"/>
      <c r="T401" s="2"/>
      <c r="U401" s="2"/>
      <c r="V401" s="2"/>
      <c r="W401" s="2"/>
      <c r="X401" s="2"/>
      <c r="Y401" s="2"/>
      <c r="Z401" s="2"/>
      <c r="AA401" s="2"/>
      <c r="AB401" s="2"/>
      <c r="AC401" s="2"/>
      <c r="AD401" s="2"/>
      <c r="AE401" s="2"/>
    </row>
    <row r="402" spans="1:31" ht="15.75" customHeight="1" x14ac:dyDescent="0.2">
      <c r="A402" s="2"/>
      <c r="B402" s="2"/>
      <c r="C402" s="2"/>
      <c r="D402" s="2"/>
      <c r="E402" s="21"/>
      <c r="F402" s="21"/>
      <c r="G402" s="2"/>
      <c r="H402" s="2"/>
      <c r="I402" s="2"/>
      <c r="J402" s="21"/>
      <c r="K402" s="21"/>
      <c r="L402" s="2"/>
      <c r="M402" s="2"/>
      <c r="N402" s="2"/>
      <c r="O402" s="21"/>
      <c r="P402" s="21"/>
      <c r="Q402" s="2"/>
      <c r="R402" s="2"/>
      <c r="S402" s="2"/>
      <c r="T402" s="2"/>
      <c r="U402" s="2"/>
      <c r="V402" s="2"/>
      <c r="W402" s="2"/>
      <c r="X402" s="2"/>
      <c r="Y402" s="2"/>
      <c r="Z402" s="2"/>
      <c r="AA402" s="2"/>
      <c r="AB402" s="2"/>
      <c r="AC402" s="2"/>
      <c r="AD402" s="2"/>
      <c r="AE402" s="2"/>
    </row>
    <row r="403" spans="1:31" ht="15.75" customHeight="1" x14ac:dyDescent="0.2">
      <c r="A403" s="2"/>
      <c r="B403" s="2"/>
      <c r="C403" s="2"/>
      <c r="D403" s="2"/>
      <c r="E403" s="21"/>
      <c r="F403" s="21"/>
      <c r="G403" s="2"/>
      <c r="H403" s="2"/>
      <c r="I403" s="2"/>
      <c r="J403" s="21"/>
      <c r="K403" s="21"/>
      <c r="L403" s="2"/>
      <c r="M403" s="2"/>
      <c r="N403" s="2"/>
      <c r="O403" s="21"/>
      <c r="P403" s="21"/>
      <c r="Q403" s="2"/>
      <c r="R403" s="2"/>
      <c r="S403" s="2"/>
      <c r="T403" s="2"/>
      <c r="U403" s="2"/>
      <c r="V403" s="2"/>
      <c r="W403" s="2"/>
      <c r="X403" s="2"/>
      <c r="Y403" s="2"/>
      <c r="Z403" s="2"/>
      <c r="AA403" s="2"/>
      <c r="AB403" s="2"/>
      <c r="AC403" s="2"/>
      <c r="AD403" s="2"/>
      <c r="AE403" s="2"/>
    </row>
    <row r="404" spans="1:31" ht="15.75" customHeight="1" x14ac:dyDescent="0.2">
      <c r="A404" s="2"/>
      <c r="B404" s="2"/>
      <c r="C404" s="2"/>
      <c r="D404" s="2"/>
      <c r="E404" s="21"/>
      <c r="F404" s="21"/>
      <c r="G404" s="2"/>
      <c r="H404" s="2"/>
      <c r="I404" s="2"/>
      <c r="J404" s="21"/>
      <c r="K404" s="21"/>
      <c r="L404" s="2"/>
      <c r="M404" s="2"/>
      <c r="N404" s="2"/>
      <c r="O404" s="21"/>
      <c r="P404" s="21"/>
      <c r="Q404" s="2"/>
      <c r="R404" s="2"/>
      <c r="S404" s="2"/>
      <c r="T404" s="2"/>
      <c r="U404" s="2"/>
      <c r="V404" s="2"/>
      <c r="W404" s="2"/>
      <c r="X404" s="2"/>
      <c r="Y404" s="2"/>
      <c r="Z404" s="2"/>
      <c r="AA404" s="2"/>
      <c r="AB404" s="2"/>
      <c r="AC404" s="2"/>
      <c r="AD404" s="2"/>
      <c r="AE404" s="2"/>
    </row>
    <row r="405" spans="1:31" ht="15.75" customHeight="1" x14ac:dyDescent="0.2">
      <c r="A405" s="2"/>
      <c r="B405" s="2"/>
      <c r="C405" s="2"/>
      <c r="D405" s="2"/>
      <c r="E405" s="21"/>
      <c r="F405" s="21"/>
      <c r="G405" s="2"/>
      <c r="H405" s="2"/>
      <c r="I405" s="2"/>
      <c r="J405" s="21"/>
      <c r="K405" s="21"/>
      <c r="L405" s="2"/>
      <c r="M405" s="2"/>
      <c r="N405" s="2"/>
      <c r="O405" s="21"/>
      <c r="P405" s="21"/>
      <c r="Q405" s="2"/>
      <c r="R405" s="2"/>
      <c r="S405" s="2"/>
      <c r="T405" s="2"/>
      <c r="U405" s="2"/>
      <c r="V405" s="2"/>
      <c r="W405" s="2"/>
      <c r="X405" s="2"/>
      <c r="Y405" s="2"/>
      <c r="Z405" s="2"/>
      <c r="AA405" s="2"/>
      <c r="AB405" s="2"/>
      <c r="AC405" s="2"/>
      <c r="AD405" s="2"/>
      <c r="AE405" s="2"/>
    </row>
    <row r="406" spans="1:31" ht="15.75" customHeight="1" x14ac:dyDescent="0.2">
      <c r="A406" s="2"/>
      <c r="B406" s="2"/>
      <c r="C406" s="2"/>
      <c r="D406" s="2"/>
      <c r="E406" s="21"/>
      <c r="F406" s="21"/>
      <c r="G406" s="2"/>
      <c r="H406" s="2"/>
      <c r="I406" s="2"/>
      <c r="J406" s="21"/>
      <c r="K406" s="21"/>
      <c r="L406" s="2"/>
      <c r="M406" s="2"/>
      <c r="N406" s="2"/>
      <c r="O406" s="21"/>
      <c r="P406" s="21"/>
      <c r="Q406" s="2"/>
      <c r="R406" s="2"/>
      <c r="S406" s="2"/>
      <c r="T406" s="2"/>
      <c r="U406" s="2"/>
      <c r="V406" s="2"/>
      <c r="W406" s="2"/>
      <c r="X406" s="2"/>
      <c r="Y406" s="2"/>
      <c r="Z406" s="2"/>
      <c r="AA406" s="2"/>
      <c r="AB406" s="2"/>
      <c r="AC406" s="2"/>
      <c r="AD406" s="2"/>
      <c r="AE406" s="2"/>
    </row>
    <row r="407" spans="1:31" ht="15.75" customHeight="1" x14ac:dyDescent="0.2">
      <c r="A407" s="2"/>
      <c r="B407" s="2"/>
      <c r="C407" s="2"/>
      <c r="D407" s="2"/>
      <c r="E407" s="21"/>
      <c r="F407" s="21"/>
      <c r="G407" s="2"/>
      <c r="H407" s="2"/>
      <c r="I407" s="2"/>
      <c r="J407" s="21"/>
      <c r="K407" s="21"/>
      <c r="L407" s="2"/>
      <c r="M407" s="2"/>
      <c r="N407" s="2"/>
      <c r="O407" s="21"/>
      <c r="P407" s="21"/>
      <c r="Q407" s="2"/>
      <c r="R407" s="2"/>
      <c r="S407" s="2"/>
      <c r="T407" s="2"/>
      <c r="U407" s="2"/>
      <c r="V407" s="2"/>
      <c r="W407" s="2"/>
      <c r="X407" s="2"/>
      <c r="Y407" s="2"/>
      <c r="Z407" s="2"/>
      <c r="AA407" s="2"/>
      <c r="AB407" s="2"/>
      <c r="AC407" s="2"/>
      <c r="AD407" s="2"/>
      <c r="AE407" s="2"/>
    </row>
    <row r="408" spans="1:31" ht="15.75" customHeight="1" x14ac:dyDescent="0.2">
      <c r="A408" s="2"/>
      <c r="B408" s="2"/>
      <c r="C408" s="2"/>
      <c r="D408" s="2"/>
      <c r="E408" s="21"/>
      <c r="F408" s="21"/>
      <c r="G408" s="2"/>
      <c r="H408" s="2"/>
      <c r="I408" s="2"/>
      <c r="J408" s="21"/>
      <c r="K408" s="21"/>
      <c r="L408" s="2"/>
      <c r="M408" s="2"/>
      <c r="N408" s="2"/>
      <c r="O408" s="21"/>
      <c r="P408" s="21"/>
      <c r="Q408" s="2"/>
      <c r="R408" s="2"/>
      <c r="S408" s="2"/>
      <c r="T408" s="2"/>
      <c r="U408" s="2"/>
      <c r="V408" s="2"/>
      <c r="W408" s="2"/>
      <c r="X408" s="2"/>
      <c r="Y408" s="2"/>
      <c r="Z408" s="2"/>
      <c r="AA408" s="2"/>
      <c r="AB408" s="2"/>
      <c r="AC408" s="2"/>
      <c r="AD408" s="2"/>
      <c r="AE408" s="2"/>
    </row>
    <row r="409" spans="1:31" ht="15.75" customHeight="1" x14ac:dyDescent="0.2">
      <c r="A409" s="2"/>
      <c r="B409" s="2"/>
      <c r="C409" s="2"/>
      <c r="D409" s="2"/>
      <c r="E409" s="21"/>
      <c r="F409" s="21"/>
      <c r="G409" s="2"/>
      <c r="H409" s="2"/>
      <c r="I409" s="2"/>
      <c r="J409" s="21"/>
      <c r="K409" s="21"/>
      <c r="L409" s="2"/>
      <c r="M409" s="2"/>
      <c r="N409" s="2"/>
      <c r="O409" s="21"/>
      <c r="P409" s="21"/>
      <c r="Q409" s="2"/>
      <c r="R409" s="2"/>
      <c r="S409" s="2"/>
      <c r="T409" s="2"/>
      <c r="U409" s="2"/>
      <c r="V409" s="2"/>
      <c r="W409" s="2"/>
      <c r="X409" s="2"/>
      <c r="Y409" s="2"/>
      <c r="Z409" s="2"/>
      <c r="AA409" s="2"/>
      <c r="AB409" s="2"/>
      <c r="AC409" s="2"/>
      <c r="AD409" s="2"/>
      <c r="AE409" s="2"/>
    </row>
    <row r="410" spans="1:31" ht="15.75" customHeight="1" x14ac:dyDescent="0.2">
      <c r="A410" s="2"/>
      <c r="B410" s="2"/>
      <c r="C410" s="2"/>
      <c r="D410" s="2"/>
      <c r="E410" s="21"/>
      <c r="F410" s="21"/>
      <c r="G410" s="2"/>
      <c r="H410" s="2"/>
      <c r="I410" s="2"/>
      <c r="J410" s="21"/>
      <c r="K410" s="21"/>
      <c r="L410" s="2"/>
      <c r="M410" s="2"/>
      <c r="N410" s="2"/>
      <c r="O410" s="21"/>
      <c r="P410" s="21"/>
      <c r="Q410" s="2"/>
      <c r="R410" s="2"/>
      <c r="S410" s="2"/>
      <c r="T410" s="2"/>
      <c r="U410" s="2"/>
      <c r="V410" s="2"/>
      <c r="W410" s="2"/>
      <c r="X410" s="2"/>
      <c r="Y410" s="2"/>
      <c r="Z410" s="2"/>
      <c r="AA410" s="2"/>
      <c r="AB410" s="2"/>
      <c r="AC410" s="2"/>
      <c r="AD410" s="2"/>
      <c r="AE410" s="2"/>
    </row>
    <row r="411" spans="1:31" ht="15.75" customHeight="1" x14ac:dyDescent="0.2">
      <c r="A411" s="2"/>
      <c r="B411" s="2"/>
      <c r="C411" s="2"/>
      <c r="D411" s="2"/>
      <c r="E411" s="21"/>
      <c r="F411" s="21"/>
      <c r="G411" s="2"/>
      <c r="H411" s="2"/>
      <c r="I411" s="2"/>
      <c r="J411" s="21"/>
      <c r="K411" s="21"/>
      <c r="L411" s="2"/>
      <c r="M411" s="2"/>
      <c r="N411" s="2"/>
      <c r="O411" s="21"/>
      <c r="P411" s="21"/>
      <c r="Q411" s="2"/>
      <c r="R411" s="2"/>
      <c r="S411" s="2"/>
      <c r="T411" s="2"/>
      <c r="U411" s="2"/>
      <c r="V411" s="2"/>
      <c r="W411" s="2"/>
      <c r="X411" s="2"/>
      <c r="Y411" s="2"/>
      <c r="Z411" s="2"/>
      <c r="AA411" s="2"/>
      <c r="AB411" s="2"/>
      <c r="AC411" s="2"/>
      <c r="AD411" s="2"/>
      <c r="AE411" s="2"/>
    </row>
    <row r="412" spans="1:31" ht="15.75" customHeight="1" x14ac:dyDescent="0.2">
      <c r="A412" s="2"/>
      <c r="B412" s="2"/>
      <c r="C412" s="2"/>
      <c r="D412" s="2"/>
      <c r="E412" s="21"/>
      <c r="F412" s="21"/>
      <c r="G412" s="2"/>
      <c r="H412" s="2"/>
      <c r="I412" s="2"/>
      <c r="J412" s="21"/>
      <c r="K412" s="21"/>
      <c r="L412" s="2"/>
      <c r="M412" s="2"/>
      <c r="N412" s="2"/>
      <c r="O412" s="21"/>
      <c r="P412" s="21"/>
      <c r="Q412" s="2"/>
      <c r="R412" s="2"/>
      <c r="S412" s="2"/>
      <c r="T412" s="2"/>
      <c r="U412" s="2"/>
      <c r="V412" s="2"/>
      <c r="W412" s="2"/>
      <c r="X412" s="2"/>
      <c r="Y412" s="2"/>
      <c r="Z412" s="2"/>
      <c r="AA412" s="2"/>
      <c r="AB412" s="2"/>
      <c r="AC412" s="2"/>
      <c r="AD412" s="2"/>
      <c r="AE412" s="2"/>
    </row>
    <row r="413" spans="1:31" ht="15.75" customHeight="1" x14ac:dyDescent="0.2">
      <c r="A413" s="2"/>
      <c r="B413" s="2"/>
      <c r="C413" s="2"/>
      <c r="D413" s="2"/>
      <c r="E413" s="21"/>
      <c r="F413" s="21"/>
      <c r="G413" s="2"/>
      <c r="H413" s="2"/>
      <c r="I413" s="2"/>
      <c r="J413" s="21"/>
      <c r="K413" s="21"/>
      <c r="L413" s="2"/>
      <c r="M413" s="2"/>
      <c r="N413" s="2"/>
      <c r="O413" s="21"/>
      <c r="P413" s="21"/>
      <c r="Q413" s="2"/>
      <c r="R413" s="2"/>
      <c r="S413" s="2"/>
      <c r="T413" s="2"/>
      <c r="U413" s="2"/>
      <c r="V413" s="2"/>
      <c r="W413" s="2"/>
      <c r="X413" s="2"/>
      <c r="Y413" s="2"/>
      <c r="Z413" s="2"/>
      <c r="AA413" s="2"/>
      <c r="AB413" s="2"/>
      <c r="AC413" s="2"/>
      <c r="AD413" s="2"/>
      <c r="AE413" s="2"/>
    </row>
    <row r="414" spans="1:31" ht="15.75" customHeight="1" x14ac:dyDescent="0.2">
      <c r="A414" s="2"/>
      <c r="B414" s="2"/>
      <c r="C414" s="2"/>
      <c r="D414" s="2"/>
      <c r="E414" s="21"/>
      <c r="F414" s="21"/>
      <c r="G414" s="2"/>
      <c r="H414" s="2"/>
      <c r="I414" s="2"/>
      <c r="J414" s="21"/>
      <c r="K414" s="21"/>
      <c r="L414" s="2"/>
      <c r="M414" s="2"/>
      <c r="N414" s="2"/>
      <c r="O414" s="21"/>
      <c r="P414" s="21"/>
      <c r="Q414" s="2"/>
      <c r="R414" s="2"/>
      <c r="S414" s="2"/>
      <c r="T414" s="2"/>
      <c r="U414" s="2"/>
      <c r="V414" s="2"/>
      <c r="W414" s="2"/>
      <c r="X414" s="2"/>
      <c r="Y414" s="2"/>
      <c r="Z414" s="2"/>
      <c r="AA414" s="2"/>
      <c r="AB414" s="2"/>
      <c r="AC414" s="2"/>
      <c r="AD414" s="2"/>
      <c r="AE414" s="2"/>
    </row>
    <row r="415" spans="1:31" ht="15.75" customHeight="1" x14ac:dyDescent="0.2">
      <c r="A415" s="2"/>
      <c r="B415" s="2"/>
      <c r="C415" s="2"/>
      <c r="D415" s="2"/>
      <c r="E415" s="21"/>
      <c r="F415" s="21"/>
      <c r="G415" s="2"/>
      <c r="H415" s="2"/>
      <c r="I415" s="2"/>
      <c r="J415" s="21"/>
      <c r="K415" s="21"/>
      <c r="L415" s="2"/>
      <c r="M415" s="2"/>
      <c r="N415" s="2"/>
      <c r="O415" s="21"/>
      <c r="P415" s="21"/>
      <c r="Q415" s="2"/>
      <c r="R415" s="2"/>
      <c r="S415" s="2"/>
      <c r="T415" s="2"/>
      <c r="U415" s="2"/>
      <c r="V415" s="2"/>
      <c r="W415" s="2"/>
      <c r="X415" s="2"/>
      <c r="Y415" s="2"/>
      <c r="Z415" s="2"/>
      <c r="AA415" s="2"/>
      <c r="AB415" s="2"/>
      <c r="AC415" s="2"/>
      <c r="AD415" s="2"/>
      <c r="AE415" s="2"/>
    </row>
    <row r="416" spans="1:31" ht="15.75" customHeight="1" x14ac:dyDescent="0.2">
      <c r="A416" s="2"/>
      <c r="B416" s="2"/>
      <c r="C416" s="2"/>
      <c r="D416" s="2"/>
      <c r="E416" s="21"/>
      <c r="F416" s="21"/>
      <c r="G416" s="2"/>
      <c r="H416" s="2"/>
      <c r="I416" s="2"/>
      <c r="J416" s="21"/>
      <c r="K416" s="21"/>
      <c r="L416" s="2"/>
      <c r="M416" s="2"/>
      <c r="N416" s="2"/>
      <c r="O416" s="21"/>
      <c r="P416" s="21"/>
      <c r="Q416" s="2"/>
      <c r="R416" s="2"/>
      <c r="S416" s="2"/>
      <c r="T416" s="2"/>
      <c r="U416" s="2"/>
      <c r="V416" s="2"/>
      <c r="W416" s="2"/>
      <c r="X416" s="2"/>
      <c r="Y416" s="2"/>
      <c r="Z416" s="2"/>
      <c r="AA416" s="2"/>
      <c r="AB416" s="2"/>
      <c r="AC416" s="2"/>
      <c r="AD416" s="2"/>
      <c r="AE416" s="2"/>
    </row>
    <row r="417" spans="1:31" ht="15.75" customHeight="1" x14ac:dyDescent="0.2">
      <c r="A417" s="2"/>
      <c r="B417" s="2"/>
      <c r="C417" s="2"/>
      <c r="D417" s="2"/>
      <c r="E417" s="21"/>
      <c r="F417" s="21"/>
      <c r="G417" s="2"/>
      <c r="H417" s="2"/>
      <c r="I417" s="2"/>
      <c r="J417" s="21"/>
      <c r="K417" s="21"/>
      <c r="L417" s="2"/>
      <c r="M417" s="2"/>
      <c r="N417" s="2"/>
      <c r="O417" s="21"/>
      <c r="P417" s="21"/>
      <c r="Q417" s="2"/>
      <c r="R417" s="2"/>
      <c r="S417" s="2"/>
      <c r="T417" s="2"/>
      <c r="U417" s="2"/>
      <c r="V417" s="2"/>
      <c r="W417" s="2"/>
      <c r="X417" s="2"/>
      <c r="Y417" s="2"/>
      <c r="Z417" s="2"/>
      <c r="AA417" s="2"/>
      <c r="AB417" s="2"/>
      <c r="AC417" s="2"/>
      <c r="AD417" s="2"/>
      <c r="AE417" s="2"/>
    </row>
    <row r="418" spans="1:31" ht="15.75" customHeight="1" x14ac:dyDescent="0.2">
      <c r="A418" s="2"/>
      <c r="B418" s="2"/>
      <c r="C418" s="2"/>
      <c r="D418" s="2"/>
      <c r="E418" s="21"/>
      <c r="F418" s="21"/>
      <c r="G418" s="2"/>
      <c r="H418" s="2"/>
      <c r="I418" s="2"/>
      <c r="J418" s="21"/>
      <c r="K418" s="21"/>
      <c r="L418" s="2"/>
      <c r="M418" s="2"/>
      <c r="N418" s="2"/>
      <c r="O418" s="21"/>
      <c r="P418" s="21"/>
      <c r="Q418" s="2"/>
      <c r="R418" s="2"/>
      <c r="S418" s="2"/>
      <c r="T418" s="2"/>
      <c r="U418" s="2"/>
      <c r="V418" s="2"/>
      <c r="W418" s="2"/>
      <c r="X418" s="2"/>
      <c r="Y418" s="2"/>
      <c r="Z418" s="2"/>
      <c r="AA418" s="2"/>
      <c r="AB418" s="2"/>
      <c r="AC418" s="2"/>
      <c r="AD418" s="2"/>
      <c r="AE418" s="2"/>
    </row>
    <row r="419" spans="1:31" ht="15.75" customHeight="1" x14ac:dyDescent="0.2">
      <c r="A419" s="2"/>
      <c r="B419" s="2"/>
      <c r="C419" s="2"/>
      <c r="D419" s="2"/>
      <c r="E419" s="21"/>
      <c r="F419" s="21"/>
      <c r="G419" s="2"/>
      <c r="H419" s="2"/>
      <c r="I419" s="2"/>
      <c r="J419" s="21"/>
      <c r="K419" s="21"/>
      <c r="L419" s="2"/>
      <c r="M419" s="2"/>
      <c r="N419" s="2"/>
      <c r="O419" s="21"/>
      <c r="P419" s="21"/>
      <c r="Q419" s="2"/>
      <c r="R419" s="2"/>
      <c r="S419" s="2"/>
      <c r="T419" s="2"/>
      <c r="U419" s="2"/>
      <c r="V419" s="2"/>
      <c r="W419" s="2"/>
      <c r="X419" s="2"/>
      <c r="Y419" s="2"/>
      <c r="Z419" s="2"/>
      <c r="AA419" s="2"/>
      <c r="AB419" s="2"/>
      <c r="AC419" s="2"/>
      <c r="AD419" s="2"/>
      <c r="AE419" s="2"/>
    </row>
    <row r="420" spans="1:31" ht="15.75" customHeight="1" x14ac:dyDescent="0.2">
      <c r="A420" s="2"/>
      <c r="B420" s="2"/>
      <c r="C420" s="2"/>
      <c r="D420" s="2"/>
      <c r="E420" s="21"/>
      <c r="F420" s="21"/>
      <c r="G420" s="2"/>
      <c r="H420" s="2"/>
      <c r="I420" s="2"/>
      <c r="J420" s="21"/>
      <c r="K420" s="21"/>
      <c r="L420" s="2"/>
      <c r="M420" s="2"/>
      <c r="N420" s="2"/>
      <c r="O420" s="21"/>
      <c r="P420" s="21"/>
      <c r="Q420" s="2"/>
      <c r="R420" s="2"/>
      <c r="S420" s="2"/>
      <c r="T420" s="2"/>
      <c r="U420" s="2"/>
      <c r="V420" s="2"/>
      <c r="W420" s="2"/>
      <c r="X420" s="2"/>
      <c r="Y420" s="2"/>
      <c r="Z420" s="2"/>
      <c r="AA420" s="2"/>
      <c r="AB420" s="2"/>
      <c r="AC420" s="2"/>
      <c r="AD420" s="2"/>
      <c r="AE420" s="2"/>
    </row>
    <row r="421" spans="1:31" ht="15.75" customHeight="1" x14ac:dyDescent="0.2">
      <c r="A421" s="2"/>
      <c r="B421" s="2"/>
      <c r="C421" s="2"/>
      <c r="D421" s="2"/>
      <c r="E421" s="21"/>
      <c r="F421" s="21"/>
      <c r="G421" s="2"/>
      <c r="H421" s="2"/>
      <c r="I421" s="2"/>
      <c r="J421" s="21"/>
      <c r="K421" s="21"/>
      <c r="L421" s="2"/>
      <c r="M421" s="2"/>
      <c r="N421" s="2"/>
      <c r="O421" s="21"/>
      <c r="P421" s="21"/>
      <c r="Q421" s="2"/>
      <c r="R421" s="2"/>
      <c r="S421" s="2"/>
      <c r="T421" s="2"/>
      <c r="U421" s="2"/>
      <c r="V421" s="2"/>
      <c r="W421" s="2"/>
      <c r="X421" s="2"/>
      <c r="Y421" s="2"/>
      <c r="Z421" s="2"/>
      <c r="AA421" s="2"/>
      <c r="AB421" s="2"/>
      <c r="AC421" s="2"/>
      <c r="AD421" s="2"/>
      <c r="AE421" s="2"/>
    </row>
    <row r="422" spans="1:31" ht="15.75" customHeight="1" x14ac:dyDescent="0.2">
      <c r="A422" s="2"/>
      <c r="B422" s="2"/>
      <c r="C422" s="2"/>
      <c r="D422" s="2"/>
      <c r="E422" s="21"/>
      <c r="F422" s="21"/>
      <c r="G422" s="2"/>
      <c r="H422" s="2"/>
      <c r="I422" s="2"/>
      <c r="J422" s="21"/>
      <c r="K422" s="21"/>
      <c r="L422" s="2"/>
      <c r="M422" s="2"/>
      <c r="N422" s="2"/>
      <c r="O422" s="21"/>
      <c r="P422" s="21"/>
      <c r="Q422" s="2"/>
      <c r="R422" s="2"/>
      <c r="S422" s="2"/>
      <c r="T422" s="2"/>
      <c r="U422" s="2"/>
      <c r="V422" s="2"/>
      <c r="W422" s="2"/>
      <c r="X422" s="2"/>
      <c r="Y422" s="2"/>
      <c r="Z422" s="2"/>
      <c r="AA422" s="2"/>
      <c r="AB422" s="2"/>
      <c r="AC422" s="2"/>
      <c r="AD422" s="2"/>
      <c r="AE422" s="2"/>
    </row>
    <row r="423" spans="1:31" ht="15.75" customHeight="1" x14ac:dyDescent="0.2">
      <c r="A423" s="2"/>
      <c r="B423" s="2"/>
      <c r="C423" s="2"/>
      <c r="D423" s="2"/>
      <c r="E423" s="21"/>
      <c r="F423" s="21"/>
      <c r="G423" s="2"/>
      <c r="H423" s="2"/>
      <c r="I423" s="2"/>
      <c r="J423" s="21"/>
      <c r="K423" s="21"/>
      <c r="L423" s="2"/>
      <c r="M423" s="2"/>
      <c r="N423" s="2"/>
      <c r="O423" s="21"/>
      <c r="P423" s="21"/>
      <c r="Q423" s="2"/>
      <c r="R423" s="2"/>
      <c r="S423" s="2"/>
      <c r="T423" s="2"/>
      <c r="U423" s="2"/>
      <c r="V423" s="2"/>
      <c r="W423" s="2"/>
      <c r="X423" s="2"/>
      <c r="Y423" s="2"/>
      <c r="Z423" s="2"/>
      <c r="AA423" s="2"/>
      <c r="AB423" s="2"/>
      <c r="AC423" s="2"/>
      <c r="AD423" s="2"/>
      <c r="AE423" s="2"/>
    </row>
    <row r="424" spans="1:31" ht="15.75" customHeight="1" x14ac:dyDescent="0.2">
      <c r="A424" s="2"/>
      <c r="B424" s="2"/>
      <c r="C424" s="2"/>
      <c r="D424" s="2"/>
      <c r="E424" s="21"/>
      <c r="F424" s="21"/>
      <c r="G424" s="2"/>
      <c r="H424" s="2"/>
      <c r="I424" s="2"/>
      <c r="J424" s="21"/>
      <c r="K424" s="21"/>
      <c r="L424" s="2"/>
      <c r="M424" s="2"/>
      <c r="N424" s="2"/>
      <c r="O424" s="21"/>
      <c r="P424" s="21"/>
      <c r="Q424" s="2"/>
      <c r="R424" s="2"/>
      <c r="S424" s="2"/>
      <c r="T424" s="2"/>
      <c r="U424" s="2"/>
      <c r="V424" s="2"/>
      <c r="W424" s="2"/>
      <c r="X424" s="2"/>
      <c r="Y424" s="2"/>
      <c r="Z424" s="2"/>
      <c r="AA424" s="2"/>
      <c r="AB424" s="2"/>
      <c r="AC424" s="2"/>
      <c r="AD424" s="2"/>
      <c r="AE424" s="2"/>
    </row>
    <row r="425" spans="1:31" ht="15.75" customHeight="1" x14ac:dyDescent="0.2">
      <c r="A425" s="2"/>
      <c r="B425" s="2"/>
      <c r="C425" s="2"/>
      <c r="D425" s="2"/>
      <c r="E425" s="21"/>
      <c r="F425" s="21"/>
      <c r="G425" s="2"/>
      <c r="H425" s="2"/>
      <c r="I425" s="2"/>
      <c r="J425" s="21"/>
      <c r="K425" s="21"/>
      <c r="L425" s="2"/>
      <c r="M425" s="2"/>
      <c r="N425" s="2"/>
      <c r="O425" s="21"/>
      <c r="P425" s="21"/>
      <c r="Q425" s="2"/>
      <c r="R425" s="2"/>
      <c r="S425" s="2"/>
      <c r="T425" s="2"/>
      <c r="U425" s="2"/>
      <c r="V425" s="2"/>
      <c r="W425" s="2"/>
      <c r="X425" s="2"/>
      <c r="Y425" s="2"/>
      <c r="Z425" s="2"/>
      <c r="AA425" s="2"/>
      <c r="AB425" s="2"/>
      <c r="AC425" s="2"/>
      <c r="AD425" s="2"/>
      <c r="AE425" s="2"/>
    </row>
    <row r="426" spans="1:31" ht="15.75" customHeight="1" x14ac:dyDescent="0.2">
      <c r="A426" s="2"/>
      <c r="B426" s="2"/>
      <c r="C426" s="2"/>
      <c r="D426" s="2"/>
      <c r="E426" s="21"/>
      <c r="F426" s="21"/>
      <c r="G426" s="2"/>
      <c r="H426" s="2"/>
      <c r="I426" s="2"/>
      <c r="J426" s="21"/>
      <c r="K426" s="21"/>
      <c r="L426" s="2"/>
      <c r="M426" s="2"/>
      <c r="N426" s="2"/>
      <c r="O426" s="21"/>
      <c r="P426" s="21"/>
      <c r="Q426" s="2"/>
      <c r="R426" s="2"/>
      <c r="S426" s="2"/>
      <c r="T426" s="2"/>
      <c r="U426" s="2"/>
      <c r="V426" s="2"/>
      <c r="W426" s="2"/>
      <c r="X426" s="2"/>
      <c r="Y426" s="2"/>
      <c r="Z426" s="2"/>
      <c r="AA426" s="2"/>
      <c r="AB426" s="2"/>
      <c r="AC426" s="2"/>
      <c r="AD426" s="2"/>
      <c r="AE426" s="2"/>
    </row>
    <row r="427" spans="1:31" ht="15.75" customHeight="1" x14ac:dyDescent="0.2">
      <c r="A427" s="2"/>
      <c r="B427" s="2"/>
      <c r="C427" s="2"/>
      <c r="D427" s="2"/>
      <c r="E427" s="21"/>
      <c r="F427" s="21"/>
      <c r="G427" s="2"/>
      <c r="H427" s="2"/>
      <c r="I427" s="2"/>
      <c r="J427" s="21"/>
      <c r="K427" s="21"/>
      <c r="L427" s="2"/>
      <c r="M427" s="2"/>
      <c r="N427" s="2"/>
      <c r="O427" s="21"/>
      <c r="P427" s="21"/>
      <c r="Q427" s="2"/>
      <c r="R427" s="2"/>
      <c r="S427" s="2"/>
      <c r="T427" s="2"/>
      <c r="U427" s="2"/>
      <c r="V427" s="2"/>
      <c r="W427" s="2"/>
      <c r="X427" s="2"/>
      <c r="Y427" s="2"/>
      <c r="Z427" s="2"/>
      <c r="AA427" s="2"/>
      <c r="AB427" s="2"/>
      <c r="AC427" s="2"/>
      <c r="AD427" s="2"/>
      <c r="AE427" s="2"/>
    </row>
    <row r="428" spans="1:31" ht="15.75" customHeight="1" x14ac:dyDescent="0.2">
      <c r="A428" s="2"/>
      <c r="B428" s="2"/>
      <c r="C428" s="2"/>
      <c r="D428" s="2"/>
      <c r="E428" s="21"/>
      <c r="F428" s="21"/>
      <c r="G428" s="2"/>
      <c r="H428" s="2"/>
      <c r="I428" s="2"/>
      <c r="J428" s="21"/>
      <c r="K428" s="21"/>
      <c r="L428" s="2"/>
      <c r="M428" s="2"/>
      <c r="N428" s="2"/>
      <c r="O428" s="21"/>
      <c r="P428" s="21"/>
      <c r="Q428" s="2"/>
      <c r="R428" s="2"/>
      <c r="S428" s="2"/>
      <c r="T428" s="2"/>
      <c r="U428" s="2"/>
      <c r="V428" s="2"/>
      <c r="W428" s="2"/>
      <c r="X428" s="2"/>
      <c r="Y428" s="2"/>
      <c r="Z428" s="2"/>
      <c r="AA428" s="2"/>
      <c r="AB428" s="2"/>
      <c r="AC428" s="2"/>
      <c r="AD428" s="2"/>
      <c r="AE428" s="2"/>
    </row>
    <row r="429" spans="1:31" ht="15.75" customHeight="1" x14ac:dyDescent="0.2">
      <c r="A429" s="2"/>
      <c r="B429" s="2"/>
      <c r="C429" s="2"/>
      <c r="D429" s="2"/>
      <c r="E429" s="21"/>
      <c r="F429" s="21"/>
      <c r="G429" s="2"/>
      <c r="H429" s="2"/>
      <c r="I429" s="2"/>
      <c r="J429" s="21"/>
      <c r="K429" s="21"/>
      <c r="L429" s="2"/>
      <c r="M429" s="2"/>
      <c r="N429" s="2"/>
      <c r="O429" s="21"/>
      <c r="P429" s="21"/>
      <c r="Q429" s="2"/>
      <c r="R429" s="2"/>
      <c r="S429" s="2"/>
      <c r="T429" s="2"/>
      <c r="U429" s="2"/>
      <c r="V429" s="2"/>
      <c r="W429" s="2"/>
      <c r="X429" s="2"/>
      <c r="Y429" s="2"/>
      <c r="Z429" s="2"/>
      <c r="AA429" s="2"/>
      <c r="AB429" s="2"/>
      <c r="AC429" s="2"/>
      <c r="AD429" s="2"/>
      <c r="AE429" s="2"/>
    </row>
    <row r="430" spans="1:31" ht="15.75" customHeight="1" x14ac:dyDescent="0.2">
      <c r="A430" s="2"/>
      <c r="B430" s="2"/>
      <c r="C430" s="2"/>
      <c r="D430" s="2"/>
      <c r="E430" s="21"/>
      <c r="F430" s="21"/>
      <c r="G430" s="2"/>
      <c r="H430" s="2"/>
      <c r="I430" s="2"/>
      <c r="J430" s="21"/>
      <c r="K430" s="21"/>
      <c r="L430" s="2"/>
      <c r="M430" s="2"/>
      <c r="N430" s="2"/>
      <c r="O430" s="21"/>
      <c r="P430" s="21"/>
      <c r="Q430" s="2"/>
      <c r="R430" s="2"/>
      <c r="S430" s="2"/>
      <c r="T430" s="2"/>
      <c r="U430" s="2"/>
      <c r="V430" s="2"/>
      <c r="W430" s="2"/>
      <c r="X430" s="2"/>
      <c r="Y430" s="2"/>
      <c r="Z430" s="2"/>
      <c r="AA430" s="2"/>
      <c r="AB430" s="2"/>
      <c r="AC430" s="2"/>
      <c r="AD430" s="2"/>
      <c r="AE430" s="2"/>
    </row>
    <row r="431" spans="1:31" ht="15.75" customHeight="1" x14ac:dyDescent="0.2">
      <c r="A431" s="2"/>
      <c r="B431" s="2"/>
      <c r="C431" s="2"/>
      <c r="D431" s="2"/>
      <c r="E431" s="21"/>
      <c r="F431" s="21"/>
      <c r="G431" s="2"/>
      <c r="H431" s="2"/>
      <c r="I431" s="2"/>
      <c r="J431" s="21"/>
      <c r="K431" s="21"/>
      <c r="L431" s="2"/>
      <c r="M431" s="2"/>
      <c r="N431" s="2"/>
      <c r="O431" s="21"/>
      <c r="P431" s="21"/>
      <c r="Q431" s="2"/>
      <c r="R431" s="2"/>
      <c r="S431" s="2"/>
      <c r="T431" s="2"/>
      <c r="U431" s="2"/>
      <c r="V431" s="2"/>
      <c r="W431" s="2"/>
      <c r="X431" s="2"/>
      <c r="Y431" s="2"/>
      <c r="Z431" s="2"/>
      <c r="AA431" s="2"/>
      <c r="AB431" s="2"/>
      <c r="AC431" s="2"/>
      <c r="AD431" s="2"/>
      <c r="AE431" s="2"/>
    </row>
    <row r="432" spans="1:31" ht="15.75" customHeight="1" x14ac:dyDescent="0.2">
      <c r="A432" s="2"/>
      <c r="B432" s="2"/>
      <c r="C432" s="2"/>
      <c r="D432" s="2"/>
      <c r="E432" s="21"/>
      <c r="F432" s="21"/>
      <c r="G432" s="2"/>
      <c r="H432" s="2"/>
      <c r="I432" s="2"/>
      <c r="J432" s="21"/>
      <c r="K432" s="21"/>
      <c r="L432" s="2"/>
      <c r="M432" s="2"/>
      <c r="N432" s="2"/>
      <c r="O432" s="21"/>
      <c r="P432" s="21"/>
      <c r="Q432" s="2"/>
      <c r="R432" s="2"/>
      <c r="S432" s="2"/>
      <c r="T432" s="2"/>
      <c r="U432" s="2"/>
      <c r="V432" s="2"/>
      <c r="W432" s="2"/>
      <c r="X432" s="2"/>
      <c r="Y432" s="2"/>
      <c r="Z432" s="2"/>
      <c r="AA432" s="2"/>
      <c r="AB432" s="2"/>
      <c r="AC432" s="2"/>
      <c r="AD432" s="2"/>
      <c r="AE432" s="2"/>
    </row>
    <row r="433" spans="1:31" ht="15.75" customHeight="1" x14ac:dyDescent="0.2">
      <c r="A433" s="2"/>
      <c r="B433" s="2"/>
      <c r="C433" s="2"/>
      <c r="D433" s="2"/>
      <c r="E433" s="21"/>
      <c r="F433" s="21"/>
      <c r="G433" s="2"/>
      <c r="H433" s="2"/>
      <c r="I433" s="2"/>
      <c r="J433" s="21"/>
      <c r="K433" s="21"/>
      <c r="L433" s="2"/>
      <c r="M433" s="2"/>
      <c r="N433" s="2"/>
      <c r="O433" s="21"/>
      <c r="P433" s="21"/>
      <c r="Q433" s="2"/>
      <c r="R433" s="2"/>
      <c r="S433" s="2"/>
      <c r="T433" s="2"/>
      <c r="U433" s="2"/>
      <c r="V433" s="2"/>
      <c r="W433" s="2"/>
      <c r="X433" s="2"/>
      <c r="Y433" s="2"/>
      <c r="Z433" s="2"/>
      <c r="AA433" s="2"/>
      <c r="AB433" s="2"/>
      <c r="AC433" s="2"/>
      <c r="AD433" s="2"/>
      <c r="AE433" s="2"/>
    </row>
    <row r="434" spans="1:31" ht="15.75" customHeight="1" x14ac:dyDescent="0.2">
      <c r="A434" s="2"/>
      <c r="B434" s="2"/>
      <c r="C434" s="2"/>
      <c r="D434" s="2"/>
      <c r="E434" s="21"/>
      <c r="F434" s="21"/>
      <c r="G434" s="2"/>
      <c r="H434" s="2"/>
      <c r="I434" s="2"/>
      <c r="J434" s="21"/>
      <c r="K434" s="21"/>
      <c r="L434" s="2"/>
      <c r="M434" s="2"/>
      <c r="N434" s="2"/>
      <c r="O434" s="21"/>
      <c r="P434" s="21"/>
      <c r="Q434" s="2"/>
      <c r="R434" s="2"/>
      <c r="S434" s="2"/>
      <c r="T434" s="2"/>
      <c r="U434" s="2"/>
      <c r="V434" s="2"/>
      <c r="W434" s="2"/>
      <c r="X434" s="2"/>
      <c r="Y434" s="2"/>
      <c r="Z434" s="2"/>
      <c r="AA434" s="2"/>
      <c r="AB434" s="2"/>
      <c r="AC434" s="2"/>
      <c r="AD434" s="2"/>
      <c r="AE434" s="2"/>
    </row>
    <row r="435" spans="1:31" ht="15.75" customHeight="1" x14ac:dyDescent="0.2">
      <c r="A435" s="2"/>
      <c r="B435" s="2"/>
      <c r="C435" s="2"/>
      <c r="D435" s="2"/>
      <c r="E435" s="21"/>
      <c r="F435" s="21"/>
      <c r="G435" s="2"/>
      <c r="H435" s="2"/>
      <c r="I435" s="2"/>
      <c r="J435" s="21"/>
      <c r="K435" s="21"/>
      <c r="L435" s="2"/>
      <c r="M435" s="2"/>
      <c r="N435" s="2"/>
      <c r="O435" s="21"/>
      <c r="P435" s="21"/>
      <c r="Q435" s="2"/>
      <c r="R435" s="2"/>
      <c r="S435" s="2"/>
      <c r="T435" s="2"/>
      <c r="U435" s="2"/>
      <c r="V435" s="2"/>
      <c r="W435" s="2"/>
      <c r="X435" s="2"/>
      <c r="Y435" s="2"/>
      <c r="Z435" s="2"/>
      <c r="AA435" s="2"/>
      <c r="AB435" s="2"/>
      <c r="AC435" s="2"/>
      <c r="AD435" s="2"/>
      <c r="AE435" s="2"/>
    </row>
    <row r="436" spans="1:31" ht="15.75" customHeight="1" x14ac:dyDescent="0.2">
      <c r="A436" s="2"/>
      <c r="B436" s="2"/>
      <c r="C436" s="2"/>
      <c r="D436" s="2"/>
      <c r="E436" s="21"/>
      <c r="F436" s="21"/>
      <c r="G436" s="2"/>
      <c r="H436" s="2"/>
      <c r="I436" s="2"/>
      <c r="J436" s="21"/>
      <c r="K436" s="21"/>
      <c r="L436" s="2"/>
      <c r="M436" s="2"/>
      <c r="N436" s="2"/>
      <c r="O436" s="21"/>
      <c r="P436" s="21"/>
      <c r="Q436" s="2"/>
      <c r="R436" s="2"/>
      <c r="S436" s="2"/>
      <c r="T436" s="2"/>
      <c r="U436" s="2"/>
      <c r="V436" s="2"/>
      <c r="W436" s="2"/>
      <c r="X436" s="2"/>
      <c r="Y436" s="2"/>
      <c r="Z436" s="2"/>
      <c r="AA436" s="2"/>
      <c r="AB436" s="2"/>
      <c r="AC436" s="2"/>
      <c r="AD436" s="2"/>
      <c r="AE436" s="2"/>
    </row>
    <row r="437" spans="1:31" ht="15.75" customHeight="1" x14ac:dyDescent="0.2">
      <c r="A437" s="2"/>
      <c r="B437" s="2"/>
      <c r="C437" s="2"/>
      <c r="D437" s="2"/>
      <c r="E437" s="21"/>
      <c r="F437" s="21"/>
      <c r="G437" s="2"/>
      <c r="H437" s="2"/>
      <c r="I437" s="2"/>
      <c r="J437" s="21"/>
      <c r="K437" s="21"/>
      <c r="L437" s="2"/>
      <c r="M437" s="2"/>
      <c r="N437" s="2"/>
      <c r="O437" s="21"/>
      <c r="P437" s="21"/>
      <c r="Q437" s="2"/>
      <c r="R437" s="2"/>
      <c r="S437" s="2"/>
      <c r="T437" s="2"/>
      <c r="U437" s="2"/>
      <c r="V437" s="2"/>
      <c r="W437" s="2"/>
      <c r="X437" s="2"/>
      <c r="Y437" s="2"/>
      <c r="Z437" s="2"/>
      <c r="AA437" s="2"/>
      <c r="AB437" s="2"/>
      <c r="AC437" s="2"/>
      <c r="AD437" s="2"/>
      <c r="AE437" s="2"/>
    </row>
    <row r="438" spans="1:31" ht="15.75" customHeight="1" x14ac:dyDescent="0.2">
      <c r="A438" s="2"/>
      <c r="B438" s="2"/>
      <c r="C438" s="2"/>
      <c r="D438" s="2"/>
      <c r="E438" s="21"/>
      <c r="F438" s="21"/>
      <c r="G438" s="2"/>
      <c r="H438" s="2"/>
      <c r="I438" s="2"/>
      <c r="J438" s="21"/>
      <c r="K438" s="21"/>
      <c r="L438" s="2"/>
      <c r="M438" s="2"/>
      <c r="N438" s="2"/>
      <c r="O438" s="21"/>
      <c r="P438" s="21"/>
      <c r="Q438" s="2"/>
      <c r="R438" s="2"/>
      <c r="S438" s="2"/>
      <c r="T438" s="2"/>
      <c r="U438" s="2"/>
      <c r="V438" s="2"/>
      <c r="W438" s="2"/>
      <c r="X438" s="2"/>
      <c r="Y438" s="2"/>
      <c r="Z438" s="2"/>
      <c r="AA438" s="2"/>
      <c r="AB438" s="2"/>
      <c r="AC438" s="2"/>
      <c r="AD438" s="2"/>
      <c r="AE438" s="2"/>
    </row>
    <row r="439" spans="1:31" ht="15.75" customHeight="1" x14ac:dyDescent="0.2">
      <c r="A439" s="2"/>
      <c r="B439" s="2"/>
      <c r="C439" s="2"/>
      <c r="D439" s="2"/>
      <c r="E439" s="21"/>
      <c r="F439" s="21"/>
      <c r="G439" s="2"/>
      <c r="H439" s="2"/>
      <c r="I439" s="2"/>
      <c r="J439" s="21"/>
      <c r="K439" s="21"/>
      <c r="L439" s="2"/>
      <c r="M439" s="2"/>
      <c r="N439" s="2"/>
      <c r="O439" s="21"/>
      <c r="P439" s="21"/>
      <c r="Q439" s="2"/>
      <c r="R439" s="2"/>
      <c r="S439" s="2"/>
      <c r="T439" s="2"/>
      <c r="U439" s="2"/>
      <c r="V439" s="2"/>
      <c r="W439" s="2"/>
      <c r="X439" s="2"/>
      <c r="Y439" s="2"/>
      <c r="Z439" s="2"/>
      <c r="AA439" s="2"/>
      <c r="AB439" s="2"/>
      <c r="AC439" s="2"/>
      <c r="AD439" s="2"/>
      <c r="AE439" s="2"/>
    </row>
    <row r="440" spans="1:31" ht="15.75" customHeight="1" x14ac:dyDescent="0.2">
      <c r="A440" s="2"/>
      <c r="B440" s="2"/>
      <c r="C440" s="2"/>
      <c r="D440" s="2"/>
      <c r="E440" s="21"/>
      <c r="F440" s="21"/>
      <c r="G440" s="2"/>
      <c r="H440" s="2"/>
      <c r="I440" s="2"/>
      <c r="J440" s="21"/>
      <c r="K440" s="21"/>
      <c r="L440" s="2"/>
      <c r="M440" s="2"/>
      <c r="N440" s="2"/>
      <c r="O440" s="21"/>
      <c r="P440" s="21"/>
      <c r="Q440" s="2"/>
      <c r="R440" s="2"/>
      <c r="S440" s="2"/>
      <c r="T440" s="2"/>
      <c r="U440" s="2"/>
      <c r="V440" s="2"/>
      <c r="W440" s="2"/>
      <c r="X440" s="2"/>
      <c r="Y440" s="2"/>
      <c r="Z440" s="2"/>
      <c r="AA440" s="2"/>
      <c r="AB440" s="2"/>
      <c r="AC440" s="2"/>
      <c r="AD440" s="2"/>
      <c r="AE440" s="2"/>
    </row>
    <row r="441" spans="1:31" ht="15.75" customHeight="1" x14ac:dyDescent="0.2">
      <c r="A441" s="2"/>
      <c r="B441" s="2"/>
      <c r="C441" s="2"/>
      <c r="D441" s="2"/>
      <c r="E441" s="21"/>
      <c r="F441" s="21"/>
      <c r="G441" s="2"/>
      <c r="H441" s="2"/>
      <c r="I441" s="2"/>
      <c r="J441" s="21"/>
      <c r="K441" s="21"/>
      <c r="L441" s="2"/>
      <c r="M441" s="2"/>
      <c r="N441" s="2"/>
      <c r="O441" s="21"/>
      <c r="P441" s="21"/>
      <c r="Q441" s="2"/>
      <c r="R441" s="2"/>
      <c r="S441" s="2"/>
      <c r="T441" s="2"/>
      <c r="U441" s="2"/>
      <c r="V441" s="2"/>
      <c r="W441" s="2"/>
      <c r="X441" s="2"/>
      <c r="Y441" s="2"/>
      <c r="Z441" s="2"/>
      <c r="AA441" s="2"/>
      <c r="AB441" s="2"/>
      <c r="AC441" s="2"/>
      <c r="AD441" s="2"/>
      <c r="AE441" s="2"/>
    </row>
    <row r="442" spans="1:31" ht="15.75" customHeight="1" x14ac:dyDescent="0.2">
      <c r="A442" s="2"/>
      <c r="B442" s="2"/>
      <c r="C442" s="2"/>
      <c r="D442" s="2"/>
      <c r="E442" s="21"/>
      <c r="F442" s="21"/>
      <c r="G442" s="2"/>
      <c r="H442" s="2"/>
      <c r="I442" s="2"/>
      <c r="J442" s="21"/>
      <c r="K442" s="21"/>
      <c r="L442" s="2"/>
      <c r="M442" s="2"/>
      <c r="N442" s="2"/>
      <c r="O442" s="21"/>
      <c r="P442" s="21"/>
      <c r="Q442" s="2"/>
      <c r="R442" s="2"/>
      <c r="S442" s="2"/>
      <c r="T442" s="2"/>
      <c r="U442" s="2"/>
      <c r="V442" s="2"/>
      <c r="W442" s="2"/>
      <c r="X442" s="2"/>
      <c r="Y442" s="2"/>
      <c r="Z442" s="2"/>
      <c r="AA442" s="2"/>
      <c r="AB442" s="2"/>
      <c r="AC442" s="2"/>
      <c r="AD442" s="2"/>
      <c r="AE442" s="2"/>
    </row>
    <row r="443" spans="1:31" ht="15.75" customHeight="1" x14ac:dyDescent="0.2">
      <c r="A443" s="2"/>
      <c r="B443" s="2"/>
      <c r="C443" s="2"/>
      <c r="D443" s="2"/>
      <c r="E443" s="21"/>
      <c r="F443" s="21"/>
      <c r="G443" s="2"/>
      <c r="H443" s="2"/>
      <c r="I443" s="2"/>
      <c r="J443" s="21"/>
      <c r="K443" s="21"/>
      <c r="L443" s="2"/>
      <c r="M443" s="2"/>
      <c r="N443" s="2"/>
      <c r="O443" s="21"/>
      <c r="P443" s="21"/>
      <c r="Q443" s="2"/>
      <c r="R443" s="2"/>
      <c r="S443" s="2"/>
      <c r="T443" s="2"/>
      <c r="U443" s="2"/>
      <c r="V443" s="2"/>
      <c r="W443" s="2"/>
      <c r="X443" s="2"/>
      <c r="Y443" s="2"/>
      <c r="Z443" s="2"/>
      <c r="AA443" s="2"/>
      <c r="AB443" s="2"/>
      <c r="AC443" s="2"/>
      <c r="AD443" s="2"/>
      <c r="AE443" s="2"/>
    </row>
    <row r="444" spans="1:31" ht="15.75" customHeight="1" x14ac:dyDescent="0.2">
      <c r="A444" s="2"/>
      <c r="B444" s="2"/>
      <c r="C444" s="2"/>
      <c r="D444" s="2"/>
      <c r="E444" s="21"/>
      <c r="F444" s="21"/>
      <c r="G444" s="2"/>
      <c r="H444" s="2"/>
      <c r="I444" s="2"/>
      <c r="J444" s="21"/>
      <c r="K444" s="21"/>
      <c r="L444" s="2"/>
      <c r="M444" s="2"/>
      <c r="N444" s="2"/>
      <c r="O444" s="21"/>
      <c r="P444" s="21"/>
      <c r="Q444" s="2"/>
      <c r="R444" s="2"/>
      <c r="S444" s="2"/>
      <c r="T444" s="2"/>
      <c r="U444" s="2"/>
      <c r="V444" s="2"/>
      <c r="W444" s="2"/>
      <c r="X444" s="2"/>
      <c r="Y444" s="2"/>
      <c r="Z444" s="2"/>
      <c r="AA444" s="2"/>
      <c r="AB444" s="2"/>
      <c r="AC444" s="2"/>
      <c r="AD444" s="2"/>
      <c r="AE444" s="2"/>
    </row>
    <row r="445" spans="1:31" ht="15.75" customHeight="1" x14ac:dyDescent="0.2">
      <c r="A445" s="2"/>
      <c r="B445" s="2"/>
      <c r="C445" s="2"/>
      <c r="D445" s="2"/>
      <c r="E445" s="21"/>
      <c r="F445" s="21"/>
      <c r="G445" s="2"/>
      <c r="H445" s="2"/>
      <c r="I445" s="2"/>
      <c r="J445" s="21"/>
      <c r="K445" s="21"/>
      <c r="L445" s="2"/>
      <c r="M445" s="2"/>
      <c r="N445" s="2"/>
      <c r="O445" s="21"/>
      <c r="P445" s="21"/>
      <c r="Q445" s="2"/>
      <c r="R445" s="2"/>
      <c r="S445" s="2"/>
      <c r="T445" s="2"/>
      <c r="U445" s="2"/>
      <c r="V445" s="2"/>
      <c r="W445" s="2"/>
      <c r="X445" s="2"/>
      <c r="Y445" s="2"/>
      <c r="Z445" s="2"/>
      <c r="AA445" s="2"/>
      <c r="AB445" s="2"/>
      <c r="AC445" s="2"/>
      <c r="AD445" s="2"/>
      <c r="AE445" s="2"/>
    </row>
    <row r="446" spans="1:31" ht="15.75" customHeight="1" x14ac:dyDescent="0.2">
      <c r="A446" s="2"/>
      <c r="B446" s="2"/>
      <c r="C446" s="2"/>
      <c r="D446" s="2"/>
      <c r="E446" s="21"/>
      <c r="F446" s="21"/>
      <c r="G446" s="2"/>
      <c r="H446" s="2"/>
      <c r="I446" s="2"/>
      <c r="J446" s="21"/>
      <c r="K446" s="21"/>
      <c r="L446" s="2"/>
      <c r="M446" s="2"/>
      <c r="N446" s="2"/>
      <c r="O446" s="21"/>
      <c r="P446" s="21"/>
      <c r="Q446" s="2"/>
      <c r="R446" s="2"/>
      <c r="S446" s="2"/>
      <c r="T446" s="2"/>
      <c r="U446" s="2"/>
      <c r="V446" s="2"/>
      <c r="W446" s="2"/>
      <c r="X446" s="2"/>
      <c r="Y446" s="2"/>
      <c r="Z446" s="2"/>
      <c r="AA446" s="2"/>
      <c r="AB446" s="2"/>
      <c r="AC446" s="2"/>
      <c r="AD446" s="2"/>
      <c r="AE446" s="2"/>
    </row>
    <row r="447" spans="1:31" ht="15.75" customHeight="1" x14ac:dyDescent="0.2">
      <c r="A447" s="2"/>
      <c r="B447" s="2"/>
      <c r="C447" s="2"/>
      <c r="D447" s="2"/>
      <c r="E447" s="21"/>
      <c r="F447" s="21"/>
      <c r="G447" s="2"/>
      <c r="H447" s="2"/>
      <c r="I447" s="2"/>
      <c r="J447" s="21"/>
      <c r="K447" s="21"/>
      <c r="L447" s="2"/>
      <c r="M447" s="2"/>
      <c r="N447" s="2"/>
      <c r="O447" s="21"/>
      <c r="P447" s="21"/>
      <c r="Q447" s="2"/>
      <c r="R447" s="2"/>
      <c r="S447" s="2"/>
      <c r="T447" s="2"/>
      <c r="U447" s="2"/>
      <c r="V447" s="2"/>
      <c r="W447" s="2"/>
      <c r="X447" s="2"/>
      <c r="Y447" s="2"/>
      <c r="Z447" s="2"/>
      <c r="AA447" s="2"/>
      <c r="AB447" s="2"/>
      <c r="AC447" s="2"/>
      <c r="AD447" s="2"/>
      <c r="AE447" s="2"/>
    </row>
    <row r="448" spans="1:31" ht="15.75" customHeight="1" x14ac:dyDescent="0.2">
      <c r="A448" s="2"/>
      <c r="B448" s="2"/>
      <c r="C448" s="2"/>
      <c r="D448" s="2"/>
      <c r="E448" s="21"/>
      <c r="F448" s="21"/>
      <c r="G448" s="2"/>
      <c r="H448" s="2"/>
      <c r="I448" s="2"/>
      <c r="J448" s="21"/>
      <c r="K448" s="21"/>
      <c r="L448" s="2"/>
      <c r="M448" s="2"/>
      <c r="N448" s="2"/>
      <c r="O448" s="21"/>
      <c r="P448" s="21"/>
      <c r="Q448" s="2"/>
      <c r="R448" s="2"/>
      <c r="S448" s="2"/>
      <c r="T448" s="2"/>
      <c r="U448" s="2"/>
      <c r="V448" s="2"/>
      <c r="W448" s="2"/>
      <c r="X448" s="2"/>
      <c r="Y448" s="2"/>
      <c r="Z448" s="2"/>
      <c r="AA448" s="2"/>
      <c r="AB448" s="2"/>
      <c r="AC448" s="2"/>
      <c r="AD448" s="2"/>
      <c r="AE448" s="2"/>
    </row>
    <row r="449" spans="1:31" ht="15.75" customHeight="1" x14ac:dyDescent="0.2">
      <c r="A449" s="2"/>
      <c r="B449" s="2"/>
      <c r="C449" s="2"/>
      <c r="D449" s="2"/>
      <c r="E449" s="21"/>
      <c r="F449" s="21"/>
      <c r="G449" s="2"/>
      <c r="H449" s="2"/>
      <c r="I449" s="2"/>
      <c r="J449" s="21"/>
      <c r="K449" s="21"/>
      <c r="L449" s="2"/>
      <c r="M449" s="2"/>
      <c r="N449" s="2"/>
      <c r="O449" s="21"/>
      <c r="P449" s="21"/>
      <c r="Q449" s="2"/>
      <c r="R449" s="2"/>
      <c r="S449" s="2"/>
      <c r="T449" s="2"/>
      <c r="U449" s="2"/>
      <c r="V449" s="2"/>
      <c r="W449" s="2"/>
      <c r="X449" s="2"/>
      <c r="Y449" s="2"/>
      <c r="Z449" s="2"/>
      <c r="AA449" s="2"/>
      <c r="AB449" s="2"/>
      <c r="AC449" s="2"/>
      <c r="AD449" s="2"/>
      <c r="AE449" s="2"/>
    </row>
    <row r="450" spans="1:31" ht="15.75" customHeight="1" x14ac:dyDescent="0.2">
      <c r="A450" s="2"/>
      <c r="B450" s="2"/>
      <c r="C450" s="2"/>
      <c r="D450" s="2"/>
      <c r="E450" s="21"/>
      <c r="F450" s="21"/>
      <c r="G450" s="2"/>
      <c r="H450" s="2"/>
      <c r="I450" s="2"/>
      <c r="J450" s="21"/>
      <c r="K450" s="21"/>
      <c r="L450" s="2"/>
      <c r="M450" s="2"/>
      <c r="N450" s="2"/>
      <c r="O450" s="21"/>
      <c r="P450" s="21"/>
      <c r="Q450" s="2"/>
      <c r="R450" s="2"/>
      <c r="S450" s="2"/>
      <c r="T450" s="2"/>
      <c r="U450" s="2"/>
      <c r="V450" s="2"/>
      <c r="W450" s="2"/>
      <c r="X450" s="2"/>
      <c r="Y450" s="2"/>
      <c r="Z450" s="2"/>
      <c r="AA450" s="2"/>
      <c r="AB450" s="2"/>
      <c r="AC450" s="2"/>
      <c r="AD450" s="2"/>
      <c r="AE450" s="2"/>
    </row>
    <row r="451" spans="1:31" ht="15.75" customHeight="1" x14ac:dyDescent="0.2">
      <c r="A451" s="2"/>
      <c r="B451" s="2"/>
      <c r="C451" s="2"/>
      <c r="D451" s="2"/>
      <c r="E451" s="21"/>
      <c r="F451" s="21"/>
      <c r="G451" s="2"/>
      <c r="H451" s="2"/>
      <c r="I451" s="2"/>
      <c r="J451" s="21"/>
      <c r="K451" s="21"/>
      <c r="L451" s="2"/>
      <c r="M451" s="2"/>
      <c r="N451" s="2"/>
      <c r="O451" s="21"/>
      <c r="P451" s="21"/>
      <c r="Q451" s="2"/>
      <c r="R451" s="2"/>
      <c r="S451" s="2"/>
      <c r="T451" s="2"/>
      <c r="U451" s="2"/>
      <c r="V451" s="2"/>
      <c r="W451" s="2"/>
      <c r="X451" s="2"/>
      <c r="Y451" s="2"/>
      <c r="Z451" s="2"/>
      <c r="AA451" s="2"/>
      <c r="AB451" s="2"/>
      <c r="AC451" s="2"/>
      <c r="AD451" s="2"/>
      <c r="AE451" s="2"/>
    </row>
    <row r="452" spans="1:31" ht="15.75" customHeight="1" x14ac:dyDescent="0.2">
      <c r="A452" s="2"/>
      <c r="B452" s="2"/>
      <c r="C452" s="2"/>
      <c r="D452" s="2"/>
      <c r="E452" s="21"/>
      <c r="F452" s="21"/>
      <c r="G452" s="2"/>
      <c r="H452" s="2"/>
      <c r="I452" s="2"/>
      <c r="J452" s="21"/>
      <c r="K452" s="21"/>
      <c r="L452" s="2"/>
      <c r="M452" s="2"/>
      <c r="N452" s="2"/>
      <c r="O452" s="21"/>
      <c r="P452" s="21"/>
      <c r="Q452" s="2"/>
      <c r="R452" s="2"/>
      <c r="S452" s="2"/>
      <c r="T452" s="2"/>
      <c r="U452" s="2"/>
      <c r="V452" s="2"/>
      <c r="W452" s="2"/>
      <c r="X452" s="2"/>
      <c r="Y452" s="2"/>
      <c r="Z452" s="2"/>
      <c r="AA452" s="2"/>
      <c r="AB452" s="2"/>
      <c r="AC452" s="2"/>
      <c r="AD452" s="2"/>
      <c r="AE452" s="2"/>
    </row>
    <row r="453" spans="1:31" ht="15.75" customHeight="1" x14ac:dyDescent="0.2">
      <c r="A453" s="2"/>
      <c r="B453" s="2"/>
      <c r="C453" s="2"/>
      <c r="D453" s="2"/>
      <c r="E453" s="21"/>
      <c r="F453" s="21"/>
      <c r="G453" s="2"/>
      <c r="H453" s="2"/>
      <c r="I453" s="2"/>
      <c r="J453" s="21"/>
      <c r="K453" s="21"/>
      <c r="L453" s="2"/>
      <c r="M453" s="2"/>
      <c r="N453" s="2"/>
      <c r="O453" s="21"/>
      <c r="P453" s="21"/>
      <c r="Q453" s="2"/>
      <c r="R453" s="2"/>
      <c r="S453" s="2"/>
      <c r="T453" s="2"/>
      <c r="U453" s="2"/>
      <c r="V453" s="2"/>
      <c r="W453" s="2"/>
      <c r="X453" s="2"/>
      <c r="Y453" s="2"/>
      <c r="Z453" s="2"/>
      <c r="AA453" s="2"/>
      <c r="AB453" s="2"/>
      <c r="AC453" s="2"/>
      <c r="AD453" s="2"/>
      <c r="AE453" s="2"/>
    </row>
    <row r="454" spans="1:31" ht="15.75" customHeight="1" x14ac:dyDescent="0.2">
      <c r="A454" s="2"/>
      <c r="B454" s="2"/>
      <c r="C454" s="2"/>
      <c r="D454" s="2"/>
      <c r="E454" s="21"/>
      <c r="F454" s="21"/>
      <c r="G454" s="2"/>
      <c r="H454" s="2"/>
      <c r="I454" s="2"/>
      <c r="J454" s="21"/>
      <c r="K454" s="21"/>
      <c r="L454" s="2"/>
      <c r="M454" s="2"/>
      <c r="N454" s="2"/>
      <c r="O454" s="21"/>
      <c r="P454" s="21"/>
      <c r="Q454" s="2"/>
      <c r="R454" s="2"/>
      <c r="S454" s="2"/>
      <c r="T454" s="2"/>
      <c r="U454" s="2"/>
      <c r="V454" s="2"/>
      <c r="W454" s="2"/>
      <c r="X454" s="2"/>
      <c r="Y454" s="2"/>
      <c r="Z454" s="2"/>
      <c r="AA454" s="2"/>
      <c r="AB454" s="2"/>
      <c r="AC454" s="2"/>
      <c r="AD454" s="2"/>
      <c r="AE454" s="2"/>
    </row>
    <row r="455" spans="1:31" ht="15.75" customHeight="1" x14ac:dyDescent="0.2">
      <c r="A455" s="2"/>
      <c r="B455" s="2"/>
      <c r="C455" s="2"/>
      <c r="D455" s="2"/>
      <c r="E455" s="21"/>
      <c r="F455" s="21"/>
      <c r="G455" s="2"/>
      <c r="H455" s="2"/>
      <c r="I455" s="2"/>
      <c r="J455" s="21"/>
      <c r="K455" s="21"/>
      <c r="L455" s="2"/>
      <c r="M455" s="2"/>
      <c r="N455" s="2"/>
      <c r="O455" s="21"/>
      <c r="P455" s="21"/>
      <c r="Q455" s="2"/>
      <c r="R455" s="2"/>
      <c r="S455" s="2"/>
      <c r="T455" s="2"/>
      <c r="U455" s="2"/>
      <c r="V455" s="2"/>
      <c r="W455" s="2"/>
      <c r="X455" s="2"/>
      <c r="Y455" s="2"/>
      <c r="Z455" s="2"/>
      <c r="AA455" s="2"/>
      <c r="AB455" s="2"/>
      <c r="AC455" s="2"/>
      <c r="AD455" s="2"/>
      <c r="AE455" s="2"/>
    </row>
    <row r="456" spans="1:31" ht="15.75" customHeight="1" x14ac:dyDescent="0.2">
      <c r="A456" s="2"/>
      <c r="B456" s="2"/>
      <c r="C456" s="2"/>
      <c r="D456" s="2"/>
      <c r="E456" s="21"/>
      <c r="F456" s="21"/>
      <c r="G456" s="2"/>
      <c r="H456" s="2"/>
      <c r="I456" s="2"/>
      <c r="J456" s="21"/>
      <c r="K456" s="21"/>
      <c r="L456" s="2"/>
      <c r="M456" s="2"/>
      <c r="N456" s="2"/>
      <c r="O456" s="21"/>
      <c r="P456" s="21"/>
      <c r="Q456" s="2"/>
      <c r="R456" s="2"/>
      <c r="S456" s="2"/>
      <c r="T456" s="2"/>
      <c r="U456" s="2"/>
      <c r="V456" s="2"/>
      <c r="W456" s="2"/>
      <c r="X456" s="2"/>
      <c r="Y456" s="2"/>
      <c r="Z456" s="2"/>
      <c r="AA456" s="2"/>
      <c r="AB456" s="2"/>
      <c r="AC456" s="2"/>
      <c r="AD456" s="2"/>
      <c r="AE456" s="2"/>
    </row>
    <row r="457" spans="1:31" ht="15.75" customHeight="1" x14ac:dyDescent="0.2">
      <c r="A457" s="2"/>
      <c r="B457" s="2"/>
      <c r="C457" s="2"/>
      <c r="D457" s="2"/>
      <c r="E457" s="21"/>
      <c r="F457" s="21"/>
      <c r="G457" s="2"/>
      <c r="H457" s="2"/>
      <c r="I457" s="2"/>
      <c r="J457" s="21"/>
      <c r="K457" s="21"/>
      <c r="L457" s="2"/>
      <c r="M457" s="2"/>
      <c r="N457" s="2"/>
      <c r="O457" s="21"/>
      <c r="P457" s="21"/>
      <c r="Q457" s="2"/>
      <c r="R457" s="2"/>
      <c r="S457" s="2"/>
      <c r="T457" s="2"/>
      <c r="U457" s="2"/>
      <c r="V457" s="2"/>
      <c r="W457" s="2"/>
      <c r="X457" s="2"/>
      <c r="Y457" s="2"/>
      <c r="Z457" s="2"/>
      <c r="AA457" s="2"/>
      <c r="AB457" s="2"/>
      <c r="AC457" s="2"/>
      <c r="AD457" s="2"/>
      <c r="AE457" s="2"/>
    </row>
    <row r="458" spans="1:31" ht="15.75" customHeight="1" x14ac:dyDescent="0.2">
      <c r="A458" s="2"/>
      <c r="B458" s="2"/>
      <c r="C458" s="2"/>
      <c r="D458" s="2"/>
      <c r="E458" s="21"/>
      <c r="F458" s="21"/>
      <c r="G458" s="2"/>
      <c r="H458" s="2"/>
      <c r="I458" s="2"/>
      <c r="J458" s="21"/>
      <c r="K458" s="21"/>
      <c r="L458" s="2"/>
      <c r="M458" s="2"/>
      <c r="N458" s="2"/>
      <c r="O458" s="21"/>
      <c r="P458" s="21"/>
      <c r="Q458" s="2"/>
      <c r="R458" s="2"/>
      <c r="S458" s="2"/>
      <c r="T458" s="2"/>
      <c r="U458" s="2"/>
      <c r="V458" s="2"/>
      <c r="W458" s="2"/>
      <c r="X458" s="2"/>
      <c r="Y458" s="2"/>
      <c r="Z458" s="2"/>
      <c r="AA458" s="2"/>
      <c r="AB458" s="2"/>
      <c r="AC458" s="2"/>
      <c r="AD458" s="2"/>
      <c r="AE458" s="2"/>
    </row>
    <row r="459" spans="1:31" ht="15.75" customHeight="1" x14ac:dyDescent="0.2">
      <c r="A459" s="2"/>
      <c r="B459" s="2"/>
      <c r="C459" s="2"/>
      <c r="D459" s="2"/>
      <c r="E459" s="21"/>
      <c r="F459" s="21"/>
      <c r="G459" s="2"/>
      <c r="H459" s="2"/>
      <c r="I459" s="2"/>
      <c r="J459" s="21"/>
      <c r="K459" s="21"/>
      <c r="L459" s="2"/>
      <c r="M459" s="2"/>
      <c r="N459" s="2"/>
      <c r="O459" s="21"/>
      <c r="P459" s="21"/>
      <c r="Q459" s="2"/>
      <c r="R459" s="2"/>
      <c r="S459" s="2"/>
      <c r="T459" s="2"/>
      <c r="U459" s="2"/>
      <c r="V459" s="2"/>
      <c r="W459" s="2"/>
      <c r="X459" s="2"/>
      <c r="Y459" s="2"/>
      <c r="Z459" s="2"/>
      <c r="AA459" s="2"/>
      <c r="AB459" s="2"/>
      <c r="AC459" s="2"/>
      <c r="AD459" s="2"/>
      <c r="AE459" s="2"/>
    </row>
    <row r="460" spans="1:31" ht="15.75" customHeight="1" x14ac:dyDescent="0.2">
      <c r="A460" s="2"/>
      <c r="B460" s="2"/>
      <c r="C460" s="2"/>
      <c r="D460" s="2"/>
      <c r="E460" s="21"/>
      <c r="F460" s="21"/>
      <c r="G460" s="2"/>
      <c r="H460" s="2"/>
      <c r="I460" s="2"/>
      <c r="J460" s="21"/>
      <c r="K460" s="21"/>
      <c r="L460" s="2"/>
      <c r="M460" s="2"/>
      <c r="N460" s="2"/>
      <c r="O460" s="21"/>
      <c r="P460" s="21"/>
      <c r="Q460" s="2"/>
      <c r="R460" s="2"/>
      <c r="S460" s="2"/>
      <c r="T460" s="2"/>
      <c r="U460" s="2"/>
      <c r="V460" s="2"/>
      <c r="W460" s="2"/>
      <c r="X460" s="2"/>
      <c r="Y460" s="2"/>
      <c r="Z460" s="2"/>
      <c r="AA460" s="2"/>
      <c r="AB460" s="2"/>
      <c r="AC460" s="2"/>
      <c r="AD460" s="2"/>
      <c r="AE460" s="2"/>
    </row>
    <row r="461" spans="1:31" ht="15.75" customHeight="1" x14ac:dyDescent="0.2">
      <c r="A461" s="2"/>
      <c r="B461" s="2"/>
      <c r="C461" s="2"/>
      <c r="D461" s="2"/>
      <c r="E461" s="21"/>
      <c r="F461" s="21"/>
      <c r="G461" s="2"/>
      <c r="H461" s="2"/>
      <c r="I461" s="2"/>
      <c r="J461" s="21"/>
      <c r="K461" s="21"/>
      <c r="L461" s="2"/>
      <c r="M461" s="2"/>
      <c r="N461" s="2"/>
      <c r="O461" s="21"/>
      <c r="P461" s="21"/>
      <c r="Q461" s="2"/>
      <c r="R461" s="2"/>
      <c r="S461" s="2"/>
      <c r="T461" s="2"/>
      <c r="U461" s="2"/>
      <c r="V461" s="2"/>
      <c r="W461" s="2"/>
      <c r="X461" s="2"/>
      <c r="Y461" s="2"/>
      <c r="Z461" s="2"/>
      <c r="AA461" s="2"/>
      <c r="AB461" s="2"/>
      <c r="AC461" s="2"/>
      <c r="AD461" s="2"/>
      <c r="AE461" s="2"/>
    </row>
    <row r="462" spans="1:31" ht="15.75" customHeight="1" x14ac:dyDescent="0.2">
      <c r="A462" s="2"/>
      <c r="B462" s="2"/>
      <c r="C462" s="2"/>
      <c r="D462" s="2"/>
      <c r="E462" s="21"/>
      <c r="F462" s="21"/>
      <c r="G462" s="2"/>
      <c r="H462" s="2"/>
      <c r="I462" s="2"/>
      <c r="J462" s="21"/>
      <c r="K462" s="21"/>
      <c r="L462" s="2"/>
      <c r="M462" s="2"/>
      <c r="N462" s="2"/>
      <c r="O462" s="21"/>
      <c r="P462" s="21"/>
      <c r="Q462" s="2"/>
      <c r="R462" s="2"/>
      <c r="S462" s="2"/>
      <c r="T462" s="2"/>
      <c r="U462" s="2"/>
      <c r="V462" s="2"/>
      <c r="W462" s="2"/>
      <c r="X462" s="2"/>
      <c r="Y462" s="2"/>
      <c r="Z462" s="2"/>
      <c r="AA462" s="2"/>
      <c r="AB462" s="2"/>
      <c r="AC462" s="2"/>
      <c r="AD462" s="2"/>
      <c r="AE462" s="2"/>
    </row>
    <row r="463" spans="1:31" ht="15.75" customHeight="1" x14ac:dyDescent="0.2">
      <c r="A463" s="2"/>
      <c r="B463" s="2"/>
      <c r="C463" s="2"/>
      <c r="D463" s="2"/>
      <c r="E463" s="21"/>
      <c r="F463" s="21"/>
      <c r="G463" s="2"/>
      <c r="H463" s="2"/>
      <c r="I463" s="2"/>
      <c r="J463" s="21"/>
      <c r="K463" s="21"/>
      <c r="L463" s="2"/>
      <c r="M463" s="2"/>
      <c r="N463" s="2"/>
      <c r="O463" s="21"/>
      <c r="P463" s="21"/>
      <c r="Q463" s="2"/>
      <c r="R463" s="2"/>
      <c r="S463" s="2"/>
      <c r="T463" s="2"/>
      <c r="U463" s="2"/>
      <c r="V463" s="2"/>
      <c r="W463" s="2"/>
      <c r="X463" s="2"/>
      <c r="Y463" s="2"/>
      <c r="Z463" s="2"/>
      <c r="AA463" s="2"/>
      <c r="AB463" s="2"/>
      <c r="AC463" s="2"/>
      <c r="AD463" s="2"/>
      <c r="AE463" s="2"/>
    </row>
    <row r="464" spans="1:31" ht="15.75" customHeight="1" x14ac:dyDescent="0.2">
      <c r="A464" s="2"/>
      <c r="B464" s="2"/>
      <c r="C464" s="2"/>
      <c r="D464" s="2"/>
      <c r="E464" s="21"/>
      <c r="F464" s="21"/>
      <c r="G464" s="2"/>
      <c r="H464" s="2"/>
      <c r="I464" s="2"/>
      <c r="J464" s="21"/>
      <c r="K464" s="21"/>
      <c r="L464" s="2"/>
      <c r="M464" s="2"/>
      <c r="N464" s="2"/>
      <c r="O464" s="21"/>
      <c r="P464" s="21"/>
      <c r="Q464" s="2"/>
      <c r="R464" s="2"/>
      <c r="S464" s="2"/>
      <c r="T464" s="2"/>
      <c r="U464" s="2"/>
      <c r="V464" s="2"/>
      <c r="W464" s="2"/>
      <c r="X464" s="2"/>
      <c r="Y464" s="2"/>
      <c r="Z464" s="2"/>
      <c r="AA464" s="2"/>
      <c r="AB464" s="2"/>
      <c r="AC464" s="2"/>
      <c r="AD464" s="2"/>
      <c r="AE464" s="2"/>
    </row>
    <row r="465" spans="1:31" ht="15.75" customHeight="1" x14ac:dyDescent="0.2">
      <c r="A465" s="2"/>
      <c r="B465" s="2"/>
      <c r="C465" s="2"/>
      <c r="D465" s="2"/>
      <c r="E465" s="21"/>
      <c r="F465" s="21"/>
      <c r="G465" s="2"/>
      <c r="H465" s="2"/>
      <c r="I465" s="2"/>
      <c r="J465" s="21"/>
      <c r="K465" s="21"/>
      <c r="L465" s="2"/>
      <c r="M465" s="2"/>
      <c r="N465" s="2"/>
      <c r="O465" s="21"/>
      <c r="P465" s="21"/>
      <c r="Q465" s="2"/>
      <c r="R465" s="2"/>
      <c r="S465" s="2"/>
      <c r="T465" s="2"/>
      <c r="U465" s="2"/>
      <c r="V465" s="2"/>
      <c r="W465" s="2"/>
      <c r="X465" s="2"/>
      <c r="Y465" s="2"/>
      <c r="Z465" s="2"/>
      <c r="AA465" s="2"/>
      <c r="AB465" s="2"/>
      <c r="AC465" s="2"/>
      <c r="AD465" s="2"/>
      <c r="AE465" s="2"/>
    </row>
    <row r="466" spans="1:31" ht="15.75" customHeight="1" x14ac:dyDescent="0.2">
      <c r="A466" s="2"/>
      <c r="B466" s="2"/>
      <c r="C466" s="2"/>
      <c r="D466" s="2"/>
      <c r="E466" s="21"/>
      <c r="F466" s="21"/>
      <c r="G466" s="2"/>
      <c r="H466" s="2"/>
      <c r="I466" s="2"/>
      <c r="J466" s="21"/>
      <c r="K466" s="21"/>
      <c r="L466" s="2"/>
      <c r="M466" s="2"/>
      <c r="N466" s="2"/>
      <c r="O466" s="21"/>
      <c r="P466" s="21"/>
      <c r="Q466" s="2"/>
      <c r="R466" s="2"/>
      <c r="S466" s="2"/>
      <c r="T466" s="2"/>
      <c r="U466" s="2"/>
      <c r="V466" s="2"/>
      <c r="W466" s="2"/>
      <c r="X466" s="2"/>
      <c r="Y466" s="2"/>
      <c r="Z466" s="2"/>
      <c r="AA466" s="2"/>
      <c r="AB466" s="2"/>
      <c r="AC466" s="2"/>
      <c r="AD466" s="2"/>
      <c r="AE466" s="2"/>
    </row>
    <row r="467" spans="1:31" ht="15.75" customHeight="1" x14ac:dyDescent="0.2">
      <c r="A467" s="2"/>
      <c r="B467" s="2"/>
      <c r="C467" s="2"/>
      <c r="D467" s="2"/>
      <c r="E467" s="21"/>
      <c r="F467" s="21"/>
      <c r="G467" s="2"/>
      <c r="H467" s="2"/>
      <c r="I467" s="2"/>
      <c r="J467" s="21"/>
      <c r="K467" s="21"/>
      <c r="L467" s="2"/>
      <c r="M467" s="2"/>
      <c r="N467" s="2"/>
      <c r="O467" s="21"/>
      <c r="P467" s="21"/>
      <c r="Q467" s="2"/>
      <c r="R467" s="2"/>
      <c r="S467" s="2"/>
      <c r="T467" s="2"/>
      <c r="U467" s="2"/>
      <c r="V467" s="2"/>
      <c r="W467" s="2"/>
      <c r="X467" s="2"/>
      <c r="Y467" s="2"/>
      <c r="Z467" s="2"/>
      <c r="AA467" s="2"/>
      <c r="AB467" s="2"/>
      <c r="AC467" s="2"/>
      <c r="AD467" s="2"/>
      <c r="AE467" s="2"/>
    </row>
    <row r="468" spans="1:31" ht="15.75" customHeight="1" x14ac:dyDescent="0.2">
      <c r="A468" s="2"/>
      <c r="B468" s="2"/>
      <c r="C468" s="2"/>
      <c r="D468" s="2"/>
      <c r="E468" s="21"/>
      <c r="F468" s="21"/>
      <c r="G468" s="2"/>
      <c r="H468" s="2"/>
      <c r="I468" s="2"/>
      <c r="J468" s="21"/>
      <c r="K468" s="21"/>
      <c r="L468" s="2"/>
      <c r="M468" s="2"/>
      <c r="N468" s="2"/>
      <c r="O468" s="21"/>
      <c r="P468" s="21"/>
      <c r="Q468" s="2"/>
      <c r="R468" s="2"/>
      <c r="S468" s="2"/>
      <c r="T468" s="2"/>
      <c r="U468" s="2"/>
      <c r="V468" s="2"/>
      <c r="W468" s="2"/>
      <c r="X468" s="2"/>
      <c r="Y468" s="2"/>
      <c r="Z468" s="2"/>
      <c r="AA468" s="2"/>
      <c r="AB468" s="2"/>
      <c r="AC468" s="2"/>
      <c r="AD468" s="2"/>
      <c r="AE468" s="2"/>
    </row>
    <row r="469" spans="1:31" ht="15.75" customHeight="1" x14ac:dyDescent="0.2">
      <c r="A469" s="2"/>
      <c r="B469" s="2"/>
      <c r="C469" s="2"/>
      <c r="D469" s="2"/>
      <c r="E469" s="21"/>
      <c r="F469" s="21"/>
      <c r="G469" s="2"/>
      <c r="H469" s="2"/>
      <c r="I469" s="2"/>
      <c r="J469" s="21"/>
      <c r="K469" s="21"/>
      <c r="L469" s="2"/>
      <c r="M469" s="2"/>
      <c r="N469" s="2"/>
      <c r="O469" s="21"/>
      <c r="P469" s="21"/>
      <c r="Q469" s="2"/>
      <c r="R469" s="2"/>
      <c r="S469" s="2"/>
      <c r="T469" s="2"/>
      <c r="U469" s="2"/>
      <c r="V469" s="2"/>
      <c r="W469" s="2"/>
      <c r="X469" s="2"/>
      <c r="Y469" s="2"/>
      <c r="Z469" s="2"/>
      <c r="AA469" s="2"/>
      <c r="AB469" s="2"/>
      <c r="AC469" s="2"/>
      <c r="AD469" s="2"/>
      <c r="AE469" s="2"/>
    </row>
    <row r="470" spans="1:31" ht="15.75" customHeight="1" x14ac:dyDescent="0.2">
      <c r="A470" s="2"/>
      <c r="B470" s="2"/>
      <c r="C470" s="2"/>
      <c r="D470" s="2"/>
      <c r="E470" s="21"/>
      <c r="F470" s="21"/>
      <c r="G470" s="2"/>
      <c r="H470" s="2"/>
      <c r="I470" s="2"/>
      <c r="J470" s="21"/>
      <c r="K470" s="21"/>
      <c r="L470" s="2"/>
      <c r="M470" s="2"/>
      <c r="N470" s="2"/>
      <c r="O470" s="21"/>
      <c r="P470" s="21"/>
      <c r="Q470" s="2"/>
      <c r="R470" s="2"/>
      <c r="S470" s="2"/>
      <c r="T470" s="2"/>
      <c r="U470" s="2"/>
      <c r="V470" s="2"/>
      <c r="W470" s="2"/>
      <c r="X470" s="2"/>
      <c r="Y470" s="2"/>
      <c r="Z470" s="2"/>
      <c r="AA470" s="2"/>
      <c r="AB470" s="2"/>
      <c r="AC470" s="2"/>
      <c r="AD470" s="2"/>
      <c r="AE470" s="2"/>
    </row>
    <row r="471" spans="1:31" ht="15.75" customHeight="1" x14ac:dyDescent="0.2">
      <c r="A471" s="2"/>
      <c r="B471" s="2"/>
      <c r="C471" s="2"/>
      <c r="D471" s="2"/>
      <c r="E471" s="21"/>
      <c r="F471" s="21"/>
      <c r="G471" s="2"/>
      <c r="H471" s="2"/>
      <c r="I471" s="2"/>
      <c r="J471" s="21"/>
      <c r="K471" s="21"/>
      <c r="L471" s="2"/>
      <c r="M471" s="2"/>
      <c r="N471" s="2"/>
      <c r="O471" s="21"/>
      <c r="P471" s="21"/>
      <c r="Q471" s="2"/>
      <c r="R471" s="2"/>
      <c r="S471" s="2"/>
      <c r="T471" s="2"/>
      <c r="U471" s="2"/>
      <c r="V471" s="2"/>
      <c r="W471" s="2"/>
      <c r="X471" s="2"/>
      <c r="Y471" s="2"/>
      <c r="Z471" s="2"/>
      <c r="AA471" s="2"/>
      <c r="AB471" s="2"/>
      <c r="AC471" s="2"/>
      <c r="AD471" s="2"/>
      <c r="AE471" s="2"/>
    </row>
    <row r="472" spans="1:31" ht="15.75" customHeight="1" x14ac:dyDescent="0.2">
      <c r="A472" s="2"/>
      <c r="B472" s="2"/>
      <c r="C472" s="2"/>
      <c r="D472" s="2"/>
      <c r="E472" s="21"/>
      <c r="F472" s="21"/>
      <c r="G472" s="2"/>
      <c r="H472" s="2"/>
      <c r="I472" s="2"/>
      <c r="J472" s="21"/>
      <c r="K472" s="21"/>
      <c r="L472" s="2"/>
      <c r="M472" s="2"/>
      <c r="N472" s="2"/>
      <c r="O472" s="21"/>
      <c r="P472" s="21"/>
      <c r="Q472" s="2"/>
      <c r="R472" s="2"/>
      <c r="S472" s="2"/>
      <c r="T472" s="2"/>
      <c r="U472" s="2"/>
      <c r="V472" s="2"/>
      <c r="W472" s="2"/>
      <c r="X472" s="2"/>
      <c r="Y472" s="2"/>
      <c r="Z472" s="2"/>
      <c r="AA472" s="2"/>
      <c r="AB472" s="2"/>
      <c r="AC472" s="2"/>
      <c r="AD472" s="2"/>
      <c r="AE472" s="2"/>
    </row>
    <row r="473" spans="1:31" ht="15.75" customHeight="1" x14ac:dyDescent="0.2">
      <c r="A473" s="2"/>
      <c r="B473" s="2"/>
      <c r="C473" s="2"/>
      <c r="D473" s="2"/>
      <c r="E473" s="21"/>
      <c r="F473" s="21"/>
      <c r="G473" s="2"/>
      <c r="H473" s="2"/>
      <c r="I473" s="2"/>
      <c r="J473" s="21"/>
      <c r="K473" s="21"/>
      <c r="L473" s="2"/>
      <c r="M473" s="2"/>
      <c r="N473" s="2"/>
      <c r="O473" s="21"/>
      <c r="P473" s="21"/>
      <c r="Q473" s="2"/>
      <c r="R473" s="2"/>
      <c r="S473" s="2"/>
      <c r="T473" s="2"/>
      <c r="U473" s="2"/>
      <c r="V473" s="2"/>
      <c r="W473" s="2"/>
      <c r="X473" s="2"/>
      <c r="Y473" s="2"/>
      <c r="Z473" s="2"/>
      <c r="AA473" s="2"/>
      <c r="AB473" s="2"/>
      <c r="AC473" s="2"/>
      <c r="AD473" s="2"/>
      <c r="AE473" s="2"/>
    </row>
    <row r="474" spans="1:31" ht="15.75" customHeight="1" x14ac:dyDescent="0.2">
      <c r="A474" s="2"/>
      <c r="B474" s="2"/>
      <c r="C474" s="2"/>
      <c r="D474" s="2"/>
      <c r="E474" s="21"/>
      <c r="F474" s="21"/>
      <c r="G474" s="2"/>
      <c r="H474" s="2"/>
      <c r="I474" s="2"/>
      <c r="J474" s="21"/>
      <c r="K474" s="21"/>
      <c r="L474" s="2"/>
      <c r="M474" s="2"/>
      <c r="N474" s="2"/>
      <c r="O474" s="21"/>
      <c r="P474" s="21"/>
      <c r="Q474" s="2"/>
      <c r="R474" s="2"/>
      <c r="S474" s="2"/>
      <c r="T474" s="2"/>
      <c r="U474" s="2"/>
      <c r="V474" s="2"/>
      <c r="W474" s="2"/>
      <c r="X474" s="2"/>
      <c r="Y474" s="2"/>
      <c r="Z474" s="2"/>
      <c r="AA474" s="2"/>
      <c r="AB474" s="2"/>
      <c r="AC474" s="2"/>
      <c r="AD474" s="2"/>
      <c r="AE474" s="2"/>
    </row>
    <row r="475" spans="1:31" ht="15.75" customHeight="1" x14ac:dyDescent="0.2">
      <c r="A475" s="2"/>
      <c r="B475" s="2"/>
      <c r="C475" s="2"/>
      <c r="D475" s="2"/>
      <c r="E475" s="21"/>
      <c r="F475" s="21"/>
      <c r="G475" s="2"/>
      <c r="H475" s="2"/>
      <c r="I475" s="2"/>
      <c r="J475" s="21"/>
      <c r="K475" s="21"/>
      <c r="L475" s="2"/>
      <c r="M475" s="2"/>
      <c r="N475" s="2"/>
      <c r="O475" s="21"/>
      <c r="P475" s="21"/>
      <c r="Q475" s="2"/>
      <c r="R475" s="2"/>
      <c r="S475" s="2"/>
      <c r="T475" s="2"/>
      <c r="U475" s="2"/>
      <c r="V475" s="2"/>
      <c r="W475" s="2"/>
      <c r="X475" s="2"/>
      <c r="Y475" s="2"/>
      <c r="Z475" s="2"/>
      <c r="AA475" s="2"/>
      <c r="AB475" s="2"/>
      <c r="AC475" s="2"/>
      <c r="AD475" s="2"/>
      <c r="AE475" s="2"/>
    </row>
    <row r="476" spans="1:31" ht="15.75" customHeight="1" x14ac:dyDescent="0.2">
      <c r="A476" s="2"/>
      <c r="B476" s="2"/>
      <c r="C476" s="2"/>
      <c r="D476" s="2"/>
      <c r="E476" s="21"/>
      <c r="F476" s="21"/>
      <c r="G476" s="2"/>
      <c r="H476" s="2"/>
      <c r="I476" s="2"/>
      <c r="J476" s="21"/>
      <c r="K476" s="21"/>
      <c r="L476" s="2"/>
      <c r="M476" s="2"/>
      <c r="N476" s="2"/>
      <c r="O476" s="21"/>
      <c r="P476" s="21"/>
      <c r="Q476" s="2"/>
      <c r="R476" s="2"/>
      <c r="S476" s="2"/>
      <c r="T476" s="2"/>
      <c r="U476" s="2"/>
      <c r="V476" s="2"/>
      <c r="W476" s="2"/>
      <c r="X476" s="2"/>
      <c r="Y476" s="2"/>
      <c r="Z476" s="2"/>
      <c r="AA476" s="2"/>
      <c r="AB476" s="2"/>
      <c r="AC476" s="2"/>
      <c r="AD476" s="2"/>
      <c r="AE476" s="2"/>
    </row>
    <row r="477" spans="1:31" ht="15.75" customHeight="1" x14ac:dyDescent="0.2">
      <c r="A477" s="2"/>
      <c r="B477" s="2"/>
      <c r="C477" s="2"/>
      <c r="D477" s="2"/>
      <c r="E477" s="21"/>
      <c r="F477" s="21"/>
      <c r="G477" s="2"/>
      <c r="H477" s="2"/>
      <c r="I477" s="2"/>
      <c r="J477" s="21"/>
      <c r="K477" s="21"/>
      <c r="L477" s="2"/>
      <c r="M477" s="2"/>
      <c r="N477" s="2"/>
      <c r="O477" s="21"/>
      <c r="P477" s="21"/>
      <c r="Q477" s="2"/>
      <c r="R477" s="2"/>
      <c r="S477" s="2"/>
      <c r="T477" s="2"/>
      <c r="U477" s="2"/>
      <c r="V477" s="2"/>
      <c r="W477" s="2"/>
      <c r="X477" s="2"/>
      <c r="Y477" s="2"/>
      <c r="Z477" s="2"/>
      <c r="AA477" s="2"/>
      <c r="AB477" s="2"/>
      <c r="AC477" s="2"/>
      <c r="AD477" s="2"/>
      <c r="AE477" s="2"/>
    </row>
    <row r="478" spans="1:31" ht="15.75" customHeight="1" x14ac:dyDescent="0.2">
      <c r="A478" s="2"/>
      <c r="B478" s="2"/>
      <c r="C478" s="2"/>
      <c r="D478" s="2"/>
      <c r="E478" s="21"/>
      <c r="F478" s="21"/>
      <c r="G478" s="2"/>
      <c r="H478" s="2"/>
      <c r="I478" s="2"/>
      <c r="J478" s="21"/>
      <c r="K478" s="21"/>
      <c r="L478" s="2"/>
      <c r="M478" s="2"/>
      <c r="N478" s="2"/>
      <c r="O478" s="21"/>
      <c r="P478" s="21"/>
      <c r="Q478" s="2"/>
      <c r="R478" s="2"/>
      <c r="S478" s="2"/>
      <c r="T478" s="2"/>
      <c r="U478" s="2"/>
      <c r="V478" s="2"/>
      <c r="W478" s="2"/>
      <c r="X478" s="2"/>
      <c r="Y478" s="2"/>
      <c r="Z478" s="2"/>
      <c r="AA478" s="2"/>
      <c r="AB478" s="2"/>
      <c r="AC478" s="2"/>
      <c r="AD478" s="2"/>
      <c r="AE478" s="2"/>
    </row>
    <row r="479" spans="1:31" ht="15.75" customHeight="1" x14ac:dyDescent="0.2">
      <c r="A479" s="2"/>
      <c r="B479" s="2"/>
      <c r="C479" s="2"/>
      <c r="D479" s="2"/>
      <c r="E479" s="21"/>
      <c r="F479" s="21"/>
      <c r="G479" s="2"/>
      <c r="H479" s="2"/>
      <c r="I479" s="2"/>
      <c r="J479" s="21"/>
      <c r="K479" s="21"/>
      <c r="L479" s="2"/>
      <c r="M479" s="2"/>
      <c r="N479" s="2"/>
      <c r="O479" s="21"/>
      <c r="P479" s="21"/>
      <c r="Q479" s="2"/>
      <c r="R479" s="2"/>
      <c r="S479" s="2"/>
      <c r="T479" s="2"/>
      <c r="U479" s="2"/>
      <c r="V479" s="2"/>
      <c r="W479" s="2"/>
      <c r="X479" s="2"/>
      <c r="Y479" s="2"/>
      <c r="Z479" s="2"/>
      <c r="AA479" s="2"/>
      <c r="AB479" s="2"/>
      <c r="AC479" s="2"/>
      <c r="AD479" s="2"/>
      <c r="AE479" s="2"/>
    </row>
    <row r="480" spans="1:31" ht="15.75" customHeight="1" x14ac:dyDescent="0.2">
      <c r="A480" s="2"/>
      <c r="B480" s="2"/>
      <c r="C480" s="2"/>
      <c r="D480" s="2"/>
      <c r="E480" s="21"/>
      <c r="F480" s="21"/>
      <c r="G480" s="2"/>
      <c r="H480" s="2"/>
      <c r="I480" s="2"/>
      <c r="J480" s="21"/>
      <c r="K480" s="21"/>
      <c r="L480" s="2"/>
      <c r="M480" s="2"/>
      <c r="N480" s="2"/>
      <c r="O480" s="21"/>
      <c r="P480" s="21"/>
      <c r="Q480" s="2"/>
      <c r="R480" s="2"/>
      <c r="S480" s="2"/>
      <c r="T480" s="2"/>
      <c r="U480" s="2"/>
      <c r="V480" s="2"/>
      <c r="W480" s="2"/>
      <c r="X480" s="2"/>
      <c r="Y480" s="2"/>
      <c r="Z480" s="2"/>
      <c r="AA480" s="2"/>
      <c r="AB480" s="2"/>
      <c r="AC480" s="2"/>
      <c r="AD480" s="2"/>
      <c r="AE480" s="2"/>
    </row>
    <row r="481" spans="1:31" ht="15.75" customHeight="1" x14ac:dyDescent="0.2">
      <c r="A481" s="2"/>
      <c r="B481" s="2"/>
      <c r="C481" s="2"/>
      <c r="D481" s="2"/>
      <c r="E481" s="21"/>
      <c r="F481" s="21"/>
      <c r="G481" s="2"/>
      <c r="H481" s="2"/>
      <c r="I481" s="2"/>
      <c r="J481" s="21"/>
      <c r="K481" s="21"/>
      <c r="L481" s="2"/>
      <c r="M481" s="2"/>
      <c r="N481" s="2"/>
      <c r="O481" s="21"/>
      <c r="P481" s="21"/>
      <c r="Q481" s="2"/>
      <c r="R481" s="2"/>
      <c r="S481" s="2"/>
      <c r="T481" s="2"/>
      <c r="U481" s="2"/>
      <c r="V481" s="2"/>
      <c r="W481" s="2"/>
      <c r="X481" s="2"/>
      <c r="Y481" s="2"/>
      <c r="Z481" s="2"/>
      <c r="AA481" s="2"/>
      <c r="AB481" s="2"/>
      <c r="AC481" s="2"/>
      <c r="AD481" s="2"/>
      <c r="AE481" s="2"/>
    </row>
    <row r="482" spans="1:31" ht="15.75" customHeight="1" x14ac:dyDescent="0.2">
      <c r="A482" s="2"/>
      <c r="B482" s="2"/>
      <c r="C482" s="2"/>
      <c r="D482" s="2"/>
      <c r="E482" s="21"/>
      <c r="F482" s="21"/>
      <c r="G482" s="2"/>
      <c r="H482" s="2"/>
      <c r="I482" s="2"/>
      <c r="J482" s="21"/>
      <c r="K482" s="21"/>
      <c r="L482" s="2"/>
      <c r="M482" s="2"/>
      <c r="N482" s="2"/>
      <c r="O482" s="21"/>
      <c r="P482" s="21"/>
      <c r="Q482" s="2"/>
      <c r="R482" s="2"/>
      <c r="S482" s="2"/>
      <c r="T482" s="2"/>
      <c r="U482" s="2"/>
      <c r="V482" s="2"/>
      <c r="W482" s="2"/>
      <c r="X482" s="2"/>
      <c r="Y482" s="2"/>
      <c r="Z482" s="2"/>
      <c r="AA482" s="2"/>
      <c r="AB482" s="2"/>
      <c r="AC482" s="2"/>
      <c r="AD482" s="2"/>
      <c r="AE482" s="2"/>
    </row>
    <row r="483" spans="1:31" ht="15.75" customHeight="1" x14ac:dyDescent="0.2">
      <c r="A483" s="2"/>
      <c r="B483" s="2"/>
      <c r="C483" s="2"/>
      <c r="D483" s="2"/>
      <c r="E483" s="21"/>
      <c r="F483" s="21"/>
      <c r="G483" s="2"/>
      <c r="H483" s="2"/>
      <c r="I483" s="2"/>
      <c r="J483" s="21"/>
      <c r="K483" s="21"/>
      <c r="L483" s="2"/>
      <c r="M483" s="2"/>
      <c r="N483" s="2"/>
      <c r="O483" s="21"/>
      <c r="P483" s="21"/>
      <c r="Q483" s="2"/>
      <c r="R483" s="2"/>
      <c r="S483" s="2"/>
      <c r="T483" s="2"/>
      <c r="U483" s="2"/>
      <c r="V483" s="2"/>
      <c r="W483" s="2"/>
      <c r="X483" s="2"/>
      <c r="Y483" s="2"/>
      <c r="Z483" s="2"/>
      <c r="AA483" s="2"/>
      <c r="AB483" s="2"/>
      <c r="AC483" s="2"/>
      <c r="AD483" s="2"/>
      <c r="AE483" s="2"/>
    </row>
    <row r="484" spans="1:31" ht="15.75" customHeight="1" x14ac:dyDescent="0.2">
      <c r="A484" s="2"/>
      <c r="B484" s="2"/>
      <c r="C484" s="2"/>
      <c r="D484" s="2"/>
      <c r="E484" s="21"/>
      <c r="F484" s="21"/>
      <c r="G484" s="2"/>
      <c r="H484" s="2"/>
      <c r="I484" s="2"/>
      <c r="J484" s="21"/>
      <c r="K484" s="21"/>
      <c r="L484" s="2"/>
      <c r="M484" s="2"/>
      <c r="N484" s="2"/>
      <c r="O484" s="21"/>
      <c r="P484" s="21"/>
      <c r="Q484" s="2"/>
      <c r="R484" s="2"/>
      <c r="S484" s="2"/>
      <c r="T484" s="2"/>
      <c r="U484" s="2"/>
      <c r="V484" s="2"/>
      <c r="W484" s="2"/>
      <c r="X484" s="2"/>
      <c r="Y484" s="2"/>
      <c r="Z484" s="2"/>
      <c r="AA484" s="2"/>
      <c r="AB484" s="2"/>
      <c r="AC484" s="2"/>
      <c r="AD484" s="2"/>
      <c r="AE484" s="2"/>
    </row>
    <row r="485" spans="1:31" ht="15.75" customHeight="1" x14ac:dyDescent="0.2">
      <c r="A485" s="2"/>
      <c r="B485" s="2"/>
      <c r="C485" s="2"/>
      <c r="D485" s="2"/>
      <c r="E485" s="21"/>
      <c r="F485" s="21"/>
      <c r="G485" s="2"/>
      <c r="H485" s="2"/>
      <c r="I485" s="2"/>
      <c r="J485" s="21"/>
      <c r="K485" s="21"/>
      <c r="L485" s="2"/>
      <c r="M485" s="2"/>
      <c r="N485" s="2"/>
      <c r="O485" s="21"/>
      <c r="P485" s="21"/>
      <c r="Q485" s="2"/>
      <c r="R485" s="2"/>
      <c r="S485" s="2"/>
      <c r="T485" s="2"/>
      <c r="U485" s="2"/>
      <c r="V485" s="2"/>
      <c r="W485" s="2"/>
      <c r="X485" s="2"/>
      <c r="Y485" s="2"/>
      <c r="Z485" s="2"/>
      <c r="AA485" s="2"/>
      <c r="AB485" s="2"/>
      <c r="AC485" s="2"/>
      <c r="AD485" s="2"/>
      <c r="AE485" s="2"/>
    </row>
    <row r="486" spans="1:31" ht="15.75" customHeight="1" x14ac:dyDescent="0.2">
      <c r="A486" s="2"/>
      <c r="B486" s="2"/>
      <c r="C486" s="2"/>
      <c r="D486" s="2"/>
      <c r="E486" s="21"/>
      <c r="F486" s="21"/>
      <c r="G486" s="2"/>
      <c r="H486" s="2"/>
      <c r="I486" s="2"/>
      <c r="J486" s="21"/>
      <c r="K486" s="21"/>
      <c r="L486" s="2"/>
      <c r="M486" s="2"/>
      <c r="N486" s="2"/>
      <c r="O486" s="21"/>
      <c r="P486" s="21"/>
      <c r="Q486" s="2"/>
      <c r="R486" s="2"/>
      <c r="S486" s="2"/>
      <c r="T486" s="2"/>
      <c r="U486" s="2"/>
      <c r="V486" s="2"/>
      <c r="W486" s="2"/>
      <c r="X486" s="2"/>
      <c r="Y486" s="2"/>
      <c r="Z486" s="2"/>
      <c r="AA486" s="2"/>
      <c r="AB486" s="2"/>
      <c r="AC486" s="2"/>
      <c r="AD486" s="2"/>
      <c r="AE486" s="2"/>
    </row>
    <row r="487" spans="1:31" ht="15.75" customHeight="1" x14ac:dyDescent="0.2">
      <c r="A487" s="2"/>
      <c r="B487" s="2"/>
      <c r="C487" s="2"/>
      <c r="D487" s="2"/>
      <c r="E487" s="21"/>
      <c r="F487" s="21"/>
      <c r="G487" s="2"/>
      <c r="H487" s="2"/>
      <c r="I487" s="2"/>
      <c r="J487" s="21"/>
      <c r="K487" s="21"/>
      <c r="L487" s="2"/>
      <c r="M487" s="2"/>
      <c r="N487" s="2"/>
      <c r="O487" s="21"/>
      <c r="P487" s="21"/>
      <c r="Q487" s="2"/>
      <c r="R487" s="2"/>
      <c r="S487" s="2"/>
      <c r="T487" s="2"/>
      <c r="U487" s="2"/>
      <c r="V487" s="2"/>
      <c r="W487" s="2"/>
      <c r="X487" s="2"/>
      <c r="Y487" s="2"/>
      <c r="Z487" s="2"/>
      <c r="AA487" s="2"/>
      <c r="AB487" s="2"/>
      <c r="AC487" s="2"/>
      <c r="AD487" s="2"/>
      <c r="AE487" s="2"/>
    </row>
    <row r="488" spans="1:31" ht="15.75" customHeight="1" x14ac:dyDescent="0.2">
      <c r="A488" s="2"/>
      <c r="B488" s="2"/>
      <c r="C488" s="2"/>
      <c r="D488" s="2"/>
      <c r="E488" s="21"/>
      <c r="F488" s="21"/>
      <c r="G488" s="2"/>
      <c r="H488" s="2"/>
      <c r="I488" s="2"/>
      <c r="J488" s="21"/>
      <c r="K488" s="21"/>
      <c r="L488" s="2"/>
      <c r="M488" s="2"/>
      <c r="N488" s="2"/>
      <c r="O488" s="21"/>
      <c r="P488" s="21"/>
      <c r="Q488" s="2"/>
      <c r="R488" s="2"/>
      <c r="S488" s="2"/>
      <c r="T488" s="2"/>
      <c r="U488" s="2"/>
      <c r="V488" s="2"/>
      <c r="W488" s="2"/>
      <c r="X488" s="2"/>
      <c r="Y488" s="2"/>
      <c r="Z488" s="2"/>
      <c r="AA488" s="2"/>
      <c r="AB488" s="2"/>
      <c r="AC488" s="2"/>
      <c r="AD488" s="2"/>
      <c r="AE488" s="2"/>
    </row>
    <row r="489" spans="1:31" ht="15.75" customHeight="1" x14ac:dyDescent="0.2">
      <c r="A489" s="2"/>
      <c r="B489" s="2"/>
      <c r="C489" s="2"/>
      <c r="D489" s="2"/>
      <c r="E489" s="21"/>
      <c r="F489" s="21"/>
      <c r="G489" s="2"/>
      <c r="H489" s="2"/>
      <c r="I489" s="2"/>
      <c r="J489" s="21"/>
      <c r="K489" s="21"/>
      <c r="L489" s="2"/>
      <c r="M489" s="2"/>
      <c r="N489" s="2"/>
      <c r="O489" s="21"/>
      <c r="P489" s="21"/>
      <c r="Q489" s="2"/>
      <c r="R489" s="2"/>
      <c r="S489" s="2"/>
      <c r="T489" s="2"/>
      <c r="U489" s="2"/>
      <c r="V489" s="2"/>
      <c r="W489" s="2"/>
      <c r="X489" s="2"/>
      <c r="Y489" s="2"/>
      <c r="Z489" s="2"/>
      <c r="AA489" s="2"/>
      <c r="AB489" s="2"/>
      <c r="AC489" s="2"/>
      <c r="AD489" s="2"/>
      <c r="AE489" s="2"/>
    </row>
    <row r="490" spans="1:31" ht="15.75" customHeight="1" x14ac:dyDescent="0.2">
      <c r="A490" s="2"/>
      <c r="B490" s="2"/>
      <c r="C490" s="2"/>
      <c r="D490" s="2"/>
      <c r="E490" s="21"/>
      <c r="F490" s="21"/>
      <c r="G490" s="2"/>
      <c r="H490" s="2"/>
      <c r="I490" s="2"/>
      <c r="J490" s="21"/>
      <c r="K490" s="21"/>
      <c r="L490" s="2"/>
      <c r="M490" s="2"/>
      <c r="N490" s="2"/>
      <c r="O490" s="21"/>
      <c r="P490" s="21"/>
      <c r="Q490" s="2"/>
      <c r="R490" s="2"/>
      <c r="S490" s="2"/>
      <c r="T490" s="2"/>
      <c r="U490" s="2"/>
      <c r="V490" s="2"/>
      <c r="W490" s="2"/>
      <c r="X490" s="2"/>
      <c r="Y490" s="2"/>
      <c r="Z490" s="2"/>
      <c r="AA490" s="2"/>
      <c r="AB490" s="2"/>
      <c r="AC490" s="2"/>
      <c r="AD490" s="2"/>
      <c r="AE490" s="2"/>
    </row>
    <row r="491" spans="1:31" ht="15.75" customHeight="1" x14ac:dyDescent="0.2">
      <c r="A491" s="2"/>
      <c r="B491" s="2"/>
      <c r="C491" s="2"/>
      <c r="D491" s="2"/>
      <c r="E491" s="21"/>
      <c r="F491" s="21"/>
      <c r="G491" s="2"/>
      <c r="H491" s="2"/>
      <c r="I491" s="2"/>
      <c r="J491" s="21"/>
      <c r="K491" s="21"/>
      <c r="L491" s="2"/>
      <c r="M491" s="2"/>
      <c r="N491" s="2"/>
      <c r="O491" s="21"/>
      <c r="P491" s="21"/>
      <c r="Q491" s="2"/>
      <c r="R491" s="2"/>
      <c r="S491" s="2"/>
      <c r="T491" s="2"/>
      <c r="U491" s="2"/>
      <c r="V491" s="2"/>
      <c r="W491" s="2"/>
      <c r="X491" s="2"/>
      <c r="Y491" s="2"/>
      <c r="Z491" s="2"/>
      <c r="AA491" s="2"/>
      <c r="AB491" s="2"/>
      <c r="AC491" s="2"/>
      <c r="AD491" s="2"/>
      <c r="AE491" s="2"/>
    </row>
    <row r="492" spans="1:31" ht="15.75" customHeight="1" x14ac:dyDescent="0.2">
      <c r="A492" s="2"/>
      <c r="B492" s="2"/>
      <c r="C492" s="2"/>
      <c r="D492" s="2"/>
      <c r="E492" s="21"/>
      <c r="F492" s="21"/>
      <c r="G492" s="2"/>
      <c r="H492" s="2"/>
      <c r="I492" s="2"/>
      <c r="J492" s="21"/>
      <c r="K492" s="21"/>
      <c r="L492" s="2"/>
      <c r="M492" s="2"/>
      <c r="N492" s="2"/>
      <c r="O492" s="21"/>
      <c r="P492" s="21"/>
      <c r="Q492" s="2"/>
      <c r="R492" s="2"/>
      <c r="S492" s="2"/>
      <c r="T492" s="2"/>
      <c r="U492" s="2"/>
      <c r="V492" s="2"/>
      <c r="W492" s="2"/>
      <c r="X492" s="2"/>
      <c r="Y492" s="2"/>
      <c r="Z492" s="2"/>
      <c r="AA492" s="2"/>
      <c r="AB492" s="2"/>
      <c r="AC492" s="2"/>
      <c r="AD492" s="2"/>
      <c r="AE492" s="2"/>
    </row>
    <row r="493" spans="1:31" ht="15.75" customHeight="1" x14ac:dyDescent="0.2">
      <c r="A493" s="2"/>
      <c r="B493" s="2"/>
      <c r="C493" s="2"/>
      <c r="D493" s="2"/>
      <c r="E493" s="21"/>
      <c r="F493" s="21"/>
      <c r="G493" s="2"/>
      <c r="H493" s="2"/>
      <c r="I493" s="2"/>
      <c r="J493" s="21"/>
      <c r="K493" s="21"/>
      <c r="L493" s="2"/>
      <c r="M493" s="2"/>
      <c r="N493" s="2"/>
      <c r="O493" s="21"/>
      <c r="P493" s="21"/>
      <c r="Q493" s="2"/>
      <c r="R493" s="2"/>
      <c r="S493" s="2"/>
      <c r="T493" s="2"/>
      <c r="U493" s="2"/>
      <c r="V493" s="2"/>
      <c r="W493" s="2"/>
      <c r="X493" s="2"/>
      <c r="Y493" s="2"/>
      <c r="Z493" s="2"/>
      <c r="AA493" s="2"/>
      <c r="AB493" s="2"/>
      <c r="AC493" s="2"/>
      <c r="AD493" s="2"/>
      <c r="AE493" s="2"/>
    </row>
    <row r="494" spans="1:31" ht="15.75" customHeight="1" x14ac:dyDescent="0.2">
      <c r="A494" s="2"/>
      <c r="B494" s="2"/>
      <c r="C494" s="2"/>
      <c r="D494" s="2"/>
      <c r="E494" s="21"/>
      <c r="F494" s="21"/>
      <c r="G494" s="2"/>
      <c r="H494" s="2"/>
      <c r="I494" s="2"/>
      <c r="J494" s="21"/>
      <c r="K494" s="21"/>
      <c r="L494" s="2"/>
      <c r="M494" s="2"/>
      <c r="N494" s="2"/>
      <c r="O494" s="21"/>
      <c r="P494" s="21"/>
      <c r="Q494" s="2"/>
      <c r="R494" s="2"/>
      <c r="S494" s="2"/>
      <c r="T494" s="2"/>
      <c r="U494" s="2"/>
      <c r="V494" s="2"/>
      <c r="W494" s="2"/>
      <c r="X494" s="2"/>
      <c r="Y494" s="2"/>
      <c r="Z494" s="2"/>
      <c r="AA494" s="2"/>
      <c r="AB494" s="2"/>
      <c r="AC494" s="2"/>
      <c r="AD494" s="2"/>
      <c r="AE494" s="2"/>
    </row>
    <row r="495" spans="1:31" ht="15.75" customHeight="1" x14ac:dyDescent="0.2">
      <c r="A495" s="2"/>
      <c r="B495" s="2"/>
      <c r="C495" s="2"/>
      <c r="D495" s="2"/>
      <c r="E495" s="21"/>
      <c r="F495" s="21"/>
      <c r="G495" s="2"/>
      <c r="H495" s="2"/>
      <c r="I495" s="2"/>
      <c r="J495" s="21"/>
      <c r="K495" s="21"/>
      <c r="L495" s="2"/>
      <c r="M495" s="2"/>
      <c r="N495" s="2"/>
      <c r="O495" s="21"/>
      <c r="P495" s="21"/>
      <c r="Q495" s="2"/>
      <c r="R495" s="2"/>
      <c r="S495" s="2"/>
      <c r="T495" s="2"/>
      <c r="U495" s="2"/>
      <c r="V495" s="2"/>
      <c r="W495" s="2"/>
      <c r="X495" s="2"/>
      <c r="Y495" s="2"/>
      <c r="Z495" s="2"/>
      <c r="AA495" s="2"/>
      <c r="AB495" s="2"/>
      <c r="AC495" s="2"/>
      <c r="AD495" s="2"/>
      <c r="AE495" s="2"/>
    </row>
    <row r="496" spans="1:31" ht="15.75" customHeight="1" x14ac:dyDescent="0.2">
      <c r="A496" s="2"/>
      <c r="B496" s="2"/>
      <c r="C496" s="2"/>
      <c r="D496" s="2"/>
      <c r="E496" s="21"/>
      <c r="F496" s="21"/>
      <c r="G496" s="2"/>
      <c r="H496" s="2"/>
      <c r="I496" s="2"/>
      <c r="J496" s="21"/>
      <c r="K496" s="21"/>
      <c r="L496" s="2"/>
      <c r="M496" s="2"/>
      <c r="N496" s="2"/>
      <c r="O496" s="21"/>
      <c r="P496" s="21"/>
      <c r="Q496" s="2"/>
      <c r="R496" s="2"/>
      <c r="S496" s="2"/>
      <c r="T496" s="2"/>
      <c r="U496" s="2"/>
      <c r="V496" s="2"/>
      <c r="W496" s="2"/>
      <c r="X496" s="2"/>
      <c r="Y496" s="2"/>
      <c r="Z496" s="2"/>
      <c r="AA496" s="2"/>
      <c r="AB496" s="2"/>
      <c r="AC496" s="2"/>
      <c r="AD496" s="2"/>
      <c r="AE496" s="2"/>
    </row>
    <row r="497" spans="1:31" ht="15.75" customHeight="1" x14ac:dyDescent="0.2">
      <c r="A497" s="2"/>
      <c r="B497" s="2"/>
      <c r="C497" s="2"/>
      <c r="D497" s="2"/>
      <c r="E497" s="21"/>
      <c r="F497" s="21"/>
      <c r="G497" s="2"/>
      <c r="H497" s="2"/>
      <c r="I497" s="2"/>
      <c r="J497" s="21"/>
      <c r="K497" s="21"/>
      <c r="L497" s="2"/>
      <c r="M497" s="2"/>
      <c r="N497" s="2"/>
      <c r="O497" s="21"/>
      <c r="P497" s="21"/>
      <c r="Q497" s="2"/>
      <c r="R497" s="2"/>
      <c r="S497" s="2"/>
      <c r="T497" s="2"/>
      <c r="U497" s="2"/>
      <c r="V497" s="2"/>
      <c r="W497" s="2"/>
      <c r="X497" s="2"/>
      <c r="Y497" s="2"/>
      <c r="Z497" s="2"/>
      <c r="AA497" s="2"/>
      <c r="AB497" s="2"/>
      <c r="AC497" s="2"/>
      <c r="AD497" s="2"/>
      <c r="AE497" s="2"/>
    </row>
    <row r="498" spans="1:31" ht="15.75" customHeight="1" x14ac:dyDescent="0.2">
      <c r="A498" s="2"/>
      <c r="B498" s="2"/>
      <c r="C498" s="2"/>
      <c r="D498" s="2"/>
      <c r="E498" s="21"/>
      <c r="F498" s="21"/>
      <c r="G498" s="2"/>
      <c r="H498" s="2"/>
      <c r="I498" s="2"/>
      <c r="J498" s="21"/>
      <c r="K498" s="21"/>
      <c r="L498" s="2"/>
      <c r="M498" s="2"/>
      <c r="N498" s="2"/>
      <c r="O498" s="21"/>
      <c r="P498" s="21"/>
      <c r="Q498" s="2"/>
      <c r="R498" s="2"/>
      <c r="S498" s="2"/>
      <c r="T498" s="2"/>
      <c r="U498" s="2"/>
      <c r="V498" s="2"/>
      <c r="W498" s="2"/>
      <c r="X498" s="2"/>
      <c r="Y498" s="2"/>
      <c r="Z498" s="2"/>
      <c r="AA498" s="2"/>
      <c r="AB498" s="2"/>
      <c r="AC498" s="2"/>
      <c r="AD498" s="2"/>
      <c r="AE498" s="2"/>
    </row>
    <row r="499" spans="1:31" ht="15.75" customHeight="1" x14ac:dyDescent="0.2">
      <c r="A499" s="2"/>
      <c r="B499" s="2"/>
      <c r="C499" s="2"/>
      <c r="D499" s="2"/>
      <c r="E499" s="21"/>
      <c r="F499" s="21"/>
      <c r="G499" s="2"/>
      <c r="H499" s="2"/>
      <c r="I499" s="2"/>
      <c r="J499" s="21"/>
      <c r="K499" s="21"/>
      <c r="L499" s="2"/>
      <c r="M499" s="2"/>
      <c r="N499" s="2"/>
      <c r="O499" s="21"/>
      <c r="P499" s="21"/>
      <c r="Q499" s="2"/>
      <c r="R499" s="2"/>
      <c r="S499" s="2"/>
      <c r="T499" s="2"/>
      <c r="U499" s="2"/>
      <c r="V499" s="2"/>
      <c r="W499" s="2"/>
      <c r="X499" s="2"/>
      <c r="Y499" s="2"/>
      <c r="Z499" s="2"/>
      <c r="AA499" s="2"/>
      <c r="AB499" s="2"/>
      <c r="AC499" s="2"/>
      <c r="AD499" s="2"/>
      <c r="AE499" s="2"/>
    </row>
    <row r="500" spans="1:31" ht="15.75" customHeight="1" x14ac:dyDescent="0.2">
      <c r="A500" s="2"/>
      <c r="B500" s="2"/>
      <c r="C500" s="2"/>
      <c r="D500" s="2"/>
      <c r="E500" s="21"/>
      <c r="F500" s="21"/>
      <c r="G500" s="2"/>
      <c r="H500" s="2"/>
      <c r="I500" s="2"/>
      <c r="J500" s="21"/>
      <c r="K500" s="21"/>
      <c r="L500" s="2"/>
      <c r="M500" s="2"/>
      <c r="N500" s="2"/>
      <c r="O500" s="21"/>
      <c r="P500" s="21"/>
      <c r="Q500" s="2"/>
      <c r="R500" s="2"/>
      <c r="S500" s="2"/>
      <c r="T500" s="2"/>
      <c r="U500" s="2"/>
      <c r="V500" s="2"/>
      <c r="W500" s="2"/>
      <c r="X500" s="2"/>
      <c r="Y500" s="2"/>
      <c r="Z500" s="2"/>
      <c r="AA500" s="2"/>
      <c r="AB500" s="2"/>
      <c r="AC500" s="2"/>
      <c r="AD500" s="2"/>
      <c r="AE500" s="2"/>
    </row>
    <row r="501" spans="1:31" ht="15.75" customHeight="1" x14ac:dyDescent="0.2">
      <c r="A501" s="2"/>
      <c r="B501" s="2"/>
      <c r="C501" s="2"/>
      <c r="D501" s="2"/>
      <c r="E501" s="21"/>
      <c r="F501" s="21"/>
      <c r="G501" s="2"/>
      <c r="H501" s="2"/>
      <c r="I501" s="2"/>
      <c r="J501" s="21"/>
      <c r="K501" s="21"/>
      <c r="L501" s="2"/>
      <c r="M501" s="2"/>
      <c r="N501" s="2"/>
      <c r="O501" s="21"/>
      <c r="P501" s="21"/>
      <c r="Q501" s="2"/>
      <c r="R501" s="2"/>
      <c r="S501" s="2"/>
      <c r="T501" s="2"/>
      <c r="U501" s="2"/>
      <c r="V501" s="2"/>
      <c r="W501" s="2"/>
      <c r="X501" s="2"/>
      <c r="Y501" s="2"/>
      <c r="Z501" s="2"/>
      <c r="AA501" s="2"/>
      <c r="AB501" s="2"/>
      <c r="AC501" s="2"/>
      <c r="AD501" s="2"/>
      <c r="AE501" s="2"/>
    </row>
    <row r="502" spans="1:31" ht="15.75" customHeight="1" x14ac:dyDescent="0.2">
      <c r="A502" s="2"/>
      <c r="B502" s="2"/>
      <c r="C502" s="2"/>
      <c r="D502" s="2"/>
      <c r="E502" s="21"/>
      <c r="F502" s="21"/>
      <c r="G502" s="2"/>
      <c r="H502" s="2"/>
      <c r="I502" s="2"/>
      <c r="J502" s="21"/>
      <c r="K502" s="21"/>
      <c r="L502" s="2"/>
      <c r="M502" s="2"/>
      <c r="N502" s="2"/>
      <c r="O502" s="21"/>
      <c r="P502" s="21"/>
      <c r="Q502" s="2"/>
      <c r="R502" s="2"/>
      <c r="S502" s="2"/>
      <c r="T502" s="2"/>
      <c r="U502" s="2"/>
      <c r="V502" s="2"/>
      <c r="W502" s="2"/>
      <c r="X502" s="2"/>
      <c r="Y502" s="2"/>
      <c r="Z502" s="2"/>
      <c r="AA502" s="2"/>
      <c r="AB502" s="2"/>
      <c r="AC502" s="2"/>
      <c r="AD502" s="2"/>
      <c r="AE502" s="2"/>
    </row>
    <row r="503" spans="1:31" ht="15.75" customHeight="1" x14ac:dyDescent="0.2">
      <c r="A503" s="2"/>
      <c r="B503" s="2"/>
      <c r="C503" s="2"/>
      <c r="D503" s="2"/>
      <c r="E503" s="21"/>
      <c r="F503" s="21"/>
      <c r="G503" s="2"/>
      <c r="H503" s="2"/>
      <c r="I503" s="2"/>
      <c r="J503" s="21"/>
      <c r="K503" s="21"/>
      <c r="L503" s="2"/>
      <c r="M503" s="2"/>
      <c r="N503" s="2"/>
      <c r="O503" s="21"/>
      <c r="P503" s="21"/>
      <c r="Q503" s="2"/>
      <c r="R503" s="2"/>
      <c r="S503" s="2"/>
      <c r="T503" s="2"/>
      <c r="U503" s="2"/>
      <c r="V503" s="2"/>
      <c r="W503" s="2"/>
      <c r="X503" s="2"/>
      <c r="Y503" s="2"/>
      <c r="Z503" s="2"/>
      <c r="AA503" s="2"/>
      <c r="AB503" s="2"/>
      <c r="AC503" s="2"/>
      <c r="AD503" s="2"/>
      <c r="AE503" s="2"/>
    </row>
    <row r="504" spans="1:31" ht="15.75" customHeight="1" x14ac:dyDescent="0.2">
      <c r="A504" s="2"/>
      <c r="B504" s="2"/>
      <c r="C504" s="2"/>
      <c r="D504" s="2"/>
      <c r="E504" s="21"/>
      <c r="F504" s="21"/>
      <c r="G504" s="2"/>
      <c r="H504" s="2"/>
      <c r="I504" s="2"/>
      <c r="J504" s="21"/>
      <c r="K504" s="21"/>
      <c r="L504" s="2"/>
      <c r="M504" s="2"/>
      <c r="N504" s="2"/>
      <c r="O504" s="21"/>
      <c r="P504" s="21"/>
      <c r="Q504" s="2"/>
      <c r="R504" s="2"/>
      <c r="S504" s="2"/>
      <c r="T504" s="2"/>
      <c r="U504" s="2"/>
      <c r="V504" s="2"/>
      <c r="W504" s="2"/>
      <c r="X504" s="2"/>
      <c r="Y504" s="2"/>
      <c r="Z504" s="2"/>
      <c r="AA504" s="2"/>
      <c r="AB504" s="2"/>
      <c r="AC504" s="2"/>
      <c r="AD504" s="2"/>
      <c r="AE504" s="2"/>
    </row>
    <row r="505" spans="1:31" ht="15.75" customHeight="1" x14ac:dyDescent="0.2">
      <c r="A505" s="2"/>
      <c r="B505" s="2"/>
      <c r="C505" s="2"/>
      <c r="D505" s="2"/>
      <c r="E505" s="21"/>
      <c r="F505" s="21"/>
      <c r="G505" s="2"/>
      <c r="H505" s="2"/>
      <c r="I505" s="2"/>
      <c r="J505" s="21"/>
      <c r="K505" s="21"/>
      <c r="L505" s="2"/>
      <c r="M505" s="2"/>
      <c r="N505" s="2"/>
      <c r="O505" s="21"/>
      <c r="P505" s="21"/>
      <c r="Q505" s="2"/>
      <c r="R505" s="2"/>
      <c r="S505" s="2"/>
      <c r="T505" s="2"/>
      <c r="U505" s="2"/>
      <c r="V505" s="2"/>
      <c r="W505" s="2"/>
      <c r="X505" s="2"/>
      <c r="Y505" s="2"/>
      <c r="Z505" s="2"/>
      <c r="AA505" s="2"/>
      <c r="AB505" s="2"/>
      <c r="AC505" s="2"/>
      <c r="AD505" s="2"/>
      <c r="AE505" s="2"/>
    </row>
    <row r="506" spans="1:31" ht="15.75" customHeight="1" x14ac:dyDescent="0.2">
      <c r="A506" s="2"/>
      <c r="B506" s="2"/>
      <c r="C506" s="2"/>
      <c r="D506" s="2"/>
      <c r="E506" s="21"/>
      <c r="F506" s="21"/>
      <c r="G506" s="2"/>
      <c r="H506" s="2"/>
      <c r="I506" s="2"/>
      <c r="J506" s="21"/>
      <c r="K506" s="21"/>
      <c r="L506" s="2"/>
      <c r="M506" s="2"/>
      <c r="N506" s="2"/>
      <c r="O506" s="21"/>
      <c r="P506" s="21"/>
      <c r="Q506" s="2"/>
      <c r="R506" s="2"/>
      <c r="S506" s="2"/>
      <c r="T506" s="2"/>
      <c r="U506" s="2"/>
      <c r="V506" s="2"/>
      <c r="W506" s="2"/>
      <c r="X506" s="2"/>
      <c r="Y506" s="2"/>
      <c r="Z506" s="2"/>
      <c r="AA506" s="2"/>
      <c r="AB506" s="2"/>
      <c r="AC506" s="2"/>
      <c r="AD506" s="2"/>
      <c r="AE506" s="2"/>
    </row>
    <row r="507" spans="1:31" ht="15.75" customHeight="1" x14ac:dyDescent="0.2">
      <c r="A507" s="2"/>
      <c r="B507" s="2"/>
      <c r="C507" s="2"/>
      <c r="D507" s="2"/>
      <c r="E507" s="21"/>
      <c r="F507" s="21"/>
      <c r="G507" s="2"/>
      <c r="H507" s="2"/>
      <c r="I507" s="2"/>
      <c r="J507" s="21"/>
      <c r="K507" s="21"/>
      <c r="L507" s="2"/>
      <c r="M507" s="2"/>
      <c r="N507" s="2"/>
      <c r="O507" s="21"/>
      <c r="P507" s="21"/>
      <c r="Q507" s="2"/>
      <c r="R507" s="2"/>
      <c r="S507" s="2"/>
      <c r="T507" s="2"/>
      <c r="U507" s="2"/>
      <c r="V507" s="2"/>
      <c r="W507" s="2"/>
      <c r="X507" s="2"/>
      <c r="Y507" s="2"/>
      <c r="Z507" s="2"/>
      <c r="AA507" s="2"/>
      <c r="AB507" s="2"/>
      <c r="AC507" s="2"/>
      <c r="AD507" s="2"/>
      <c r="AE507" s="2"/>
    </row>
    <row r="508" spans="1:31" ht="15.75" customHeight="1" x14ac:dyDescent="0.2">
      <c r="A508" s="2"/>
      <c r="B508" s="2"/>
      <c r="C508" s="2"/>
      <c r="D508" s="2"/>
      <c r="E508" s="21"/>
      <c r="F508" s="21"/>
      <c r="G508" s="2"/>
      <c r="H508" s="2"/>
      <c r="I508" s="2"/>
      <c r="J508" s="21"/>
      <c r="K508" s="21"/>
      <c r="L508" s="2"/>
      <c r="M508" s="2"/>
      <c r="N508" s="2"/>
      <c r="O508" s="21"/>
      <c r="P508" s="21"/>
      <c r="Q508" s="2"/>
      <c r="R508" s="2"/>
      <c r="S508" s="2"/>
      <c r="T508" s="2"/>
      <c r="U508" s="2"/>
      <c r="V508" s="2"/>
      <c r="W508" s="2"/>
      <c r="X508" s="2"/>
      <c r="Y508" s="2"/>
      <c r="Z508" s="2"/>
      <c r="AA508" s="2"/>
      <c r="AB508" s="2"/>
      <c r="AC508" s="2"/>
      <c r="AD508" s="2"/>
      <c r="AE508" s="2"/>
    </row>
    <row r="509" spans="1:31" ht="15.75" customHeight="1" x14ac:dyDescent="0.2">
      <c r="A509" s="2"/>
      <c r="B509" s="2"/>
      <c r="C509" s="2"/>
      <c r="D509" s="2"/>
      <c r="E509" s="21"/>
      <c r="F509" s="21"/>
      <c r="G509" s="2"/>
      <c r="H509" s="2"/>
      <c r="I509" s="2"/>
      <c r="J509" s="21"/>
      <c r="K509" s="21"/>
      <c r="L509" s="2"/>
      <c r="M509" s="2"/>
      <c r="N509" s="2"/>
      <c r="O509" s="21"/>
      <c r="P509" s="21"/>
      <c r="Q509" s="2"/>
      <c r="R509" s="2"/>
      <c r="S509" s="2"/>
      <c r="T509" s="2"/>
      <c r="U509" s="2"/>
      <c r="V509" s="2"/>
      <c r="W509" s="2"/>
      <c r="X509" s="2"/>
      <c r="Y509" s="2"/>
      <c r="Z509" s="2"/>
      <c r="AA509" s="2"/>
      <c r="AB509" s="2"/>
      <c r="AC509" s="2"/>
      <c r="AD509" s="2"/>
      <c r="AE509" s="2"/>
    </row>
    <row r="510" spans="1:31" ht="15.75" customHeight="1" x14ac:dyDescent="0.2">
      <c r="A510" s="2"/>
      <c r="B510" s="2"/>
      <c r="C510" s="2"/>
      <c r="D510" s="2"/>
      <c r="E510" s="21"/>
      <c r="F510" s="21"/>
      <c r="G510" s="2"/>
      <c r="H510" s="2"/>
      <c r="I510" s="2"/>
      <c r="J510" s="21"/>
      <c r="K510" s="21"/>
      <c r="L510" s="2"/>
      <c r="M510" s="2"/>
      <c r="N510" s="2"/>
      <c r="O510" s="21"/>
      <c r="P510" s="21"/>
      <c r="Q510" s="2"/>
      <c r="R510" s="2"/>
      <c r="S510" s="2"/>
      <c r="T510" s="2"/>
      <c r="U510" s="2"/>
      <c r="V510" s="2"/>
      <c r="W510" s="2"/>
      <c r="X510" s="2"/>
      <c r="Y510" s="2"/>
      <c r="Z510" s="2"/>
      <c r="AA510" s="2"/>
      <c r="AB510" s="2"/>
      <c r="AC510" s="2"/>
      <c r="AD510" s="2"/>
      <c r="AE510" s="2"/>
    </row>
    <row r="511" spans="1:31" ht="15.75" customHeight="1" x14ac:dyDescent="0.2">
      <c r="A511" s="2"/>
      <c r="B511" s="2"/>
      <c r="C511" s="2"/>
      <c r="D511" s="2"/>
      <c r="E511" s="21"/>
      <c r="F511" s="21"/>
      <c r="G511" s="2"/>
      <c r="H511" s="2"/>
      <c r="I511" s="2"/>
      <c r="J511" s="21"/>
      <c r="K511" s="21"/>
      <c r="L511" s="2"/>
      <c r="M511" s="2"/>
      <c r="N511" s="2"/>
      <c r="O511" s="21"/>
      <c r="P511" s="21"/>
      <c r="Q511" s="2"/>
      <c r="R511" s="2"/>
      <c r="S511" s="2"/>
      <c r="T511" s="2"/>
      <c r="U511" s="2"/>
      <c r="V511" s="2"/>
      <c r="W511" s="2"/>
      <c r="X511" s="2"/>
      <c r="Y511" s="2"/>
      <c r="Z511" s="2"/>
      <c r="AA511" s="2"/>
      <c r="AB511" s="2"/>
      <c r="AC511" s="2"/>
      <c r="AD511" s="2"/>
      <c r="AE511" s="2"/>
    </row>
    <row r="512" spans="1:31" ht="15.75" customHeight="1" x14ac:dyDescent="0.2">
      <c r="A512" s="2"/>
      <c r="B512" s="2"/>
      <c r="C512" s="2"/>
      <c r="D512" s="2"/>
      <c r="E512" s="21"/>
      <c r="F512" s="21"/>
      <c r="G512" s="2"/>
      <c r="H512" s="2"/>
      <c r="I512" s="2"/>
      <c r="J512" s="21"/>
      <c r="K512" s="21"/>
      <c r="L512" s="2"/>
      <c r="M512" s="2"/>
      <c r="N512" s="2"/>
      <c r="O512" s="21"/>
      <c r="P512" s="21"/>
      <c r="Q512" s="2"/>
      <c r="R512" s="2"/>
      <c r="S512" s="2"/>
      <c r="T512" s="2"/>
      <c r="U512" s="2"/>
      <c r="V512" s="2"/>
      <c r="W512" s="2"/>
      <c r="X512" s="2"/>
      <c r="Y512" s="2"/>
      <c r="Z512" s="2"/>
      <c r="AA512" s="2"/>
      <c r="AB512" s="2"/>
      <c r="AC512" s="2"/>
      <c r="AD512" s="2"/>
      <c r="AE512" s="2"/>
    </row>
    <row r="513" spans="1:31" ht="15.75" customHeight="1" x14ac:dyDescent="0.2">
      <c r="A513" s="2"/>
      <c r="B513" s="2"/>
      <c r="C513" s="2"/>
      <c r="D513" s="2"/>
      <c r="E513" s="21"/>
      <c r="F513" s="21"/>
      <c r="G513" s="2"/>
      <c r="H513" s="2"/>
      <c r="I513" s="2"/>
      <c r="J513" s="21"/>
      <c r="K513" s="21"/>
      <c r="L513" s="2"/>
      <c r="M513" s="2"/>
      <c r="N513" s="2"/>
      <c r="O513" s="21"/>
      <c r="P513" s="21"/>
      <c r="Q513" s="2"/>
      <c r="R513" s="2"/>
      <c r="S513" s="2"/>
      <c r="T513" s="2"/>
      <c r="U513" s="2"/>
      <c r="V513" s="2"/>
      <c r="W513" s="2"/>
      <c r="X513" s="2"/>
      <c r="Y513" s="2"/>
      <c r="Z513" s="2"/>
      <c r="AA513" s="2"/>
      <c r="AB513" s="2"/>
      <c r="AC513" s="2"/>
      <c r="AD513" s="2"/>
      <c r="AE513" s="2"/>
    </row>
    <row r="514" spans="1:31" ht="15.75" customHeight="1" x14ac:dyDescent="0.2">
      <c r="A514" s="2"/>
      <c r="B514" s="2"/>
      <c r="C514" s="2"/>
      <c r="D514" s="2"/>
      <c r="E514" s="21"/>
      <c r="F514" s="21"/>
      <c r="G514" s="2"/>
      <c r="H514" s="2"/>
      <c r="I514" s="2"/>
      <c r="J514" s="21"/>
      <c r="K514" s="21"/>
      <c r="L514" s="2"/>
      <c r="M514" s="2"/>
      <c r="N514" s="2"/>
      <c r="O514" s="21"/>
      <c r="P514" s="21"/>
      <c r="Q514" s="2"/>
      <c r="R514" s="2"/>
      <c r="S514" s="2"/>
      <c r="T514" s="2"/>
      <c r="U514" s="2"/>
      <c r="V514" s="2"/>
      <c r="W514" s="2"/>
      <c r="X514" s="2"/>
      <c r="Y514" s="2"/>
      <c r="Z514" s="2"/>
      <c r="AA514" s="2"/>
      <c r="AB514" s="2"/>
      <c r="AC514" s="2"/>
      <c r="AD514" s="2"/>
      <c r="AE514" s="2"/>
    </row>
    <row r="515" spans="1:31" ht="15.75" customHeight="1" x14ac:dyDescent="0.2">
      <c r="A515" s="2"/>
      <c r="B515" s="2"/>
      <c r="C515" s="2"/>
      <c r="D515" s="2"/>
      <c r="E515" s="21"/>
      <c r="F515" s="21"/>
      <c r="G515" s="2"/>
      <c r="H515" s="2"/>
      <c r="I515" s="2"/>
      <c r="J515" s="21"/>
      <c r="K515" s="21"/>
      <c r="L515" s="2"/>
      <c r="M515" s="2"/>
      <c r="N515" s="2"/>
      <c r="O515" s="21"/>
      <c r="P515" s="21"/>
      <c r="Q515" s="2"/>
      <c r="R515" s="2"/>
      <c r="S515" s="2"/>
      <c r="T515" s="2"/>
      <c r="U515" s="2"/>
      <c r="V515" s="2"/>
      <c r="W515" s="2"/>
      <c r="X515" s="2"/>
      <c r="Y515" s="2"/>
      <c r="Z515" s="2"/>
      <c r="AA515" s="2"/>
      <c r="AB515" s="2"/>
      <c r="AC515" s="2"/>
      <c r="AD515" s="2"/>
      <c r="AE515" s="2"/>
    </row>
    <row r="516" spans="1:31" ht="15.75" customHeight="1" x14ac:dyDescent="0.2">
      <c r="A516" s="2"/>
      <c r="B516" s="2"/>
      <c r="C516" s="2"/>
      <c r="D516" s="2"/>
      <c r="E516" s="21"/>
      <c r="F516" s="21"/>
      <c r="G516" s="2"/>
      <c r="H516" s="2"/>
      <c r="I516" s="2"/>
      <c r="J516" s="21"/>
      <c r="K516" s="21"/>
      <c r="L516" s="2"/>
      <c r="M516" s="2"/>
      <c r="N516" s="2"/>
      <c r="O516" s="21"/>
      <c r="P516" s="21"/>
      <c r="Q516" s="2"/>
      <c r="R516" s="2"/>
      <c r="S516" s="2"/>
      <c r="T516" s="2"/>
      <c r="U516" s="2"/>
      <c r="V516" s="2"/>
      <c r="W516" s="2"/>
      <c r="X516" s="2"/>
      <c r="Y516" s="2"/>
      <c r="Z516" s="2"/>
      <c r="AA516" s="2"/>
      <c r="AB516" s="2"/>
      <c r="AC516" s="2"/>
      <c r="AD516" s="2"/>
      <c r="AE516" s="2"/>
    </row>
    <row r="517" spans="1:31" ht="15.75" customHeight="1" x14ac:dyDescent="0.2">
      <c r="A517" s="2"/>
      <c r="B517" s="2"/>
      <c r="C517" s="2"/>
      <c r="D517" s="2"/>
      <c r="E517" s="21"/>
      <c r="F517" s="21"/>
      <c r="G517" s="2"/>
      <c r="H517" s="2"/>
      <c r="I517" s="2"/>
      <c r="J517" s="21"/>
      <c r="K517" s="21"/>
      <c r="L517" s="2"/>
      <c r="M517" s="2"/>
      <c r="N517" s="2"/>
      <c r="O517" s="21"/>
      <c r="P517" s="21"/>
      <c r="Q517" s="2"/>
      <c r="R517" s="2"/>
      <c r="S517" s="2"/>
      <c r="T517" s="2"/>
      <c r="U517" s="2"/>
      <c r="V517" s="2"/>
      <c r="W517" s="2"/>
      <c r="X517" s="2"/>
      <c r="Y517" s="2"/>
      <c r="Z517" s="2"/>
      <c r="AA517" s="2"/>
      <c r="AB517" s="2"/>
      <c r="AC517" s="2"/>
      <c r="AD517" s="2"/>
      <c r="AE517" s="2"/>
    </row>
    <row r="518" spans="1:31" ht="15.75" customHeight="1" x14ac:dyDescent="0.2">
      <c r="A518" s="2"/>
      <c r="B518" s="2"/>
      <c r="C518" s="2"/>
      <c r="D518" s="2"/>
      <c r="E518" s="21"/>
      <c r="F518" s="21"/>
      <c r="G518" s="2"/>
      <c r="H518" s="2"/>
      <c r="I518" s="2"/>
      <c r="J518" s="21"/>
      <c r="K518" s="21"/>
      <c r="L518" s="2"/>
      <c r="M518" s="2"/>
      <c r="N518" s="2"/>
      <c r="O518" s="21"/>
      <c r="P518" s="21"/>
      <c r="Q518" s="2"/>
      <c r="R518" s="2"/>
      <c r="S518" s="2"/>
      <c r="T518" s="2"/>
      <c r="U518" s="2"/>
      <c r="V518" s="2"/>
      <c r="W518" s="2"/>
      <c r="X518" s="2"/>
      <c r="Y518" s="2"/>
      <c r="Z518" s="2"/>
      <c r="AA518" s="2"/>
      <c r="AB518" s="2"/>
      <c r="AC518" s="2"/>
      <c r="AD518" s="2"/>
      <c r="AE518" s="2"/>
    </row>
    <row r="519" spans="1:31" ht="15.75" customHeight="1" x14ac:dyDescent="0.2">
      <c r="A519" s="2"/>
      <c r="B519" s="2"/>
      <c r="C519" s="2"/>
      <c r="D519" s="2"/>
      <c r="E519" s="21"/>
      <c r="F519" s="21"/>
      <c r="G519" s="2"/>
      <c r="H519" s="2"/>
      <c r="I519" s="2"/>
      <c r="J519" s="21"/>
      <c r="K519" s="21"/>
      <c r="L519" s="2"/>
      <c r="M519" s="2"/>
      <c r="N519" s="2"/>
      <c r="O519" s="21"/>
      <c r="P519" s="21"/>
      <c r="Q519" s="2"/>
      <c r="R519" s="2"/>
      <c r="S519" s="2"/>
      <c r="T519" s="2"/>
      <c r="U519" s="2"/>
      <c r="V519" s="2"/>
      <c r="W519" s="2"/>
      <c r="X519" s="2"/>
      <c r="Y519" s="2"/>
      <c r="Z519" s="2"/>
      <c r="AA519" s="2"/>
      <c r="AB519" s="2"/>
      <c r="AC519" s="2"/>
      <c r="AD519" s="2"/>
      <c r="AE519" s="2"/>
    </row>
    <row r="520" spans="1:31" ht="15.75" customHeight="1" x14ac:dyDescent="0.2">
      <c r="A520" s="2"/>
      <c r="B520" s="2"/>
      <c r="C520" s="2"/>
      <c r="D520" s="2"/>
      <c r="E520" s="21"/>
      <c r="F520" s="21"/>
      <c r="G520" s="2"/>
      <c r="H520" s="2"/>
      <c r="I520" s="2"/>
      <c r="J520" s="21"/>
      <c r="K520" s="21"/>
      <c r="L520" s="2"/>
      <c r="M520" s="2"/>
      <c r="N520" s="2"/>
      <c r="O520" s="21"/>
      <c r="P520" s="21"/>
      <c r="Q520" s="2"/>
      <c r="R520" s="2"/>
      <c r="S520" s="2"/>
      <c r="T520" s="2"/>
      <c r="U520" s="2"/>
      <c r="V520" s="2"/>
      <c r="W520" s="2"/>
      <c r="X520" s="2"/>
      <c r="Y520" s="2"/>
      <c r="Z520" s="2"/>
      <c r="AA520" s="2"/>
      <c r="AB520" s="2"/>
      <c r="AC520" s="2"/>
      <c r="AD520" s="2"/>
      <c r="AE520" s="2"/>
    </row>
    <row r="521" spans="1:31" ht="15.75" customHeight="1" x14ac:dyDescent="0.2">
      <c r="A521" s="2"/>
      <c r="B521" s="2"/>
      <c r="C521" s="2"/>
      <c r="D521" s="2"/>
      <c r="E521" s="21"/>
      <c r="F521" s="21"/>
      <c r="G521" s="2"/>
      <c r="H521" s="2"/>
      <c r="I521" s="2"/>
      <c r="J521" s="21"/>
      <c r="K521" s="21"/>
      <c r="L521" s="2"/>
      <c r="M521" s="2"/>
      <c r="N521" s="2"/>
      <c r="O521" s="21"/>
      <c r="P521" s="21"/>
      <c r="Q521" s="2"/>
      <c r="R521" s="2"/>
      <c r="S521" s="2"/>
      <c r="T521" s="2"/>
      <c r="U521" s="2"/>
      <c r="V521" s="2"/>
      <c r="W521" s="2"/>
      <c r="X521" s="2"/>
      <c r="Y521" s="2"/>
      <c r="Z521" s="2"/>
      <c r="AA521" s="2"/>
      <c r="AB521" s="2"/>
      <c r="AC521" s="2"/>
      <c r="AD521" s="2"/>
      <c r="AE521" s="2"/>
    </row>
    <row r="522" spans="1:31" ht="15.75" customHeight="1" x14ac:dyDescent="0.2">
      <c r="A522" s="2"/>
      <c r="B522" s="2"/>
      <c r="C522" s="2"/>
      <c r="D522" s="2"/>
      <c r="E522" s="21"/>
      <c r="F522" s="21"/>
      <c r="G522" s="2"/>
      <c r="H522" s="2"/>
      <c r="I522" s="2"/>
      <c r="J522" s="21"/>
      <c r="K522" s="21"/>
      <c r="L522" s="2"/>
      <c r="M522" s="2"/>
      <c r="N522" s="2"/>
      <c r="O522" s="21"/>
      <c r="P522" s="21"/>
      <c r="Q522" s="2"/>
      <c r="R522" s="2"/>
      <c r="S522" s="2"/>
      <c r="T522" s="2"/>
      <c r="U522" s="2"/>
      <c r="V522" s="2"/>
      <c r="W522" s="2"/>
      <c r="X522" s="2"/>
      <c r="Y522" s="2"/>
      <c r="Z522" s="2"/>
      <c r="AA522" s="2"/>
      <c r="AB522" s="2"/>
      <c r="AC522" s="2"/>
      <c r="AD522" s="2"/>
      <c r="AE522" s="2"/>
    </row>
    <row r="523" spans="1:31" ht="15.75" customHeight="1" x14ac:dyDescent="0.2">
      <c r="A523" s="2"/>
      <c r="B523" s="2"/>
      <c r="C523" s="2"/>
      <c r="D523" s="2"/>
      <c r="E523" s="21"/>
      <c r="F523" s="21"/>
      <c r="G523" s="2"/>
      <c r="H523" s="2"/>
      <c r="I523" s="2"/>
      <c r="J523" s="21"/>
      <c r="K523" s="21"/>
      <c r="L523" s="2"/>
      <c r="M523" s="2"/>
      <c r="N523" s="2"/>
      <c r="O523" s="21"/>
      <c r="P523" s="21"/>
      <c r="Q523" s="2"/>
      <c r="R523" s="2"/>
      <c r="S523" s="2"/>
      <c r="T523" s="2"/>
      <c r="U523" s="2"/>
      <c r="V523" s="2"/>
      <c r="W523" s="2"/>
      <c r="X523" s="2"/>
      <c r="Y523" s="2"/>
      <c r="Z523" s="2"/>
      <c r="AA523" s="2"/>
      <c r="AB523" s="2"/>
      <c r="AC523" s="2"/>
      <c r="AD523" s="2"/>
      <c r="AE523" s="2"/>
    </row>
    <row r="524" spans="1:31" ht="15.75" customHeight="1" x14ac:dyDescent="0.2">
      <c r="A524" s="2"/>
      <c r="B524" s="2"/>
      <c r="C524" s="2"/>
      <c r="D524" s="2"/>
      <c r="E524" s="21"/>
      <c r="F524" s="21"/>
      <c r="G524" s="2"/>
      <c r="H524" s="2"/>
      <c r="I524" s="2"/>
      <c r="J524" s="21"/>
      <c r="K524" s="21"/>
      <c r="L524" s="2"/>
      <c r="M524" s="2"/>
      <c r="N524" s="2"/>
      <c r="O524" s="21"/>
      <c r="P524" s="21"/>
      <c r="Q524" s="2"/>
      <c r="R524" s="2"/>
      <c r="S524" s="2"/>
      <c r="T524" s="2"/>
      <c r="U524" s="2"/>
      <c r="V524" s="2"/>
      <c r="W524" s="2"/>
      <c r="X524" s="2"/>
      <c r="Y524" s="2"/>
      <c r="Z524" s="2"/>
      <c r="AA524" s="2"/>
      <c r="AB524" s="2"/>
      <c r="AC524" s="2"/>
      <c r="AD524" s="2"/>
      <c r="AE524" s="2"/>
    </row>
    <row r="525" spans="1:31" ht="15.75" customHeight="1" x14ac:dyDescent="0.2">
      <c r="A525" s="2"/>
      <c r="B525" s="2"/>
      <c r="C525" s="2"/>
      <c r="D525" s="2"/>
      <c r="E525" s="21"/>
      <c r="F525" s="21"/>
      <c r="G525" s="2"/>
      <c r="H525" s="2"/>
      <c r="I525" s="2"/>
      <c r="J525" s="21"/>
      <c r="K525" s="21"/>
      <c r="L525" s="2"/>
      <c r="M525" s="2"/>
      <c r="N525" s="2"/>
      <c r="O525" s="21"/>
      <c r="P525" s="21"/>
      <c r="Q525" s="2"/>
      <c r="R525" s="2"/>
      <c r="S525" s="2"/>
      <c r="T525" s="2"/>
      <c r="U525" s="2"/>
      <c r="V525" s="2"/>
      <c r="W525" s="2"/>
      <c r="X525" s="2"/>
      <c r="Y525" s="2"/>
      <c r="Z525" s="2"/>
      <c r="AA525" s="2"/>
      <c r="AB525" s="2"/>
      <c r="AC525" s="2"/>
      <c r="AD525" s="2"/>
      <c r="AE525" s="2"/>
    </row>
    <row r="526" spans="1:31" ht="15.75" customHeight="1" x14ac:dyDescent="0.2">
      <c r="A526" s="2"/>
      <c r="B526" s="2"/>
      <c r="C526" s="2"/>
      <c r="D526" s="2"/>
      <c r="E526" s="21"/>
      <c r="F526" s="21"/>
      <c r="G526" s="2"/>
      <c r="H526" s="2"/>
      <c r="I526" s="2"/>
      <c r="J526" s="21"/>
      <c r="K526" s="21"/>
      <c r="L526" s="2"/>
      <c r="M526" s="2"/>
      <c r="N526" s="2"/>
      <c r="O526" s="21"/>
      <c r="P526" s="21"/>
      <c r="Q526" s="2"/>
      <c r="R526" s="2"/>
      <c r="S526" s="2"/>
      <c r="T526" s="2"/>
      <c r="U526" s="2"/>
      <c r="V526" s="2"/>
      <c r="W526" s="2"/>
      <c r="X526" s="2"/>
      <c r="Y526" s="2"/>
      <c r="Z526" s="2"/>
      <c r="AA526" s="2"/>
      <c r="AB526" s="2"/>
      <c r="AC526" s="2"/>
      <c r="AD526" s="2"/>
      <c r="AE526" s="2"/>
    </row>
    <row r="527" spans="1:31" ht="15.75" customHeight="1" x14ac:dyDescent="0.2">
      <c r="A527" s="2"/>
      <c r="B527" s="2"/>
      <c r="C527" s="2"/>
      <c r="D527" s="2"/>
      <c r="E527" s="21"/>
      <c r="F527" s="21"/>
      <c r="G527" s="2"/>
      <c r="H527" s="2"/>
      <c r="I527" s="2"/>
      <c r="J527" s="21"/>
      <c r="K527" s="21"/>
      <c r="L527" s="2"/>
      <c r="M527" s="2"/>
      <c r="N527" s="2"/>
      <c r="O527" s="21"/>
      <c r="P527" s="21"/>
      <c r="Q527" s="2"/>
      <c r="R527" s="2"/>
      <c r="S527" s="2"/>
      <c r="T527" s="2"/>
      <c r="U527" s="2"/>
      <c r="V527" s="2"/>
      <c r="W527" s="2"/>
      <c r="X527" s="2"/>
      <c r="Y527" s="2"/>
      <c r="Z527" s="2"/>
      <c r="AA527" s="2"/>
      <c r="AB527" s="2"/>
      <c r="AC527" s="2"/>
      <c r="AD527" s="2"/>
      <c r="AE527" s="2"/>
    </row>
    <row r="528" spans="1:31" ht="15.75" customHeight="1" x14ac:dyDescent="0.2">
      <c r="A528" s="2"/>
      <c r="B528" s="2"/>
      <c r="C528" s="2"/>
      <c r="D528" s="2"/>
      <c r="E528" s="21"/>
      <c r="F528" s="21"/>
      <c r="G528" s="2"/>
      <c r="H528" s="2"/>
      <c r="I528" s="2"/>
      <c r="J528" s="21"/>
      <c r="K528" s="21"/>
      <c r="L528" s="2"/>
      <c r="M528" s="2"/>
      <c r="N528" s="2"/>
      <c r="O528" s="21"/>
      <c r="P528" s="21"/>
      <c r="Q528" s="2"/>
      <c r="R528" s="2"/>
      <c r="S528" s="2"/>
      <c r="T528" s="2"/>
      <c r="U528" s="2"/>
      <c r="V528" s="2"/>
      <c r="W528" s="2"/>
      <c r="X528" s="2"/>
      <c r="Y528" s="2"/>
      <c r="Z528" s="2"/>
      <c r="AA528" s="2"/>
      <c r="AB528" s="2"/>
      <c r="AC528" s="2"/>
      <c r="AD528" s="2"/>
      <c r="AE528" s="2"/>
    </row>
    <row r="529" spans="1:31" ht="15.75" customHeight="1" x14ac:dyDescent="0.2">
      <c r="A529" s="2"/>
      <c r="B529" s="2"/>
      <c r="C529" s="2"/>
      <c r="D529" s="2"/>
      <c r="E529" s="21"/>
      <c r="F529" s="21"/>
      <c r="G529" s="2"/>
      <c r="H529" s="2"/>
      <c r="I529" s="2"/>
      <c r="J529" s="21"/>
      <c r="K529" s="21"/>
      <c r="L529" s="2"/>
      <c r="M529" s="2"/>
      <c r="N529" s="2"/>
      <c r="O529" s="21"/>
      <c r="P529" s="21"/>
      <c r="Q529" s="2"/>
      <c r="R529" s="2"/>
      <c r="S529" s="2"/>
      <c r="T529" s="2"/>
      <c r="U529" s="2"/>
      <c r="V529" s="2"/>
      <c r="W529" s="2"/>
      <c r="X529" s="2"/>
      <c r="Y529" s="2"/>
      <c r="Z529" s="2"/>
      <c r="AA529" s="2"/>
      <c r="AB529" s="2"/>
      <c r="AC529" s="2"/>
      <c r="AD529" s="2"/>
      <c r="AE529" s="2"/>
    </row>
    <row r="530" spans="1:31" ht="15.75" customHeight="1" x14ac:dyDescent="0.2">
      <c r="A530" s="2"/>
      <c r="B530" s="2"/>
      <c r="C530" s="2"/>
      <c r="D530" s="2"/>
      <c r="E530" s="21"/>
      <c r="F530" s="21"/>
      <c r="G530" s="2"/>
      <c r="H530" s="2"/>
      <c r="I530" s="2"/>
      <c r="J530" s="21"/>
      <c r="K530" s="21"/>
      <c r="L530" s="2"/>
      <c r="M530" s="2"/>
      <c r="N530" s="2"/>
      <c r="O530" s="21"/>
      <c r="P530" s="21"/>
      <c r="Q530" s="2"/>
      <c r="R530" s="2"/>
      <c r="S530" s="2"/>
      <c r="T530" s="2"/>
      <c r="U530" s="2"/>
      <c r="V530" s="2"/>
      <c r="W530" s="2"/>
      <c r="X530" s="2"/>
      <c r="Y530" s="2"/>
      <c r="Z530" s="2"/>
      <c r="AA530" s="2"/>
      <c r="AB530" s="2"/>
      <c r="AC530" s="2"/>
      <c r="AD530" s="2"/>
      <c r="AE530" s="2"/>
    </row>
    <row r="531" spans="1:31" ht="15.75" customHeight="1" x14ac:dyDescent="0.2">
      <c r="A531" s="2"/>
      <c r="B531" s="2"/>
      <c r="C531" s="2"/>
      <c r="D531" s="2"/>
      <c r="E531" s="21"/>
      <c r="F531" s="21"/>
      <c r="G531" s="2"/>
      <c r="H531" s="2"/>
      <c r="I531" s="2"/>
      <c r="J531" s="21"/>
      <c r="K531" s="21"/>
      <c r="L531" s="2"/>
      <c r="M531" s="2"/>
      <c r="N531" s="2"/>
      <c r="O531" s="21"/>
      <c r="P531" s="21"/>
      <c r="Q531" s="2"/>
      <c r="R531" s="2"/>
      <c r="S531" s="2"/>
      <c r="T531" s="2"/>
      <c r="U531" s="2"/>
      <c r="V531" s="2"/>
      <c r="W531" s="2"/>
      <c r="X531" s="2"/>
      <c r="Y531" s="2"/>
      <c r="Z531" s="2"/>
      <c r="AA531" s="2"/>
      <c r="AB531" s="2"/>
      <c r="AC531" s="2"/>
      <c r="AD531" s="2"/>
      <c r="AE531" s="2"/>
    </row>
    <row r="532" spans="1:31" ht="15.75" customHeight="1" x14ac:dyDescent="0.2">
      <c r="A532" s="2"/>
      <c r="B532" s="2"/>
      <c r="C532" s="2"/>
      <c r="D532" s="2"/>
      <c r="E532" s="21"/>
      <c r="F532" s="21"/>
      <c r="G532" s="2"/>
      <c r="H532" s="2"/>
      <c r="I532" s="2"/>
      <c r="J532" s="21"/>
      <c r="K532" s="21"/>
      <c r="L532" s="2"/>
      <c r="M532" s="2"/>
      <c r="N532" s="2"/>
      <c r="O532" s="21"/>
      <c r="P532" s="21"/>
      <c r="Q532" s="2"/>
      <c r="R532" s="2"/>
      <c r="S532" s="2"/>
      <c r="T532" s="2"/>
      <c r="U532" s="2"/>
      <c r="V532" s="2"/>
      <c r="W532" s="2"/>
      <c r="X532" s="2"/>
      <c r="Y532" s="2"/>
      <c r="Z532" s="2"/>
      <c r="AA532" s="2"/>
      <c r="AB532" s="2"/>
      <c r="AC532" s="2"/>
      <c r="AD532" s="2"/>
      <c r="AE532" s="2"/>
    </row>
    <row r="533" spans="1:31" ht="15.75" customHeight="1" x14ac:dyDescent="0.2">
      <c r="A533" s="2"/>
      <c r="B533" s="2"/>
      <c r="C533" s="2"/>
      <c r="D533" s="2"/>
      <c r="E533" s="21"/>
      <c r="F533" s="21"/>
      <c r="G533" s="2"/>
      <c r="H533" s="2"/>
      <c r="I533" s="2"/>
      <c r="J533" s="21"/>
      <c r="K533" s="21"/>
      <c r="L533" s="2"/>
      <c r="M533" s="2"/>
      <c r="N533" s="2"/>
      <c r="O533" s="21"/>
      <c r="P533" s="21"/>
      <c r="Q533" s="2"/>
      <c r="R533" s="2"/>
      <c r="S533" s="2"/>
      <c r="T533" s="2"/>
      <c r="U533" s="2"/>
      <c r="V533" s="2"/>
      <c r="W533" s="2"/>
      <c r="X533" s="2"/>
      <c r="Y533" s="2"/>
      <c r="Z533" s="2"/>
      <c r="AA533" s="2"/>
      <c r="AB533" s="2"/>
      <c r="AC533" s="2"/>
      <c r="AD533" s="2"/>
      <c r="AE533" s="2"/>
    </row>
    <row r="534" spans="1:31" ht="15.75" customHeight="1" x14ac:dyDescent="0.2">
      <c r="A534" s="2"/>
      <c r="B534" s="2"/>
      <c r="C534" s="2"/>
      <c r="D534" s="2"/>
      <c r="E534" s="21"/>
      <c r="F534" s="21"/>
      <c r="G534" s="2"/>
      <c r="H534" s="2"/>
      <c r="I534" s="2"/>
      <c r="J534" s="21"/>
      <c r="K534" s="21"/>
      <c r="L534" s="2"/>
      <c r="M534" s="2"/>
      <c r="N534" s="2"/>
      <c r="O534" s="21"/>
      <c r="P534" s="21"/>
      <c r="Q534" s="2"/>
      <c r="R534" s="2"/>
      <c r="S534" s="2"/>
      <c r="T534" s="2"/>
      <c r="U534" s="2"/>
      <c r="V534" s="2"/>
      <c r="W534" s="2"/>
      <c r="X534" s="2"/>
      <c r="Y534" s="2"/>
      <c r="Z534" s="2"/>
      <c r="AA534" s="2"/>
      <c r="AB534" s="2"/>
      <c r="AC534" s="2"/>
      <c r="AD534" s="2"/>
      <c r="AE534" s="2"/>
    </row>
    <row r="535" spans="1:31" ht="15.75" customHeight="1" x14ac:dyDescent="0.2">
      <c r="A535" s="2"/>
      <c r="B535" s="2"/>
      <c r="C535" s="2"/>
      <c r="D535" s="2"/>
      <c r="E535" s="21"/>
      <c r="F535" s="21"/>
      <c r="G535" s="2"/>
      <c r="H535" s="2"/>
      <c r="I535" s="2"/>
      <c r="J535" s="21"/>
      <c r="K535" s="21"/>
      <c r="L535" s="2"/>
      <c r="M535" s="2"/>
      <c r="N535" s="2"/>
      <c r="O535" s="21"/>
      <c r="P535" s="21"/>
      <c r="Q535" s="2"/>
      <c r="R535" s="2"/>
      <c r="S535" s="2"/>
      <c r="T535" s="2"/>
      <c r="U535" s="2"/>
      <c r="V535" s="2"/>
      <c r="W535" s="2"/>
      <c r="X535" s="2"/>
      <c r="Y535" s="2"/>
      <c r="Z535" s="2"/>
      <c r="AA535" s="2"/>
      <c r="AB535" s="2"/>
      <c r="AC535" s="2"/>
      <c r="AD535" s="2"/>
      <c r="AE535" s="2"/>
    </row>
    <row r="536" spans="1:31" ht="15.75" customHeight="1" x14ac:dyDescent="0.2">
      <c r="A536" s="2"/>
      <c r="B536" s="2"/>
      <c r="C536" s="2"/>
      <c r="D536" s="2"/>
      <c r="E536" s="21"/>
      <c r="F536" s="21"/>
      <c r="G536" s="2"/>
      <c r="H536" s="2"/>
      <c r="I536" s="2"/>
      <c r="J536" s="21"/>
      <c r="K536" s="21"/>
      <c r="L536" s="2"/>
      <c r="M536" s="2"/>
      <c r="N536" s="2"/>
      <c r="O536" s="21"/>
      <c r="P536" s="21"/>
      <c r="Q536" s="2"/>
      <c r="R536" s="2"/>
      <c r="S536" s="2"/>
      <c r="T536" s="2"/>
      <c r="U536" s="2"/>
      <c r="V536" s="2"/>
      <c r="W536" s="2"/>
      <c r="X536" s="2"/>
      <c r="Y536" s="2"/>
      <c r="Z536" s="2"/>
      <c r="AA536" s="2"/>
      <c r="AB536" s="2"/>
      <c r="AC536" s="2"/>
      <c r="AD536" s="2"/>
      <c r="AE536" s="2"/>
    </row>
    <row r="537" spans="1:31" ht="15.75" customHeight="1" x14ac:dyDescent="0.2">
      <c r="A537" s="2"/>
      <c r="B537" s="2"/>
      <c r="C537" s="2"/>
      <c r="D537" s="2"/>
      <c r="E537" s="21"/>
      <c r="F537" s="21"/>
      <c r="G537" s="2"/>
      <c r="H537" s="2"/>
      <c r="I537" s="2"/>
      <c r="J537" s="21"/>
      <c r="K537" s="21"/>
      <c r="L537" s="2"/>
      <c r="M537" s="2"/>
      <c r="N537" s="2"/>
      <c r="O537" s="21"/>
      <c r="P537" s="21"/>
      <c r="Q537" s="2"/>
      <c r="R537" s="2"/>
      <c r="S537" s="2"/>
      <c r="T537" s="2"/>
      <c r="U537" s="2"/>
      <c r="V537" s="2"/>
      <c r="W537" s="2"/>
      <c r="X537" s="2"/>
      <c r="Y537" s="2"/>
      <c r="Z537" s="2"/>
      <c r="AA537" s="2"/>
      <c r="AB537" s="2"/>
      <c r="AC537" s="2"/>
      <c r="AD537" s="2"/>
      <c r="AE537" s="2"/>
    </row>
    <row r="538" spans="1:31" ht="15.75" customHeight="1" x14ac:dyDescent="0.2">
      <c r="A538" s="2"/>
      <c r="B538" s="2"/>
      <c r="C538" s="2"/>
      <c r="D538" s="2"/>
      <c r="E538" s="21"/>
      <c r="F538" s="21"/>
      <c r="G538" s="2"/>
      <c r="H538" s="2"/>
      <c r="I538" s="2"/>
      <c r="J538" s="21"/>
      <c r="K538" s="21"/>
      <c r="L538" s="2"/>
      <c r="M538" s="2"/>
      <c r="N538" s="2"/>
      <c r="O538" s="21"/>
      <c r="P538" s="21"/>
      <c r="Q538" s="2"/>
      <c r="R538" s="2"/>
      <c r="S538" s="2"/>
      <c r="T538" s="2"/>
      <c r="U538" s="2"/>
      <c r="V538" s="2"/>
      <c r="W538" s="2"/>
      <c r="X538" s="2"/>
      <c r="Y538" s="2"/>
      <c r="Z538" s="2"/>
      <c r="AA538" s="2"/>
      <c r="AB538" s="2"/>
      <c r="AC538" s="2"/>
      <c r="AD538" s="2"/>
      <c r="AE538" s="2"/>
    </row>
    <row r="539" spans="1:31" ht="15.75" customHeight="1" x14ac:dyDescent="0.2">
      <c r="A539" s="2"/>
      <c r="B539" s="2"/>
      <c r="C539" s="2"/>
      <c r="D539" s="2"/>
      <c r="E539" s="21"/>
      <c r="F539" s="21"/>
      <c r="G539" s="2"/>
      <c r="H539" s="2"/>
      <c r="I539" s="2"/>
      <c r="J539" s="21"/>
      <c r="K539" s="21"/>
      <c r="L539" s="2"/>
      <c r="M539" s="2"/>
      <c r="N539" s="2"/>
      <c r="O539" s="21"/>
      <c r="P539" s="21"/>
      <c r="Q539" s="2"/>
      <c r="R539" s="2"/>
      <c r="S539" s="2"/>
      <c r="T539" s="2"/>
      <c r="U539" s="2"/>
      <c r="V539" s="2"/>
      <c r="W539" s="2"/>
      <c r="X539" s="2"/>
      <c r="Y539" s="2"/>
      <c r="Z539" s="2"/>
      <c r="AA539" s="2"/>
      <c r="AB539" s="2"/>
      <c r="AC539" s="2"/>
      <c r="AD539" s="2"/>
      <c r="AE539" s="2"/>
    </row>
    <row r="540" spans="1:31" ht="15.75" customHeight="1" x14ac:dyDescent="0.2">
      <c r="A540" s="2"/>
      <c r="B540" s="2"/>
      <c r="C540" s="2"/>
      <c r="D540" s="2"/>
      <c r="E540" s="21"/>
      <c r="F540" s="21"/>
      <c r="G540" s="2"/>
      <c r="H540" s="2"/>
      <c r="I540" s="2"/>
      <c r="J540" s="21"/>
      <c r="K540" s="21"/>
      <c r="L540" s="2"/>
      <c r="M540" s="2"/>
      <c r="N540" s="2"/>
      <c r="O540" s="21"/>
      <c r="P540" s="21"/>
      <c r="Q540" s="2"/>
      <c r="R540" s="2"/>
      <c r="S540" s="2"/>
      <c r="T540" s="2"/>
      <c r="U540" s="2"/>
      <c r="V540" s="2"/>
      <c r="W540" s="2"/>
      <c r="X540" s="2"/>
      <c r="Y540" s="2"/>
      <c r="Z540" s="2"/>
      <c r="AA540" s="2"/>
      <c r="AB540" s="2"/>
      <c r="AC540" s="2"/>
      <c r="AD540" s="2"/>
      <c r="AE540" s="2"/>
    </row>
    <row r="541" spans="1:31" ht="15.75" customHeight="1" x14ac:dyDescent="0.2">
      <c r="A541" s="2"/>
      <c r="B541" s="2"/>
      <c r="C541" s="2"/>
      <c r="D541" s="2"/>
      <c r="E541" s="21"/>
      <c r="F541" s="21"/>
      <c r="G541" s="2"/>
      <c r="H541" s="2"/>
      <c r="I541" s="2"/>
      <c r="J541" s="21"/>
      <c r="K541" s="21"/>
      <c r="L541" s="2"/>
      <c r="M541" s="2"/>
      <c r="N541" s="2"/>
      <c r="O541" s="21"/>
      <c r="P541" s="21"/>
      <c r="Q541" s="2"/>
      <c r="R541" s="2"/>
      <c r="S541" s="2"/>
      <c r="T541" s="2"/>
      <c r="U541" s="2"/>
      <c r="V541" s="2"/>
      <c r="W541" s="2"/>
      <c r="X541" s="2"/>
      <c r="Y541" s="2"/>
      <c r="Z541" s="2"/>
      <c r="AA541" s="2"/>
      <c r="AB541" s="2"/>
      <c r="AC541" s="2"/>
      <c r="AD541" s="2"/>
      <c r="AE541" s="2"/>
    </row>
    <row r="542" spans="1:31" ht="15.75" customHeight="1" x14ac:dyDescent="0.2">
      <c r="A542" s="2"/>
      <c r="B542" s="2"/>
      <c r="C542" s="2"/>
      <c r="D542" s="2"/>
      <c r="E542" s="21"/>
      <c r="F542" s="21"/>
      <c r="G542" s="2"/>
      <c r="H542" s="2"/>
      <c r="I542" s="2"/>
      <c r="J542" s="21"/>
      <c r="K542" s="21"/>
      <c r="L542" s="2"/>
      <c r="M542" s="2"/>
      <c r="N542" s="2"/>
      <c r="O542" s="21"/>
      <c r="P542" s="21"/>
      <c r="Q542" s="2"/>
      <c r="R542" s="2"/>
      <c r="S542" s="2"/>
      <c r="T542" s="2"/>
      <c r="U542" s="2"/>
      <c r="V542" s="2"/>
      <c r="W542" s="2"/>
      <c r="X542" s="2"/>
      <c r="Y542" s="2"/>
      <c r="Z542" s="2"/>
      <c r="AA542" s="2"/>
      <c r="AB542" s="2"/>
      <c r="AC542" s="2"/>
      <c r="AD542" s="2"/>
      <c r="AE542" s="2"/>
    </row>
    <row r="543" spans="1:31" ht="15.75" customHeight="1" x14ac:dyDescent="0.2">
      <c r="A543" s="2"/>
      <c r="B543" s="2"/>
      <c r="C543" s="2"/>
      <c r="D543" s="2"/>
      <c r="E543" s="21"/>
      <c r="F543" s="21"/>
      <c r="G543" s="2"/>
      <c r="H543" s="2"/>
      <c r="I543" s="2"/>
      <c r="J543" s="21"/>
      <c r="K543" s="21"/>
      <c r="L543" s="2"/>
      <c r="M543" s="2"/>
      <c r="N543" s="2"/>
      <c r="O543" s="21"/>
      <c r="P543" s="21"/>
      <c r="Q543" s="2"/>
      <c r="R543" s="2"/>
      <c r="S543" s="2"/>
      <c r="T543" s="2"/>
      <c r="U543" s="2"/>
      <c r="V543" s="2"/>
      <c r="W543" s="2"/>
      <c r="X543" s="2"/>
      <c r="Y543" s="2"/>
      <c r="Z543" s="2"/>
      <c r="AA543" s="2"/>
      <c r="AB543" s="2"/>
      <c r="AC543" s="2"/>
      <c r="AD543" s="2"/>
      <c r="AE543" s="2"/>
    </row>
    <row r="544" spans="1:31" ht="15.75" customHeight="1" x14ac:dyDescent="0.2">
      <c r="A544" s="2"/>
      <c r="B544" s="2"/>
      <c r="C544" s="2"/>
      <c r="D544" s="2"/>
      <c r="E544" s="21"/>
      <c r="F544" s="21"/>
      <c r="G544" s="2"/>
      <c r="H544" s="2"/>
      <c r="I544" s="2"/>
      <c r="J544" s="21"/>
      <c r="K544" s="21"/>
      <c r="L544" s="2"/>
      <c r="M544" s="2"/>
      <c r="N544" s="2"/>
      <c r="O544" s="21"/>
      <c r="P544" s="21"/>
      <c r="Q544" s="2"/>
      <c r="R544" s="2"/>
      <c r="S544" s="2"/>
      <c r="T544" s="2"/>
      <c r="U544" s="2"/>
      <c r="V544" s="2"/>
      <c r="W544" s="2"/>
      <c r="X544" s="2"/>
      <c r="Y544" s="2"/>
      <c r="Z544" s="2"/>
      <c r="AA544" s="2"/>
      <c r="AB544" s="2"/>
      <c r="AC544" s="2"/>
      <c r="AD544" s="2"/>
      <c r="AE544" s="2"/>
    </row>
    <row r="545" spans="1:31" ht="15.75" customHeight="1" x14ac:dyDescent="0.2">
      <c r="A545" s="2"/>
      <c r="B545" s="2"/>
      <c r="C545" s="2"/>
      <c r="D545" s="2"/>
      <c r="E545" s="21"/>
      <c r="F545" s="21"/>
      <c r="G545" s="2"/>
      <c r="H545" s="2"/>
      <c r="I545" s="2"/>
      <c r="J545" s="21"/>
      <c r="K545" s="21"/>
      <c r="L545" s="2"/>
      <c r="M545" s="2"/>
      <c r="N545" s="2"/>
      <c r="O545" s="21"/>
      <c r="P545" s="21"/>
      <c r="Q545" s="2"/>
      <c r="R545" s="2"/>
      <c r="S545" s="2"/>
      <c r="T545" s="2"/>
      <c r="U545" s="2"/>
      <c r="V545" s="2"/>
      <c r="W545" s="2"/>
      <c r="X545" s="2"/>
      <c r="Y545" s="2"/>
      <c r="Z545" s="2"/>
      <c r="AA545" s="2"/>
      <c r="AB545" s="2"/>
      <c r="AC545" s="2"/>
      <c r="AD545" s="2"/>
      <c r="AE545" s="2"/>
    </row>
    <row r="546" spans="1:31" ht="15.75" customHeight="1" x14ac:dyDescent="0.2">
      <c r="A546" s="2"/>
      <c r="B546" s="2"/>
      <c r="C546" s="2"/>
      <c r="D546" s="2"/>
      <c r="E546" s="21"/>
      <c r="F546" s="21"/>
      <c r="G546" s="2"/>
      <c r="H546" s="2"/>
      <c r="I546" s="2"/>
      <c r="J546" s="21"/>
      <c r="K546" s="21"/>
      <c r="L546" s="2"/>
      <c r="M546" s="2"/>
      <c r="N546" s="2"/>
      <c r="O546" s="21"/>
      <c r="P546" s="21"/>
      <c r="Q546" s="2"/>
      <c r="R546" s="2"/>
      <c r="S546" s="2"/>
      <c r="T546" s="2"/>
      <c r="U546" s="2"/>
      <c r="V546" s="2"/>
      <c r="W546" s="2"/>
      <c r="X546" s="2"/>
      <c r="Y546" s="2"/>
      <c r="Z546" s="2"/>
      <c r="AA546" s="2"/>
      <c r="AB546" s="2"/>
      <c r="AC546" s="2"/>
      <c r="AD546" s="2"/>
      <c r="AE546" s="2"/>
    </row>
    <row r="547" spans="1:31" ht="15.75" customHeight="1" x14ac:dyDescent="0.2">
      <c r="A547" s="2"/>
      <c r="B547" s="2"/>
      <c r="C547" s="2"/>
      <c r="D547" s="2"/>
      <c r="E547" s="21"/>
      <c r="F547" s="21"/>
      <c r="G547" s="2"/>
      <c r="H547" s="2"/>
      <c r="I547" s="2"/>
      <c r="J547" s="21"/>
      <c r="K547" s="21"/>
      <c r="L547" s="2"/>
      <c r="M547" s="2"/>
      <c r="N547" s="2"/>
      <c r="O547" s="21"/>
      <c r="P547" s="21"/>
      <c r="Q547" s="2"/>
      <c r="R547" s="2"/>
      <c r="S547" s="2"/>
      <c r="T547" s="2"/>
      <c r="U547" s="2"/>
      <c r="V547" s="2"/>
      <c r="W547" s="2"/>
      <c r="X547" s="2"/>
      <c r="Y547" s="2"/>
      <c r="Z547" s="2"/>
      <c r="AA547" s="2"/>
      <c r="AB547" s="2"/>
      <c r="AC547" s="2"/>
      <c r="AD547" s="2"/>
      <c r="AE547" s="2"/>
    </row>
    <row r="548" spans="1:31" ht="15.75" customHeight="1" x14ac:dyDescent="0.2">
      <c r="A548" s="2"/>
      <c r="B548" s="2"/>
      <c r="C548" s="2"/>
      <c r="D548" s="2"/>
      <c r="E548" s="21"/>
      <c r="F548" s="21"/>
      <c r="G548" s="2"/>
      <c r="H548" s="2"/>
      <c r="I548" s="2"/>
      <c r="J548" s="21"/>
      <c r="K548" s="21"/>
      <c r="L548" s="2"/>
      <c r="M548" s="2"/>
      <c r="N548" s="2"/>
      <c r="O548" s="21"/>
      <c r="P548" s="21"/>
      <c r="Q548" s="2"/>
      <c r="R548" s="2"/>
      <c r="S548" s="2"/>
      <c r="T548" s="2"/>
      <c r="U548" s="2"/>
      <c r="V548" s="2"/>
      <c r="W548" s="2"/>
      <c r="X548" s="2"/>
      <c r="Y548" s="2"/>
      <c r="Z548" s="2"/>
      <c r="AA548" s="2"/>
      <c r="AB548" s="2"/>
      <c r="AC548" s="2"/>
      <c r="AD548" s="2"/>
      <c r="AE548" s="2"/>
    </row>
    <row r="549" spans="1:31" ht="15.75" customHeight="1" x14ac:dyDescent="0.2">
      <c r="A549" s="2"/>
      <c r="B549" s="2"/>
      <c r="C549" s="2"/>
      <c r="D549" s="2"/>
      <c r="E549" s="21"/>
      <c r="F549" s="21"/>
      <c r="G549" s="2"/>
      <c r="H549" s="2"/>
      <c r="I549" s="2"/>
      <c r="J549" s="21"/>
      <c r="K549" s="21"/>
      <c r="L549" s="2"/>
      <c r="M549" s="2"/>
      <c r="N549" s="2"/>
      <c r="O549" s="21"/>
      <c r="P549" s="21"/>
      <c r="Q549" s="2"/>
      <c r="R549" s="2"/>
      <c r="S549" s="2"/>
      <c r="T549" s="2"/>
      <c r="U549" s="2"/>
      <c r="V549" s="2"/>
      <c r="W549" s="2"/>
      <c r="X549" s="2"/>
      <c r="Y549" s="2"/>
      <c r="Z549" s="2"/>
      <c r="AA549" s="2"/>
      <c r="AB549" s="2"/>
      <c r="AC549" s="2"/>
      <c r="AD549" s="2"/>
      <c r="AE549" s="2"/>
    </row>
    <row r="550" spans="1:31" ht="15.75" customHeight="1" x14ac:dyDescent="0.2">
      <c r="A550" s="2"/>
      <c r="B550" s="2"/>
      <c r="C550" s="2"/>
      <c r="D550" s="2"/>
      <c r="E550" s="21"/>
      <c r="F550" s="21"/>
      <c r="G550" s="2"/>
      <c r="H550" s="2"/>
      <c r="I550" s="2"/>
      <c r="J550" s="21"/>
      <c r="K550" s="21"/>
      <c r="L550" s="2"/>
      <c r="M550" s="2"/>
      <c r="N550" s="2"/>
      <c r="O550" s="21"/>
      <c r="P550" s="21"/>
      <c r="Q550" s="2"/>
      <c r="R550" s="2"/>
      <c r="S550" s="2"/>
      <c r="T550" s="2"/>
      <c r="U550" s="2"/>
      <c r="V550" s="2"/>
      <c r="W550" s="2"/>
      <c r="X550" s="2"/>
      <c r="Y550" s="2"/>
      <c r="Z550" s="2"/>
      <c r="AA550" s="2"/>
      <c r="AB550" s="2"/>
      <c r="AC550" s="2"/>
      <c r="AD550" s="2"/>
      <c r="AE550" s="2"/>
    </row>
    <row r="551" spans="1:31" ht="15.75" customHeight="1" x14ac:dyDescent="0.2">
      <c r="A551" s="2"/>
      <c r="B551" s="2"/>
      <c r="C551" s="2"/>
      <c r="D551" s="2"/>
      <c r="E551" s="21"/>
      <c r="F551" s="21"/>
      <c r="G551" s="2"/>
      <c r="H551" s="2"/>
      <c r="I551" s="2"/>
      <c r="J551" s="21"/>
      <c r="K551" s="21"/>
      <c r="L551" s="2"/>
      <c r="M551" s="2"/>
      <c r="N551" s="2"/>
      <c r="O551" s="21"/>
      <c r="P551" s="21"/>
      <c r="Q551" s="2"/>
      <c r="R551" s="2"/>
      <c r="S551" s="2"/>
      <c r="T551" s="2"/>
      <c r="U551" s="2"/>
      <c r="V551" s="2"/>
      <c r="W551" s="2"/>
      <c r="X551" s="2"/>
      <c r="Y551" s="2"/>
      <c r="Z551" s="2"/>
      <c r="AA551" s="2"/>
      <c r="AB551" s="2"/>
      <c r="AC551" s="2"/>
      <c r="AD551" s="2"/>
      <c r="AE551" s="2"/>
    </row>
    <row r="552" spans="1:31" ht="15.75" customHeight="1" x14ac:dyDescent="0.2">
      <c r="A552" s="2"/>
      <c r="B552" s="2"/>
      <c r="C552" s="2"/>
      <c r="D552" s="2"/>
      <c r="E552" s="21"/>
      <c r="F552" s="21"/>
      <c r="G552" s="2"/>
      <c r="H552" s="2"/>
      <c r="I552" s="2"/>
      <c r="J552" s="21"/>
      <c r="K552" s="21"/>
      <c r="L552" s="2"/>
      <c r="M552" s="2"/>
      <c r="N552" s="2"/>
      <c r="O552" s="21"/>
      <c r="P552" s="21"/>
      <c r="Q552" s="2"/>
      <c r="R552" s="2"/>
      <c r="S552" s="2"/>
      <c r="T552" s="2"/>
      <c r="U552" s="2"/>
      <c r="V552" s="2"/>
      <c r="W552" s="2"/>
      <c r="X552" s="2"/>
      <c r="Y552" s="2"/>
      <c r="Z552" s="2"/>
      <c r="AA552" s="2"/>
      <c r="AB552" s="2"/>
      <c r="AC552" s="2"/>
      <c r="AD552" s="2"/>
      <c r="AE552" s="2"/>
    </row>
    <row r="553" spans="1:31" ht="15.75" customHeight="1" x14ac:dyDescent="0.2">
      <c r="A553" s="2"/>
      <c r="B553" s="2"/>
      <c r="C553" s="2"/>
      <c r="D553" s="2"/>
      <c r="E553" s="21"/>
      <c r="F553" s="21"/>
      <c r="G553" s="2"/>
      <c r="H553" s="2"/>
      <c r="I553" s="2"/>
      <c r="J553" s="21"/>
      <c r="K553" s="21"/>
      <c r="L553" s="2"/>
      <c r="M553" s="2"/>
      <c r="N553" s="2"/>
      <c r="O553" s="21"/>
      <c r="P553" s="21"/>
      <c r="Q553" s="2"/>
      <c r="R553" s="2"/>
      <c r="S553" s="2"/>
      <c r="T553" s="2"/>
      <c r="U553" s="2"/>
      <c r="V553" s="2"/>
      <c r="W553" s="2"/>
      <c r="X553" s="2"/>
      <c r="Y553" s="2"/>
      <c r="Z553" s="2"/>
      <c r="AA553" s="2"/>
      <c r="AB553" s="2"/>
      <c r="AC553" s="2"/>
      <c r="AD553" s="2"/>
      <c r="AE553" s="2"/>
    </row>
    <row r="554" spans="1:31" ht="15.75" customHeight="1" x14ac:dyDescent="0.2">
      <c r="A554" s="2"/>
      <c r="B554" s="2"/>
      <c r="C554" s="2"/>
      <c r="D554" s="2"/>
      <c r="E554" s="21"/>
      <c r="F554" s="21"/>
      <c r="G554" s="2"/>
      <c r="H554" s="2"/>
      <c r="I554" s="2"/>
      <c r="J554" s="21"/>
      <c r="K554" s="21"/>
      <c r="L554" s="2"/>
      <c r="M554" s="2"/>
      <c r="N554" s="2"/>
      <c r="O554" s="21"/>
      <c r="P554" s="21"/>
      <c r="Q554" s="2"/>
      <c r="R554" s="2"/>
      <c r="S554" s="2"/>
      <c r="T554" s="2"/>
      <c r="U554" s="2"/>
      <c r="V554" s="2"/>
      <c r="W554" s="2"/>
      <c r="X554" s="2"/>
      <c r="Y554" s="2"/>
      <c r="Z554" s="2"/>
      <c r="AA554" s="2"/>
      <c r="AB554" s="2"/>
      <c r="AC554" s="2"/>
      <c r="AD554" s="2"/>
      <c r="AE554" s="2"/>
    </row>
    <row r="555" spans="1:31" ht="15.75" customHeight="1" x14ac:dyDescent="0.2">
      <c r="A555" s="2"/>
      <c r="B555" s="2"/>
      <c r="C555" s="2"/>
      <c r="D555" s="2"/>
      <c r="E555" s="21"/>
      <c r="F555" s="21"/>
      <c r="G555" s="2"/>
      <c r="H555" s="2"/>
      <c r="I555" s="2"/>
      <c r="J555" s="21"/>
      <c r="K555" s="21"/>
      <c r="L555" s="2"/>
      <c r="M555" s="2"/>
      <c r="N555" s="2"/>
      <c r="O555" s="21"/>
      <c r="P555" s="21"/>
      <c r="Q555" s="2"/>
      <c r="R555" s="2"/>
      <c r="S555" s="2"/>
      <c r="T555" s="2"/>
      <c r="U555" s="2"/>
      <c r="V555" s="2"/>
      <c r="W555" s="2"/>
      <c r="X555" s="2"/>
      <c r="Y555" s="2"/>
      <c r="Z555" s="2"/>
      <c r="AA555" s="2"/>
      <c r="AB555" s="2"/>
      <c r="AC555" s="2"/>
      <c r="AD555" s="2"/>
      <c r="AE555" s="2"/>
    </row>
    <row r="556" spans="1:31" ht="15.75" customHeight="1" x14ac:dyDescent="0.2">
      <c r="A556" s="2"/>
      <c r="B556" s="2"/>
      <c r="C556" s="2"/>
      <c r="D556" s="2"/>
      <c r="E556" s="21"/>
      <c r="F556" s="21"/>
      <c r="G556" s="2"/>
      <c r="H556" s="2"/>
      <c r="I556" s="2"/>
      <c r="J556" s="21"/>
      <c r="K556" s="21"/>
      <c r="L556" s="2"/>
      <c r="M556" s="2"/>
      <c r="N556" s="2"/>
      <c r="O556" s="21"/>
      <c r="P556" s="21"/>
      <c r="Q556" s="2"/>
      <c r="R556" s="2"/>
      <c r="S556" s="2"/>
      <c r="T556" s="2"/>
      <c r="U556" s="2"/>
      <c r="V556" s="2"/>
      <c r="W556" s="2"/>
      <c r="X556" s="2"/>
      <c r="Y556" s="2"/>
      <c r="Z556" s="2"/>
      <c r="AA556" s="2"/>
      <c r="AB556" s="2"/>
      <c r="AC556" s="2"/>
      <c r="AD556" s="2"/>
      <c r="AE556" s="2"/>
    </row>
    <row r="557" spans="1:31" ht="15.75" customHeight="1" x14ac:dyDescent="0.2">
      <c r="A557" s="2"/>
      <c r="B557" s="2"/>
      <c r="C557" s="2"/>
      <c r="D557" s="2"/>
      <c r="E557" s="21"/>
      <c r="F557" s="21"/>
      <c r="G557" s="2"/>
      <c r="H557" s="2"/>
      <c r="I557" s="2"/>
      <c r="J557" s="21"/>
      <c r="K557" s="21"/>
      <c r="L557" s="2"/>
      <c r="M557" s="2"/>
      <c r="N557" s="2"/>
      <c r="O557" s="21"/>
      <c r="P557" s="21"/>
      <c r="Q557" s="2"/>
      <c r="R557" s="2"/>
      <c r="S557" s="2"/>
      <c r="T557" s="2"/>
      <c r="U557" s="2"/>
      <c r="V557" s="2"/>
      <c r="W557" s="2"/>
      <c r="X557" s="2"/>
      <c r="Y557" s="2"/>
      <c r="Z557" s="2"/>
      <c r="AA557" s="2"/>
      <c r="AB557" s="2"/>
      <c r="AC557" s="2"/>
      <c r="AD557" s="2"/>
      <c r="AE557" s="2"/>
    </row>
    <row r="558" spans="1:31" ht="15.75" customHeight="1" x14ac:dyDescent="0.2">
      <c r="A558" s="2"/>
      <c r="B558" s="2"/>
      <c r="C558" s="2"/>
      <c r="D558" s="2"/>
      <c r="E558" s="21"/>
      <c r="F558" s="21"/>
      <c r="G558" s="2"/>
      <c r="H558" s="2"/>
      <c r="I558" s="2"/>
      <c r="J558" s="21"/>
      <c r="K558" s="21"/>
      <c r="L558" s="2"/>
      <c r="M558" s="2"/>
      <c r="N558" s="2"/>
      <c r="O558" s="21"/>
      <c r="P558" s="21"/>
      <c r="Q558" s="2"/>
      <c r="R558" s="2"/>
      <c r="S558" s="2"/>
      <c r="T558" s="2"/>
      <c r="U558" s="2"/>
      <c r="V558" s="2"/>
      <c r="W558" s="2"/>
      <c r="X558" s="2"/>
      <c r="Y558" s="2"/>
      <c r="Z558" s="2"/>
      <c r="AA558" s="2"/>
      <c r="AB558" s="2"/>
      <c r="AC558" s="2"/>
      <c r="AD558" s="2"/>
      <c r="AE558" s="2"/>
    </row>
    <row r="559" spans="1:31" ht="15.75" customHeight="1" x14ac:dyDescent="0.2">
      <c r="A559" s="2"/>
      <c r="B559" s="2"/>
      <c r="C559" s="2"/>
      <c r="D559" s="2"/>
      <c r="E559" s="21"/>
      <c r="F559" s="21"/>
      <c r="G559" s="2"/>
      <c r="H559" s="2"/>
      <c r="I559" s="2"/>
      <c r="J559" s="21"/>
      <c r="K559" s="21"/>
      <c r="L559" s="2"/>
      <c r="M559" s="2"/>
      <c r="N559" s="2"/>
      <c r="O559" s="21"/>
      <c r="P559" s="21"/>
      <c r="Q559" s="2"/>
      <c r="R559" s="2"/>
      <c r="S559" s="2"/>
      <c r="T559" s="2"/>
      <c r="U559" s="2"/>
      <c r="V559" s="2"/>
      <c r="W559" s="2"/>
      <c r="X559" s="2"/>
      <c r="Y559" s="2"/>
      <c r="Z559" s="2"/>
      <c r="AA559" s="2"/>
      <c r="AB559" s="2"/>
      <c r="AC559" s="2"/>
      <c r="AD559" s="2"/>
      <c r="AE559" s="2"/>
    </row>
    <row r="560" spans="1:31" ht="15.75" customHeight="1" x14ac:dyDescent="0.2">
      <c r="A560" s="2"/>
      <c r="B560" s="2"/>
      <c r="C560" s="2"/>
      <c r="D560" s="2"/>
      <c r="E560" s="21"/>
      <c r="F560" s="21"/>
      <c r="G560" s="2"/>
      <c r="H560" s="2"/>
      <c r="I560" s="2"/>
      <c r="J560" s="21"/>
      <c r="K560" s="21"/>
      <c r="L560" s="2"/>
      <c r="M560" s="2"/>
      <c r="N560" s="2"/>
      <c r="O560" s="21"/>
      <c r="P560" s="21"/>
      <c r="Q560" s="2"/>
      <c r="R560" s="2"/>
      <c r="S560" s="2"/>
      <c r="T560" s="2"/>
      <c r="U560" s="2"/>
      <c r="V560" s="2"/>
      <c r="W560" s="2"/>
      <c r="X560" s="2"/>
      <c r="Y560" s="2"/>
      <c r="Z560" s="2"/>
      <c r="AA560" s="2"/>
      <c r="AB560" s="2"/>
      <c r="AC560" s="2"/>
      <c r="AD560" s="2"/>
      <c r="AE560" s="2"/>
    </row>
    <row r="561" spans="1:31" ht="15.75" customHeight="1" x14ac:dyDescent="0.2">
      <c r="A561" s="2"/>
      <c r="B561" s="2"/>
      <c r="C561" s="2"/>
      <c r="D561" s="2"/>
      <c r="E561" s="21"/>
      <c r="F561" s="21"/>
      <c r="G561" s="2"/>
      <c r="H561" s="2"/>
      <c r="I561" s="2"/>
      <c r="J561" s="21"/>
      <c r="K561" s="21"/>
      <c r="L561" s="2"/>
      <c r="M561" s="2"/>
      <c r="N561" s="2"/>
      <c r="O561" s="21"/>
      <c r="P561" s="21"/>
      <c r="Q561" s="2"/>
      <c r="R561" s="2"/>
      <c r="S561" s="2"/>
      <c r="T561" s="2"/>
      <c r="U561" s="2"/>
      <c r="V561" s="2"/>
      <c r="W561" s="2"/>
      <c r="X561" s="2"/>
      <c r="Y561" s="2"/>
      <c r="Z561" s="2"/>
      <c r="AA561" s="2"/>
      <c r="AB561" s="2"/>
      <c r="AC561" s="2"/>
      <c r="AD561" s="2"/>
      <c r="AE561" s="2"/>
    </row>
    <row r="562" spans="1:31" ht="15.75" customHeight="1" x14ac:dyDescent="0.2">
      <c r="A562" s="2"/>
      <c r="B562" s="2"/>
      <c r="C562" s="2"/>
      <c r="D562" s="2"/>
      <c r="E562" s="21"/>
      <c r="F562" s="21"/>
      <c r="G562" s="2"/>
      <c r="H562" s="2"/>
      <c r="I562" s="2"/>
      <c r="J562" s="21"/>
      <c r="K562" s="21"/>
      <c r="L562" s="2"/>
      <c r="M562" s="2"/>
      <c r="N562" s="2"/>
      <c r="O562" s="21"/>
      <c r="P562" s="21"/>
      <c r="Q562" s="2"/>
      <c r="R562" s="2"/>
      <c r="S562" s="2"/>
      <c r="T562" s="2"/>
      <c r="U562" s="2"/>
      <c r="V562" s="2"/>
      <c r="W562" s="2"/>
      <c r="X562" s="2"/>
      <c r="Y562" s="2"/>
      <c r="Z562" s="2"/>
      <c r="AA562" s="2"/>
      <c r="AB562" s="2"/>
      <c r="AC562" s="2"/>
      <c r="AD562" s="2"/>
      <c r="AE562" s="2"/>
    </row>
    <row r="563" spans="1:31" ht="15.75" customHeight="1" x14ac:dyDescent="0.2">
      <c r="A563" s="2"/>
      <c r="B563" s="2"/>
      <c r="C563" s="2"/>
      <c r="D563" s="2"/>
      <c r="E563" s="21"/>
      <c r="F563" s="21"/>
      <c r="G563" s="2"/>
      <c r="H563" s="2"/>
      <c r="I563" s="2"/>
      <c r="J563" s="21"/>
      <c r="K563" s="21"/>
      <c r="L563" s="2"/>
      <c r="M563" s="2"/>
      <c r="N563" s="2"/>
      <c r="O563" s="21"/>
      <c r="P563" s="21"/>
      <c r="Q563" s="2"/>
      <c r="R563" s="2"/>
      <c r="S563" s="2"/>
      <c r="T563" s="2"/>
      <c r="U563" s="2"/>
      <c r="V563" s="2"/>
      <c r="W563" s="2"/>
      <c r="X563" s="2"/>
      <c r="Y563" s="2"/>
      <c r="Z563" s="2"/>
      <c r="AA563" s="2"/>
      <c r="AB563" s="2"/>
      <c r="AC563" s="2"/>
      <c r="AD563" s="2"/>
      <c r="AE563" s="2"/>
    </row>
    <row r="564" spans="1:31" ht="15.75" customHeight="1" x14ac:dyDescent="0.2">
      <c r="A564" s="2"/>
      <c r="B564" s="2"/>
      <c r="C564" s="2"/>
      <c r="D564" s="2"/>
      <c r="E564" s="21"/>
      <c r="F564" s="21"/>
      <c r="G564" s="2"/>
      <c r="H564" s="2"/>
      <c r="I564" s="2"/>
      <c r="J564" s="21"/>
      <c r="K564" s="21"/>
      <c r="L564" s="2"/>
      <c r="M564" s="2"/>
      <c r="N564" s="2"/>
      <c r="O564" s="21"/>
      <c r="P564" s="21"/>
      <c r="Q564" s="2"/>
      <c r="R564" s="2"/>
      <c r="S564" s="2"/>
      <c r="T564" s="2"/>
      <c r="U564" s="2"/>
      <c r="V564" s="2"/>
      <c r="W564" s="2"/>
      <c r="X564" s="2"/>
      <c r="Y564" s="2"/>
      <c r="Z564" s="2"/>
      <c r="AA564" s="2"/>
      <c r="AB564" s="2"/>
      <c r="AC564" s="2"/>
      <c r="AD564" s="2"/>
      <c r="AE564" s="2"/>
    </row>
    <row r="565" spans="1:31" ht="15.75" customHeight="1" x14ac:dyDescent="0.2">
      <c r="A565" s="2"/>
      <c r="B565" s="2"/>
      <c r="C565" s="2"/>
      <c r="D565" s="2"/>
      <c r="E565" s="21"/>
      <c r="F565" s="21"/>
      <c r="G565" s="2"/>
      <c r="H565" s="2"/>
      <c r="I565" s="2"/>
      <c r="J565" s="21"/>
      <c r="K565" s="21"/>
      <c r="L565" s="2"/>
      <c r="M565" s="2"/>
      <c r="N565" s="2"/>
      <c r="O565" s="21"/>
      <c r="P565" s="21"/>
      <c r="Q565" s="2"/>
      <c r="R565" s="2"/>
      <c r="S565" s="2"/>
      <c r="T565" s="2"/>
      <c r="U565" s="2"/>
      <c r="V565" s="2"/>
      <c r="W565" s="2"/>
      <c r="X565" s="2"/>
      <c r="Y565" s="2"/>
      <c r="Z565" s="2"/>
      <c r="AA565" s="2"/>
      <c r="AB565" s="2"/>
      <c r="AC565" s="2"/>
      <c r="AD565" s="2"/>
      <c r="AE565" s="2"/>
    </row>
    <row r="566" spans="1:31" ht="15.75" customHeight="1" x14ac:dyDescent="0.2">
      <c r="A566" s="2"/>
      <c r="B566" s="2"/>
      <c r="C566" s="2"/>
      <c r="D566" s="2"/>
      <c r="E566" s="21"/>
      <c r="F566" s="21"/>
      <c r="G566" s="2"/>
      <c r="H566" s="2"/>
      <c r="I566" s="2"/>
      <c r="J566" s="21"/>
      <c r="K566" s="21"/>
      <c r="L566" s="2"/>
      <c r="M566" s="2"/>
      <c r="N566" s="2"/>
      <c r="O566" s="21"/>
      <c r="P566" s="21"/>
      <c r="Q566" s="2"/>
      <c r="R566" s="2"/>
      <c r="S566" s="2"/>
      <c r="T566" s="2"/>
      <c r="U566" s="2"/>
      <c r="V566" s="2"/>
      <c r="W566" s="2"/>
      <c r="X566" s="2"/>
      <c r="Y566" s="2"/>
      <c r="Z566" s="2"/>
      <c r="AA566" s="2"/>
      <c r="AB566" s="2"/>
      <c r="AC566" s="2"/>
      <c r="AD566" s="2"/>
      <c r="AE566" s="2"/>
    </row>
    <row r="567" spans="1:31" ht="15.75" customHeight="1" x14ac:dyDescent="0.2">
      <c r="A567" s="2"/>
      <c r="B567" s="2"/>
      <c r="C567" s="2"/>
      <c r="D567" s="2"/>
      <c r="E567" s="21"/>
      <c r="F567" s="21"/>
      <c r="G567" s="2"/>
      <c r="H567" s="2"/>
      <c r="I567" s="2"/>
      <c r="J567" s="21"/>
      <c r="K567" s="21"/>
      <c r="L567" s="2"/>
      <c r="M567" s="2"/>
      <c r="N567" s="2"/>
      <c r="O567" s="21"/>
      <c r="P567" s="21"/>
      <c r="Q567" s="2"/>
      <c r="R567" s="2"/>
      <c r="S567" s="2"/>
      <c r="T567" s="2"/>
      <c r="U567" s="2"/>
      <c r="V567" s="2"/>
      <c r="W567" s="2"/>
      <c r="X567" s="2"/>
      <c r="Y567" s="2"/>
      <c r="Z567" s="2"/>
      <c r="AA567" s="2"/>
      <c r="AB567" s="2"/>
      <c r="AC567" s="2"/>
      <c r="AD567" s="2"/>
      <c r="AE567" s="2"/>
    </row>
    <row r="568" spans="1:31" ht="15.75" customHeight="1" x14ac:dyDescent="0.2">
      <c r="A568" s="2"/>
      <c r="B568" s="2"/>
      <c r="C568" s="2"/>
      <c r="D568" s="2"/>
      <c r="E568" s="21"/>
      <c r="F568" s="21"/>
      <c r="G568" s="2"/>
      <c r="H568" s="2"/>
      <c r="I568" s="2"/>
      <c r="J568" s="21"/>
      <c r="K568" s="21"/>
      <c r="L568" s="2"/>
      <c r="M568" s="2"/>
      <c r="N568" s="2"/>
      <c r="O568" s="21"/>
      <c r="P568" s="21"/>
      <c r="Q568" s="2"/>
      <c r="R568" s="2"/>
      <c r="S568" s="2"/>
      <c r="T568" s="2"/>
      <c r="U568" s="2"/>
      <c r="V568" s="2"/>
      <c r="W568" s="2"/>
      <c r="X568" s="2"/>
      <c r="Y568" s="2"/>
      <c r="Z568" s="2"/>
      <c r="AA568" s="2"/>
      <c r="AB568" s="2"/>
      <c r="AC568" s="2"/>
      <c r="AD568" s="2"/>
      <c r="AE568" s="2"/>
    </row>
    <row r="569" spans="1:31" ht="15.75" customHeight="1" x14ac:dyDescent="0.2">
      <c r="A569" s="2"/>
      <c r="B569" s="2"/>
      <c r="C569" s="2"/>
      <c r="D569" s="2"/>
      <c r="E569" s="21"/>
      <c r="F569" s="21"/>
      <c r="G569" s="2"/>
      <c r="H569" s="2"/>
      <c r="I569" s="2"/>
      <c r="J569" s="21"/>
      <c r="K569" s="21"/>
      <c r="L569" s="2"/>
      <c r="M569" s="2"/>
      <c r="N569" s="2"/>
      <c r="O569" s="21"/>
      <c r="P569" s="21"/>
      <c r="Q569" s="2"/>
      <c r="R569" s="2"/>
      <c r="S569" s="2"/>
      <c r="T569" s="2"/>
      <c r="U569" s="2"/>
      <c r="V569" s="2"/>
      <c r="W569" s="2"/>
      <c r="X569" s="2"/>
      <c r="Y569" s="2"/>
      <c r="Z569" s="2"/>
      <c r="AA569" s="2"/>
      <c r="AB569" s="2"/>
      <c r="AC569" s="2"/>
      <c r="AD569" s="2"/>
      <c r="AE569" s="2"/>
    </row>
    <row r="570" spans="1:31" ht="15.75" customHeight="1" x14ac:dyDescent="0.2">
      <c r="A570" s="2"/>
      <c r="B570" s="2"/>
      <c r="C570" s="2"/>
      <c r="D570" s="2"/>
      <c r="E570" s="21"/>
      <c r="F570" s="21"/>
      <c r="G570" s="2"/>
      <c r="H570" s="2"/>
      <c r="I570" s="2"/>
      <c r="J570" s="21"/>
      <c r="K570" s="21"/>
      <c r="L570" s="2"/>
      <c r="M570" s="2"/>
      <c r="N570" s="2"/>
      <c r="O570" s="21"/>
      <c r="P570" s="21"/>
      <c r="Q570" s="2"/>
      <c r="R570" s="2"/>
      <c r="S570" s="2"/>
      <c r="T570" s="2"/>
      <c r="U570" s="2"/>
      <c r="V570" s="2"/>
      <c r="W570" s="2"/>
      <c r="X570" s="2"/>
      <c r="Y570" s="2"/>
      <c r="Z570" s="2"/>
      <c r="AA570" s="2"/>
      <c r="AB570" s="2"/>
      <c r="AC570" s="2"/>
      <c r="AD570" s="2"/>
      <c r="AE570" s="2"/>
    </row>
    <row r="571" spans="1:31" ht="15.75" customHeight="1" x14ac:dyDescent="0.2">
      <c r="A571" s="2"/>
      <c r="B571" s="2"/>
      <c r="C571" s="2"/>
      <c r="D571" s="2"/>
      <c r="E571" s="21"/>
      <c r="F571" s="21"/>
      <c r="G571" s="2"/>
      <c r="H571" s="2"/>
      <c r="I571" s="2"/>
      <c r="J571" s="21"/>
      <c r="K571" s="21"/>
      <c r="L571" s="2"/>
      <c r="M571" s="2"/>
      <c r="N571" s="2"/>
      <c r="O571" s="21"/>
      <c r="P571" s="21"/>
      <c r="Q571" s="2"/>
      <c r="R571" s="2"/>
      <c r="S571" s="2"/>
      <c r="T571" s="2"/>
      <c r="U571" s="2"/>
      <c r="V571" s="2"/>
      <c r="W571" s="2"/>
      <c r="X571" s="2"/>
      <c r="Y571" s="2"/>
      <c r="Z571" s="2"/>
      <c r="AA571" s="2"/>
      <c r="AB571" s="2"/>
      <c r="AC571" s="2"/>
      <c r="AD571" s="2"/>
      <c r="AE571" s="2"/>
    </row>
    <row r="572" spans="1:31" ht="15.75" customHeight="1" x14ac:dyDescent="0.2">
      <c r="A572" s="2"/>
      <c r="B572" s="2"/>
      <c r="C572" s="2"/>
      <c r="D572" s="2"/>
      <c r="E572" s="21"/>
      <c r="F572" s="21"/>
      <c r="G572" s="2"/>
      <c r="H572" s="2"/>
      <c r="I572" s="2"/>
      <c r="J572" s="21"/>
      <c r="K572" s="21"/>
      <c r="L572" s="2"/>
      <c r="M572" s="2"/>
      <c r="N572" s="2"/>
      <c r="O572" s="21"/>
      <c r="P572" s="21"/>
      <c r="Q572" s="2"/>
      <c r="R572" s="2"/>
      <c r="S572" s="2"/>
      <c r="T572" s="2"/>
      <c r="U572" s="2"/>
      <c r="V572" s="2"/>
      <c r="W572" s="2"/>
      <c r="X572" s="2"/>
      <c r="Y572" s="2"/>
      <c r="Z572" s="2"/>
      <c r="AA572" s="2"/>
      <c r="AB572" s="2"/>
      <c r="AC572" s="2"/>
      <c r="AD572" s="2"/>
      <c r="AE572" s="2"/>
    </row>
    <row r="573" spans="1:31" ht="15.75" customHeight="1" x14ac:dyDescent="0.2">
      <c r="A573" s="2"/>
      <c r="B573" s="2"/>
      <c r="C573" s="2"/>
      <c r="D573" s="2"/>
      <c r="E573" s="21"/>
      <c r="F573" s="21"/>
      <c r="G573" s="2"/>
      <c r="H573" s="2"/>
      <c r="I573" s="2"/>
      <c r="J573" s="21"/>
      <c r="K573" s="21"/>
      <c r="L573" s="2"/>
      <c r="M573" s="2"/>
      <c r="N573" s="2"/>
      <c r="O573" s="21"/>
      <c r="P573" s="21"/>
      <c r="Q573" s="2"/>
      <c r="R573" s="2"/>
      <c r="S573" s="2"/>
      <c r="T573" s="2"/>
      <c r="U573" s="2"/>
      <c r="V573" s="2"/>
      <c r="W573" s="2"/>
      <c r="X573" s="2"/>
      <c r="Y573" s="2"/>
      <c r="Z573" s="2"/>
      <c r="AA573" s="2"/>
      <c r="AB573" s="2"/>
      <c r="AC573" s="2"/>
      <c r="AD573" s="2"/>
      <c r="AE573" s="2"/>
    </row>
    <row r="574" spans="1:31" ht="15.75" customHeight="1" x14ac:dyDescent="0.2">
      <c r="A574" s="2"/>
      <c r="B574" s="2"/>
      <c r="C574" s="2"/>
      <c r="D574" s="2"/>
      <c r="E574" s="21"/>
      <c r="F574" s="21"/>
      <c r="G574" s="2"/>
      <c r="H574" s="2"/>
      <c r="I574" s="2"/>
      <c r="J574" s="21"/>
      <c r="K574" s="21"/>
      <c r="L574" s="2"/>
      <c r="M574" s="2"/>
      <c r="N574" s="2"/>
      <c r="O574" s="21"/>
      <c r="P574" s="21"/>
      <c r="Q574" s="2"/>
      <c r="R574" s="2"/>
      <c r="S574" s="2"/>
      <c r="T574" s="2"/>
      <c r="U574" s="2"/>
      <c r="V574" s="2"/>
      <c r="W574" s="2"/>
      <c r="X574" s="2"/>
      <c r="Y574" s="2"/>
      <c r="Z574" s="2"/>
      <c r="AA574" s="2"/>
      <c r="AB574" s="2"/>
      <c r="AC574" s="2"/>
      <c r="AD574" s="2"/>
      <c r="AE574" s="2"/>
    </row>
    <row r="575" spans="1:31" ht="15.75" customHeight="1" x14ac:dyDescent="0.2">
      <c r="A575" s="2"/>
      <c r="B575" s="2"/>
      <c r="C575" s="2"/>
      <c r="D575" s="2"/>
      <c r="E575" s="21"/>
      <c r="F575" s="21"/>
      <c r="G575" s="2"/>
      <c r="H575" s="2"/>
      <c r="I575" s="2"/>
      <c r="J575" s="21"/>
      <c r="K575" s="21"/>
      <c r="L575" s="2"/>
      <c r="M575" s="2"/>
      <c r="N575" s="2"/>
      <c r="O575" s="21"/>
      <c r="P575" s="21"/>
      <c r="Q575" s="2"/>
      <c r="R575" s="2"/>
      <c r="S575" s="2"/>
      <c r="T575" s="2"/>
      <c r="U575" s="2"/>
      <c r="V575" s="2"/>
      <c r="W575" s="2"/>
      <c r="X575" s="2"/>
      <c r="Y575" s="2"/>
      <c r="Z575" s="2"/>
      <c r="AA575" s="2"/>
      <c r="AB575" s="2"/>
      <c r="AC575" s="2"/>
      <c r="AD575" s="2"/>
      <c r="AE575" s="2"/>
    </row>
    <row r="576" spans="1:31" ht="15.75" customHeight="1" x14ac:dyDescent="0.2">
      <c r="A576" s="2"/>
      <c r="B576" s="2"/>
      <c r="C576" s="2"/>
      <c r="D576" s="2"/>
      <c r="E576" s="21"/>
      <c r="F576" s="21"/>
      <c r="G576" s="2"/>
      <c r="H576" s="2"/>
      <c r="I576" s="2"/>
      <c r="J576" s="21"/>
      <c r="K576" s="21"/>
      <c r="L576" s="2"/>
      <c r="M576" s="2"/>
      <c r="N576" s="2"/>
      <c r="O576" s="21"/>
      <c r="P576" s="21"/>
      <c r="Q576" s="2"/>
      <c r="R576" s="2"/>
      <c r="S576" s="2"/>
      <c r="T576" s="2"/>
      <c r="U576" s="2"/>
      <c r="V576" s="2"/>
      <c r="W576" s="2"/>
      <c r="X576" s="2"/>
      <c r="Y576" s="2"/>
      <c r="Z576" s="2"/>
      <c r="AA576" s="2"/>
      <c r="AB576" s="2"/>
      <c r="AC576" s="2"/>
      <c r="AD576" s="2"/>
      <c r="AE576" s="2"/>
    </row>
    <row r="577" spans="1:31" ht="15.75" customHeight="1" x14ac:dyDescent="0.2">
      <c r="A577" s="2"/>
      <c r="B577" s="2"/>
      <c r="C577" s="2"/>
      <c r="D577" s="2"/>
      <c r="E577" s="21"/>
      <c r="F577" s="21"/>
      <c r="G577" s="2"/>
      <c r="H577" s="2"/>
      <c r="I577" s="2"/>
      <c r="J577" s="21"/>
      <c r="K577" s="21"/>
      <c r="L577" s="2"/>
      <c r="M577" s="2"/>
      <c r="N577" s="2"/>
      <c r="O577" s="21"/>
      <c r="P577" s="21"/>
      <c r="Q577" s="2"/>
      <c r="R577" s="2"/>
      <c r="S577" s="2"/>
      <c r="T577" s="2"/>
      <c r="U577" s="2"/>
      <c r="V577" s="2"/>
      <c r="W577" s="2"/>
      <c r="X577" s="2"/>
      <c r="Y577" s="2"/>
      <c r="Z577" s="2"/>
      <c r="AA577" s="2"/>
      <c r="AB577" s="2"/>
      <c r="AC577" s="2"/>
      <c r="AD577" s="2"/>
      <c r="AE577" s="2"/>
    </row>
    <row r="578" spans="1:31" ht="15.75" customHeight="1" x14ac:dyDescent="0.2">
      <c r="A578" s="2"/>
      <c r="B578" s="2"/>
      <c r="C578" s="2"/>
      <c r="D578" s="2"/>
      <c r="E578" s="21"/>
      <c r="F578" s="21"/>
      <c r="G578" s="2"/>
      <c r="H578" s="2"/>
      <c r="I578" s="2"/>
      <c r="J578" s="21"/>
      <c r="K578" s="21"/>
      <c r="L578" s="2"/>
      <c r="M578" s="2"/>
      <c r="N578" s="2"/>
      <c r="O578" s="21"/>
      <c r="P578" s="21"/>
      <c r="Q578" s="2"/>
      <c r="R578" s="2"/>
      <c r="S578" s="2"/>
      <c r="T578" s="2"/>
      <c r="U578" s="2"/>
      <c r="V578" s="2"/>
      <c r="W578" s="2"/>
      <c r="X578" s="2"/>
      <c r="Y578" s="2"/>
      <c r="Z578" s="2"/>
      <c r="AA578" s="2"/>
      <c r="AB578" s="2"/>
      <c r="AC578" s="2"/>
      <c r="AD578" s="2"/>
      <c r="AE578" s="2"/>
    </row>
    <row r="579" spans="1:31" ht="15.75" customHeight="1" x14ac:dyDescent="0.2">
      <c r="A579" s="2"/>
      <c r="B579" s="2"/>
      <c r="C579" s="2"/>
      <c r="D579" s="2"/>
      <c r="E579" s="21"/>
      <c r="F579" s="21"/>
      <c r="G579" s="2"/>
      <c r="H579" s="2"/>
      <c r="I579" s="2"/>
      <c r="J579" s="21"/>
      <c r="K579" s="21"/>
      <c r="L579" s="2"/>
      <c r="M579" s="2"/>
      <c r="N579" s="2"/>
      <c r="O579" s="21"/>
      <c r="P579" s="21"/>
      <c r="Q579" s="2"/>
      <c r="R579" s="2"/>
      <c r="S579" s="2"/>
      <c r="T579" s="2"/>
      <c r="U579" s="2"/>
      <c r="V579" s="2"/>
      <c r="W579" s="2"/>
      <c r="X579" s="2"/>
      <c r="Y579" s="2"/>
      <c r="Z579" s="2"/>
      <c r="AA579" s="2"/>
      <c r="AB579" s="2"/>
      <c r="AC579" s="2"/>
      <c r="AD579" s="2"/>
      <c r="AE579" s="2"/>
    </row>
    <row r="580" spans="1:31" ht="15.75" customHeight="1" x14ac:dyDescent="0.2">
      <c r="A580" s="2"/>
      <c r="B580" s="2"/>
      <c r="C580" s="2"/>
      <c r="D580" s="2"/>
      <c r="E580" s="21"/>
      <c r="F580" s="21"/>
      <c r="G580" s="2"/>
      <c r="H580" s="2"/>
      <c r="I580" s="2"/>
      <c r="J580" s="21"/>
      <c r="K580" s="21"/>
      <c r="L580" s="2"/>
      <c r="M580" s="2"/>
      <c r="N580" s="2"/>
      <c r="O580" s="21"/>
      <c r="P580" s="21"/>
      <c r="Q580" s="2"/>
      <c r="R580" s="2"/>
      <c r="S580" s="2"/>
      <c r="T580" s="2"/>
      <c r="U580" s="2"/>
      <c r="V580" s="2"/>
      <c r="W580" s="2"/>
      <c r="X580" s="2"/>
      <c r="Y580" s="2"/>
      <c r="Z580" s="2"/>
      <c r="AA580" s="2"/>
      <c r="AB580" s="2"/>
      <c r="AC580" s="2"/>
      <c r="AD580" s="2"/>
      <c r="AE580" s="2"/>
    </row>
    <row r="581" spans="1:31" ht="15.75" customHeight="1" x14ac:dyDescent="0.2">
      <c r="A581" s="2"/>
      <c r="B581" s="2"/>
      <c r="C581" s="2"/>
      <c r="D581" s="2"/>
      <c r="E581" s="21"/>
      <c r="F581" s="21"/>
      <c r="G581" s="2"/>
      <c r="H581" s="2"/>
      <c r="I581" s="2"/>
      <c r="J581" s="21"/>
      <c r="K581" s="21"/>
      <c r="L581" s="2"/>
      <c r="M581" s="2"/>
      <c r="N581" s="2"/>
      <c r="O581" s="21"/>
      <c r="P581" s="21"/>
      <c r="Q581" s="2"/>
      <c r="R581" s="2"/>
      <c r="S581" s="2"/>
      <c r="T581" s="2"/>
      <c r="U581" s="2"/>
      <c r="V581" s="2"/>
      <c r="W581" s="2"/>
      <c r="X581" s="2"/>
      <c r="Y581" s="2"/>
      <c r="Z581" s="2"/>
      <c r="AA581" s="2"/>
      <c r="AB581" s="2"/>
      <c r="AC581" s="2"/>
      <c r="AD581" s="2"/>
      <c r="AE581" s="2"/>
    </row>
    <row r="582" spans="1:31" ht="15.75" customHeight="1" x14ac:dyDescent="0.2">
      <c r="A582" s="2"/>
      <c r="B582" s="2"/>
      <c r="C582" s="2"/>
      <c r="D582" s="2"/>
      <c r="E582" s="21"/>
      <c r="F582" s="21"/>
      <c r="G582" s="2"/>
      <c r="H582" s="2"/>
      <c r="I582" s="2"/>
      <c r="J582" s="21"/>
      <c r="K582" s="21"/>
      <c r="L582" s="2"/>
      <c r="M582" s="2"/>
      <c r="N582" s="2"/>
      <c r="O582" s="21"/>
      <c r="P582" s="21"/>
      <c r="Q582" s="2"/>
      <c r="R582" s="2"/>
      <c r="S582" s="2"/>
      <c r="T582" s="2"/>
      <c r="U582" s="2"/>
      <c r="V582" s="2"/>
      <c r="W582" s="2"/>
      <c r="X582" s="2"/>
      <c r="Y582" s="2"/>
      <c r="Z582" s="2"/>
      <c r="AA582" s="2"/>
      <c r="AB582" s="2"/>
      <c r="AC582" s="2"/>
      <c r="AD582" s="2"/>
      <c r="AE582" s="2"/>
    </row>
    <row r="583" spans="1:31" ht="15.75" customHeight="1" x14ac:dyDescent="0.2">
      <c r="A583" s="2"/>
      <c r="B583" s="2"/>
      <c r="C583" s="2"/>
      <c r="D583" s="2"/>
      <c r="E583" s="21"/>
      <c r="F583" s="21"/>
      <c r="G583" s="2"/>
      <c r="H583" s="2"/>
      <c r="I583" s="2"/>
      <c r="J583" s="21"/>
      <c r="K583" s="21"/>
      <c r="L583" s="2"/>
      <c r="M583" s="2"/>
      <c r="N583" s="2"/>
      <c r="O583" s="21"/>
      <c r="P583" s="21"/>
      <c r="Q583" s="2"/>
      <c r="R583" s="2"/>
      <c r="S583" s="2"/>
      <c r="T583" s="2"/>
      <c r="U583" s="2"/>
      <c r="V583" s="2"/>
      <c r="W583" s="2"/>
      <c r="X583" s="2"/>
      <c r="Y583" s="2"/>
      <c r="Z583" s="2"/>
      <c r="AA583" s="2"/>
      <c r="AB583" s="2"/>
      <c r="AC583" s="2"/>
      <c r="AD583" s="2"/>
      <c r="AE583" s="2"/>
    </row>
    <row r="584" spans="1:31" ht="15.75" customHeight="1" x14ac:dyDescent="0.2">
      <c r="A584" s="2"/>
      <c r="B584" s="2"/>
      <c r="C584" s="2"/>
      <c r="D584" s="2"/>
      <c r="E584" s="21"/>
      <c r="F584" s="21"/>
      <c r="G584" s="2"/>
      <c r="H584" s="2"/>
      <c r="I584" s="2"/>
      <c r="J584" s="21"/>
      <c r="K584" s="21"/>
      <c r="L584" s="2"/>
      <c r="M584" s="2"/>
      <c r="N584" s="2"/>
      <c r="O584" s="21"/>
      <c r="P584" s="21"/>
      <c r="Q584" s="2"/>
      <c r="R584" s="2"/>
      <c r="S584" s="2"/>
      <c r="T584" s="2"/>
      <c r="U584" s="2"/>
      <c r="V584" s="2"/>
      <c r="W584" s="2"/>
      <c r="X584" s="2"/>
      <c r="Y584" s="2"/>
      <c r="Z584" s="2"/>
      <c r="AA584" s="2"/>
      <c r="AB584" s="2"/>
      <c r="AC584" s="2"/>
      <c r="AD584" s="2"/>
      <c r="AE584" s="2"/>
    </row>
    <row r="585" spans="1:31" ht="15.75" customHeight="1" x14ac:dyDescent="0.2">
      <c r="A585" s="2"/>
      <c r="B585" s="2"/>
      <c r="C585" s="2"/>
      <c r="D585" s="2"/>
      <c r="E585" s="21"/>
      <c r="F585" s="21"/>
      <c r="G585" s="2"/>
      <c r="H585" s="2"/>
      <c r="I585" s="2"/>
      <c r="J585" s="21"/>
      <c r="K585" s="21"/>
      <c r="L585" s="2"/>
      <c r="M585" s="2"/>
      <c r="N585" s="2"/>
      <c r="O585" s="21"/>
      <c r="P585" s="21"/>
      <c r="Q585" s="2"/>
      <c r="R585" s="2"/>
      <c r="S585" s="2"/>
      <c r="T585" s="2"/>
      <c r="U585" s="2"/>
      <c r="V585" s="2"/>
      <c r="W585" s="2"/>
      <c r="X585" s="2"/>
      <c r="Y585" s="2"/>
      <c r="Z585" s="2"/>
      <c r="AA585" s="2"/>
      <c r="AB585" s="2"/>
      <c r="AC585" s="2"/>
      <c r="AD585" s="2"/>
      <c r="AE585" s="2"/>
    </row>
    <row r="586" spans="1:31" ht="15.75" customHeight="1" x14ac:dyDescent="0.2">
      <c r="A586" s="2"/>
      <c r="B586" s="2"/>
      <c r="C586" s="2"/>
      <c r="D586" s="2"/>
      <c r="E586" s="21"/>
      <c r="F586" s="21"/>
      <c r="G586" s="2"/>
      <c r="H586" s="2"/>
      <c r="I586" s="2"/>
      <c r="J586" s="21"/>
      <c r="K586" s="21"/>
      <c r="L586" s="2"/>
      <c r="M586" s="2"/>
      <c r="N586" s="2"/>
      <c r="O586" s="21"/>
      <c r="P586" s="21"/>
      <c r="Q586" s="2"/>
      <c r="R586" s="2"/>
      <c r="S586" s="2"/>
      <c r="T586" s="2"/>
      <c r="U586" s="2"/>
      <c r="V586" s="2"/>
      <c r="W586" s="2"/>
      <c r="X586" s="2"/>
      <c r="Y586" s="2"/>
      <c r="Z586" s="2"/>
      <c r="AA586" s="2"/>
      <c r="AB586" s="2"/>
      <c r="AC586" s="2"/>
      <c r="AD586" s="2"/>
      <c r="AE586" s="2"/>
    </row>
    <row r="587" spans="1:31" ht="15.75" customHeight="1" x14ac:dyDescent="0.2">
      <c r="A587" s="2"/>
      <c r="B587" s="2"/>
      <c r="C587" s="2"/>
      <c r="D587" s="2"/>
      <c r="E587" s="21"/>
      <c r="F587" s="21"/>
      <c r="G587" s="2"/>
      <c r="H587" s="2"/>
      <c r="I587" s="2"/>
      <c r="J587" s="21"/>
      <c r="K587" s="21"/>
      <c r="L587" s="2"/>
      <c r="M587" s="2"/>
      <c r="N587" s="2"/>
      <c r="O587" s="21"/>
      <c r="P587" s="21"/>
      <c r="Q587" s="2"/>
      <c r="R587" s="2"/>
      <c r="S587" s="2"/>
      <c r="T587" s="2"/>
      <c r="U587" s="2"/>
      <c r="V587" s="2"/>
      <c r="W587" s="2"/>
      <c r="X587" s="2"/>
      <c r="Y587" s="2"/>
      <c r="Z587" s="2"/>
      <c r="AA587" s="2"/>
      <c r="AB587" s="2"/>
      <c r="AC587" s="2"/>
      <c r="AD587" s="2"/>
      <c r="AE587" s="2"/>
    </row>
    <row r="588" spans="1:31" ht="15.75" customHeight="1" x14ac:dyDescent="0.2">
      <c r="A588" s="2"/>
      <c r="B588" s="2"/>
      <c r="C588" s="2"/>
      <c r="D588" s="2"/>
      <c r="E588" s="21"/>
      <c r="F588" s="21"/>
      <c r="G588" s="2"/>
      <c r="H588" s="2"/>
      <c r="I588" s="2"/>
      <c r="J588" s="21"/>
      <c r="K588" s="21"/>
      <c r="L588" s="2"/>
      <c r="M588" s="2"/>
      <c r="N588" s="2"/>
      <c r="O588" s="21"/>
      <c r="P588" s="21"/>
      <c r="Q588" s="2"/>
      <c r="R588" s="2"/>
      <c r="S588" s="2"/>
      <c r="T588" s="2"/>
      <c r="U588" s="2"/>
      <c r="V588" s="2"/>
      <c r="W588" s="2"/>
      <c r="X588" s="2"/>
      <c r="Y588" s="2"/>
      <c r="Z588" s="2"/>
      <c r="AA588" s="2"/>
      <c r="AB588" s="2"/>
      <c r="AC588" s="2"/>
      <c r="AD588" s="2"/>
      <c r="AE588" s="2"/>
    </row>
    <row r="589" spans="1:31" ht="15.75" customHeight="1" x14ac:dyDescent="0.2">
      <c r="A589" s="2"/>
      <c r="B589" s="2"/>
      <c r="C589" s="2"/>
      <c r="D589" s="2"/>
      <c r="E589" s="21"/>
      <c r="F589" s="21"/>
      <c r="G589" s="2"/>
      <c r="H589" s="2"/>
      <c r="I589" s="2"/>
      <c r="J589" s="21"/>
      <c r="K589" s="21"/>
      <c r="L589" s="2"/>
      <c r="M589" s="2"/>
      <c r="N589" s="2"/>
      <c r="O589" s="21"/>
      <c r="P589" s="21"/>
      <c r="Q589" s="2"/>
      <c r="R589" s="2"/>
      <c r="S589" s="2"/>
      <c r="T589" s="2"/>
      <c r="U589" s="2"/>
      <c r="V589" s="2"/>
      <c r="W589" s="2"/>
      <c r="X589" s="2"/>
      <c r="Y589" s="2"/>
      <c r="Z589" s="2"/>
      <c r="AA589" s="2"/>
      <c r="AB589" s="2"/>
      <c r="AC589" s="2"/>
      <c r="AD589" s="2"/>
      <c r="AE589" s="2"/>
    </row>
    <row r="590" spans="1:31" ht="15.75" customHeight="1" x14ac:dyDescent="0.2">
      <c r="A590" s="2"/>
      <c r="B590" s="2"/>
      <c r="C590" s="2"/>
      <c r="D590" s="2"/>
      <c r="E590" s="21"/>
      <c r="F590" s="21"/>
      <c r="G590" s="2"/>
      <c r="H590" s="2"/>
      <c r="I590" s="2"/>
      <c r="J590" s="21"/>
      <c r="K590" s="21"/>
      <c r="L590" s="2"/>
      <c r="M590" s="2"/>
      <c r="N590" s="2"/>
      <c r="O590" s="21"/>
      <c r="P590" s="21"/>
      <c r="Q590" s="2"/>
      <c r="R590" s="2"/>
      <c r="S590" s="2"/>
      <c r="T590" s="2"/>
      <c r="U590" s="2"/>
      <c r="V590" s="2"/>
      <c r="W590" s="2"/>
      <c r="X590" s="2"/>
      <c r="Y590" s="2"/>
      <c r="Z590" s="2"/>
      <c r="AA590" s="2"/>
      <c r="AB590" s="2"/>
      <c r="AC590" s="2"/>
      <c r="AD590" s="2"/>
      <c r="AE590" s="2"/>
    </row>
    <row r="591" spans="1:31" ht="15.75" customHeight="1" x14ac:dyDescent="0.2">
      <c r="A591" s="2"/>
      <c r="B591" s="2"/>
      <c r="C591" s="2"/>
      <c r="D591" s="2"/>
      <c r="E591" s="21"/>
      <c r="F591" s="21"/>
      <c r="G591" s="2"/>
      <c r="H591" s="2"/>
      <c r="I591" s="2"/>
      <c r="J591" s="21"/>
      <c r="K591" s="21"/>
      <c r="L591" s="2"/>
      <c r="M591" s="2"/>
      <c r="N591" s="2"/>
      <c r="O591" s="21"/>
      <c r="P591" s="21"/>
      <c r="Q591" s="2"/>
      <c r="R591" s="2"/>
      <c r="S591" s="2"/>
      <c r="T591" s="2"/>
      <c r="U591" s="2"/>
      <c r="V591" s="2"/>
      <c r="W591" s="2"/>
      <c r="X591" s="2"/>
      <c r="Y591" s="2"/>
      <c r="Z591" s="2"/>
      <c r="AA591" s="2"/>
      <c r="AB591" s="2"/>
      <c r="AC591" s="2"/>
      <c r="AD591" s="2"/>
      <c r="AE591" s="2"/>
    </row>
    <row r="592" spans="1:31" ht="15.75" customHeight="1" x14ac:dyDescent="0.2">
      <c r="A592" s="2"/>
      <c r="B592" s="2"/>
      <c r="C592" s="2"/>
      <c r="D592" s="2"/>
      <c r="E592" s="21"/>
      <c r="F592" s="21"/>
      <c r="G592" s="2"/>
      <c r="H592" s="2"/>
      <c r="I592" s="2"/>
      <c r="J592" s="21"/>
      <c r="K592" s="21"/>
      <c r="L592" s="2"/>
      <c r="M592" s="2"/>
      <c r="N592" s="2"/>
      <c r="O592" s="21"/>
      <c r="P592" s="21"/>
      <c r="Q592" s="2"/>
      <c r="R592" s="2"/>
      <c r="S592" s="2"/>
      <c r="T592" s="2"/>
      <c r="U592" s="2"/>
      <c r="V592" s="2"/>
      <c r="W592" s="2"/>
      <c r="X592" s="2"/>
      <c r="Y592" s="2"/>
      <c r="Z592" s="2"/>
      <c r="AA592" s="2"/>
      <c r="AB592" s="2"/>
      <c r="AC592" s="2"/>
      <c r="AD592" s="2"/>
      <c r="AE592" s="2"/>
    </row>
    <row r="593" spans="1:31" ht="15.75" customHeight="1" x14ac:dyDescent="0.2">
      <c r="A593" s="2"/>
      <c r="B593" s="2"/>
      <c r="C593" s="2"/>
      <c r="D593" s="2"/>
      <c r="E593" s="21"/>
      <c r="F593" s="21"/>
      <c r="G593" s="2"/>
      <c r="H593" s="2"/>
      <c r="I593" s="2"/>
      <c r="J593" s="21"/>
      <c r="K593" s="21"/>
      <c r="L593" s="2"/>
      <c r="M593" s="2"/>
      <c r="N593" s="2"/>
      <c r="O593" s="21"/>
      <c r="P593" s="21"/>
      <c r="Q593" s="2"/>
      <c r="R593" s="2"/>
      <c r="S593" s="2"/>
      <c r="T593" s="2"/>
      <c r="U593" s="2"/>
      <c r="V593" s="2"/>
      <c r="W593" s="2"/>
      <c r="X593" s="2"/>
      <c r="Y593" s="2"/>
      <c r="Z593" s="2"/>
      <c r="AA593" s="2"/>
      <c r="AB593" s="2"/>
      <c r="AC593" s="2"/>
      <c r="AD593" s="2"/>
      <c r="AE593" s="2"/>
    </row>
    <row r="594" spans="1:31" ht="15.75" customHeight="1" x14ac:dyDescent="0.2">
      <c r="A594" s="2"/>
      <c r="B594" s="2"/>
      <c r="C594" s="2"/>
      <c r="D594" s="2"/>
      <c r="E594" s="21"/>
      <c r="F594" s="21"/>
      <c r="G594" s="2"/>
      <c r="H594" s="2"/>
      <c r="I594" s="2"/>
      <c r="J594" s="21"/>
      <c r="K594" s="21"/>
      <c r="L594" s="2"/>
      <c r="M594" s="2"/>
      <c r="N594" s="2"/>
      <c r="O594" s="21"/>
      <c r="P594" s="21"/>
      <c r="Q594" s="2"/>
      <c r="R594" s="2"/>
      <c r="S594" s="2"/>
      <c r="T594" s="2"/>
      <c r="U594" s="2"/>
      <c r="V594" s="2"/>
      <c r="W594" s="2"/>
      <c r="X594" s="2"/>
      <c r="Y594" s="2"/>
      <c r="Z594" s="2"/>
      <c r="AA594" s="2"/>
      <c r="AB594" s="2"/>
      <c r="AC594" s="2"/>
      <c r="AD594" s="2"/>
      <c r="AE594" s="2"/>
    </row>
    <row r="595" spans="1:31" ht="15.75" customHeight="1" x14ac:dyDescent="0.2">
      <c r="A595" s="2"/>
      <c r="B595" s="2"/>
      <c r="C595" s="2"/>
      <c r="D595" s="2"/>
      <c r="E595" s="21"/>
      <c r="F595" s="21"/>
      <c r="G595" s="2"/>
      <c r="H595" s="2"/>
      <c r="I595" s="2"/>
      <c r="J595" s="21"/>
      <c r="K595" s="21"/>
      <c r="L595" s="2"/>
      <c r="M595" s="2"/>
      <c r="N595" s="2"/>
      <c r="O595" s="21"/>
      <c r="P595" s="21"/>
      <c r="Q595" s="2"/>
      <c r="R595" s="2"/>
      <c r="S595" s="2"/>
      <c r="T595" s="2"/>
      <c r="U595" s="2"/>
      <c r="V595" s="2"/>
      <c r="W595" s="2"/>
      <c r="X595" s="2"/>
      <c r="Y595" s="2"/>
      <c r="Z595" s="2"/>
      <c r="AA595" s="2"/>
      <c r="AB595" s="2"/>
      <c r="AC595" s="2"/>
      <c r="AD595" s="2"/>
      <c r="AE595" s="2"/>
    </row>
    <row r="596" spans="1:31" ht="15.75" customHeight="1" x14ac:dyDescent="0.2">
      <c r="A596" s="2"/>
      <c r="B596" s="2"/>
      <c r="C596" s="2"/>
      <c r="D596" s="2"/>
      <c r="E596" s="21"/>
      <c r="F596" s="21"/>
      <c r="G596" s="2"/>
      <c r="H596" s="2"/>
      <c r="I596" s="2"/>
      <c r="J596" s="21"/>
      <c r="K596" s="21"/>
      <c r="L596" s="2"/>
      <c r="M596" s="2"/>
      <c r="N596" s="2"/>
      <c r="O596" s="21"/>
      <c r="P596" s="21"/>
      <c r="Q596" s="2"/>
      <c r="R596" s="2"/>
      <c r="S596" s="2"/>
      <c r="T596" s="2"/>
      <c r="U596" s="2"/>
      <c r="V596" s="2"/>
      <c r="W596" s="2"/>
      <c r="X596" s="2"/>
      <c r="Y596" s="2"/>
      <c r="Z596" s="2"/>
      <c r="AA596" s="2"/>
      <c r="AB596" s="2"/>
      <c r="AC596" s="2"/>
      <c r="AD596" s="2"/>
      <c r="AE596" s="2"/>
    </row>
    <row r="597" spans="1:31" ht="15.75" customHeight="1" x14ac:dyDescent="0.2">
      <c r="A597" s="2"/>
      <c r="B597" s="2"/>
      <c r="C597" s="2"/>
      <c r="D597" s="2"/>
      <c r="E597" s="21"/>
      <c r="F597" s="21"/>
      <c r="G597" s="2"/>
      <c r="H597" s="2"/>
      <c r="I597" s="2"/>
      <c r="J597" s="21"/>
      <c r="K597" s="21"/>
      <c r="L597" s="2"/>
      <c r="M597" s="2"/>
      <c r="N597" s="2"/>
      <c r="O597" s="21"/>
      <c r="P597" s="21"/>
      <c r="Q597" s="2"/>
      <c r="R597" s="2"/>
      <c r="S597" s="2"/>
      <c r="T597" s="2"/>
      <c r="U597" s="2"/>
      <c r="V597" s="2"/>
      <c r="W597" s="2"/>
      <c r="X597" s="2"/>
      <c r="Y597" s="2"/>
      <c r="Z597" s="2"/>
      <c r="AA597" s="2"/>
      <c r="AB597" s="2"/>
      <c r="AC597" s="2"/>
      <c r="AD597" s="2"/>
      <c r="AE597" s="2"/>
    </row>
    <row r="598" spans="1:31" ht="15.75" customHeight="1" x14ac:dyDescent="0.2">
      <c r="A598" s="2"/>
      <c r="B598" s="2"/>
      <c r="C598" s="2"/>
      <c r="D598" s="2"/>
      <c r="E598" s="21"/>
      <c r="F598" s="21"/>
      <c r="G598" s="2"/>
      <c r="H598" s="2"/>
      <c r="I598" s="2"/>
      <c r="J598" s="21"/>
      <c r="K598" s="21"/>
      <c r="L598" s="2"/>
      <c r="M598" s="2"/>
      <c r="N598" s="2"/>
      <c r="O598" s="21"/>
      <c r="P598" s="21"/>
      <c r="Q598" s="2"/>
      <c r="R598" s="2"/>
      <c r="S598" s="2"/>
      <c r="T598" s="2"/>
      <c r="U598" s="2"/>
      <c r="V598" s="2"/>
      <c r="W598" s="2"/>
      <c r="X598" s="2"/>
      <c r="Y598" s="2"/>
      <c r="Z598" s="2"/>
      <c r="AA598" s="2"/>
      <c r="AB598" s="2"/>
      <c r="AC598" s="2"/>
      <c r="AD598" s="2"/>
      <c r="AE598" s="2"/>
    </row>
    <row r="599" spans="1:31" ht="15.75" customHeight="1" x14ac:dyDescent="0.2">
      <c r="A599" s="2"/>
      <c r="B599" s="2"/>
      <c r="C599" s="2"/>
      <c r="D599" s="2"/>
      <c r="E599" s="21"/>
      <c r="F599" s="21"/>
      <c r="G599" s="2"/>
      <c r="H599" s="2"/>
      <c r="I599" s="2"/>
      <c r="J599" s="21"/>
      <c r="K599" s="21"/>
      <c r="L599" s="2"/>
      <c r="M599" s="2"/>
      <c r="N599" s="2"/>
      <c r="O599" s="21"/>
      <c r="P599" s="21"/>
      <c r="Q599" s="2"/>
      <c r="R599" s="2"/>
      <c r="S599" s="2"/>
      <c r="T599" s="2"/>
      <c r="U599" s="2"/>
      <c r="V599" s="2"/>
      <c r="W599" s="2"/>
      <c r="X599" s="2"/>
      <c r="Y599" s="2"/>
      <c r="Z599" s="2"/>
      <c r="AA599" s="2"/>
      <c r="AB599" s="2"/>
      <c r="AC599" s="2"/>
      <c r="AD599" s="2"/>
      <c r="AE599" s="2"/>
    </row>
    <row r="600" spans="1:31" ht="15.75" customHeight="1" x14ac:dyDescent="0.2">
      <c r="A600" s="2"/>
      <c r="B600" s="2"/>
      <c r="C600" s="2"/>
      <c r="D600" s="2"/>
      <c r="E600" s="21"/>
      <c r="F600" s="21"/>
      <c r="G600" s="2"/>
      <c r="H600" s="2"/>
      <c r="I600" s="2"/>
      <c r="J600" s="21"/>
      <c r="K600" s="21"/>
      <c r="L600" s="2"/>
      <c r="M600" s="2"/>
      <c r="N600" s="2"/>
      <c r="O600" s="21"/>
      <c r="P600" s="21"/>
      <c r="Q600" s="2"/>
      <c r="R600" s="2"/>
      <c r="S600" s="2"/>
      <c r="T600" s="2"/>
      <c r="U600" s="2"/>
      <c r="V600" s="2"/>
      <c r="W600" s="2"/>
      <c r="X600" s="2"/>
      <c r="Y600" s="2"/>
      <c r="Z600" s="2"/>
      <c r="AA600" s="2"/>
      <c r="AB600" s="2"/>
      <c r="AC600" s="2"/>
      <c r="AD600" s="2"/>
      <c r="AE600" s="2"/>
    </row>
    <row r="601" spans="1:31" ht="15.75" customHeight="1" x14ac:dyDescent="0.2">
      <c r="A601" s="2"/>
      <c r="B601" s="2"/>
      <c r="C601" s="2"/>
      <c r="D601" s="2"/>
      <c r="E601" s="21"/>
      <c r="F601" s="21"/>
      <c r="G601" s="2"/>
      <c r="H601" s="2"/>
      <c r="I601" s="2"/>
      <c r="J601" s="21"/>
      <c r="K601" s="21"/>
      <c r="L601" s="2"/>
      <c r="M601" s="2"/>
      <c r="N601" s="2"/>
      <c r="O601" s="21"/>
      <c r="P601" s="21"/>
      <c r="Q601" s="2"/>
      <c r="R601" s="2"/>
      <c r="S601" s="2"/>
      <c r="T601" s="2"/>
      <c r="U601" s="2"/>
      <c r="V601" s="2"/>
      <c r="W601" s="2"/>
      <c r="X601" s="2"/>
      <c r="Y601" s="2"/>
      <c r="Z601" s="2"/>
      <c r="AA601" s="2"/>
      <c r="AB601" s="2"/>
      <c r="AC601" s="2"/>
      <c r="AD601" s="2"/>
      <c r="AE601" s="2"/>
    </row>
    <row r="602" spans="1:31" ht="15.75" customHeight="1" x14ac:dyDescent="0.2">
      <c r="A602" s="2"/>
      <c r="B602" s="2"/>
      <c r="C602" s="2"/>
      <c r="D602" s="2"/>
      <c r="E602" s="21"/>
      <c r="F602" s="21"/>
      <c r="G602" s="2"/>
      <c r="H602" s="2"/>
      <c r="I602" s="2"/>
      <c r="J602" s="21"/>
      <c r="K602" s="21"/>
      <c r="L602" s="2"/>
      <c r="M602" s="2"/>
      <c r="N602" s="2"/>
      <c r="O602" s="21"/>
      <c r="P602" s="21"/>
      <c r="Q602" s="2"/>
      <c r="R602" s="2"/>
      <c r="S602" s="2"/>
      <c r="T602" s="2"/>
      <c r="U602" s="2"/>
      <c r="V602" s="2"/>
      <c r="W602" s="2"/>
      <c r="X602" s="2"/>
      <c r="Y602" s="2"/>
      <c r="Z602" s="2"/>
      <c r="AA602" s="2"/>
      <c r="AB602" s="2"/>
      <c r="AC602" s="2"/>
      <c r="AD602" s="2"/>
      <c r="AE602" s="2"/>
    </row>
    <row r="603" spans="1:31" ht="15.75" customHeight="1" x14ac:dyDescent="0.2">
      <c r="A603" s="2"/>
      <c r="B603" s="2"/>
      <c r="C603" s="2"/>
      <c r="D603" s="2"/>
      <c r="E603" s="21"/>
      <c r="F603" s="21"/>
      <c r="G603" s="2"/>
      <c r="H603" s="2"/>
      <c r="I603" s="2"/>
      <c r="J603" s="21"/>
      <c r="K603" s="21"/>
      <c r="L603" s="2"/>
      <c r="M603" s="2"/>
      <c r="N603" s="2"/>
      <c r="O603" s="21"/>
      <c r="P603" s="21"/>
      <c r="Q603" s="2"/>
      <c r="R603" s="2"/>
      <c r="S603" s="2"/>
      <c r="T603" s="2"/>
      <c r="U603" s="2"/>
      <c r="V603" s="2"/>
      <c r="W603" s="2"/>
      <c r="X603" s="2"/>
      <c r="Y603" s="2"/>
      <c r="Z603" s="2"/>
      <c r="AA603" s="2"/>
      <c r="AB603" s="2"/>
      <c r="AC603" s="2"/>
      <c r="AD603" s="2"/>
      <c r="AE603" s="2"/>
    </row>
    <row r="604" spans="1:31" ht="15.75" customHeight="1" x14ac:dyDescent="0.2">
      <c r="A604" s="2"/>
      <c r="B604" s="2"/>
      <c r="C604" s="2"/>
      <c r="D604" s="2"/>
      <c r="E604" s="21"/>
      <c r="F604" s="21"/>
      <c r="G604" s="2"/>
      <c r="H604" s="2"/>
      <c r="I604" s="2"/>
      <c r="J604" s="21"/>
      <c r="K604" s="21"/>
      <c r="L604" s="2"/>
      <c r="M604" s="2"/>
      <c r="N604" s="2"/>
      <c r="O604" s="21"/>
      <c r="P604" s="21"/>
      <c r="Q604" s="2"/>
      <c r="R604" s="2"/>
      <c r="S604" s="2"/>
      <c r="T604" s="2"/>
      <c r="U604" s="2"/>
      <c r="V604" s="2"/>
      <c r="W604" s="2"/>
      <c r="X604" s="2"/>
      <c r="Y604" s="2"/>
      <c r="Z604" s="2"/>
      <c r="AA604" s="2"/>
      <c r="AB604" s="2"/>
      <c r="AC604" s="2"/>
      <c r="AD604" s="2"/>
      <c r="AE604" s="2"/>
    </row>
    <row r="605" spans="1:31" ht="15.75" customHeight="1" x14ac:dyDescent="0.2">
      <c r="A605" s="2"/>
      <c r="B605" s="2"/>
      <c r="C605" s="2"/>
      <c r="D605" s="2"/>
      <c r="E605" s="21"/>
      <c r="F605" s="21"/>
      <c r="G605" s="2"/>
      <c r="H605" s="2"/>
      <c r="I605" s="2"/>
      <c r="J605" s="21"/>
      <c r="K605" s="21"/>
      <c r="L605" s="2"/>
      <c r="M605" s="2"/>
      <c r="N605" s="2"/>
      <c r="O605" s="21"/>
      <c r="P605" s="21"/>
      <c r="Q605" s="2"/>
      <c r="R605" s="2"/>
      <c r="S605" s="2"/>
      <c r="T605" s="2"/>
      <c r="U605" s="2"/>
      <c r="V605" s="2"/>
      <c r="W605" s="2"/>
      <c r="X605" s="2"/>
      <c r="Y605" s="2"/>
      <c r="Z605" s="2"/>
      <c r="AA605" s="2"/>
      <c r="AB605" s="2"/>
      <c r="AC605" s="2"/>
      <c r="AD605" s="2"/>
      <c r="AE605" s="2"/>
    </row>
    <row r="606" spans="1:31" ht="15.75" customHeight="1" x14ac:dyDescent="0.2">
      <c r="A606" s="2"/>
      <c r="B606" s="2"/>
      <c r="C606" s="2"/>
      <c r="D606" s="2"/>
      <c r="E606" s="21"/>
      <c r="F606" s="21"/>
      <c r="G606" s="2"/>
      <c r="H606" s="2"/>
      <c r="I606" s="2"/>
      <c r="J606" s="21"/>
      <c r="K606" s="21"/>
      <c r="L606" s="2"/>
      <c r="M606" s="2"/>
      <c r="N606" s="2"/>
      <c r="O606" s="21"/>
      <c r="P606" s="21"/>
      <c r="Q606" s="2"/>
      <c r="R606" s="2"/>
      <c r="S606" s="2"/>
      <c r="T606" s="2"/>
      <c r="U606" s="2"/>
      <c r="V606" s="2"/>
      <c r="W606" s="2"/>
      <c r="X606" s="2"/>
      <c r="Y606" s="2"/>
      <c r="Z606" s="2"/>
      <c r="AA606" s="2"/>
      <c r="AB606" s="2"/>
      <c r="AC606" s="2"/>
      <c r="AD606" s="2"/>
      <c r="AE606" s="2"/>
    </row>
    <row r="607" spans="1:31" ht="15.75" customHeight="1" x14ac:dyDescent="0.2">
      <c r="A607" s="2"/>
      <c r="B607" s="2"/>
      <c r="C607" s="2"/>
      <c r="D607" s="2"/>
      <c r="E607" s="21"/>
      <c r="F607" s="21"/>
      <c r="G607" s="2"/>
      <c r="H607" s="2"/>
      <c r="I607" s="2"/>
      <c r="J607" s="21"/>
      <c r="K607" s="21"/>
      <c r="L607" s="2"/>
      <c r="M607" s="2"/>
      <c r="N607" s="2"/>
      <c r="O607" s="21"/>
      <c r="P607" s="21"/>
      <c r="Q607" s="2"/>
      <c r="R607" s="2"/>
      <c r="S607" s="2"/>
      <c r="T607" s="2"/>
      <c r="U607" s="2"/>
      <c r="V607" s="2"/>
      <c r="W607" s="2"/>
      <c r="X607" s="2"/>
      <c r="Y607" s="2"/>
      <c r="Z607" s="2"/>
      <c r="AA607" s="2"/>
      <c r="AB607" s="2"/>
      <c r="AC607" s="2"/>
      <c r="AD607" s="2"/>
      <c r="AE607" s="2"/>
    </row>
    <row r="608" spans="1:31" ht="15.75" customHeight="1" x14ac:dyDescent="0.2">
      <c r="A608" s="2"/>
      <c r="B608" s="2"/>
      <c r="C608" s="2"/>
      <c r="D608" s="2"/>
      <c r="E608" s="21"/>
      <c r="F608" s="21"/>
      <c r="G608" s="2"/>
      <c r="H608" s="2"/>
      <c r="I608" s="2"/>
      <c r="J608" s="21"/>
      <c r="K608" s="21"/>
      <c r="L608" s="2"/>
      <c r="M608" s="2"/>
      <c r="N608" s="2"/>
      <c r="O608" s="21"/>
      <c r="P608" s="21"/>
      <c r="Q608" s="2"/>
      <c r="R608" s="2"/>
      <c r="S608" s="2"/>
      <c r="T608" s="2"/>
      <c r="U608" s="2"/>
      <c r="V608" s="2"/>
      <c r="W608" s="2"/>
      <c r="X608" s="2"/>
      <c r="Y608" s="2"/>
      <c r="Z608" s="2"/>
      <c r="AA608" s="2"/>
      <c r="AB608" s="2"/>
      <c r="AC608" s="2"/>
      <c r="AD608" s="2"/>
      <c r="AE608" s="2"/>
    </row>
    <row r="609" spans="1:31" ht="15.75" customHeight="1" x14ac:dyDescent="0.2">
      <c r="A609" s="2"/>
      <c r="B609" s="2"/>
      <c r="C609" s="2"/>
      <c r="D609" s="2"/>
      <c r="E609" s="21"/>
      <c r="F609" s="21"/>
      <c r="G609" s="2"/>
      <c r="H609" s="2"/>
      <c r="I609" s="2"/>
      <c r="J609" s="21"/>
      <c r="K609" s="21"/>
      <c r="L609" s="2"/>
      <c r="M609" s="2"/>
      <c r="N609" s="2"/>
      <c r="O609" s="21"/>
      <c r="P609" s="21"/>
      <c r="Q609" s="2"/>
      <c r="R609" s="2"/>
      <c r="S609" s="2"/>
      <c r="T609" s="2"/>
      <c r="U609" s="2"/>
      <c r="V609" s="2"/>
      <c r="W609" s="2"/>
      <c r="X609" s="2"/>
      <c r="Y609" s="2"/>
      <c r="Z609" s="2"/>
      <c r="AA609" s="2"/>
      <c r="AB609" s="2"/>
      <c r="AC609" s="2"/>
      <c r="AD609" s="2"/>
      <c r="AE609" s="2"/>
    </row>
    <row r="610" spans="1:31" ht="15.75" customHeight="1" x14ac:dyDescent="0.2">
      <c r="A610" s="2"/>
      <c r="B610" s="2"/>
      <c r="C610" s="2"/>
      <c r="D610" s="2"/>
      <c r="E610" s="21"/>
      <c r="F610" s="21"/>
      <c r="G610" s="2"/>
      <c r="H610" s="2"/>
      <c r="I610" s="2"/>
      <c r="J610" s="21"/>
      <c r="K610" s="21"/>
      <c r="L610" s="2"/>
      <c r="M610" s="2"/>
      <c r="N610" s="2"/>
      <c r="O610" s="21"/>
      <c r="P610" s="21"/>
      <c r="Q610" s="2"/>
      <c r="R610" s="2"/>
      <c r="S610" s="2"/>
      <c r="T610" s="2"/>
      <c r="U610" s="2"/>
      <c r="V610" s="2"/>
      <c r="W610" s="2"/>
      <c r="X610" s="2"/>
      <c r="Y610" s="2"/>
      <c r="Z610" s="2"/>
      <c r="AA610" s="2"/>
      <c r="AB610" s="2"/>
      <c r="AC610" s="2"/>
      <c r="AD610" s="2"/>
      <c r="AE610" s="2"/>
    </row>
    <row r="611" spans="1:31" ht="15.75" customHeight="1" x14ac:dyDescent="0.2">
      <c r="A611" s="2"/>
      <c r="B611" s="2"/>
      <c r="C611" s="2"/>
      <c r="D611" s="2"/>
      <c r="E611" s="21"/>
      <c r="F611" s="21"/>
      <c r="G611" s="2"/>
      <c r="H611" s="2"/>
      <c r="I611" s="2"/>
      <c r="J611" s="21"/>
      <c r="K611" s="21"/>
      <c r="L611" s="2"/>
      <c r="M611" s="2"/>
      <c r="N611" s="2"/>
      <c r="O611" s="21"/>
      <c r="P611" s="21"/>
      <c r="Q611" s="2"/>
      <c r="R611" s="2"/>
      <c r="S611" s="2"/>
      <c r="T611" s="2"/>
      <c r="U611" s="2"/>
      <c r="V611" s="2"/>
      <c r="W611" s="2"/>
      <c r="X611" s="2"/>
      <c r="Y611" s="2"/>
      <c r="Z611" s="2"/>
      <c r="AA611" s="2"/>
      <c r="AB611" s="2"/>
      <c r="AC611" s="2"/>
      <c r="AD611" s="2"/>
      <c r="AE611" s="2"/>
    </row>
    <row r="612" spans="1:31" ht="15.75" customHeight="1" x14ac:dyDescent="0.2">
      <c r="A612" s="2"/>
      <c r="B612" s="2"/>
      <c r="C612" s="2"/>
      <c r="D612" s="2"/>
      <c r="E612" s="21"/>
      <c r="F612" s="21"/>
      <c r="G612" s="2"/>
      <c r="H612" s="2"/>
      <c r="I612" s="2"/>
      <c r="J612" s="21"/>
      <c r="K612" s="21"/>
      <c r="L612" s="2"/>
      <c r="M612" s="2"/>
      <c r="N612" s="2"/>
      <c r="O612" s="21"/>
      <c r="P612" s="21"/>
      <c r="Q612" s="2"/>
      <c r="R612" s="2"/>
      <c r="S612" s="2"/>
      <c r="T612" s="2"/>
      <c r="U612" s="2"/>
      <c r="V612" s="2"/>
      <c r="W612" s="2"/>
      <c r="X612" s="2"/>
      <c r="Y612" s="2"/>
      <c r="Z612" s="2"/>
      <c r="AA612" s="2"/>
      <c r="AB612" s="2"/>
      <c r="AC612" s="2"/>
      <c r="AD612" s="2"/>
      <c r="AE612" s="2"/>
    </row>
    <row r="613" spans="1:31" ht="15.75" customHeight="1" x14ac:dyDescent="0.2">
      <c r="A613" s="2"/>
      <c r="B613" s="2"/>
      <c r="C613" s="2"/>
      <c r="D613" s="2"/>
      <c r="E613" s="21"/>
      <c r="F613" s="21"/>
      <c r="G613" s="2"/>
      <c r="H613" s="2"/>
      <c r="I613" s="2"/>
      <c r="J613" s="21"/>
      <c r="K613" s="21"/>
      <c r="L613" s="2"/>
      <c r="M613" s="2"/>
      <c r="N613" s="2"/>
      <c r="O613" s="21"/>
      <c r="P613" s="21"/>
      <c r="Q613" s="2"/>
      <c r="R613" s="2"/>
      <c r="S613" s="2"/>
      <c r="T613" s="2"/>
      <c r="U613" s="2"/>
      <c r="V613" s="2"/>
      <c r="W613" s="2"/>
      <c r="X613" s="2"/>
      <c r="Y613" s="2"/>
      <c r="Z613" s="2"/>
      <c r="AA613" s="2"/>
      <c r="AB613" s="2"/>
      <c r="AC613" s="2"/>
      <c r="AD613" s="2"/>
      <c r="AE613" s="2"/>
    </row>
    <row r="614" spans="1:31" ht="15.75" customHeight="1" x14ac:dyDescent="0.2">
      <c r="A614" s="2"/>
      <c r="B614" s="2"/>
      <c r="C614" s="2"/>
      <c r="D614" s="2"/>
      <c r="E614" s="21"/>
      <c r="F614" s="21"/>
      <c r="G614" s="2"/>
      <c r="H614" s="2"/>
      <c r="I614" s="2"/>
      <c r="J614" s="21"/>
      <c r="K614" s="21"/>
      <c r="L614" s="2"/>
      <c r="M614" s="2"/>
      <c r="N614" s="2"/>
      <c r="O614" s="21"/>
      <c r="P614" s="21"/>
      <c r="Q614" s="2"/>
      <c r="R614" s="2"/>
      <c r="S614" s="2"/>
      <c r="T614" s="2"/>
      <c r="U614" s="2"/>
      <c r="V614" s="2"/>
      <c r="W614" s="2"/>
      <c r="X614" s="2"/>
      <c r="Y614" s="2"/>
      <c r="Z614" s="2"/>
      <c r="AA614" s="2"/>
      <c r="AB614" s="2"/>
      <c r="AC614" s="2"/>
      <c r="AD614" s="2"/>
      <c r="AE614" s="2"/>
    </row>
    <row r="615" spans="1:31" ht="15.75" customHeight="1" x14ac:dyDescent="0.2">
      <c r="A615" s="2"/>
      <c r="B615" s="2"/>
      <c r="C615" s="2"/>
      <c r="D615" s="2"/>
      <c r="E615" s="21"/>
      <c r="F615" s="21"/>
      <c r="G615" s="2"/>
      <c r="H615" s="2"/>
      <c r="I615" s="2"/>
      <c r="J615" s="21"/>
      <c r="K615" s="21"/>
      <c r="L615" s="2"/>
      <c r="M615" s="2"/>
      <c r="N615" s="2"/>
      <c r="O615" s="21"/>
      <c r="P615" s="21"/>
      <c r="Q615" s="2"/>
      <c r="R615" s="2"/>
      <c r="S615" s="2"/>
      <c r="T615" s="2"/>
      <c r="U615" s="2"/>
      <c r="V615" s="2"/>
      <c r="W615" s="2"/>
      <c r="X615" s="2"/>
      <c r="Y615" s="2"/>
      <c r="Z615" s="2"/>
      <c r="AA615" s="2"/>
      <c r="AB615" s="2"/>
      <c r="AC615" s="2"/>
      <c r="AD615" s="2"/>
      <c r="AE615" s="2"/>
    </row>
    <row r="616" spans="1:31" ht="15.75" customHeight="1" x14ac:dyDescent="0.2">
      <c r="A616" s="2"/>
      <c r="B616" s="2"/>
      <c r="C616" s="2"/>
      <c r="D616" s="2"/>
      <c r="E616" s="21"/>
      <c r="F616" s="21"/>
      <c r="G616" s="2"/>
      <c r="H616" s="2"/>
      <c r="I616" s="2"/>
      <c r="J616" s="21"/>
      <c r="K616" s="21"/>
      <c r="L616" s="2"/>
      <c r="M616" s="2"/>
      <c r="N616" s="2"/>
      <c r="O616" s="21"/>
      <c r="P616" s="21"/>
      <c r="Q616" s="2"/>
      <c r="R616" s="2"/>
      <c r="S616" s="2"/>
      <c r="T616" s="2"/>
      <c r="U616" s="2"/>
      <c r="V616" s="2"/>
      <c r="W616" s="2"/>
      <c r="X616" s="2"/>
      <c r="Y616" s="2"/>
      <c r="Z616" s="2"/>
      <c r="AA616" s="2"/>
      <c r="AB616" s="2"/>
      <c r="AC616" s="2"/>
      <c r="AD616" s="2"/>
      <c r="AE616" s="2"/>
    </row>
    <row r="617" spans="1:31" ht="15.75" customHeight="1" x14ac:dyDescent="0.2">
      <c r="A617" s="2"/>
      <c r="B617" s="2"/>
      <c r="C617" s="2"/>
      <c r="D617" s="2"/>
      <c r="E617" s="21"/>
      <c r="F617" s="21"/>
      <c r="G617" s="2"/>
      <c r="H617" s="2"/>
      <c r="I617" s="2"/>
      <c r="J617" s="21"/>
      <c r="K617" s="21"/>
      <c r="L617" s="2"/>
      <c r="M617" s="2"/>
      <c r="N617" s="2"/>
      <c r="O617" s="21"/>
      <c r="P617" s="21"/>
      <c r="Q617" s="2"/>
      <c r="R617" s="2"/>
      <c r="S617" s="2"/>
      <c r="T617" s="2"/>
      <c r="U617" s="2"/>
      <c r="V617" s="2"/>
      <c r="W617" s="2"/>
      <c r="X617" s="2"/>
      <c r="Y617" s="2"/>
      <c r="Z617" s="2"/>
      <c r="AA617" s="2"/>
      <c r="AB617" s="2"/>
      <c r="AC617" s="2"/>
      <c r="AD617" s="2"/>
      <c r="AE617" s="2"/>
    </row>
    <row r="618" spans="1:31" ht="15.75" customHeight="1" x14ac:dyDescent="0.2">
      <c r="A618" s="2"/>
      <c r="B618" s="2"/>
      <c r="C618" s="2"/>
      <c r="D618" s="2"/>
      <c r="E618" s="21"/>
      <c r="F618" s="21"/>
      <c r="G618" s="2"/>
      <c r="H618" s="2"/>
      <c r="I618" s="2"/>
      <c r="J618" s="21"/>
      <c r="K618" s="21"/>
      <c r="L618" s="2"/>
      <c r="M618" s="2"/>
      <c r="N618" s="2"/>
      <c r="O618" s="21"/>
      <c r="P618" s="21"/>
      <c r="Q618" s="2"/>
      <c r="R618" s="2"/>
      <c r="S618" s="2"/>
      <c r="T618" s="2"/>
      <c r="U618" s="2"/>
      <c r="V618" s="2"/>
      <c r="W618" s="2"/>
      <c r="X618" s="2"/>
      <c r="Y618" s="2"/>
      <c r="Z618" s="2"/>
      <c r="AA618" s="2"/>
      <c r="AB618" s="2"/>
      <c r="AC618" s="2"/>
      <c r="AD618" s="2"/>
      <c r="AE618" s="2"/>
    </row>
    <row r="619" spans="1:31" ht="15.75" customHeight="1" x14ac:dyDescent="0.2">
      <c r="A619" s="2"/>
      <c r="B619" s="2"/>
      <c r="C619" s="2"/>
      <c r="D619" s="2"/>
      <c r="E619" s="21"/>
      <c r="F619" s="21"/>
      <c r="G619" s="2"/>
      <c r="H619" s="2"/>
      <c r="I619" s="2"/>
      <c r="J619" s="21"/>
      <c r="K619" s="21"/>
      <c r="L619" s="2"/>
      <c r="M619" s="2"/>
      <c r="N619" s="2"/>
      <c r="O619" s="21"/>
      <c r="P619" s="21"/>
      <c r="Q619" s="2"/>
      <c r="R619" s="2"/>
      <c r="S619" s="2"/>
      <c r="T619" s="2"/>
      <c r="U619" s="2"/>
      <c r="V619" s="2"/>
      <c r="W619" s="2"/>
      <c r="X619" s="2"/>
      <c r="Y619" s="2"/>
      <c r="Z619" s="2"/>
      <c r="AA619" s="2"/>
      <c r="AB619" s="2"/>
      <c r="AC619" s="2"/>
      <c r="AD619" s="2"/>
      <c r="AE619" s="2"/>
    </row>
    <row r="620" spans="1:31" ht="15.75" customHeight="1" x14ac:dyDescent="0.2">
      <c r="A620" s="2"/>
      <c r="B620" s="2"/>
      <c r="C620" s="2"/>
      <c r="D620" s="2"/>
      <c r="E620" s="21"/>
      <c r="F620" s="21"/>
      <c r="G620" s="2"/>
      <c r="H620" s="2"/>
      <c r="I620" s="2"/>
      <c r="J620" s="21"/>
      <c r="K620" s="21"/>
      <c r="L620" s="2"/>
      <c r="M620" s="2"/>
      <c r="N620" s="2"/>
      <c r="O620" s="21"/>
      <c r="P620" s="21"/>
      <c r="Q620" s="2"/>
      <c r="R620" s="2"/>
      <c r="S620" s="2"/>
      <c r="T620" s="2"/>
      <c r="U620" s="2"/>
      <c r="V620" s="2"/>
      <c r="W620" s="2"/>
      <c r="X620" s="2"/>
      <c r="Y620" s="2"/>
      <c r="Z620" s="2"/>
      <c r="AA620" s="2"/>
      <c r="AB620" s="2"/>
      <c r="AC620" s="2"/>
      <c r="AD620" s="2"/>
      <c r="AE620" s="2"/>
    </row>
    <row r="621" spans="1:31" ht="15.75" customHeight="1" x14ac:dyDescent="0.2">
      <c r="A621" s="2"/>
      <c r="B621" s="2"/>
      <c r="C621" s="2"/>
      <c r="D621" s="2"/>
      <c r="E621" s="21"/>
      <c r="F621" s="21"/>
      <c r="G621" s="2"/>
      <c r="H621" s="2"/>
      <c r="I621" s="2"/>
      <c r="J621" s="21"/>
      <c r="K621" s="21"/>
      <c r="L621" s="2"/>
      <c r="M621" s="2"/>
      <c r="N621" s="2"/>
      <c r="O621" s="21"/>
      <c r="P621" s="21"/>
      <c r="Q621" s="2"/>
      <c r="R621" s="2"/>
      <c r="S621" s="2"/>
      <c r="T621" s="2"/>
      <c r="U621" s="2"/>
      <c r="V621" s="2"/>
      <c r="W621" s="2"/>
      <c r="X621" s="2"/>
      <c r="Y621" s="2"/>
      <c r="Z621" s="2"/>
      <c r="AA621" s="2"/>
      <c r="AB621" s="2"/>
      <c r="AC621" s="2"/>
      <c r="AD621" s="2"/>
      <c r="AE621" s="2"/>
    </row>
    <row r="622" spans="1:31" ht="15.75" customHeight="1" x14ac:dyDescent="0.2">
      <c r="A622" s="2"/>
      <c r="B622" s="2"/>
      <c r="C622" s="2"/>
      <c r="D622" s="2"/>
      <c r="E622" s="21"/>
      <c r="F622" s="21"/>
      <c r="G622" s="2"/>
      <c r="H622" s="2"/>
      <c r="I622" s="2"/>
      <c r="J622" s="21"/>
      <c r="K622" s="21"/>
      <c r="L622" s="2"/>
      <c r="M622" s="2"/>
      <c r="N622" s="2"/>
      <c r="O622" s="21"/>
      <c r="P622" s="21"/>
      <c r="Q622" s="2"/>
      <c r="R622" s="2"/>
      <c r="S622" s="2"/>
      <c r="T622" s="2"/>
      <c r="U622" s="2"/>
      <c r="V622" s="2"/>
      <c r="W622" s="2"/>
      <c r="X622" s="2"/>
      <c r="Y622" s="2"/>
      <c r="Z622" s="2"/>
      <c r="AA622" s="2"/>
      <c r="AB622" s="2"/>
      <c r="AC622" s="2"/>
      <c r="AD622" s="2"/>
      <c r="AE622" s="2"/>
    </row>
    <row r="623" spans="1:31" ht="15.75" customHeight="1" x14ac:dyDescent="0.2">
      <c r="A623" s="2"/>
      <c r="B623" s="2"/>
      <c r="C623" s="2"/>
      <c r="D623" s="2"/>
      <c r="E623" s="21"/>
      <c r="F623" s="21"/>
      <c r="G623" s="2"/>
      <c r="H623" s="2"/>
      <c r="I623" s="2"/>
      <c r="J623" s="21"/>
      <c r="K623" s="21"/>
      <c r="L623" s="2"/>
      <c r="M623" s="2"/>
      <c r="N623" s="2"/>
      <c r="O623" s="21"/>
      <c r="P623" s="21"/>
      <c r="Q623" s="2"/>
      <c r="R623" s="2"/>
      <c r="S623" s="2"/>
      <c r="T623" s="2"/>
      <c r="U623" s="2"/>
      <c r="V623" s="2"/>
      <c r="W623" s="2"/>
      <c r="X623" s="2"/>
      <c r="Y623" s="2"/>
      <c r="Z623" s="2"/>
      <c r="AA623" s="2"/>
      <c r="AB623" s="2"/>
      <c r="AC623" s="2"/>
      <c r="AD623" s="2"/>
      <c r="AE623" s="2"/>
    </row>
    <row r="624" spans="1:31" ht="15.75" customHeight="1" x14ac:dyDescent="0.2">
      <c r="A624" s="2"/>
      <c r="B624" s="2"/>
      <c r="C624" s="2"/>
      <c r="D624" s="2"/>
      <c r="E624" s="21"/>
      <c r="F624" s="21"/>
      <c r="G624" s="2"/>
      <c r="H624" s="2"/>
      <c r="I624" s="2"/>
      <c r="J624" s="21"/>
      <c r="K624" s="21"/>
      <c r="L624" s="2"/>
      <c r="M624" s="2"/>
      <c r="N624" s="2"/>
      <c r="O624" s="21"/>
      <c r="P624" s="21"/>
      <c r="Q624" s="2"/>
      <c r="R624" s="2"/>
      <c r="S624" s="2"/>
      <c r="T624" s="2"/>
      <c r="U624" s="2"/>
      <c r="V624" s="2"/>
      <c r="W624" s="2"/>
      <c r="X624" s="2"/>
      <c r="Y624" s="2"/>
      <c r="Z624" s="2"/>
      <c r="AA624" s="2"/>
      <c r="AB624" s="2"/>
      <c r="AC624" s="2"/>
      <c r="AD624" s="2"/>
      <c r="AE624" s="2"/>
    </row>
    <row r="625" spans="1:31" ht="15.75" customHeight="1" x14ac:dyDescent="0.2">
      <c r="A625" s="2"/>
      <c r="B625" s="2"/>
      <c r="C625" s="2"/>
      <c r="D625" s="2"/>
      <c r="E625" s="21"/>
      <c r="F625" s="21"/>
      <c r="G625" s="2"/>
      <c r="H625" s="2"/>
      <c r="I625" s="2"/>
      <c r="J625" s="21"/>
      <c r="K625" s="21"/>
      <c r="L625" s="2"/>
      <c r="M625" s="2"/>
      <c r="N625" s="2"/>
      <c r="O625" s="21"/>
      <c r="P625" s="21"/>
      <c r="Q625" s="2"/>
      <c r="R625" s="2"/>
      <c r="S625" s="2"/>
      <c r="T625" s="2"/>
      <c r="U625" s="2"/>
      <c r="V625" s="2"/>
      <c r="W625" s="2"/>
      <c r="X625" s="2"/>
      <c r="Y625" s="2"/>
      <c r="Z625" s="2"/>
      <c r="AA625" s="2"/>
      <c r="AB625" s="2"/>
      <c r="AC625" s="2"/>
      <c r="AD625" s="2"/>
      <c r="AE625" s="2"/>
    </row>
    <row r="626" spans="1:31" ht="15.75" customHeight="1" x14ac:dyDescent="0.2">
      <c r="A626" s="2"/>
      <c r="B626" s="2"/>
      <c r="C626" s="2"/>
      <c r="D626" s="2"/>
      <c r="E626" s="21"/>
      <c r="F626" s="21"/>
      <c r="G626" s="2"/>
      <c r="H626" s="2"/>
      <c r="I626" s="2"/>
      <c r="J626" s="21"/>
      <c r="K626" s="21"/>
      <c r="L626" s="2"/>
      <c r="M626" s="2"/>
      <c r="N626" s="2"/>
      <c r="O626" s="21"/>
      <c r="P626" s="21"/>
      <c r="Q626" s="2"/>
      <c r="R626" s="2"/>
      <c r="S626" s="2"/>
      <c r="T626" s="2"/>
      <c r="U626" s="2"/>
      <c r="V626" s="2"/>
      <c r="W626" s="2"/>
      <c r="X626" s="2"/>
      <c r="Y626" s="2"/>
      <c r="Z626" s="2"/>
      <c r="AA626" s="2"/>
      <c r="AB626" s="2"/>
      <c r="AC626" s="2"/>
      <c r="AD626" s="2"/>
      <c r="AE626" s="2"/>
    </row>
    <row r="627" spans="1:31" ht="15.75" customHeight="1" x14ac:dyDescent="0.2">
      <c r="A627" s="2"/>
      <c r="B627" s="2"/>
      <c r="C627" s="2"/>
      <c r="D627" s="2"/>
      <c r="E627" s="21"/>
      <c r="F627" s="21"/>
      <c r="G627" s="2"/>
      <c r="H627" s="2"/>
      <c r="I627" s="2"/>
      <c r="J627" s="21"/>
      <c r="K627" s="21"/>
      <c r="L627" s="2"/>
      <c r="M627" s="2"/>
      <c r="N627" s="2"/>
      <c r="O627" s="21"/>
      <c r="P627" s="21"/>
      <c r="Q627" s="2"/>
      <c r="R627" s="2"/>
      <c r="S627" s="2"/>
      <c r="T627" s="2"/>
      <c r="U627" s="2"/>
      <c r="V627" s="2"/>
      <c r="W627" s="2"/>
      <c r="X627" s="2"/>
      <c r="Y627" s="2"/>
      <c r="Z627" s="2"/>
      <c r="AA627" s="2"/>
      <c r="AB627" s="2"/>
      <c r="AC627" s="2"/>
      <c r="AD627" s="2"/>
      <c r="AE627" s="2"/>
    </row>
    <row r="628" spans="1:31" ht="15.75" customHeight="1" x14ac:dyDescent="0.2">
      <c r="A628" s="2"/>
      <c r="B628" s="2"/>
      <c r="C628" s="2"/>
      <c r="D628" s="2"/>
      <c r="E628" s="21"/>
      <c r="F628" s="21"/>
      <c r="G628" s="2"/>
      <c r="H628" s="2"/>
      <c r="I628" s="2"/>
      <c r="J628" s="21"/>
      <c r="K628" s="21"/>
      <c r="L628" s="2"/>
      <c r="M628" s="2"/>
      <c r="N628" s="2"/>
      <c r="O628" s="21"/>
      <c r="P628" s="21"/>
      <c r="Q628" s="2"/>
      <c r="R628" s="2"/>
      <c r="S628" s="2"/>
      <c r="T628" s="2"/>
      <c r="U628" s="2"/>
      <c r="V628" s="2"/>
      <c r="W628" s="2"/>
      <c r="X628" s="2"/>
      <c r="Y628" s="2"/>
      <c r="Z628" s="2"/>
      <c r="AA628" s="2"/>
      <c r="AB628" s="2"/>
      <c r="AC628" s="2"/>
      <c r="AD628" s="2"/>
      <c r="AE628" s="2"/>
    </row>
    <row r="629" spans="1:31" ht="15.75" customHeight="1" x14ac:dyDescent="0.2">
      <c r="A629" s="2"/>
      <c r="B629" s="2"/>
      <c r="C629" s="2"/>
      <c r="D629" s="2"/>
      <c r="E629" s="21"/>
      <c r="F629" s="21"/>
      <c r="G629" s="2"/>
      <c r="H629" s="2"/>
      <c r="I629" s="2"/>
      <c r="J629" s="21"/>
      <c r="K629" s="21"/>
      <c r="L629" s="2"/>
      <c r="M629" s="2"/>
      <c r="N629" s="2"/>
      <c r="O629" s="21"/>
      <c r="P629" s="21"/>
      <c r="Q629" s="2"/>
      <c r="R629" s="2"/>
      <c r="S629" s="2"/>
      <c r="T629" s="2"/>
      <c r="U629" s="2"/>
      <c r="V629" s="2"/>
      <c r="W629" s="2"/>
      <c r="X629" s="2"/>
      <c r="Y629" s="2"/>
      <c r="Z629" s="2"/>
      <c r="AA629" s="2"/>
      <c r="AB629" s="2"/>
      <c r="AC629" s="2"/>
      <c r="AD629" s="2"/>
      <c r="AE629" s="2"/>
    </row>
    <row r="630" spans="1:31" ht="15.75" customHeight="1" x14ac:dyDescent="0.2">
      <c r="A630" s="2"/>
      <c r="B630" s="2"/>
      <c r="C630" s="2"/>
      <c r="D630" s="2"/>
      <c r="E630" s="21"/>
      <c r="F630" s="21"/>
      <c r="G630" s="2"/>
      <c r="H630" s="2"/>
      <c r="I630" s="2"/>
      <c r="J630" s="21"/>
      <c r="K630" s="21"/>
      <c r="L630" s="2"/>
      <c r="M630" s="2"/>
      <c r="N630" s="2"/>
      <c r="O630" s="21"/>
      <c r="P630" s="21"/>
      <c r="Q630" s="2"/>
      <c r="R630" s="2"/>
      <c r="S630" s="2"/>
      <c r="T630" s="2"/>
      <c r="U630" s="2"/>
      <c r="V630" s="2"/>
      <c r="W630" s="2"/>
      <c r="X630" s="2"/>
      <c r="Y630" s="2"/>
      <c r="Z630" s="2"/>
      <c r="AA630" s="2"/>
      <c r="AB630" s="2"/>
      <c r="AC630" s="2"/>
      <c r="AD630" s="2"/>
      <c r="AE630" s="2"/>
    </row>
    <row r="631" spans="1:31" ht="15.75" customHeight="1" x14ac:dyDescent="0.2">
      <c r="A631" s="2"/>
      <c r="B631" s="2"/>
      <c r="C631" s="2"/>
      <c r="D631" s="2"/>
      <c r="E631" s="21"/>
      <c r="F631" s="21"/>
      <c r="G631" s="2"/>
      <c r="H631" s="2"/>
      <c r="I631" s="2"/>
      <c r="J631" s="21"/>
      <c r="K631" s="21"/>
      <c r="L631" s="2"/>
      <c r="M631" s="2"/>
      <c r="N631" s="2"/>
      <c r="O631" s="21"/>
      <c r="P631" s="21"/>
      <c r="Q631" s="2"/>
      <c r="R631" s="2"/>
      <c r="S631" s="2"/>
      <c r="T631" s="2"/>
      <c r="U631" s="2"/>
      <c r="V631" s="2"/>
      <c r="W631" s="2"/>
      <c r="X631" s="2"/>
      <c r="Y631" s="2"/>
      <c r="Z631" s="2"/>
      <c r="AA631" s="2"/>
      <c r="AB631" s="2"/>
      <c r="AC631" s="2"/>
      <c r="AD631" s="2"/>
      <c r="AE631" s="2"/>
    </row>
    <row r="632" spans="1:31" ht="15.75" customHeight="1" x14ac:dyDescent="0.2">
      <c r="A632" s="2"/>
      <c r="B632" s="2"/>
      <c r="C632" s="2"/>
      <c r="D632" s="2"/>
      <c r="E632" s="21"/>
      <c r="F632" s="21"/>
      <c r="G632" s="2"/>
      <c r="H632" s="2"/>
      <c r="I632" s="2"/>
      <c r="J632" s="21"/>
      <c r="K632" s="21"/>
      <c r="L632" s="2"/>
      <c r="M632" s="2"/>
      <c r="N632" s="2"/>
      <c r="O632" s="21"/>
      <c r="P632" s="21"/>
      <c r="Q632" s="2"/>
      <c r="R632" s="2"/>
      <c r="S632" s="2"/>
      <c r="T632" s="2"/>
      <c r="U632" s="2"/>
      <c r="V632" s="2"/>
      <c r="W632" s="2"/>
      <c r="X632" s="2"/>
      <c r="Y632" s="2"/>
      <c r="Z632" s="2"/>
      <c r="AA632" s="2"/>
      <c r="AB632" s="2"/>
      <c r="AC632" s="2"/>
      <c r="AD632" s="2"/>
      <c r="AE632" s="2"/>
    </row>
    <row r="633" spans="1:31" ht="15.75" customHeight="1" x14ac:dyDescent="0.2">
      <c r="A633" s="2"/>
      <c r="B633" s="2"/>
      <c r="C633" s="2"/>
      <c r="D633" s="2"/>
      <c r="E633" s="21"/>
      <c r="F633" s="21"/>
      <c r="G633" s="2"/>
      <c r="H633" s="2"/>
      <c r="I633" s="2"/>
      <c r="J633" s="21"/>
      <c r="K633" s="21"/>
      <c r="L633" s="2"/>
      <c r="M633" s="2"/>
      <c r="N633" s="2"/>
      <c r="O633" s="21"/>
      <c r="P633" s="21"/>
      <c r="Q633" s="2"/>
      <c r="R633" s="2"/>
      <c r="S633" s="2"/>
      <c r="T633" s="2"/>
      <c r="U633" s="2"/>
      <c r="V633" s="2"/>
      <c r="W633" s="2"/>
      <c r="X633" s="2"/>
      <c r="Y633" s="2"/>
      <c r="Z633" s="2"/>
      <c r="AA633" s="2"/>
      <c r="AB633" s="2"/>
      <c r="AC633" s="2"/>
      <c r="AD633" s="2"/>
      <c r="AE633" s="2"/>
    </row>
    <row r="634" spans="1:31" ht="15.75" customHeight="1" x14ac:dyDescent="0.2">
      <c r="A634" s="2"/>
      <c r="B634" s="2"/>
      <c r="C634" s="2"/>
      <c r="D634" s="2"/>
      <c r="E634" s="21"/>
      <c r="F634" s="21"/>
      <c r="G634" s="2"/>
      <c r="H634" s="2"/>
      <c r="I634" s="2"/>
      <c r="J634" s="21"/>
      <c r="K634" s="21"/>
      <c r="L634" s="2"/>
      <c r="M634" s="2"/>
      <c r="N634" s="2"/>
      <c r="O634" s="21"/>
      <c r="P634" s="21"/>
      <c r="Q634" s="2"/>
      <c r="R634" s="2"/>
      <c r="S634" s="2"/>
      <c r="T634" s="2"/>
      <c r="U634" s="2"/>
      <c r="V634" s="2"/>
      <c r="W634" s="2"/>
      <c r="X634" s="2"/>
      <c r="Y634" s="2"/>
      <c r="Z634" s="2"/>
      <c r="AA634" s="2"/>
      <c r="AB634" s="2"/>
      <c r="AC634" s="2"/>
      <c r="AD634" s="2"/>
      <c r="AE634" s="2"/>
    </row>
    <row r="635" spans="1:31" ht="15.75" customHeight="1" x14ac:dyDescent="0.2">
      <c r="A635" s="2"/>
      <c r="B635" s="2"/>
      <c r="C635" s="2"/>
      <c r="D635" s="2"/>
      <c r="E635" s="21"/>
      <c r="F635" s="21"/>
      <c r="G635" s="2"/>
      <c r="H635" s="2"/>
      <c r="I635" s="2"/>
      <c r="J635" s="21"/>
      <c r="K635" s="21"/>
      <c r="L635" s="2"/>
      <c r="M635" s="2"/>
      <c r="N635" s="2"/>
      <c r="O635" s="21"/>
      <c r="P635" s="21"/>
      <c r="Q635" s="2"/>
      <c r="R635" s="2"/>
      <c r="S635" s="2"/>
      <c r="T635" s="2"/>
      <c r="U635" s="2"/>
      <c r="V635" s="2"/>
      <c r="W635" s="2"/>
      <c r="X635" s="2"/>
      <c r="Y635" s="2"/>
      <c r="Z635" s="2"/>
      <c r="AA635" s="2"/>
      <c r="AB635" s="2"/>
      <c r="AC635" s="2"/>
      <c r="AD635" s="2"/>
      <c r="AE635" s="2"/>
    </row>
    <row r="636" spans="1:31" ht="15.75" customHeight="1" x14ac:dyDescent="0.2">
      <c r="A636" s="2"/>
      <c r="B636" s="2"/>
      <c r="C636" s="2"/>
      <c r="D636" s="2"/>
      <c r="E636" s="21"/>
      <c r="F636" s="21"/>
      <c r="G636" s="2"/>
      <c r="H636" s="2"/>
      <c r="I636" s="2"/>
      <c r="J636" s="21"/>
      <c r="K636" s="21"/>
      <c r="L636" s="2"/>
      <c r="M636" s="2"/>
      <c r="N636" s="2"/>
      <c r="O636" s="21"/>
      <c r="P636" s="21"/>
      <c r="Q636" s="2"/>
      <c r="R636" s="2"/>
      <c r="S636" s="2"/>
      <c r="T636" s="2"/>
      <c r="U636" s="2"/>
      <c r="V636" s="2"/>
      <c r="W636" s="2"/>
      <c r="X636" s="2"/>
      <c r="Y636" s="2"/>
      <c r="Z636" s="2"/>
      <c r="AA636" s="2"/>
      <c r="AB636" s="2"/>
      <c r="AC636" s="2"/>
      <c r="AD636" s="2"/>
      <c r="AE636" s="2"/>
    </row>
    <row r="637" spans="1:31" ht="15.75" customHeight="1" x14ac:dyDescent="0.2">
      <c r="A637" s="2"/>
      <c r="B637" s="2"/>
      <c r="C637" s="2"/>
      <c r="D637" s="2"/>
      <c r="E637" s="21"/>
      <c r="F637" s="21"/>
      <c r="G637" s="2"/>
      <c r="H637" s="2"/>
      <c r="I637" s="2"/>
      <c r="J637" s="21"/>
      <c r="K637" s="21"/>
      <c r="L637" s="2"/>
      <c r="M637" s="2"/>
      <c r="N637" s="2"/>
      <c r="O637" s="21"/>
      <c r="P637" s="21"/>
      <c r="Q637" s="2"/>
      <c r="R637" s="2"/>
      <c r="S637" s="2"/>
      <c r="T637" s="2"/>
      <c r="U637" s="2"/>
      <c r="V637" s="2"/>
      <c r="W637" s="2"/>
      <c r="X637" s="2"/>
      <c r="Y637" s="2"/>
      <c r="Z637" s="2"/>
      <c r="AA637" s="2"/>
      <c r="AB637" s="2"/>
      <c r="AC637" s="2"/>
      <c r="AD637" s="2"/>
      <c r="AE637" s="2"/>
    </row>
    <row r="638" spans="1:31" ht="15.75" customHeight="1" x14ac:dyDescent="0.2">
      <c r="A638" s="2"/>
      <c r="B638" s="2"/>
      <c r="C638" s="2"/>
      <c r="D638" s="2"/>
      <c r="E638" s="21"/>
      <c r="F638" s="21"/>
      <c r="G638" s="2"/>
      <c r="H638" s="2"/>
      <c r="I638" s="2"/>
      <c r="J638" s="21"/>
      <c r="K638" s="21"/>
      <c r="L638" s="2"/>
      <c r="M638" s="2"/>
      <c r="N638" s="2"/>
      <c r="O638" s="21"/>
      <c r="P638" s="21"/>
      <c r="Q638" s="2"/>
      <c r="R638" s="2"/>
      <c r="S638" s="2"/>
      <c r="T638" s="2"/>
      <c r="U638" s="2"/>
      <c r="V638" s="2"/>
      <c r="W638" s="2"/>
      <c r="X638" s="2"/>
      <c r="Y638" s="2"/>
      <c r="Z638" s="2"/>
      <c r="AA638" s="2"/>
      <c r="AB638" s="2"/>
      <c r="AC638" s="2"/>
      <c r="AD638" s="2"/>
      <c r="AE638" s="2"/>
    </row>
    <row r="639" spans="1:31" ht="15.75" customHeight="1" x14ac:dyDescent="0.2">
      <c r="A639" s="2"/>
      <c r="B639" s="2"/>
      <c r="C639" s="2"/>
      <c r="D639" s="2"/>
      <c r="E639" s="21"/>
      <c r="F639" s="21"/>
      <c r="G639" s="2"/>
      <c r="H639" s="2"/>
      <c r="I639" s="2"/>
      <c r="J639" s="21"/>
      <c r="K639" s="21"/>
      <c r="L639" s="2"/>
      <c r="M639" s="2"/>
      <c r="N639" s="2"/>
      <c r="O639" s="21"/>
      <c r="P639" s="21"/>
      <c r="Q639" s="2"/>
      <c r="R639" s="2"/>
      <c r="S639" s="2"/>
      <c r="T639" s="2"/>
      <c r="U639" s="2"/>
      <c r="V639" s="2"/>
      <c r="W639" s="2"/>
      <c r="X639" s="2"/>
      <c r="Y639" s="2"/>
      <c r="Z639" s="2"/>
      <c r="AA639" s="2"/>
      <c r="AB639" s="2"/>
      <c r="AC639" s="2"/>
      <c r="AD639" s="2"/>
      <c r="AE639" s="2"/>
    </row>
    <row r="640" spans="1:31" ht="15.75" customHeight="1" x14ac:dyDescent="0.2">
      <c r="A640" s="2"/>
      <c r="B640" s="2"/>
      <c r="C640" s="2"/>
      <c r="D640" s="2"/>
      <c r="E640" s="21"/>
      <c r="F640" s="21"/>
      <c r="G640" s="2"/>
      <c r="H640" s="2"/>
      <c r="I640" s="2"/>
      <c r="J640" s="21"/>
      <c r="K640" s="21"/>
      <c r="L640" s="2"/>
      <c r="M640" s="2"/>
      <c r="N640" s="2"/>
      <c r="O640" s="21"/>
      <c r="P640" s="21"/>
      <c r="Q640" s="2"/>
      <c r="R640" s="2"/>
      <c r="S640" s="2"/>
      <c r="T640" s="2"/>
      <c r="U640" s="2"/>
      <c r="V640" s="2"/>
      <c r="W640" s="2"/>
      <c r="X640" s="2"/>
      <c r="Y640" s="2"/>
      <c r="Z640" s="2"/>
      <c r="AA640" s="2"/>
      <c r="AB640" s="2"/>
      <c r="AC640" s="2"/>
      <c r="AD640" s="2"/>
      <c r="AE640" s="2"/>
    </row>
    <row r="641" spans="1:31" ht="15.75" customHeight="1" x14ac:dyDescent="0.2">
      <c r="A641" s="2"/>
      <c r="B641" s="2"/>
      <c r="C641" s="2"/>
      <c r="D641" s="2"/>
      <c r="E641" s="21"/>
      <c r="F641" s="21"/>
      <c r="G641" s="2"/>
      <c r="H641" s="2"/>
      <c r="I641" s="2"/>
      <c r="J641" s="21"/>
      <c r="K641" s="21"/>
      <c r="L641" s="2"/>
      <c r="M641" s="2"/>
      <c r="N641" s="2"/>
      <c r="O641" s="21"/>
      <c r="P641" s="21"/>
      <c r="Q641" s="2"/>
      <c r="R641" s="2"/>
      <c r="S641" s="2"/>
      <c r="T641" s="2"/>
      <c r="U641" s="2"/>
      <c r="V641" s="2"/>
      <c r="W641" s="2"/>
      <c r="X641" s="2"/>
      <c r="Y641" s="2"/>
      <c r="Z641" s="2"/>
      <c r="AA641" s="2"/>
      <c r="AB641" s="2"/>
      <c r="AC641" s="2"/>
      <c r="AD641" s="2"/>
      <c r="AE641" s="2"/>
    </row>
    <row r="642" spans="1:31" ht="15.75" customHeight="1" x14ac:dyDescent="0.2">
      <c r="A642" s="2"/>
      <c r="B642" s="2"/>
      <c r="C642" s="2"/>
      <c r="D642" s="2"/>
      <c r="E642" s="21"/>
      <c r="F642" s="21"/>
      <c r="G642" s="2"/>
      <c r="H642" s="2"/>
      <c r="I642" s="2"/>
      <c r="J642" s="21"/>
      <c r="K642" s="21"/>
      <c r="L642" s="2"/>
      <c r="M642" s="2"/>
      <c r="N642" s="2"/>
      <c r="O642" s="21"/>
      <c r="P642" s="21"/>
      <c r="Q642" s="2"/>
      <c r="R642" s="2"/>
      <c r="S642" s="2"/>
      <c r="T642" s="2"/>
      <c r="U642" s="2"/>
      <c r="V642" s="2"/>
      <c r="W642" s="2"/>
      <c r="X642" s="2"/>
      <c r="Y642" s="2"/>
      <c r="Z642" s="2"/>
      <c r="AA642" s="2"/>
      <c r="AB642" s="2"/>
      <c r="AC642" s="2"/>
      <c r="AD642" s="2"/>
      <c r="AE642" s="2"/>
    </row>
    <row r="643" spans="1:31" ht="15.75" customHeight="1" x14ac:dyDescent="0.2">
      <c r="A643" s="2"/>
      <c r="B643" s="2"/>
      <c r="C643" s="2"/>
      <c r="D643" s="2"/>
      <c r="E643" s="21"/>
      <c r="F643" s="21"/>
      <c r="G643" s="2"/>
      <c r="H643" s="2"/>
      <c r="I643" s="2"/>
      <c r="J643" s="21"/>
      <c r="K643" s="21"/>
      <c r="L643" s="2"/>
      <c r="M643" s="2"/>
      <c r="N643" s="2"/>
      <c r="O643" s="21"/>
      <c r="P643" s="21"/>
      <c r="Q643" s="2"/>
      <c r="R643" s="2"/>
      <c r="S643" s="2"/>
      <c r="T643" s="2"/>
      <c r="U643" s="2"/>
      <c r="V643" s="2"/>
      <c r="W643" s="2"/>
      <c r="X643" s="2"/>
      <c r="Y643" s="2"/>
      <c r="Z643" s="2"/>
      <c r="AA643" s="2"/>
      <c r="AB643" s="2"/>
      <c r="AC643" s="2"/>
      <c r="AD643" s="2"/>
      <c r="AE643" s="2"/>
    </row>
    <row r="644" spans="1:31" ht="15.75" customHeight="1" x14ac:dyDescent="0.2">
      <c r="A644" s="2"/>
      <c r="B644" s="2"/>
      <c r="C644" s="2"/>
      <c r="D644" s="2"/>
      <c r="E644" s="21"/>
      <c r="F644" s="21"/>
      <c r="G644" s="2"/>
      <c r="H644" s="2"/>
      <c r="I644" s="2"/>
      <c r="J644" s="21"/>
      <c r="K644" s="21"/>
      <c r="L644" s="2"/>
      <c r="M644" s="2"/>
      <c r="N644" s="2"/>
      <c r="O644" s="21"/>
      <c r="P644" s="21"/>
      <c r="Q644" s="2"/>
      <c r="R644" s="2"/>
      <c r="S644" s="2"/>
      <c r="T644" s="2"/>
      <c r="U644" s="2"/>
      <c r="V644" s="2"/>
      <c r="W644" s="2"/>
      <c r="X644" s="2"/>
      <c r="Y644" s="2"/>
      <c r="Z644" s="2"/>
      <c r="AA644" s="2"/>
      <c r="AB644" s="2"/>
      <c r="AC644" s="2"/>
      <c r="AD644" s="2"/>
      <c r="AE644" s="2"/>
    </row>
    <row r="645" spans="1:31" ht="15.75" customHeight="1" x14ac:dyDescent="0.2">
      <c r="A645" s="2"/>
      <c r="B645" s="2"/>
      <c r="C645" s="2"/>
      <c r="D645" s="2"/>
      <c r="E645" s="21"/>
      <c r="F645" s="21"/>
      <c r="G645" s="2"/>
      <c r="H645" s="2"/>
      <c r="I645" s="2"/>
      <c r="J645" s="21"/>
      <c r="K645" s="21"/>
      <c r="L645" s="2"/>
      <c r="M645" s="2"/>
      <c r="N645" s="2"/>
      <c r="O645" s="21"/>
      <c r="P645" s="21"/>
      <c r="Q645" s="2"/>
      <c r="R645" s="2"/>
      <c r="S645" s="2"/>
      <c r="T645" s="2"/>
      <c r="U645" s="2"/>
      <c r="V645" s="2"/>
      <c r="W645" s="2"/>
      <c r="X645" s="2"/>
      <c r="Y645" s="2"/>
      <c r="Z645" s="2"/>
      <c r="AA645" s="2"/>
      <c r="AB645" s="2"/>
      <c r="AC645" s="2"/>
      <c r="AD645" s="2"/>
      <c r="AE645" s="2"/>
    </row>
    <row r="646" spans="1:31" ht="15.75" customHeight="1" x14ac:dyDescent="0.2">
      <c r="A646" s="2"/>
      <c r="B646" s="2"/>
      <c r="C646" s="2"/>
      <c r="D646" s="2"/>
      <c r="E646" s="21"/>
      <c r="F646" s="21"/>
      <c r="G646" s="2"/>
      <c r="H646" s="2"/>
      <c r="I646" s="2"/>
      <c r="J646" s="21"/>
      <c r="K646" s="21"/>
      <c r="L646" s="2"/>
      <c r="M646" s="2"/>
      <c r="N646" s="2"/>
      <c r="O646" s="21"/>
      <c r="P646" s="21"/>
      <c r="Q646" s="2"/>
      <c r="R646" s="2"/>
      <c r="S646" s="2"/>
      <c r="T646" s="2"/>
      <c r="U646" s="2"/>
      <c r="V646" s="2"/>
      <c r="W646" s="2"/>
      <c r="X646" s="2"/>
      <c r="Y646" s="2"/>
      <c r="Z646" s="2"/>
      <c r="AA646" s="2"/>
      <c r="AB646" s="2"/>
      <c r="AC646" s="2"/>
      <c r="AD646" s="2"/>
      <c r="AE646" s="2"/>
    </row>
    <row r="647" spans="1:31" ht="15.75" customHeight="1" x14ac:dyDescent="0.2">
      <c r="A647" s="2"/>
      <c r="B647" s="2"/>
      <c r="C647" s="2"/>
      <c r="D647" s="2"/>
      <c r="E647" s="21"/>
      <c r="F647" s="21"/>
      <c r="G647" s="2"/>
      <c r="H647" s="2"/>
      <c r="I647" s="2"/>
      <c r="J647" s="21"/>
      <c r="K647" s="21"/>
      <c r="L647" s="2"/>
      <c r="M647" s="2"/>
      <c r="N647" s="2"/>
      <c r="O647" s="21"/>
      <c r="P647" s="21"/>
      <c r="Q647" s="2"/>
      <c r="R647" s="2"/>
      <c r="S647" s="2"/>
      <c r="T647" s="2"/>
      <c r="U647" s="2"/>
      <c r="V647" s="2"/>
      <c r="W647" s="2"/>
      <c r="X647" s="2"/>
      <c r="Y647" s="2"/>
      <c r="Z647" s="2"/>
      <c r="AA647" s="2"/>
      <c r="AB647" s="2"/>
      <c r="AC647" s="2"/>
      <c r="AD647" s="2"/>
      <c r="AE647" s="2"/>
    </row>
    <row r="648" spans="1:31" ht="15.75" customHeight="1" x14ac:dyDescent="0.2">
      <c r="A648" s="2"/>
      <c r="B648" s="2"/>
      <c r="C648" s="2"/>
      <c r="D648" s="2"/>
      <c r="E648" s="21"/>
      <c r="F648" s="21"/>
      <c r="G648" s="2"/>
      <c r="H648" s="2"/>
      <c r="I648" s="2"/>
      <c r="J648" s="21"/>
      <c r="K648" s="21"/>
      <c r="L648" s="2"/>
      <c r="M648" s="2"/>
      <c r="N648" s="2"/>
      <c r="O648" s="21"/>
      <c r="P648" s="21"/>
      <c r="Q648" s="2"/>
      <c r="R648" s="2"/>
      <c r="S648" s="2"/>
      <c r="T648" s="2"/>
      <c r="U648" s="2"/>
      <c r="V648" s="2"/>
      <c r="W648" s="2"/>
      <c r="X648" s="2"/>
      <c r="Y648" s="2"/>
      <c r="Z648" s="2"/>
      <c r="AA648" s="2"/>
      <c r="AB648" s="2"/>
      <c r="AC648" s="2"/>
      <c r="AD648" s="2"/>
      <c r="AE648" s="2"/>
    </row>
    <row r="649" spans="1:31" ht="15.75" customHeight="1" x14ac:dyDescent="0.2">
      <c r="A649" s="2"/>
      <c r="B649" s="2"/>
      <c r="C649" s="2"/>
      <c r="D649" s="2"/>
      <c r="E649" s="21"/>
      <c r="F649" s="21"/>
      <c r="G649" s="2"/>
      <c r="H649" s="2"/>
      <c r="I649" s="2"/>
      <c r="J649" s="21"/>
      <c r="K649" s="21"/>
      <c r="L649" s="2"/>
      <c r="M649" s="2"/>
      <c r="N649" s="2"/>
      <c r="O649" s="21"/>
      <c r="P649" s="21"/>
      <c r="Q649" s="2"/>
      <c r="R649" s="2"/>
      <c r="S649" s="2"/>
      <c r="T649" s="2"/>
      <c r="U649" s="2"/>
      <c r="V649" s="2"/>
      <c r="W649" s="2"/>
      <c r="X649" s="2"/>
      <c r="Y649" s="2"/>
      <c r="Z649" s="2"/>
      <c r="AA649" s="2"/>
      <c r="AB649" s="2"/>
      <c r="AC649" s="2"/>
      <c r="AD649" s="2"/>
      <c r="AE649" s="2"/>
    </row>
    <row r="650" spans="1:31" ht="15.75" customHeight="1" x14ac:dyDescent="0.2">
      <c r="A650" s="2"/>
      <c r="B650" s="2"/>
      <c r="C650" s="2"/>
      <c r="D650" s="2"/>
      <c r="E650" s="21"/>
      <c r="F650" s="21"/>
      <c r="G650" s="2"/>
      <c r="H650" s="2"/>
      <c r="I650" s="2"/>
      <c r="J650" s="21"/>
      <c r="K650" s="21"/>
      <c r="L650" s="2"/>
      <c r="M650" s="2"/>
      <c r="N650" s="2"/>
      <c r="O650" s="21"/>
      <c r="P650" s="21"/>
      <c r="Q650" s="2"/>
      <c r="R650" s="2"/>
      <c r="S650" s="2"/>
      <c r="T650" s="2"/>
      <c r="U650" s="2"/>
      <c r="V650" s="2"/>
      <c r="W650" s="2"/>
      <c r="X650" s="2"/>
      <c r="Y650" s="2"/>
      <c r="Z650" s="2"/>
      <c r="AA650" s="2"/>
      <c r="AB650" s="2"/>
      <c r="AC650" s="2"/>
      <c r="AD650" s="2"/>
      <c r="AE650" s="2"/>
    </row>
    <row r="651" spans="1:31" ht="15.75" customHeight="1" x14ac:dyDescent="0.2">
      <c r="A651" s="2"/>
      <c r="B651" s="2"/>
      <c r="C651" s="2"/>
      <c r="D651" s="2"/>
      <c r="E651" s="21"/>
      <c r="F651" s="21"/>
      <c r="G651" s="2"/>
      <c r="H651" s="2"/>
      <c r="I651" s="2"/>
      <c r="J651" s="21"/>
      <c r="K651" s="21"/>
      <c r="L651" s="2"/>
      <c r="M651" s="2"/>
      <c r="N651" s="2"/>
      <c r="O651" s="21"/>
      <c r="P651" s="21"/>
      <c r="Q651" s="2"/>
      <c r="R651" s="2"/>
      <c r="S651" s="2"/>
      <c r="T651" s="2"/>
      <c r="U651" s="2"/>
      <c r="V651" s="2"/>
      <c r="W651" s="2"/>
      <c r="X651" s="2"/>
      <c r="Y651" s="2"/>
      <c r="Z651" s="2"/>
      <c r="AA651" s="2"/>
      <c r="AB651" s="2"/>
      <c r="AC651" s="2"/>
      <c r="AD651" s="2"/>
      <c r="AE651" s="2"/>
    </row>
    <row r="652" spans="1:31" ht="15.75" customHeight="1" x14ac:dyDescent="0.2">
      <c r="A652" s="2"/>
      <c r="B652" s="2"/>
      <c r="C652" s="2"/>
      <c r="D652" s="2"/>
      <c r="E652" s="21"/>
      <c r="F652" s="21"/>
      <c r="G652" s="2"/>
      <c r="H652" s="2"/>
      <c r="I652" s="2"/>
      <c r="J652" s="21"/>
      <c r="K652" s="21"/>
      <c r="L652" s="2"/>
      <c r="M652" s="2"/>
      <c r="N652" s="2"/>
      <c r="O652" s="21"/>
      <c r="P652" s="21"/>
      <c r="Q652" s="2"/>
      <c r="R652" s="2"/>
      <c r="S652" s="2"/>
      <c r="T652" s="2"/>
      <c r="U652" s="2"/>
      <c r="V652" s="2"/>
      <c r="W652" s="2"/>
      <c r="X652" s="2"/>
      <c r="Y652" s="2"/>
      <c r="Z652" s="2"/>
      <c r="AA652" s="2"/>
      <c r="AB652" s="2"/>
      <c r="AC652" s="2"/>
      <c r="AD652" s="2"/>
      <c r="AE652" s="2"/>
    </row>
    <row r="653" spans="1:31" ht="15.75" customHeight="1" x14ac:dyDescent="0.2">
      <c r="A653" s="2"/>
      <c r="B653" s="2"/>
      <c r="C653" s="2"/>
      <c r="D653" s="2"/>
      <c r="E653" s="21"/>
      <c r="F653" s="21"/>
      <c r="G653" s="2"/>
      <c r="H653" s="2"/>
      <c r="I653" s="2"/>
      <c r="J653" s="21"/>
      <c r="K653" s="21"/>
      <c r="L653" s="2"/>
      <c r="M653" s="2"/>
      <c r="N653" s="2"/>
      <c r="O653" s="21"/>
      <c r="P653" s="21"/>
      <c r="Q653" s="2"/>
      <c r="R653" s="2"/>
      <c r="S653" s="2"/>
      <c r="T653" s="2"/>
      <c r="U653" s="2"/>
      <c r="V653" s="2"/>
      <c r="W653" s="2"/>
      <c r="X653" s="2"/>
      <c r="Y653" s="2"/>
      <c r="Z653" s="2"/>
      <c r="AA653" s="2"/>
      <c r="AB653" s="2"/>
      <c r="AC653" s="2"/>
      <c r="AD653" s="2"/>
      <c r="AE653" s="2"/>
    </row>
    <row r="654" spans="1:31" ht="15.75" customHeight="1" x14ac:dyDescent="0.2">
      <c r="A654" s="2"/>
      <c r="B654" s="2"/>
      <c r="C654" s="2"/>
      <c r="D654" s="2"/>
      <c r="E654" s="21"/>
      <c r="F654" s="21"/>
      <c r="G654" s="2"/>
      <c r="H654" s="2"/>
      <c r="I654" s="2"/>
      <c r="J654" s="21"/>
      <c r="K654" s="21"/>
      <c r="L654" s="2"/>
      <c r="M654" s="2"/>
      <c r="N654" s="2"/>
      <c r="O654" s="21"/>
      <c r="P654" s="21"/>
      <c r="Q654" s="2"/>
      <c r="R654" s="2"/>
      <c r="S654" s="2"/>
      <c r="T654" s="2"/>
      <c r="U654" s="2"/>
      <c r="V654" s="2"/>
      <c r="W654" s="2"/>
      <c r="X654" s="2"/>
      <c r="Y654" s="2"/>
      <c r="Z654" s="2"/>
      <c r="AA654" s="2"/>
      <c r="AB654" s="2"/>
      <c r="AC654" s="2"/>
      <c r="AD654" s="2"/>
      <c r="AE654" s="2"/>
    </row>
    <row r="655" spans="1:31" ht="15.75" customHeight="1" x14ac:dyDescent="0.2">
      <c r="A655" s="2"/>
      <c r="B655" s="2"/>
      <c r="C655" s="2"/>
      <c r="D655" s="2"/>
      <c r="E655" s="21"/>
      <c r="F655" s="21"/>
      <c r="G655" s="2"/>
      <c r="H655" s="2"/>
      <c r="I655" s="2"/>
      <c r="J655" s="21"/>
      <c r="K655" s="21"/>
      <c r="L655" s="2"/>
      <c r="M655" s="2"/>
      <c r="N655" s="2"/>
      <c r="O655" s="21"/>
      <c r="P655" s="21"/>
      <c r="Q655" s="2"/>
      <c r="R655" s="2"/>
      <c r="S655" s="2"/>
      <c r="T655" s="2"/>
      <c r="U655" s="2"/>
      <c r="V655" s="2"/>
      <c r="W655" s="2"/>
      <c r="X655" s="2"/>
      <c r="Y655" s="2"/>
      <c r="Z655" s="2"/>
      <c r="AA655" s="2"/>
      <c r="AB655" s="2"/>
      <c r="AC655" s="2"/>
      <c r="AD655" s="2"/>
      <c r="AE655" s="2"/>
    </row>
    <row r="656" spans="1:31" ht="15.75" customHeight="1" x14ac:dyDescent="0.2">
      <c r="A656" s="2"/>
      <c r="B656" s="2"/>
      <c r="C656" s="2"/>
      <c r="D656" s="2"/>
      <c r="E656" s="21"/>
      <c r="F656" s="21"/>
      <c r="G656" s="2"/>
      <c r="H656" s="2"/>
      <c r="I656" s="2"/>
      <c r="J656" s="21"/>
      <c r="K656" s="21"/>
      <c r="L656" s="2"/>
      <c r="M656" s="2"/>
      <c r="N656" s="2"/>
      <c r="O656" s="21"/>
      <c r="P656" s="21"/>
      <c r="Q656" s="2"/>
      <c r="R656" s="2"/>
      <c r="S656" s="2"/>
      <c r="T656" s="2"/>
      <c r="U656" s="2"/>
      <c r="V656" s="2"/>
      <c r="W656" s="2"/>
      <c r="X656" s="2"/>
      <c r="Y656" s="2"/>
      <c r="Z656" s="2"/>
      <c r="AA656" s="2"/>
      <c r="AB656" s="2"/>
      <c r="AC656" s="2"/>
      <c r="AD656" s="2"/>
      <c r="AE656" s="2"/>
    </row>
    <row r="657" spans="1:31" ht="15.75" customHeight="1" x14ac:dyDescent="0.2">
      <c r="A657" s="2"/>
      <c r="B657" s="2"/>
      <c r="C657" s="2"/>
      <c r="D657" s="2"/>
      <c r="E657" s="21"/>
      <c r="F657" s="21"/>
      <c r="G657" s="2"/>
      <c r="H657" s="2"/>
      <c r="I657" s="2"/>
      <c r="J657" s="21"/>
      <c r="K657" s="21"/>
      <c r="L657" s="2"/>
      <c r="M657" s="2"/>
      <c r="N657" s="2"/>
      <c r="O657" s="21"/>
      <c r="P657" s="21"/>
      <c r="Q657" s="2"/>
      <c r="R657" s="2"/>
      <c r="S657" s="2"/>
      <c r="T657" s="2"/>
      <c r="U657" s="2"/>
      <c r="V657" s="2"/>
      <c r="W657" s="2"/>
      <c r="X657" s="2"/>
      <c r="Y657" s="2"/>
      <c r="Z657" s="2"/>
      <c r="AA657" s="2"/>
      <c r="AB657" s="2"/>
      <c r="AC657" s="2"/>
      <c r="AD657" s="2"/>
      <c r="AE657" s="2"/>
    </row>
    <row r="658" spans="1:31" ht="15.75" customHeight="1" x14ac:dyDescent="0.2">
      <c r="A658" s="2"/>
      <c r="B658" s="2"/>
      <c r="C658" s="2"/>
      <c r="D658" s="2"/>
      <c r="E658" s="21"/>
      <c r="F658" s="21"/>
      <c r="G658" s="2"/>
      <c r="H658" s="2"/>
      <c r="I658" s="2"/>
      <c r="J658" s="21"/>
      <c r="K658" s="21"/>
      <c r="L658" s="2"/>
      <c r="M658" s="2"/>
      <c r="N658" s="2"/>
      <c r="O658" s="21"/>
      <c r="P658" s="21"/>
      <c r="Q658" s="2"/>
      <c r="R658" s="2"/>
      <c r="S658" s="2"/>
      <c r="T658" s="2"/>
      <c r="U658" s="2"/>
      <c r="V658" s="2"/>
      <c r="W658" s="2"/>
      <c r="X658" s="2"/>
      <c r="Y658" s="2"/>
      <c r="Z658" s="2"/>
      <c r="AA658" s="2"/>
      <c r="AB658" s="2"/>
      <c r="AC658" s="2"/>
      <c r="AD658" s="2"/>
      <c r="AE658" s="2"/>
    </row>
    <row r="659" spans="1:31" ht="15.75" customHeight="1" x14ac:dyDescent="0.2">
      <c r="A659" s="2"/>
      <c r="B659" s="2"/>
      <c r="C659" s="2"/>
      <c r="D659" s="2"/>
      <c r="E659" s="21"/>
      <c r="F659" s="21"/>
      <c r="G659" s="2"/>
      <c r="H659" s="2"/>
      <c r="I659" s="2"/>
      <c r="J659" s="21"/>
      <c r="K659" s="21"/>
      <c r="L659" s="2"/>
      <c r="M659" s="2"/>
      <c r="N659" s="2"/>
      <c r="O659" s="21"/>
      <c r="P659" s="21"/>
      <c r="Q659" s="2"/>
      <c r="R659" s="2"/>
      <c r="S659" s="2"/>
      <c r="T659" s="2"/>
      <c r="U659" s="2"/>
      <c r="V659" s="2"/>
      <c r="W659" s="2"/>
      <c r="X659" s="2"/>
      <c r="Y659" s="2"/>
      <c r="Z659" s="2"/>
      <c r="AA659" s="2"/>
      <c r="AB659" s="2"/>
      <c r="AC659" s="2"/>
      <c r="AD659" s="2"/>
      <c r="AE659" s="2"/>
    </row>
    <row r="660" spans="1:31" ht="15.75" customHeight="1" x14ac:dyDescent="0.2">
      <c r="A660" s="2"/>
      <c r="B660" s="2"/>
      <c r="C660" s="2"/>
      <c r="D660" s="2"/>
      <c r="E660" s="21"/>
      <c r="F660" s="21"/>
      <c r="G660" s="2"/>
      <c r="H660" s="2"/>
      <c r="I660" s="2"/>
      <c r="J660" s="21"/>
      <c r="K660" s="21"/>
      <c r="L660" s="2"/>
      <c r="M660" s="2"/>
      <c r="N660" s="2"/>
      <c r="O660" s="21"/>
      <c r="P660" s="21"/>
      <c r="Q660" s="2"/>
      <c r="R660" s="2"/>
      <c r="S660" s="2"/>
      <c r="T660" s="2"/>
      <c r="U660" s="2"/>
      <c r="V660" s="2"/>
      <c r="W660" s="2"/>
      <c r="X660" s="2"/>
      <c r="Y660" s="2"/>
      <c r="Z660" s="2"/>
      <c r="AA660" s="2"/>
      <c r="AB660" s="2"/>
      <c r="AC660" s="2"/>
      <c r="AD660" s="2"/>
      <c r="AE660" s="2"/>
    </row>
    <row r="661" spans="1:31" ht="15.75" customHeight="1" x14ac:dyDescent="0.2">
      <c r="A661" s="2"/>
      <c r="B661" s="2"/>
      <c r="C661" s="2"/>
      <c r="D661" s="2"/>
      <c r="E661" s="21"/>
      <c r="F661" s="21"/>
      <c r="G661" s="2"/>
      <c r="H661" s="2"/>
      <c r="I661" s="2"/>
      <c r="J661" s="21"/>
      <c r="K661" s="21"/>
      <c r="L661" s="2"/>
      <c r="M661" s="2"/>
      <c r="N661" s="2"/>
      <c r="O661" s="21"/>
      <c r="P661" s="21"/>
      <c r="Q661" s="2"/>
      <c r="R661" s="2"/>
      <c r="S661" s="2"/>
      <c r="T661" s="2"/>
      <c r="U661" s="2"/>
      <c r="V661" s="2"/>
      <c r="W661" s="2"/>
      <c r="X661" s="2"/>
      <c r="Y661" s="2"/>
      <c r="Z661" s="2"/>
      <c r="AA661" s="2"/>
      <c r="AB661" s="2"/>
      <c r="AC661" s="2"/>
      <c r="AD661" s="2"/>
      <c r="AE661" s="2"/>
    </row>
    <row r="662" spans="1:31" ht="15.75" customHeight="1" x14ac:dyDescent="0.2">
      <c r="A662" s="2"/>
      <c r="B662" s="2"/>
      <c r="C662" s="2"/>
      <c r="D662" s="2"/>
      <c r="E662" s="21"/>
      <c r="F662" s="21"/>
      <c r="G662" s="2"/>
      <c r="H662" s="2"/>
      <c r="I662" s="2"/>
      <c r="J662" s="21"/>
      <c r="K662" s="21"/>
      <c r="L662" s="2"/>
      <c r="M662" s="2"/>
      <c r="N662" s="2"/>
      <c r="O662" s="21"/>
      <c r="P662" s="21"/>
      <c r="Q662" s="2"/>
      <c r="R662" s="2"/>
      <c r="S662" s="2"/>
      <c r="T662" s="2"/>
      <c r="U662" s="2"/>
      <c r="V662" s="2"/>
      <c r="W662" s="2"/>
      <c r="X662" s="2"/>
      <c r="Y662" s="2"/>
      <c r="Z662" s="2"/>
      <c r="AA662" s="2"/>
      <c r="AB662" s="2"/>
      <c r="AC662" s="2"/>
      <c r="AD662" s="2"/>
      <c r="AE662" s="2"/>
    </row>
    <row r="663" spans="1:31" ht="15.75" customHeight="1" x14ac:dyDescent="0.2">
      <c r="A663" s="2"/>
      <c r="B663" s="2"/>
      <c r="C663" s="2"/>
      <c r="D663" s="2"/>
      <c r="E663" s="21"/>
      <c r="F663" s="21"/>
      <c r="G663" s="2"/>
      <c r="H663" s="2"/>
      <c r="I663" s="2"/>
      <c r="J663" s="21"/>
      <c r="K663" s="21"/>
      <c r="L663" s="2"/>
      <c r="M663" s="2"/>
      <c r="N663" s="2"/>
      <c r="O663" s="21"/>
      <c r="P663" s="21"/>
      <c r="Q663" s="2"/>
      <c r="R663" s="2"/>
      <c r="S663" s="2"/>
      <c r="T663" s="2"/>
      <c r="U663" s="2"/>
      <c r="V663" s="2"/>
      <c r="W663" s="2"/>
      <c r="X663" s="2"/>
      <c r="Y663" s="2"/>
      <c r="Z663" s="2"/>
      <c r="AA663" s="2"/>
      <c r="AB663" s="2"/>
      <c r="AC663" s="2"/>
      <c r="AD663" s="2"/>
      <c r="AE663" s="2"/>
    </row>
    <row r="664" spans="1:31" ht="15.75" customHeight="1" x14ac:dyDescent="0.2">
      <c r="A664" s="2"/>
      <c r="B664" s="2"/>
      <c r="C664" s="2"/>
      <c r="D664" s="2"/>
      <c r="E664" s="21"/>
      <c r="F664" s="21"/>
      <c r="G664" s="2"/>
      <c r="H664" s="2"/>
      <c r="I664" s="2"/>
      <c r="J664" s="21"/>
      <c r="K664" s="21"/>
      <c r="L664" s="2"/>
      <c r="M664" s="2"/>
      <c r="N664" s="2"/>
      <c r="O664" s="21"/>
      <c r="P664" s="21"/>
      <c r="Q664" s="2"/>
      <c r="R664" s="2"/>
      <c r="S664" s="2"/>
      <c r="T664" s="2"/>
      <c r="U664" s="2"/>
      <c r="V664" s="2"/>
      <c r="W664" s="2"/>
      <c r="X664" s="2"/>
      <c r="Y664" s="2"/>
      <c r="Z664" s="2"/>
      <c r="AA664" s="2"/>
      <c r="AB664" s="2"/>
      <c r="AC664" s="2"/>
      <c r="AD664" s="2"/>
      <c r="AE664" s="2"/>
    </row>
    <row r="665" spans="1:31" ht="15.75" customHeight="1" x14ac:dyDescent="0.2">
      <c r="A665" s="2"/>
      <c r="B665" s="2"/>
      <c r="C665" s="2"/>
      <c r="D665" s="2"/>
      <c r="E665" s="21"/>
      <c r="F665" s="21"/>
      <c r="G665" s="2"/>
      <c r="H665" s="2"/>
      <c r="I665" s="2"/>
      <c r="J665" s="21"/>
      <c r="K665" s="21"/>
      <c r="L665" s="2"/>
      <c r="M665" s="2"/>
      <c r="N665" s="2"/>
      <c r="O665" s="21"/>
      <c r="P665" s="21"/>
      <c r="Q665" s="2"/>
      <c r="R665" s="2"/>
      <c r="S665" s="2"/>
      <c r="T665" s="2"/>
      <c r="U665" s="2"/>
      <c r="V665" s="2"/>
      <c r="W665" s="2"/>
      <c r="X665" s="2"/>
      <c r="Y665" s="2"/>
      <c r="Z665" s="2"/>
      <c r="AA665" s="2"/>
      <c r="AB665" s="2"/>
      <c r="AC665" s="2"/>
      <c r="AD665" s="2"/>
      <c r="AE665" s="2"/>
    </row>
    <row r="666" spans="1:31" ht="15.75" customHeight="1" x14ac:dyDescent="0.2">
      <c r="A666" s="2"/>
      <c r="B666" s="2"/>
      <c r="C666" s="2"/>
      <c r="D666" s="2"/>
      <c r="E666" s="21"/>
      <c r="F666" s="21"/>
      <c r="G666" s="2"/>
      <c r="H666" s="2"/>
      <c r="I666" s="2"/>
      <c r="J666" s="21"/>
      <c r="K666" s="21"/>
      <c r="L666" s="2"/>
      <c r="M666" s="2"/>
      <c r="N666" s="2"/>
      <c r="O666" s="21"/>
      <c r="P666" s="21"/>
      <c r="Q666" s="2"/>
      <c r="R666" s="2"/>
      <c r="S666" s="2"/>
      <c r="T666" s="2"/>
      <c r="U666" s="2"/>
      <c r="V666" s="2"/>
      <c r="W666" s="2"/>
      <c r="X666" s="2"/>
      <c r="Y666" s="2"/>
      <c r="Z666" s="2"/>
      <c r="AA666" s="2"/>
      <c r="AB666" s="2"/>
      <c r="AC666" s="2"/>
      <c r="AD666" s="2"/>
      <c r="AE666" s="2"/>
    </row>
    <row r="667" spans="1:31" ht="15.75" customHeight="1" x14ac:dyDescent="0.2">
      <c r="A667" s="2"/>
      <c r="B667" s="2"/>
      <c r="C667" s="2"/>
      <c r="D667" s="2"/>
      <c r="E667" s="21"/>
      <c r="F667" s="21"/>
      <c r="G667" s="2"/>
      <c r="H667" s="2"/>
      <c r="I667" s="2"/>
      <c r="J667" s="21"/>
      <c r="K667" s="21"/>
      <c r="L667" s="2"/>
      <c r="M667" s="2"/>
      <c r="N667" s="2"/>
      <c r="O667" s="21"/>
      <c r="P667" s="21"/>
      <c r="Q667" s="2"/>
      <c r="R667" s="2"/>
      <c r="S667" s="2"/>
      <c r="T667" s="2"/>
      <c r="U667" s="2"/>
      <c r="V667" s="2"/>
      <c r="W667" s="2"/>
      <c r="X667" s="2"/>
      <c r="Y667" s="2"/>
      <c r="Z667" s="2"/>
      <c r="AA667" s="2"/>
      <c r="AB667" s="2"/>
      <c r="AC667" s="2"/>
      <c r="AD667" s="2"/>
      <c r="AE667" s="2"/>
    </row>
    <row r="668" spans="1:31" ht="15.75" customHeight="1" x14ac:dyDescent="0.2">
      <c r="A668" s="2"/>
      <c r="B668" s="2"/>
      <c r="C668" s="2"/>
      <c r="D668" s="2"/>
      <c r="E668" s="21"/>
      <c r="F668" s="21"/>
      <c r="G668" s="2"/>
      <c r="H668" s="2"/>
      <c r="I668" s="2"/>
      <c r="J668" s="21"/>
      <c r="K668" s="21"/>
      <c r="L668" s="2"/>
      <c r="M668" s="2"/>
      <c r="N668" s="2"/>
      <c r="O668" s="21"/>
      <c r="P668" s="21"/>
      <c r="Q668" s="2"/>
      <c r="R668" s="2"/>
      <c r="S668" s="2"/>
      <c r="T668" s="2"/>
      <c r="U668" s="2"/>
      <c r="V668" s="2"/>
      <c r="W668" s="2"/>
      <c r="X668" s="2"/>
      <c r="Y668" s="2"/>
      <c r="Z668" s="2"/>
      <c r="AA668" s="2"/>
      <c r="AB668" s="2"/>
      <c r="AC668" s="2"/>
      <c r="AD668" s="2"/>
      <c r="AE668" s="2"/>
    </row>
    <row r="669" spans="1:31" ht="15.75" customHeight="1" x14ac:dyDescent="0.2">
      <c r="A669" s="2"/>
      <c r="B669" s="2"/>
      <c r="C669" s="2"/>
      <c r="D669" s="2"/>
      <c r="E669" s="21"/>
      <c r="F669" s="21"/>
      <c r="G669" s="2"/>
      <c r="H669" s="2"/>
      <c r="I669" s="2"/>
      <c r="J669" s="21"/>
      <c r="K669" s="21"/>
      <c r="L669" s="2"/>
      <c r="M669" s="2"/>
      <c r="N669" s="2"/>
      <c r="O669" s="21"/>
      <c r="P669" s="21"/>
      <c r="Q669" s="2"/>
      <c r="R669" s="2"/>
      <c r="S669" s="2"/>
      <c r="T669" s="2"/>
      <c r="U669" s="2"/>
      <c r="V669" s="2"/>
      <c r="W669" s="2"/>
      <c r="X669" s="2"/>
      <c r="Y669" s="2"/>
      <c r="Z669" s="2"/>
      <c r="AA669" s="2"/>
      <c r="AB669" s="2"/>
      <c r="AC669" s="2"/>
      <c r="AD669" s="2"/>
      <c r="AE669" s="2"/>
    </row>
    <row r="670" spans="1:31" ht="15.75" customHeight="1" x14ac:dyDescent="0.2">
      <c r="A670" s="2"/>
      <c r="B670" s="2"/>
      <c r="C670" s="2"/>
      <c r="D670" s="2"/>
      <c r="E670" s="21"/>
      <c r="F670" s="21"/>
      <c r="G670" s="2"/>
      <c r="H670" s="2"/>
      <c r="I670" s="2"/>
      <c r="J670" s="21"/>
      <c r="K670" s="21"/>
      <c r="L670" s="2"/>
      <c r="M670" s="2"/>
      <c r="N670" s="2"/>
      <c r="O670" s="21"/>
      <c r="P670" s="21"/>
      <c r="Q670" s="2"/>
      <c r="R670" s="2"/>
      <c r="S670" s="2"/>
      <c r="T670" s="2"/>
      <c r="U670" s="2"/>
      <c r="V670" s="2"/>
      <c r="W670" s="2"/>
      <c r="X670" s="2"/>
      <c r="Y670" s="2"/>
      <c r="Z670" s="2"/>
      <c r="AA670" s="2"/>
      <c r="AB670" s="2"/>
      <c r="AC670" s="2"/>
      <c r="AD670" s="2"/>
      <c r="AE670" s="2"/>
    </row>
    <row r="671" spans="1:31" ht="15.75" customHeight="1" x14ac:dyDescent="0.2">
      <c r="A671" s="2"/>
      <c r="B671" s="2"/>
      <c r="C671" s="2"/>
      <c r="D671" s="2"/>
      <c r="E671" s="21"/>
      <c r="F671" s="21"/>
      <c r="G671" s="2"/>
      <c r="H671" s="2"/>
      <c r="I671" s="2"/>
      <c r="J671" s="21"/>
      <c r="K671" s="21"/>
      <c r="L671" s="2"/>
      <c r="M671" s="2"/>
      <c r="N671" s="2"/>
      <c r="O671" s="21"/>
      <c r="P671" s="21"/>
      <c r="Q671" s="2"/>
      <c r="R671" s="2"/>
      <c r="S671" s="2"/>
      <c r="T671" s="2"/>
      <c r="U671" s="2"/>
      <c r="V671" s="2"/>
      <c r="W671" s="2"/>
      <c r="X671" s="2"/>
      <c r="Y671" s="2"/>
      <c r="Z671" s="2"/>
      <c r="AA671" s="2"/>
      <c r="AB671" s="2"/>
      <c r="AC671" s="2"/>
      <c r="AD671" s="2"/>
      <c r="AE671" s="2"/>
    </row>
    <row r="672" spans="1:31" ht="15.75" customHeight="1" x14ac:dyDescent="0.2">
      <c r="A672" s="2"/>
      <c r="B672" s="2"/>
      <c r="C672" s="2"/>
      <c r="D672" s="2"/>
      <c r="E672" s="21"/>
      <c r="F672" s="21"/>
      <c r="G672" s="2"/>
      <c r="H672" s="2"/>
      <c r="I672" s="2"/>
      <c r="J672" s="21"/>
      <c r="K672" s="21"/>
      <c r="L672" s="2"/>
      <c r="M672" s="2"/>
      <c r="N672" s="2"/>
      <c r="O672" s="21"/>
      <c r="P672" s="21"/>
      <c r="Q672" s="2"/>
      <c r="R672" s="2"/>
      <c r="S672" s="2"/>
      <c r="T672" s="2"/>
      <c r="U672" s="2"/>
      <c r="V672" s="2"/>
      <c r="W672" s="2"/>
      <c r="X672" s="2"/>
      <c r="Y672" s="2"/>
      <c r="Z672" s="2"/>
      <c r="AA672" s="2"/>
      <c r="AB672" s="2"/>
      <c r="AC672" s="2"/>
      <c r="AD672" s="2"/>
      <c r="AE672" s="2"/>
    </row>
    <row r="673" spans="1:31" ht="15.75" customHeight="1" x14ac:dyDescent="0.2">
      <c r="A673" s="2"/>
      <c r="B673" s="2"/>
      <c r="C673" s="2"/>
      <c r="D673" s="2"/>
      <c r="E673" s="21"/>
      <c r="F673" s="21"/>
      <c r="G673" s="2"/>
      <c r="H673" s="2"/>
      <c r="I673" s="2"/>
      <c r="J673" s="21"/>
      <c r="K673" s="21"/>
      <c r="L673" s="2"/>
      <c r="M673" s="2"/>
      <c r="N673" s="2"/>
      <c r="O673" s="21"/>
      <c r="P673" s="21"/>
      <c r="Q673" s="2"/>
      <c r="R673" s="2"/>
      <c r="S673" s="2"/>
      <c r="T673" s="2"/>
      <c r="U673" s="2"/>
      <c r="V673" s="2"/>
      <c r="W673" s="2"/>
      <c r="X673" s="2"/>
      <c r="Y673" s="2"/>
      <c r="Z673" s="2"/>
      <c r="AA673" s="2"/>
      <c r="AB673" s="2"/>
      <c r="AC673" s="2"/>
      <c r="AD673" s="2"/>
      <c r="AE673" s="2"/>
    </row>
    <row r="674" spans="1:31" ht="15.75" customHeight="1" x14ac:dyDescent="0.2">
      <c r="A674" s="2"/>
      <c r="B674" s="2"/>
      <c r="C674" s="2"/>
      <c r="D674" s="2"/>
      <c r="E674" s="21"/>
      <c r="F674" s="21"/>
      <c r="G674" s="2"/>
      <c r="H674" s="2"/>
      <c r="I674" s="2"/>
      <c r="J674" s="21"/>
      <c r="K674" s="21"/>
      <c r="L674" s="2"/>
      <c r="M674" s="2"/>
      <c r="N674" s="2"/>
      <c r="O674" s="21"/>
      <c r="P674" s="21"/>
      <c r="Q674" s="2"/>
      <c r="R674" s="2"/>
      <c r="S674" s="2"/>
      <c r="T674" s="2"/>
      <c r="U674" s="2"/>
      <c r="V674" s="2"/>
      <c r="W674" s="2"/>
      <c r="X674" s="2"/>
      <c r="Y674" s="2"/>
      <c r="Z674" s="2"/>
      <c r="AA674" s="2"/>
      <c r="AB674" s="2"/>
      <c r="AC674" s="2"/>
      <c r="AD674" s="2"/>
      <c r="AE674" s="2"/>
    </row>
    <row r="675" spans="1:31" ht="15.75" customHeight="1" x14ac:dyDescent="0.2">
      <c r="A675" s="2"/>
      <c r="B675" s="2"/>
      <c r="C675" s="2"/>
      <c r="D675" s="2"/>
      <c r="E675" s="21"/>
      <c r="F675" s="21"/>
      <c r="G675" s="2"/>
      <c r="H675" s="2"/>
      <c r="I675" s="2"/>
      <c r="J675" s="21"/>
      <c r="K675" s="21"/>
      <c r="L675" s="2"/>
      <c r="M675" s="2"/>
      <c r="N675" s="2"/>
      <c r="O675" s="21"/>
      <c r="P675" s="21"/>
      <c r="Q675" s="2"/>
      <c r="R675" s="2"/>
      <c r="S675" s="2"/>
      <c r="T675" s="2"/>
      <c r="U675" s="2"/>
      <c r="V675" s="2"/>
      <c r="W675" s="2"/>
      <c r="X675" s="2"/>
      <c r="Y675" s="2"/>
      <c r="Z675" s="2"/>
      <c r="AA675" s="2"/>
      <c r="AB675" s="2"/>
      <c r="AC675" s="2"/>
      <c r="AD675" s="2"/>
      <c r="AE675" s="2"/>
    </row>
    <row r="676" spans="1:31" ht="15.75" customHeight="1" x14ac:dyDescent="0.2">
      <c r="A676" s="2"/>
      <c r="B676" s="2"/>
      <c r="C676" s="2"/>
      <c r="D676" s="2"/>
      <c r="E676" s="21"/>
      <c r="F676" s="21"/>
      <c r="G676" s="2"/>
      <c r="H676" s="2"/>
      <c r="I676" s="2"/>
      <c r="J676" s="21"/>
      <c r="K676" s="21"/>
      <c r="L676" s="2"/>
      <c r="M676" s="2"/>
      <c r="N676" s="2"/>
      <c r="O676" s="21"/>
      <c r="P676" s="21"/>
      <c r="Q676" s="2"/>
      <c r="R676" s="2"/>
      <c r="S676" s="2"/>
      <c r="T676" s="2"/>
      <c r="U676" s="2"/>
      <c r="V676" s="2"/>
      <c r="W676" s="2"/>
      <c r="X676" s="2"/>
      <c r="Y676" s="2"/>
      <c r="Z676" s="2"/>
      <c r="AA676" s="2"/>
      <c r="AB676" s="2"/>
      <c r="AC676" s="2"/>
      <c r="AD676" s="2"/>
      <c r="AE676" s="2"/>
    </row>
    <row r="677" spans="1:31" ht="15.75" customHeight="1" x14ac:dyDescent="0.2">
      <c r="A677" s="2"/>
      <c r="B677" s="2"/>
      <c r="C677" s="2"/>
      <c r="D677" s="2"/>
      <c r="E677" s="21"/>
      <c r="F677" s="21"/>
      <c r="G677" s="2"/>
      <c r="H677" s="2"/>
      <c r="I677" s="2"/>
      <c r="J677" s="21"/>
      <c r="K677" s="21"/>
      <c r="L677" s="2"/>
      <c r="M677" s="2"/>
      <c r="N677" s="2"/>
      <c r="O677" s="21"/>
      <c r="P677" s="21"/>
      <c r="Q677" s="2"/>
      <c r="R677" s="2"/>
      <c r="S677" s="2"/>
      <c r="T677" s="2"/>
      <c r="U677" s="2"/>
      <c r="V677" s="2"/>
      <c r="W677" s="2"/>
      <c r="X677" s="2"/>
      <c r="Y677" s="2"/>
      <c r="Z677" s="2"/>
      <c r="AA677" s="2"/>
      <c r="AB677" s="2"/>
      <c r="AC677" s="2"/>
      <c r="AD677" s="2"/>
      <c r="AE677" s="2"/>
    </row>
    <row r="678" spans="1:31" ht="15.75" customHeight="1" x14ac:dyDescent="0.2">
      <c r="A678" s="2"/>
      <c r="B678" s="2"/>
      <c r="C678" s="2"/>
      <c r="D678" s="2"/>
      <c r="E678" s="21"/>
      <c r="F678" s="21"/>
      <c r="G678" s="2"/>
      <c r="H678" s="2"/>
      <c r="I678" s="2"/>
      <c r="J678" s="21"/>
      <c r="K678" s="21"/>
      <c r="L678" s="2"/>
      <c r="M678" s="2"/>
      <c r="N678" s="2"/>
      <c r="O678" s="21"/>
      <c r="P678" s="21"/>
      <c r="Q678" s="2"/>
      <c r="R678" s="2"/>
      <c r="S678" s="2"/>
      <c r="T678" s="2"/>
      <c r="U678" s="2"/>
      <c r="V678" s="2"/>
      <c r="W678" s="2"/>
      <c r="X678" s="2"/>
      <c r="Y678" s="2"/>
      <c r="Z678" s="2"/>
      <c r="AA678" s="2"/>
      <c r="AB678" s="2"/>
      <c r="AC678" s="2"/>
      <c r="AD678" s="2"/>
      <c r="AE678" s="2"/>
    </row>
    <row r="679" spans="1:31" ht="15.75" customHeight="1" x14ac:dyDescent="0.2">
      <c r="A679" s="2"/>
      <c r="B679" s="2"/>
      <c r="C679" s="2"/>
      <c r="D679" s="2"/>
      <c r="E679" s="21"/>
      <c r="F679" s="21"/>
      <c r="G679" s="2"/>
      <c r="H679" s="2"/>
      <c r="I679" s="2"/>
      <c r="J679" s="21"/>
      <c r="K679" s="21"/>
      <c r="L679" s="2"/>
      <c r="M679" s="2"/>
      <c r="N679" s="2"/>
      <c r="O679" s="21"/>
      <c r="P679" s="21"/>
      <c r="Q679" s="2"/>
      <c r="R679" s="2"/>
      <c r="S679" s="2"/>
      <c r="T679" s="2"/>
      <c r="U679" s="2"/>
      <c r="V679" s="2"/>
      <c r="W679" s="2"/>
      <c r="X679" s="2"/>
      <c r="Y679" s="2"/>
      <c r="Z679" s="2"/>
      <c r="AA679" s="2"/>
      <c r="AB679" s="2"/>
      <c r="AC679" s="2"/>
      <c r="AD679" s="2"/>
      <c r="AE679" s="2"/>
    </row>
    <row r="680" spans="1:31" ht="15.75" customHeight="1" x14ac:dyDescent="0.2">
      <c r="A680" s="2"/>
      <c r="B680" s="2"/>
      <c r="C680" s="2"/>
      <c r="D680" s="2"/>
      <c r="E680" s="21"/>
      <c r="F680" s="21"/>
      <c r="G680" s="2"/>
      <c r="H680" s="2"/>
      <c r="I680" s="2"/>
      <c r="J680" s="21"/>
      <c r="K680" s="21"/>
      <c r="L680" s="2"/>
      <c r="M680" s="2"/>
      <c r="N680" s="2"/>
      <c r="O680" s="21"/>
      <c r="P680" s="21"/>
      <c r="Q680" s="2"/>
      <c r="R680" s="2"/>
      <c r="S680" s="2"/>
      <c r="T680" s="2"/>
      <c r="U680" s="2"/>
      <c r="V680" s="2"/>
      <c r="W680" s="2"/>
      <c r="X680" s="2"/>
      <c r="Y680" s="2"/>
      <c r="Z680" s="2"/>
      <c r="AA680" s="2"/>
      <c r="AB680" s="2"/>
      <c r="AC680" s="2"/>
      <c r="AD680" s="2"/>
      <c r="AE680" s="2"/>
    </row>
    <row r="681" spans="1:31" ht="15.75" customHeight="1" x14ac:dyDescent="0.2">
      <c r="A681" s="2"/>
      <c r="B681" s="2"/>
      <c r="C681" s="2"/>
      <c r="D681" s="2"/>
      <c r="E681" s="21"/>
      <c r="F681" s="21"/>
      <c r="G681" s="2"/>
      <c r="H681" s="2"/>
      <c r="I681" s="2"/>
      <c r="J681" s="21"/>
      <c r="K681" s="21"/>
      <c r="L681" s="2"/>
      <c r="M681" s="2"/>
      <c r="N681" s="2"/>
      <c r="O681" s="21"/>
      <c r="P681" s="21"/>
      <c r="Q681" s="2"/>
      <c r="R681" s="2"/>
      <c r="S681" s="2"/>
      <c r="T681" s="2"/>
      <c r="U681" s="2"/>
      <c r="V681" s="2"/>
      <c r="W681" s="2"/>
      <c r="X681" s="2"/>
      <c r="Y681" s="2"/>
      <c r="Z681" s="2"/>
      <c r="AA681" s="2"/>
      <c r="AB681" s="2"/>
      <c r="AC681" s="2"/>
      <c r="AD681" s="2"/>
      <c r="AE681" s="2"/>
    </row>
    <row r="682" spans="1:31" ht="15.75" customHeight="1" x14ac:dyDescent="0.2">
      <c r="A682" s="2"/>
      <c r="B682" s="2"/>
      <c r="C682" s="2"/>
      <c r="D682" s="2"/>
      <c r="E682" s="21"/>
      <c r="F682" s="21"/>
      <c r="G682" s="2"/>
      <c r="H682" s="2"/>
      <c r="I682" s="2"/>
      <c r="J682" s="21"/>
      <c r="K682" s="21"/>
      <c r="L682" s="2"/>
      <c r="M682" s="2"/>
      <c r="N682" s="2"/>
      <c r="O682" s="21"/>
      <c r="P682" s="21"/>
      <c r="Q682" s="2"/>
      <c r="R682" s="2"/>
      <c r="S682" s="2"/>
      <c r="T682" s="2"/>
      <c r="U682" s="2"/>
      <c r="V682" s="2"/>
      <c r="W682" s="2"/>
      <c r="X682" s="2"/>
      <c r="Y682" s="2"/>
      <c r="Z682" s="2"/>
      <c r="AA682" s="2"/>
      <c r="AB682" s="2"/>
      <c r="AC682" s="2"/>
      <c r="AD682" s="2"/>
      <c r="AE682" s="2"/>
    </row>
    <row r="683" spans="1:31" ht="15.75" customHeight="1" x14ac:dyDescent="0.2">
      <c r="A683" s="2"/>
      <c r="B683" s="2"/>
      <c r="C683" s="2"/>
      <c r="D683" s="2"/>
      <c r="E683" s="21"/>
      <c r="F683" s="21"/>
      <c r="G683" s="2"/>
      <c r="H683" s="2"/>
      <c r="I683" s="2"/>
      <c r="J683" s="21"/>
      <c r="K683" s="21"/>
      <c r="L683" s="2"/>
      <c r="M683" s="2"/>
      <c r="N683" s="2"/>
      <c r="O683" s="21"/>
      <c r="P683" s="21"/>
      <c r="Q683" s="2"/>
      <c r="R683" s="2"/>
      <c r="S683" s="2"/>
      <c r="T683" s="2"/>
      <c r="U683" s="2"/>
      <c r="V683" s="2"/>
      <c r="W683" s="2"/>
      <c r="X683" s="2"/>
      <c r="Y683" s="2"/>
      <c r="Z683" s="2"/>
      <c r="AA683" s="2"/>
      <c r="AB683" s="2"/>
      <c r="AC683" s="2"/>
      <c r="AD683" s="2"/>
      <c r="AE683" s="2"/>
    </row>
    <row r="684" spans="1:31" ht="15.75" customHeight="1" x14ac:dyDescent="0.2">
      <c r="A684" s="2"/>
      <c r="B684" s="2"/>
      <c r="C684" s="2"/>
      <c r="D684" s="2"/>
      <c r="E684" s="21"/>
      <c r="F684" s="21"/>
      <c r="G684" s="2"/>
      <c r="H684" s="2"/>
      <c r="I684" s="2"/>
      <c r="J684" s="21"/>
      <c r="K684" s="21"/>
      <c r="L684" s="2"/>
      <c r="M684" s="2"/>
      <c r="N684" s="2"/>
      <c r="O684" s="21"/>
      <c r="P684" s="21"/>
      <c r="Q684" s="2"/>
      <c r="R684" s="2"/>
      <c r="S684" s="2"/>
      <c r="T684" s="2"/>
      <c r="U684" s="2"/>
      <c r="V684" s="2"/>
      <c r="W684" s="2"/>
      <c r="X684" s="2"/>
      <c r="Y684" s="2"/>
      <c r="Z684" s="2"/>
      <c r="AA684" s="2"/>
      <c r="AB684" s="2"/>
      <c r="AC684" s="2"/>
      <c r="AD684" s="2"/>
      <c r="AE684" s="2"/>
    </row>
    <row r="685" spans="1:31" ht="15.75" customHeight="1" x14ac:dyDescent="0.2">
      <c r="A685" s="2"/>
      <c r="B685" s="2"/>
      <c r="C685" s="2"/>
      <c r="D685" s="2"/>
      <c r="E685" s="21"/>
      <c r="F685" s="21"/>
      <c r="G685" s="2"/>
      <c r="H685" s="2"/>
      <c r="I685" s="2"/>
      <c r="J685" s="21"/>
      <c r="K685" s="21"/>
      <c r="L685" s="2"/>
      <c r="M685" s="2"/>
      <c r="N685" s="2"/>
      <c r="O685" s="21"/>
      <c r="P685" s="21"/>
      <c r="Q685" s="2"/>
      <c r="R685" s="2"/>
      <c r="S685" s="2"/>
      <c r="T685" s="2"/>
      <c r="U685" s="2"/>
      <c r="V685" s="2"/>
      <c r="W685" s="2"/>
      <c r="X685" s="2"/>
      <c r="Y685" s="2"/>
      <c r="Z685" s="2"/>
      <c r="AA685" s="2"/>
      <c r="AB685" s="2"/>
      <c r="AC685" s="2"/>
      <c r="AD685" s="2"/>
      <c r="AE685" s="2"/>
    </row>
    <row r="686" spans="1:31" ht="15.75" customHeight="1" x14ac:dyDescent="0.2">
      <c r="A686" s="2"/>
      <c r="B686" s="2"/>
      <c r="C686" s="2"/>
      <c r="D686" s="2"/>
      <c r="E686" s="21"/>
      <c r="F686" s="21"/>
      <c r="G686" s="2"/>
      <c r="H686" s="2"/>
      <c r="I686" s="2"/>
      <c r="J686" s="21"/>
      <c r="K686" s="21"/>
      <c r="L686" s="2"/>
      <c r="M686" s="2"/>
      <c r="N686" s="2"/>
      <c r="O686" s="21"/>
      <c r="P686" s="21"/>
      <c r="Q686" s="2"/>
      <c r="R686" s="2"/>
      <c r="S686" s="2"/>
      <c r="T686" s="2"/>
      <c r="U686" s="2"/>
      <c r="V686" s="2"/>
      <c r="W686" s="2"/>
      <c r="X686" s="2"/>
      <c r="Y686" s="2"/>
      <c r="Z686" s="2"/>
      <c r="AA686" s="2"/>
      <c r="AB686" s="2"/>
      <c r="AC686" s="2"/>
      <c r="AD686" s="2"/>
      <c r="AE686" s="2"/>
    </row>
    <row r="687" spans="1:31" ht="15.75" customHeight="1" x14ac:dyDescent="0.2">
      <c r="A687" s="2"/>
      <c r="B687" s="2"/>
      <c r="C687" s="2"/>
      <c r="D687" s="2"/>
      <c r="E687" s="21"/>
      <c r="F687" s="21"/>
      <c r="G687" s="2"/>
      <c r="H687" s="2"/>
      <c r="I687" s="2"/>
      <c r="J687" s="21"/>
      <c r="K687" s="21"/>
      <c r="L687" s="2"/>
      <c r="M687" s="2"/>
      <c r="N687" s="2"/>
      <c r="O687" s="21"/>
      <c r="P687" s="21"/>
      <c r="Q687" s="2"/>
      <c r="R687" s="2"/>
      <c r="S687" s="2"/>
      <c r="T687" s="2"/>
      <c r="U687" s="2"/>
      <c r="V687" s="2"/>
      <c r="W687" s="2"/>
      <c r="X687" s="2"/>
      <c r="Y687" s="2"/>
      <c r="Z687" s="2"/>
      <c r="AA687" s="2"/>
      <c r="AB687" s="2"/>
      <c r="AC687" s="2"/>
      <c r="AD687" s="2"/>
      <c r="AE687" s="2"/>
    </row>
    <row r="688" spans="1:31" ht="15.75" customHeight="1" x14ac:dyDescent="0.2">
      <c r="A688" s="2"/>
      <c r="B688" s="2"/>
      <c r="C688" s="2"/>
      <c r="D688" s="2"/>
      <c r="E688" s="21"/>
      <c r="F688" s="21"/>
      <c r="G688" s="2"/>
      <c r="H688" s="2"/>
      <c r="I688" s="2"/>
      <c r="J688" s="21"/>
      <c r="K688" s="21"/>
      <c r="L688" s="2"/>
      <c r="M688" s="2"/>
      <c r="N688" s="2"/>
      <c r="O688" s="21"/>
      <c r="P688" s="21"/>
      <c r="Q688" s="2"/>
      <c r="R688" s="2"/>
      <c r="S688" s="2"/>
      <c r="T688" s="2"/>
      <c r="U688" s="2"/>
      <c r="V688" s="2"/>
      <c r="W688" s="2"/>
      <c r="X688" s="2"/>
      <c r="Y688" s="2"/>
      <c r="Z688" s="2"/>
      <c r="AA688" s="2"/>
      <c r="AB688" s="2"/>
      <c r="AC688" s="2"/>
      <c r="AD688" s="2"/>
      <c r="AE688" s="2"/>
    </row>
    <row r="689" spans="1:31" ht="15.75" customHeight="1" x14ac:dyDescent="0.2">
      <c r="A689" s="2"/>
      <c r="B689" s="2"/>
      <c r="C689" s="2"/>
      <c r="D689" s="2"/>
      <c r="E689" s="21"/>
      <c r="F689" s="21"/>
      <c r="G689" s="2"/>
      <c r="H689" s="2"/>
      <c r="I689" s="2"/>
      <c r="J689" s="21"/>
      <c r="K689" s="21"/>
      <c r="L689" s="2"/>
      <c r="M689" s="2"/>
      <c r="N689" s="2"/>
      <c r="O689" s="21"/>
      <c r="P689" s="21"/>
      <c r="Q689" s="2"/>
      <c r="R689" s="2"/>
      <c r="S689" s="2"/>
      <c r="T689" s="2"/>
      <c r="U689" s="2"/>
      <c r="V689" s="2"/>
      <c r="W689" s="2"/>
      <c r="X689" s="2"/>
      <c r="Y689" s="2"/>
      <c r="Z689" s="2"/>
      <c r="AA689" s="2"/>
      <c r="AB689" s="2"/>
      <c r="AC689" s="2"/>
      <c r="AD689" s="2"/>
      <c r="AE689" s="2"/>
    </row>
    <row r="690" spans="1:31" ht="15.75" customHeight="1" x14ac:dyDescent="0.2">
      <c r="A690" s="2"/>
      <c r="B690" s="2"/>
      <c r="C690" s="2"/>
      <c r="D690" s="2"/>
      <c r="E690" s="21"/>
      <c r="F690" s="21"/>
      <c r="G690" s="2"/>
      <c r="H690" s="2"/>
      <c r="I690" s="2"/>
      <c r="J690" s="21"/>
      <c r="K690" s="21"/>
      <c r="L690" s="2"/>
      <c r="M690" s="2"/>
      <c r="N690" s="2"/>
      <c r="O690" s="21"/>
      <c r="P690" s="21"/>
      <c r="Q690" s="2"/>
      <c r="R690" s="2"/>
      <c r="S690" s="2"/>
      <c r="T690" s="2"/>
      <c r="U690" s="2"/>
      <c r="V690" s="2"/>
      <c r="W690" s="2"/>
      <c r="X690" s="2"/>
      <c r="Y690" s="2"/>
      <c r="Z690" s="2"/>
      <c r="AA690" s="2"/>
      <c r="AB690" s="2"/>
      <c r="AC690" s="2"/>
      <c r="AD690" s="2"/>
      <c r="AE690" s="2"/>
    </row>
    <row r="691" spans="1:31" ht="15.75" customHeight="1" x14ac:dyDescent="0.2">
      <c r="A691" s="2"/>
      <c r="B691" s="2"/>
      <c r="C691" s="2"/>
      <c r="D691" s="2"/>
      <c r="E691" s="21"/>
      <c r="F691" s="21"/>
      <c r="G691" s="2"/>
      <c r="H691" s="2"/>
      <c r="I691" s="2"/>
      <c r="J691" s="21"/>
      <c r="K691" s="21"/>
      <c r="L691" s="2"/>
      <c r="M691" s="2"/>
      <c r="N691" s="2"/>
      <c r="O691" s="21"/>
      <c r="P691" s="21"/>
      <c r="Q691" s="2"/>
      <c r="R691" s="2"/>
      <c r="S691" s="2"/>
      <c r="T691" s="2"/>
      <c r="U691" s="2"/>
      <c r="V691" s="2"/>
      <c r="W691" s="2"/>
      <c r="X691" s="2"/>
      <c r="Y691" s="2"/>
      <c r="Z691" s="2"/>
      <c r="AA691" s="2"/>
      <c r="AB691" s="2"/>
      <c r="AC691" s="2"/>
      <c r="AD691" s="2"/>
      <c r="AE691" s="2"/>
    </row>
    <row r="692" spans="1:31" ht="15.75" customHeight="1" x14ac:dyDescent="0.2">
      <c r="A692" s="2"/>
      <c r="B692" s="2"/>
      <c r="C692" s="2"/>
      <c r="D692" s="2"/>
      <c r="E692" s="21"/>
      <c r="F692" s="21"/>
      <c r="G692" s="2"/>
      <c r="H692" s="2"/>
      <c r="I692" s="2"/>
      <c r="J692" s="21"/>
      <c r="K692" s="21"/>
      <c r="L692" s="2"/>
      <c r="M692" s="2"/>
      <c r="N692" s="2"/>
      <c r="O692" s="21"/>
      <c r="P692" s="21"/>
      <c r="Q692" s="2"/>
      <c r="R692" s="2"/>
      <c r="S692" s="2"/>
      <c r="T692" s="2"/>
      <c r="U692" s="2"/>
      <c r="V692" s="2"/>
      <c r="W692" s="2"/>
      <c r="X692" s="2"/>
      <c r="Y692" s="2"/>
      <c r="Z692" s="2"/>
      <c r="AA692" s="2"/>
      <c r="AB692" s="2"/>
      <c r="AC692" s="2"/>
      <c r="AD692" s="2"/>
      <c r="AE692" s="2"/>
    </row>
    <row r="693" spans="1:31" ht="15.75" customHeight="1" x14ac:dyDescent="0.2">
      <c r="A693" s="2"/>
      <c r="B693" s="2"/>
      <c r="C693" s="2"/>
      <c r="D693" s="2"/>
      <c r="E693" s="21"/>
      <c r="F693" s="21"/>
      <c r="G693" s="2"/>
      <c r="H693" s="2"/>
      <c r="I693" s="2"/>
      <c r="J693" s="21"/>
      <c r="K693" s="21"/>
      <c r="L693" s="2"/>
      <c r="M693" s="2"/>
      <c r="N693" s="2"/>
      <c r="O693" s="21"/>
      <c r="P693" s="21"/>
      <c r="Q693" s="2"/>
      <c r="R693" s="2"/>
      <c r="S693" s="2"/>
      <c r="T693" s="2"/>
      <c r="U693" s="2"/>
      <c r="V693" s="2"/>
      <c r="W693" s="2"/>
      <c r="X693" s="2"/>
      <c r="Y693" s="2"/>
      <c r="Z693" s="2"/>
      <c r="AA693" s="2"/>
      <c r="AB693" s="2"/>
      <c r="AC693" s="2"/>
      <c r="AD693" s="2"/>
      <c r="AE693" s="2"/>
    </row>
    <row r="694" spans="1:31" ht="15.75" customHeight="1" x14ac:dyDescent="0.2">
      <c r="A694" s="2"/>
      <c r="B694" s="2"/>
      <c r="C694" s="2"/>
      <c r="D694" s="2"/>
      <c r="E694" s="21"/>
      <c r="F694" s="21"/>
      <c r="G694" s="2"/>
      <c r="H694" s="2"/>
      <c r="I694" s="2"/>
      <c r="J694" s="21"/>
      <c r="K694" s="21"/>
      <c r="L694" s="2"/>
      <c r="M694" s="2"/>
      <c r="N694" s="2"/>
      <c r="O694" s="21"/>
      <c r="P694" s="21"/>
      <c r="Q694" s="2"/>
      <c r="R694" s="2"/>
      <c r="S694" s="2"/>
      <c r="T694" s="2"/>
      <c r="U694" s="2"/>
      <c r="V694" s="2"/>
      <c r="W694" s="2"/>
      <c r="X694" s="2"/>
      <c r="Y694" s="2"/>
      <c r="Z694" s="2"/>
      <c r="AA694" s="2"/>
      <c r="AB694" s="2"/>
      <c r="AC694" s="2"/>
      <c r="AD694" s="2"/>
      <c r="AE694" s="2"/>
    </row>
    <row r="695" spans="1:31" ht="15.75" customHeight="1" x14ac:dyDescent="0.2">
      <c r="A695" s="2"/>
      <c r="B695" s="2"/>
      <c r="C695" s="2"/>
      <c r="D695" s="2"/>
      <c r="E695" s="21"/>
      <c r="F695" s="21"/>
      <c r="G695" s="2"/>
      <c r="H695" s="2"/>
      <c r="I695" s="2"/>
      <c r="J695" s="21"/>
      <c r="K695" s="21"/>
      <c r="L695" s="2"/>
      <c r="M695" s="2"/>
      <c r="N695" s="2"/>
      <c r="O695" s="21"/>
      <c r="P695" s="21"/>
      <c r="Q695" s="2"/>
      <c r="R695" s="2"/>
      <c r="S695" s="2"/>
      <c r="T695" s="2"/>
      <c r="U695" s="2"/>
      <c r="V695" s="2"/>
      <c r="W695" s="2"/>
      <c r="X695" s="2"/>
      <c r="Y695" s="2"/>
      <c r="Z695" s="2"/>
      <c r="AA695" s="2"/>
      <c r="AB695" s="2"/>
      <c r="AC695" s="2"/>
      <c r="AD695" s="2"/>
      <c r="AE695" s="2"/>
    </row>
    <row r="696" spans="1:31" ht="15.75" customHeight="1" x14ac:dyDescent="0.2">
      <c r="A696" s="2"/>
      <c r="B696" s="2"/>
      <c r="C696" s="2"/>
      <c r="D696" s="2"/>
      <c r="E696" s="21"/>
      <c r="F696" s="21"/>
      <c r="G696" s="2"/>
      <c r="H696" s="2"/>
      <c r="I696" s="2"/>
      <c r="J696" s="21"/>
      <c r="K696" s="21"/>
      <c r="L696" s="2"/>
      <c r="M696" s="2"/>
      <c r="N696" s="2"/>
      <c r="O696" s="21"/>
      <c r="P696" s="21"/>
      <c r="Q696" s="2"/>
      <c r="R696" s="2"/>
      <c r="S696" s="2"/>
      <c r="T696" s="2"/>
      <c r="U696" s="2"/>
      <c r="V696" s="2"/>
      <c r="W696" s="2"/>
      <c r="X696" s="2"/>
      <c r="Y696" s="2"/>
      <c r="Z696" s="2"/>
      <c r="AA696" s="2"/>
      <c r="AB696" s="2"/>
      <c r="AC696" s="2"/>
      <c r="AD696" s="2"/>
      <c r="AE696" s="2"/>
    </row>
    <row r="697" spans="1:31" ht="15.75" customHeight="1" x14ac:dyDescent="0.2">
      <c r="A697" s="2"/>
      <c r="B697" s="2"/>
      <c r="C697" s="2"/>
      <c r="D697" s="2"/>
      <c r="E697" s="21"/>
      <c r="F697" s="21"/>
      <c r="G697" s="2"/>
      <c r="H697" s="2"/>
      <c r="I697" s="2"/>
      <c r="J697" s="21"/>
      <c r="K697" s="21"/>
      <c r="L697" s="2"/>
      <c r="M697" s="2"/>
      <c r="N697" s="2"/>
      <c r="O697" s="21"/>
      <c r="P697" s="21"/>
      <c r="Q697" s="2"/>
      <c r="R697" s="2"/>
      <c r="S697" s="2"/>
      <c r="T697" s="2"/>
      <c r="U697" s="2"/>
      <c r="V697" s="2"/>
      <c r="W697" s="2"/>
      <c r="X697" s="2"/>
      <c r="Y697" s="2"/>
      <c r="Z697" s="2"/>
      <c r="AA697" s="2"/>
      <c r="AB697" s="2"/>
      <c r="AC697" s="2"/>
      <c r="AD697" s="2"/>
      <c r="AE697" s="2"/>
    </row>
    <row r="698" spans="1:31" ht="15.75" customHeight="1" x14ac:dyDescent="0.2">
      <c r="A698" s="2"/>
      <c r="B698" s="2"/>
      <c r="C698" s="2"/>
      <c r="D698" s="2"/>
      <c r="E698" s="21"/>
      <c r="F698" s="21"/>
      <c r="G698" s="2"/>
      <c r="H698" s="2"/>
      <c r="I698" s="2"/>
      <c r="J698" s="21"/>
      <c r="K698" s="21"/>
      <c r="L698" s="2"/>
      <c r="M698" s="2"/>
      <c r="N698" s="2"/>
      <c r="O698" s="21"/>
      <c r="P698" s="21"/>
      <c r="Q698" s="2"/>
      <c r="R698" s="2"/>
      <c r="S698" s="2"/>
      <c r="T698" s="2"/>
      <c r="U698" s="2"/>
      <c r="V698" s="2"/>
      <c r="W698" s="2"/>
      <c r="X698" s="2"/>
      <c r="Y698" s="2"/>
      <c r="Z698" s="2"/>
      <c r="AA698" s="2"/>
      <c r="AB698" s="2"/>
      <c r="AC698" s="2"/>
      <c r="AD698" s="2"/>
      <c r="AE698" s="2"/>
    </row>
    <row r="699" spans="1:31" ht="15.75" customHeight="1" x14ac:dyDescent="0.2">
      <c r="A699" s="2"/>
      <c r="B699" s="2"/>
      <c r="C699" s="2"/>
      <c r="D699" s="2"/>
      <c r="E699" s="21"/>
      <c r="F699" s="21"/>
      <c r="G699" s="2"/>
      <c r="H699" s="2"/>
      <c r="I699" s="2"/>
      <c r="J699" s="21"/>
      <c r="K699" s="21"/>
      <c r="L699" s="2"/>
      <c r="M699" s="2"/>
      <c r="N699" s="2"/>
      <c r="O699" s="21"/>
      <c r="P699" s="21"/>
      <c r="Q699" s="2"/>
      <c r="R699" s="2"/>
      <c r="S699" s="2"/>
      <c r="T699" s="2"/>
      <c r="U699" s="2"/>
      <c r="V699" s="2"/>
      <c r="W699" s="2"/>
      <c r="X699" s="2"/>
      <c r="Y699" s="2"/>
      <c r="Z699" s="2"/>
      <c r="AA699" s="2"/>
      <c r="AB699" s="2"/>
      <c r="AC699" s="2"/>
      <c r="AD699" s="2"/>
      <c r="AE699" s="2"/>
    </row>
    <row r="700" spans="1:31" ht="15.75" customHeight="1" x14ac:dyDescent="0.2">
      <c r="A700" s="2"/>
      <c r="B700" s="2"/>
      <c r="C700" s="2"/>
      <c r="D700" s="2"/>
      <c r="E700" s="21"/>
      <c r="F700" s="21"/>
      <c r="G700" s="2"/>
      <c r="H700" s="2"/>
      <c r="I700" s="2"/>
      <c r="J700" s="21"/>
      <c r="K700" s="21"/>
      <c r="L700" s="2"/>
      <c r="M700" s="2"/>
      <c r="N700" s="2"/>
      <c r="O700" s="21"/>
      <c r="P700" s="21"/>
      <c r="Q700" s="2"/>
      <c r="R700" s="2"/>
      <c r="S700" s="2"/>
      <c r="T700" s="2"/>
      <c r="U700" s="2"/>
      <c r="V700" s="2"/>
      <c r="W700" s="2"/>
      <c r="X700" s="2"/>
      <c r="Y700" s="2"/>
      <c r="Z700" s="2"/>
      <c r="AA700" s="2"/>
      <c r="AB700" s="2"/>
      <c r="AC700" s="2"/>
      <c r="AD700" s="2"/>
      <c r="AE700" s="2"/>
    </row>
    <row r="701" spans="1:31" ht="15.75" customHeight="1" x14ac:dyDescent="0.2">
      <c r="A701" s="2"/>
      <c r="B701" s="2"/>
      <c r="C701" s="2"/>
      <c r="D701" s="2"/>
      <c r="E701" s="21"/>
      <c r="F701" s="21"/>
      <c r="G701" s="2"/>
      <c r="H701" s="2"/>
      <c r="I701" s="2"/>
      <c r="J701" s="21"/>
      <c r="K701" s="21"/>
      <c r="L701" s="2"/>
      <c r="M701" s="2"/>
      <c r="N701" s="2"/>
      <c r="O701" s="21"/>
      <c r="P701" s="21"/>
      <c r="Q701" s="2"/>
      <c r="R701" s="2"/>
      <c r="S701" s="2"/>
      <c r="T701" s="2"/>
      <c r="U701" s="2"/>
      <c r="V701" s="2"/>
      <c r="W701" s="2"/>
      <c r="X701" s="2"/>
      <c r="Y701" s="2"/>
      <c r="Z701" s="2"/>
      <c r="AA701" s="2"/>
      <c r="AB701" s="2"/>
      <c r="AC701" s="2"/>
      <c r="AD701" s="2"/>
      <c r="AE701" s="2"/>
    </row>
    <row r="702" spans="1:31" ht="15.75" customHeight="1" x14ac:dyDescent="0.2">
      <c r="A702" s="2"/>
      <c r="B702" s="2"/>
      <c r="C702" s="2"/>
      <c r="D702" s="2"/>
      <c r="E702" s="21"/>
      <c r="F702" s="21"/>
      <c r="G702" s="2"/>
      <c r="H702" s="2"/>
      <c r="I702" s="2"/>
      <c r="J702" s="21"/>
      <c r="K702" s="21"/>
      <c r="L702" s="2"/>
      <c r="M702" s="2"/>
      <c r="N702" s="2"/>
      <c r="O702" s="21"/>
      <c r="P702" s="21"/>
      <c r="Q702" s="2"/>
      <c r="R702" s="2"/>
      <c r="S702" s="2"/>
      <c r="T702" s="2"/>
      <c r="U702" s="2"/>
      <c r="V702" s="2"/>
      <c r="W702" s="2"/>
      <c r="X702" s="2"/>
      <c r="Y702" s="2"/>
      <c r="Z702" s="2"/>
      <c r="AA702" s="2"/>
      <c r="AB702" s="2"/>
      <c r="AC702" s="2"/>
      <c r="AD702" s="2"/>
      <c r="AE702" s="2"/>
    </row>
    <row r="703" spans="1:31" ht="15.75" customHeight="1" x14ac:dyDescent="0.2">
      <c r="A703" s="2"/>
      <c r="B703" s="2"/>
      <c r="C703" s="2"/>
      <c r="D703" s="2"/>
      <c r="E703" s="21"/>
      <c r="F703" s="21"/>
      <c r="G703" s="2"/>
      <c r="H703" s="2"/>
      <c r="I703" s="2"/>
      <c r="J703" s="21"/>
      <c r="K703" s="21"/>
      <c r="L703" s="2"/>
      <c r="M703" s="2"/>
      <c r="N703" s="2"/>
      <c r="O703" s="21"/>
      <c r="P703" s="21"/>
      <c r="Q703" s="2"/>
      <c r="R703" s="2"/>
      <c r="S703" s="2"/>
      <c r="T703" s="2"/>
      <c r="U703" s="2"/>
      <c r="V703" s="2"/>
      <c r="W703" s="2"/>
      <c r="X703" s="2"/>
      <c r="Y703" s="2"/>
      <c r="Z703" s="2"/>
      <c r="AA703" s="2"/>
      <c r="AB703" s="2"/>
      <c r="AC703" s="2"/>
      <c r="AD703" s="2"/>
      <c r="AE703" s="2"/>
    </row>
    <row r="704" spans="1:31" ht="15.75" customHeight="1" x14ac:dyDescent="0.2">
      <c r="A704" s="2"/>
      <c r="B704" s="2"/>
      <c r="C704" s="2"/>
      <c r="D704" s="2"/>
      <c r="E704" s="21"/>
      <c r="F704" s="21"/>
      <c r="G704" s="2"/>
      <c r="H704" s="2"/>
      <c r="I704" s="2"/>
      <c r="J704" s="21"/>
      <c r="K704" s="21"/>
      <c r="L704" s="2"/>
      <c r="M704" s="2"/>
      <c r="N704" s="2"/>
      <c r="O704" s="21"/>
      <c r="P704" s="21"/>
      <c r="Q704" s="2"/>
      <c r="R704" s="2"/>
      <c r="S704" s="2"/>
      <c r="T704" s="2"/>
      <c r="U704" s="2"/>
      <c r="V704" s="2"/>
      <c r="W704" s="2"/>
      <c r="X704" s="2"/>
      <c r="Y704" s="2"/>
      <c r="Z704" s="2"/>
      <c r="AA704" s="2"/>
      <c r="AB704" s="2"/>
      <c r="AC704" s="2"/>
      <c r="AD704" s="2"/>
      <c r="AE704" s="2"/>
    </row>
    <row r="705" spans="1:31" ht="15.75" customHeight="1" x14ac:dyDescent="0.2">
      <c r="A705" s="2"/>
      <c r="B705" s="2"/>
      <c r="C705" s="2"/>
      <c r="D705" s="2"/>
      <c r="E705" s="21"/>
      <c r="F705" s="21"/>
      <c r="G705" s="2"/>
      <c r="H705" s="2"/>
      <c r="I705" s="2"/>
      <c r="J705" s="21"/>
      <c r="K705" s="21"/>
      <c r="L705" s="2"/>
      <c r="M705" s="2"/>
      <c r="N705" s="2"/>
      <c r="O705" s="21"/>
      <c r="P705" s="21"/>
      <c r="Q705" s="2"/>
      <c r="R705" s="2"/>
      <c r="S705" s="2"/>
      <c r="T705" s="2"/>
      <c r="U705" s="2"/>
      <c r="V705" s="2"/>
      <c r="W705" s="2"/>
      <c r="X705" s="2"/>
      <c r="Y705" s="2"/>
      <c r="Z705" s="2"/>
      <c r="AA705" s="2"/>
      <c r="AB705" s="2"/>
      <c r="AC705" s="2"/>
      <c r="AD705" s="2"/>
      <c r="AE705" s="2"/>
    </row>
    <row r="706" spans="1:31" ht="15.75" customHeight="1" x14ac:dyDescent="0.2">
      <c r="A706" s="2"/>
      <c r="B706" s="2"/>
      <c r="C706" s="2"/>
      <c r="D706" s="2"/>
      <c r="E706" s="21"/>
      <c r="F706" s="21"/>
      <c r="G706" s="2"/>
      <c r="H706" s="2"/>
      <c r="I706" s="2"/>
      <c r="J706" s="21"/>
      <c r="K706" s="21"/>
      <c r="L706" s="2"/>
      <c r="M706" s="2"/>
      <c r="N706" s="2"/>
      <c r="O706" s="21"/>
      <c r="P706" s="21"/>
      <c r="Q706" s="2"/>
      <c r="R706" s="2"/>
      <c r="S706" s="2"/>
      <c r="T706" s="2"/>
      <c r="U706" s="2"/>
      <c r="V706" s="2"/>
      <c r="W706" s="2"/>
      <c r="X706" s="2"/>
      <c r="Y706" s="2"/>
      <c r="Z706" s="2"/>
      <c r="AA706" s="2"/>
      <c r="AB706" s="2"/>
      <c r="AC706" s="2"/>
      <c r="AD706" s="2"/>
      <c r="AE706" s="2"/>
    </row>
    <row r="707" spans="1:31" ht="15.75" customHeight="1" x14ac:dyDescent="0.2">
      <c r="A707" s="2"/>
      <c r="B707" s="2"/>
      <c r="C707" s="2"/>
      <c r="D707" s="2"/>
      <c r="E707" s="21"/>
      <c r="F707" s="21"/>
      <c r="G707" s="2"/>
      <c r="H707" s="2"/>
      <c r="I707" s="2"/>
      <c r="J707" s="21"/>
      <c r="K707" s="21"/>
      <c r="L707" s="2"/>
      <c r="M707" s="2"/>
      <c r="N707" s="2"/>
      <c r="O707" s="21"/>
      <c r="P707" s="21"/>
      <c r="Q707" s="2"/>
      <c r="R707" s="2"/>
      <c r="S707" s="2"/>
      <c r="T707" s="2"/>
      <c r="U707" s="2"/>
      <c r="V707" s="2"/>
      <c r="W707" s="2"/>
      <c r="X707" s="2"/>
      <c r="Y707" s="2"/>
      <c r="Z707" s="2"/>
      <c r="AA707" s="2"/>
      <c r="AB707" s="2"/>
      <c r="AC707" s="2"/>
      <c r="AD707" s="2"/>
      <c r="AE707" s="2"/>
    </row>
    <row r="708" spans="1:31" ht="15.75" customHeight="1" x14ac:dyDescent="0.2">
      <c r="A708" s="2"/>
      <c r="B708" s="2"/>
      <c r="C708" s="2"/>
      <c r="D708" s="2"/>
      <c r="E708" s="21"/>
      <c r="F708" s="21"/>
      <c r="G708" s="2"/>
      <c r="H708" s="2"/>
      <c r="I708" s="2"/>
      <c r="J708" s="21"/>
      <c r="K708" s="21"/>
      <c r="L708" s="2"/>
      <c r="M708" s="2"/>
      <c r="N708" s="2"/>
      <c r="O708" s="21"/>
      <c r="P708" s="21"/>
      <c r="Q708" s="2"/>
      <c r="R708" s="2"/>
      <c r="S708" s="2"/>
      <c r="T708" s="2"/>
      <c r="U708" s="2"/>
      <c r="V708" s="2"/>
      <c r="W708" s="2"/>
      <c r="X708" s="2"/>
      <c r="Y708" s="2"/>
      <c r="Z708" s="2"/>
      <c r="AA708" s="2"/>
      <c r="AB708" s="2"/>
      <c r="AC708" s="2"/>
      <c r="AD708" s="2"/>
      <c r="AE708" s="2"/>
    </row>
    <row r="709" spans="1:31" ht="15.75" customHeight="1" x14ac:dyDescent="0.2">
      <c r="A709" s="2"/>
      <c r="B709" s="2"/>
      <c r="C709" s="2"/>
      <c r="D709" s="2"/>
      <c r="E709" s="21"/>
      <c r="F709" s="21"/>
      <c r="G709" s="2"/>
      <c r="H709" s="2"/>
      <c r="I709" s="2"/>
      <c r="J709" s="21"/>
      <c r="K709" s="21"/>
      <c r="L709" s="2"/>
      <c r="M709" s="2"/>
      <c r="N709" s="2"/>
      <c r="O709" s="21"/>
      <c r="P709" s="21"/>
      <c r="Q709" s="2"/>
      <c r="R709" s="2"/>
      <c r="S709" s="2"/>
      <c r="T709" s="2"/>
      <c r="U709" s="2"/>
      <c r="V709" s="2"/>
      <c r="W709" s="2"/>
      <c r="X709" s="2"/>
      <c r="Y709" s="2"/>
      <c r="Z709" s="2"/>
      <c r="AA709" s="2"/>
      <c r="AB709" s="2"/>
      <c r="AC709" s="2"/>
      <c r="AD709" s="2"/>
      <c r="AE709" s="2"/>
    </row>
    <row r="710" spans="1:31" ht="15.75" customHeight="1" x14ac:dyDescent="0.2">
      <c r="A710" s="2"/>
      <c r="B710" s="2"/>
      <c r="C710" s="2"/>
      <c r="D710" s="2"/>
      <c r="E710" s="21"/>
      <c r="F710" s="21"/>
      <c r="G710" s="2"/>
      <c r="H710" s="2"/>
      <c r="I710" s="2"/>
      <c r="J710" s="21"/>
      <c r="K710" s="21"/>
      <c r="L710" s="2"/>
      <c r="M710" s="2"/>
      <c r="N710" s="2"/>
      <c r="O710" s="21"/>
      <c r="P710" s="21"/>
      <c r="Q710" s="2"/>
      <c r="R710" s="2"/>
      <c r="S710" s="2"/>
      <c r="T710" s="2"/>
      <c r="U710" s="2"/>
      <c r="V710" s="2"/>
      <c r="W710" s="2"/>
      <c r="X710" s="2"/>
      <c r="Y710" s="2"/>
      <c r="Z710" s="2"/>
      <c r="AA710" s="2"/>
      <c r="AB710" s="2"/>
      <c r="AC710" s="2"/>
      <c r="AD710" s="2"/>
      <c r="AE710" s="2"/>
    </row>
    <row r="711" spans="1:31" ht="15.75" customHeight="1" x14ac:dyDescent="0.2">
      <c r="A711" s="2"/>
      <c r="B711" s="2"/>
      <c r="C711" s="2"/>
      <c r="D711" s="2"/>
      <c r="E711" s="21"/>
      <c r="F711" s="21"/>
      <c r="G711" s="2"/>
      <c r="H711" s="2"/>
      <c r="I711" s="2"/>
      <c r="J711" s="21"/>
      <c r="K711" s="21"/>
      <c r="L711" s="2"/>
      <c r="M711" s="2"/>
      <c r="N711" s="2"/>
      <c r="O711" s="21"/>
      <c r="P711" s="21"/>
      <c r="Q711" s="2"/>
      <c r="R711" s="2"/>
      <c r="S711" s="2"/>
      <c r="T711" s="2"/>
      <c r="U711" s="2"/>
      <c r="V711" s="2"/>
      <c r="W711" s="2"/>
      <c r="X711" s="2"/>
      <c r="Y711" s="2"/>
      <c r="Z711" s="2"/>
      <c r="AA711" s="2"/>
      <c r="AB711" s="2"/>
      <c r="AC711" s="2"/>
      <c r="AD711" s="2"/>
      <c r="AE711" s="2"/>
    </row>
    <row r="712" spans="1:31" ht="15.75" customHeight="1" x14ac:dyDescent="0.2">
      <c r="A712" s="2"/>
      <c r="B712" s="2"/>
      <c r="C712" s="2"/>
      <c r="D712" s="2"/>
      <c r="E712" s="21"/>
      <c r="F712" s="21"/>
      <c r="G712" s="2"/>
      <c r="H712" s="2"/>
      <c r="I712" s="2"/>
      <c r="J712" s="21"/>
      <c r="K712" s="21"/>
      <c r="L712" s="2"/>
      <c r="M712" s="2"/>
      <c r="N712" s="2"/>
      <c r="O712" s="21"/>
      <c r="P712" s="21"/>
      <c r="Q712" s="2"/>
      <c r="R712" s="2"/>
      <c r="S712" s="2"/>
      <c r="T712" s="2"/>
      <c r="U712" s="2"/>
      <c r="V712" s="2"/>
      <c r="W712" s="2"/>
      <c r="X712" s="2"/>
      <c r="Y712" s="2"/>
      <c r="Z712" s="2"/>
      <c r="AA712" s="2"/>
      <c r="AB712" s="2"/>
      <c r="AC712" s="2"/>
      <c r="AD712" s="2"/>
      <c r="AE712" s="2"/>
    </row>
    <row r="713" spans="1:31" ht="15.75" customHeight="1" x14ac:dyDescent="0.2">
      <c r="A713" s="2"/>
      <c r="B713" s="2"/>
      <c r="C713" s="2"/>
      <c r="D713" s="2"/>
      <c r="E713" s="21"/>
      <c r="F713" s="21"/>
      <c r="G713" s="2"/>
      <c r="H713" s="2"/>
      <c r="I713" s="2"/>
      <c r="J713" s="21"/>
      <c r="K713" s="21"/>
      <c r="L713" s="2"/>
      <c r="M713" s="2"/>
      <c r="N713" s="2"/>
      <c r="O713" s="21"/>
      <c r="P713" s="21"/>
      <c r="Q713" s="2"/>
      <c r="R713" s="2"/>
      <c r="S713" s="2"/>
      <c r="T713" s="2"/>
      <c r="U713" s="2"/>
      <c r="V713" s="2"/>
      <c r="W713" s="2"/>
      <c r="X713" s="2"/>
      <c r="Y713" s="2"/>
      <c r="Z713" s="2"/>
      <c r="AA713" s="2"/>
      <c r="AB713" s="2"/>
      <c r="AC713" s="2"/>
      <c r="AD713" s="2"/>
      <c r="AE713" s="2"/>
    </row>
    <row r="714" spans="1:31" ht="15.75" customHeight="1" x14ac:dyDescent="0.2">
      <c r="A714" s="2"/>
      <c r="B714" s="2"/>
      <c r="C714" s="2"/>
      <c r="D714" s="2"/>
      <c r="E714" s="21"/>
      <c r="F714" s="21"/>
      <c r="G714" s="2"/>
      <c r="H714" s="2"/>
      <c r="I714" s="2"/>
      <c r="J714" s="21"/>
      <c r="K714" s="21"/>
      <c r="L714" s="2"/>
      <c r="M714" s="2"/>
      <c r="N714" s="2"/>
      <c r="O714" s="21"/>
      <c r="P714" s="21"/>
      <c r="Q714" s="2"/>
      <c r="R714" s="2"/>
      <c r="S714" s="2"/>
      <c r="T714" s="2"/>
      <c r="U714" s="2"/>
      <c r="V714" s="2"/>
      <c r="W714" s="2"/>
      <c r="X714" s="2"/>
      <c r="Y714" s="2"/>
      <c r="Z714" s="2"/>
      <c r="AA714" s="2"/>
      <c r="AB714" s="2"/>
      <c r="AC714" s="2"/>
      <c r="AD714" s="2"/>
      <c r="AE714" s="2"/>
    </row>
    <row r="715" spans="1:31" ht="15.75" customHeight="1" x14ac:dyDescent="0.2">
      <c r="A715" s="2"/>
      <c r="B715" s="2"/>
      <c r="C715" s="2"/>
      <c r="D715" s="2"/>
      <c r="E715" s="21"/>
      <c r="F715" s="21"/>
      <c r="G715" s="2"/>
      <c r="H715" s="2"/>
      <c r="I715" s="2"/>
      <c r="J715" s="21"/>
      <c r="K715" s="21"/>
      <c r="L715" s="2"/>
      <c r="M715" s="2"/>
      <c r="N715" s="2"/>
      <c r="O715" s="21"/>
      <c r="P715" s="21"/>
      <c r="Q715" s="2"/>
      <c r="R715" s="2"/>
      <c r="S715" s="2"/>
      <c r="T715" s="2"/>
      <c r="U715" s="2"/>
      <c r="V715" s="2"/>
      <c r="W715" s="2"/>
      <c r="X715" s="2"/>
      <c r="Y715" s="2"/>
      <c r="Z715" s="2"/>
      <c r="AA715" s="2"/>
      <c r="AB715" s="2"/>
      <c r="AC715" s="2"/>
      <c r="AD715" s="2"/>
      <c r="AE715" s="2"/>
    </row>
    <row r="716" spans="1:31" ht="15.75" customHeight="1" x14ac:dyDescent="0.2">
      <c r="A716" s="2"/>
      <c r="B716" s="2"/>
      <c r="C716" s="2"/>
      <c r="D716" s="2"/>
      <c r="E716" s="21"/>
      <c r="F716" s="21"/>
      <c r="G716" s="2"/>
      <c r="H716" s="2"/>
      <c r="I716" s="2"/>
      <c r="J716" s="21"/>
      <c r="K716" s="21"/>
      <c r="L716" s="2"/>
      <c r="M716" s="2"/>
      <c r="N716" s="2"/>
      <c r="O716" s="21"/>
      <c r="P716" s="21"/>
      <c r="Q716" s="2"/>
      <c r="R716" s="2"/>
      <c r="S716" s="2"/>
      <c r="T716" s="2"/>
      <c r="U716" s="2"/>
      <c r="V716" s="2"/>
      <c r="W716" s="2"/>
      <c r="X716" s="2"/>
      <c r="Y716" s="2"/>
      <c r="Z716" s="2"/>
      <c r="AA716" s="2"/>
      <c r="AB716" s="2"/>
      <c r="AC716" s="2"/>
      <c r="AD716" s="2"/>
      <c r="AE716" s="2"/>
    </row>
    <row r="717" spans="1:31" ht="15.75" customHeight="1" x14ac:dyDescent="0.2">
      <c r="A717" s="2"/>
      <c r="B717" s="2"/>
      <c r="C717" s="2"/>
      <c r="D717" s="2"/>
      <c r="E717" s="21"/>
      <c r="F717" s="21"/>
      <c r="G717" s="2"/>
      <c r="H717" s="2"/>
      <c r="I717" s="2"/>
      <c r="J717" s="21"/>
      <c r="K717" s="21"/>
      <c r="L717" s="2"/>
      <c r="M717" s="2"/>
      <c r="N717" s="2"/>
      <c r="O717" s="21"/>
      <c r="P717" s="21"/>
      <c r="Q717" s="2"/>
      <c r="R717" s="2"/>
      <c r="S717" s="2"/>
      <c r="T717" s="2"/>
      <c r="U717" s="2"/>
      <c r="V717" s="2"/>
      <c r="W717" s="2"/>
      <c r="X717" s="2"/>
      <c r="Y717" s="2"/>
      <c r="Z717" s="2"/>
      <c r="AA717" s="2"/>
      <c r="AB717" s="2"/>
      <c r="AC717" s="2"/>
      <c r="AD717" s="2"/>
      <c r="AE717" s="2"/>
    </row>
    <row r="718" spans="1:31" ht="15.75" customHeight="1" x14ac:dyDescent="0.2">
      <c r="A718" s="2"/>
      <c r="B718" s="2"/>
      <c r="C718" s="2"/>
      <c r="D718" s="2"/>
      <c r="E718" s="21"/>
      <c r="F718" s="21"/>
      <c r="G718" s="2"/>
      <c r="H718" s="2"/>
      <c r="I718" s="2"/>
      <c r="J718" s="21"/>
      <c r="K718" s="21"/>
      <c r="L718" s="2"/>
      <c r="M718" s="2"/>
      <c r="N718" s="2"/>
      <c r="O718" s="21"/>
      <c r="P718" s="21"/>
      <c r="Q718" s="2"/>
      <c r="R718" s="2"/>
      <c r="S718" s="2"/>
      <c r="T718" s="2"/>
      <c r="U718" s="2"/>
      <c r="V718" s="2"/>
      <c r="W718" s="2"/>
      <c r="X718" s="2"/>
      <c r="Y718" s="2"/>
      <c r="Z718" s="2"/>
      <c r="AA718" s="2"/>
      <c r="AB718" s="2"/>
      <c r="AC718" s="2"/>
      <c r="AD718" s="2"/>
      <c r="AE718" s="2"/>
    </row>
    <row r="719" spans="1:31" ht="15.75" customHeight="1" x14ac:dyDescent="0.2">
      <c r="A719" s="2"/>
      <c r="B719" s="2"/>
      <c r="C719" s="2"/>
      <c r="D719" s="2"/>
      <c r="E719" s="21"/>
      <c r="F719" s="21"/>
      <c r="G719" s="2"/>
      <c r="H719" s="2"/>
      <c r="I719" s="2"/>
      <c r="J719" s="21"/>
      <c r="K719" s="21"/>
      <c r="L719" s="2"/>
      <c r="M719" s="2"/>
      <c r="N719" s="2"/>
      <c r="O719" s="21"/>
      <c r="P719" s="21"/>
      <c r="Q719" s="2"/>
      <c r="R719" s="2"/>
      <c r="S719" s="2"/>
      <c r="T719" s="2"/>
      <c r="U719" s="2"/>
      <c r="V719" s="2"/>
      <c r="W719" s="2"/>
      <c r="X719" s="2"/>
      <c r="Y719" s="2"/>
      <c r="Z719" s="2"/>
      <c r="AA719" s="2"/>
      <c r="AB719" s="2"/>
      <c r="AC719" s="2"/>
      <c r="AD719" s="2"/>
      <c r="AE719" s="2"/>
    </row>
    <row r="720" spans="1:31" ht="15.75" customHeight="1" x14ac:dyDescent="0.2">
      <c r="A720" s="2"/>
      <c r="B720" s="2"/>
      <c r="C720" s="2"/>
      <c r="D720" s="2"/>
      <c r="E720" s="21"/>
      <c r="F720" s="21"/>
      <c r="G720" s="2"/>
      <c r="H720" s="2"/>
      <c r="I720" s="2"/>
      <c r="J720" s="21"/>
      <c r="K720" s="21"/>
      <c r="L720" s="2"/>
      <c r="M720" s="2"/>
      <c r="N720" s="2"/>
      <c r="O720" s="21"/>
      <c r="P720" s="21"/>
      <c r="Q720" s="2"/>
      <c r="R720" s="2"/>
      <c r="S720" s="2"/>
      <c r="T720" s="2"/>
      <c r="U720" s="2"/>
      <c r="V720" s="2"/>
      <c r="W720" s="2"/>
      <c r="X720" s="2"/>
      <c r="Y720" s="2"/>
      <c r="Z720" s="2"/>
      <c r="AA720" s="2"/>
      <c r="AB720" s="2"/>
      <c r="AC720" s="2"/>
      <c r="AD720" s="2"/>
      <c r="AE720" s="2"/>
    </row>
    <row r="721" spans="1:31" ht="15.75" customHeight="1" x14ac:dyDescent="0.2">
      <c r="A721" s="2"/>
      <c r="B721" s="2"/>
      <c r="C721" s="2"/>
      <c r="D721" s="2"/>
      <c r="E721" s="21"/>
      <c r="F721" s="21"/>
      <c r="G721" s="2"/>
      <c r="H721" s="2"/>
      <c r="I721" s="2"/>
      <c r="J721" s="21"/>
      <c r="K721" s="21"/>
      <c r="L721" s="2"/>
      <c r="M721" s="2"/>
      <c r="N721" s="2"/>
      <c r="O721" s="21"/>
      <c r="P721" s="21"/>
      <c r="Q721" s="2"/>
      <c r="R721" s="2"/>
      <c r="S721" s="2"/>
      <c r="T721" s="2"/>
      <c r="U721" s="2"/>
      <c r="V721" s="2"/>
      <c r="W721" s="2"/>
      <c r="X721" s="2"/>
      <c r="Y721" s="2"/>
      <c r="Z721" s="2"/>
      <c r="AA721" s="2"/>
      <c r="AB721" s="2"/>
      <c r="AC721" s="2"/>
      <c r="AD721" s="2"/>
      <c r="AE721" s="2"/>
    </row>
    <row r="722" spans="1:31" ht="15.75" customHeight="1" x14ac:dyDescent="0.2">
      <c r="A722" s="2"/>
      <c r="B722" s="2"/>
      <c r="C722" s="2"/>
      <c r="D722" s="2"/>
      <c r="E722" s="21"/>
      <c r="F722" s="21"/>
      <c r="G722" s="2"/>
      <c r="H722" s="2"/>
      <c r="I722" s="2"/>
      <c r="J722" s="21"/>
      <c r="K722" s="21"/>
      <c r="L722" s="2"/>
      <c r="M722" s="2"/>
      <c r="N722" s="2"/>
      <c r="O722" s="21"/>
      <c r="P722" s="21"/>
      <c r="Q722" s="2"/>
      <c r="R722" s="2"/>
      <c r="S722" s="2"/>
      <c r="T722" s="2"/>
      <c r="U722" s="2"/>
      <c r="V722" s="2"/>
      <c r="W722" s="2"/>
      <c r="X722" s="2"/>
      <c r="Y722" s="2"/>
      <c r="Z722" s="2"/>
      <c r="AA722" s="2"/>
      <c r="AB722" s="2"/>
      <c r="AC722" s="2"/>
      <c r="AD722" s="2"/>
      <c r="AE722" s="2"/>
    </row>
    <row r="723" spans="1:31" ht="15.75" customHeight="1" x14ac:dyDescent="0.2">
      <c r="A723" s="2"/>
      <c r="B723" s="2"/>
      <c r="C723" s="2"/>
      <c r="D723" s="2"/>
      <c r="E723" s="21"/>
      <c r="F723" s="21"/>
      <c r="G723" s="2"/>
      <c r="H723" s="2"/>
      <c r="I723" s="2"/>
      <c r="J723" s="21"/>
      <c r="K723" s="21"/>
      <c r="L723" s="2"/>
      <c r="M723" s="2"/>
      <c r="N723" s="2"/>
      <c r="O723" s="21"/>
      <c r="P723" s="21"/>
      <c r="Q723" s="2"/>
      <c r="R723" s="2"/>
      <c r="S723" s="2"/>
      <c r="T723" s="2"/>
      <c r="U723" s="2"/>
      <c r="V723" s="2"/>
      <c r="W723" s="2"/>
      <c r="X723" s="2"/>
      <c r="Y723" s="2"/>
      <c r="Z723" s="2"/>
      <c r="AA723" s="2"/>
      <c r="AB723" s="2"/>
      <c r="AC723" s="2"/>
      <c r="AD723" s="2"/>
      <c r="AE723" s="2"/>
    </row>
    <row r="724" spans="1:31" ht="15.75" customHeight="1" x14ac:dyDescent="0.2">
      <c r="A724" s="2"/>
      <c r="B724" s="2"/>
      <c r="C724" s="2"/>
      <c r="D724" s="2"/>
      <c r="E724" s="21"/>
      <c r="F724" s="21"/>
      <c r="G724" s="2"/>
      <c r="H724" s="2"/>
      <c r="I724" s="2"/>
      <c r="J724" s="21"/>
      <c r="K724" s="21"/>
      <c r="L724" s="2"/>
      <c r="M724" s="2"/>
      <c r="N724" s="2"/>
      <c r="O724" s="21"/>
      <c r="P724" s="21"/>
      <c r="Q724" s="2"/>
      <c r="R724" s="2"/>
      <c r="S724" s="2"/>
      <c r="T724" s="2"/>
      <c r="U724" s="2"/>
      <c r="V724" s="2"/>
      <c r="W724" s="2"/>
      <c r="X724" s="2"/>
      <c r="Y724" s="2"/>
      <c r="Z724" s="2"/>
      <c r="AA724" s="2"/>
      <c r="AB724" s="2"/>
      <c r="AC724" s="2"/>
      <c r="AD724" s="2"/>
      <c r="AE724" s="2"/>
    </row>
    <row r="725" spans="1:31" ht="15.75" customHeight="1" x14ac:dyDescent="0.2">
      <c r="A725" s="2"/>
      <c r="B725" s="2"/>
      <c r="C725" s="2"/>
      <c r="D725" s="2"/>
      <c r="E725" s="21"/>
      <c r="F725" s="21"/>
      <c r="G725" s="2"/>
      <c r="H725" s="2"/>
      <c r="I725" s="2"/>
      <c r="J725" s="21"/>
      <c r="K725" s="21"/>
      <c r="L725" s="2"/>
      <c r="M725" s="2"/>
      <c r="N725" s="2"/>
      <c r="O725" s="21"/>
      <c r="P725" s="21"/>
      <c r="Q725" s="2"/>
      <c r="R725" s="2"/>
      <c r="S725" s="2"/>
      <c r="T725" s="2"/>
      <c r="U725" s="2"/>
      <c r="V725" s="2"/>
      <c r="W725" s="2"/>
      <c r="X725" s="2"/>
      <c r="Y725" s="2"/>
      <c r="Z725" s="2"/>
      <c r="AA725" s="2"/>
      <c r="AB725" s="2"/>
      <c r="AC725" s="2"/>
      <c r="AD725" s="2"/>
      <c r="AE725" s="2"/>
    </row>
    <row r="726" spans="1:31" ht="15.75" customHeight="1" x14ac:dyDescent="0.2">
      <c r="A726" s="2"/>
      <c r="B726" s="2"/>
      <c r="C726" s="2"/>
      <c r="D726" s="2"/>
      <c r="E726" s="21"/>
      <c r="F726" s="21"/>
      <c r="G726" s="2"/>
      <c r="H726" s="2"/>
      <c r="I726" s="2"/>
      <c r="J726" s="21"/>
      <c r="K726" s="21"/>
      <c r="L726" s="2"/>
      <c r="M726" s="2"/>
      <c r="N726" s="2"/>
      <c r="O726" s="21"/>
      <c r="P726" s="21"/>
      <c r="Q726" s="2"/>
      <c r="R726" s="2"/>
      <c r="S726" s="2"/>
      <c r="T726" s="2"/>
      <c r="U726" s="2"/>
      <c r="V726" s="2"/>
      <c r="W726" s="2"/>
      <c r="X726" s="2"/>
      <c r="Y726" s="2"/>
      <c r="Z726" s="2"/>
      <c r="AA726" s="2"/>
      <c r="AB726" s="2"/>
      <c r="AC726" s="2"/>
      <c r="AD726" s="2"/>
      <c r="AE726" s="2"/>
    </row>
    <row r="727" spans="1:31" ht="15.75" customHeight="1" x14ac:dyDescent="0.2">
      <c r="A727" s="2"/>
      <c r="B727" s="2"/>
      <c r="C727" s="2"/>
      <c r="D727" s="2"/>
      <c r="E727" s="21"/>
      <c r="F727" s="21"/>
      <c r="G727" s="2"/>
      <c r="H727" s="2"/>
      <c r="I727" s="2"/>
      <c r="J727" s="21"/>
      <c r="K727" s="21"/>
      <c r="L727" s="2"/>
      <c r="M727" s="2"/>
      <c r="N727" s="2"/>
      <c r="O727" s="21"/>
      <c r="P727" s="21"/>
      <c r="Q727" s="2"/>
      <c r="R727" s="2"/>
      <c r="S727" s="2"/>
      <c r="T727" s="2"/>
      <c r="U727" s="2"/>
      <c r="V727" s="2"/>
      <c r="W727" s="2"/>
      <c r="X727" s="2"/>
      <c r="Y727" s="2"/>
      <c r="Z727" s="2"/>
      <c r="AA727" s="2"/>
      <c r="AB727" s="2"/>
      <c r="AC727" s="2"/>
      <c r="AD727" s="2"/>
      <c r="AE727" s="2"/>
    </row>
    <row r="728" spans="1:31" ht="15.75" customHeight="1" x14ac:dyDescent="0.2">
      <c r="A728" s="2"/>
      <c r="B728" s="2"/>
      <c r="C728" s="2"/>
      <c r="D728" s="2"/>
      <c r="E728" s="21"/>
      <c r="F728" s="21"/>
      <c r="G728" s="2"/>
      <c r="H728" s="2"/>
      <c r="I728" s="2"/>
      <c r="J728" s="21"/>
      <c r="K728" s="21"/>
      <c r="L728" s="2"/>
      <c r="M728" s="2"/>
      <c r="N728" s="2"/>
      <c r="O728" s="21"/>
      <c r="P728" s="21"/>
      <c r="Q728" s="2"/>
      <c r="R728" s="2"/>
      <c r="S728" s="2"/>
      <c r="T728" s="2"/>
      <c r="U728" s="2"/>
      <c r="V728" s="2"/>
      <c r="W728" s="2"/>
      <c r="X728" s="2"/>
      <c r="Y728" s="2"/>
      <c r="Z728" s="2"/>
      <c r="AA728" s="2"/>
      <c r="AB728" s="2"/>
      <c r="AC728" s="2"/>
      <c r="AD728" s="2"/>
      <c r="AE728" s="2"/>
    </row>
    <row r="729" spans="1:31" ht="15.75" customHeight="1" x14ac:dyDescent="0.2">
      <c r="A729" s="2"/>
      <c r="B729" s="2"/>
      <c r="C729" s="2"/>
      <c r="D729" s="2"/>
      <c r="E729" s="21"/>
      <c r="F729" s="21"/>
      <c r="G729" s="2"/>
      <c r="H729" s="2"/>
      <c r="I729" s="2"/>
      <c r="J729" s="21"/>
      <c r="K729" s="21"/>
      <c r="L729" s="2"/>
      <c r="M729" s="2"/>
      <c r="N729" s="2"/>
      <c r="O729" s="21"/>
      <c r="P729" s="21"/>
      <c r="Q729" s="2"/>
      <c r="R729" s="2"/>
      <c r="S729" s="2"/>
      <c r="T729" s="2"/>
      <c r="U729" s="2"/>
      <c r="V729" s="2"/>
      <c r="W729" s="2"/>
      <c r="X729" s="2"/>
      <c r="Y729" s="2"/>
      <c r="Z729" s="2"/>
      <c r="AA729" s="2"/>
      <c r="AB729" s="2"/>
      <c r="AC729" s="2"/>
      <c r="AD729" s="2"/>
      <c r="AE729" s="2"/>
    </row>
    <row r="730" spans="1:31" ht="15.75" customHeight="1" x14ac:dyDescent="0.2">
      <c r="A730" s="2"/>
      <c r="B730" s="2"/>
      <c r="C730" s="2"/>
      <c r="D730" s="2"/>
      <c r="E730" s="21"/>
      <c r="F730" s="21"/>
      <c r="G730" s="2"/>
      <c r="H730" s="2"/>
      <c r="I730" s="2"/>
      <c r="J730" s="21"/>
      <c r="K730" s="21"/>
      <c r="L730" s="2"/>
      <c r="M730" s="2"/>
      <c r="N730" s="2"/>
      <c r="O730" s="21"/>
      <c r="P730" s="21"/>
      <c r="Q730" s="2"/>
      <c r="R730" s="2"/>
      <c r="S730" s="2"/>
      <c r="T730" s="2"/>
      <c r="U730" s="2"/>
      <c r="V730" s="2"/>
      <c r="W730" s="2"/>
      <c r="X730" s="2"/>
      <c r="Y730" s="2"/>
      <c r="Z730" s="2"/>
      <c r="AA730" s="2"/>
      <c r="AB730" s="2"/>
      <c r="AC730" s="2"/>
      <c r="AD730" s="2"/>
      <c r="AE730" s="2"/>
    </row>
    <row r="731" spans="1:31" ht="15.75" customHeight="1" x14ac:dyDescent="0.2">
      <c r="A731" s="2"/>
      <c r="B731" s="2"/>
      <c r="C731" s="2"/>
      <c r="D731" s="2"/>
      <c r="E731" s="21"/>
      <c r="F731" s="21"/>
      <c r="G731" s="2"/>
      <c r="H731" s="2"/>
      <c r="I731" s="2"/>
      <c r="J731" s="21"/>
      <c r="K731" s="21"/>
      <c r="L731" s="2"/>
      <c r="M731" s="2"/>
      <c r="N731" s="2"/>
      <c r="O731" s="21"/>
      <c r="P731" s="21"/>
      <c r="Q731" s="2"/>
      <c r="R731" s="2"/>
      <c r="S731" s="2"/>
      <c r="T731" s="2"/>
      <c r="U731" s="2"/>
      <c r="V731" s="2"/>
      <c r="W731" s="2"/>
      <c r="X731" s="2"/>
      <c r="Y731" s="2"/>
      <c r="Z731" s="2"/>
      <c r="AA731" s="2"/>
      <c r="AB731" s="2"/>
      <c r="AC731" s="2"/>
      <c r="AD731" s="2"/>
      <c r="AE731" s="2"/>
    </row>
    <row r="732" spans="1:31" ht="15.75" customHeight="1" x14ac:dyDescent="0.2">
      <c r="A732" s="2"/>
      <c r="B732" s="2"/>
      <c r="C732" s="2"/>
      <c r="D732" s="2"/>
      <c r="E732" s="21"/>
      <c r="F732" s="21"/>
      <c r="G732" s="2"/>
      <c r="H732" s="2"/>
      <c r="I732" s="2"/>
      <c r="J732" s="21"/>
      <c r="K732" s="21"/>
      <c r="L732" s="2"/>
      <c r="M732" s="2"/>
      <c r="N732" s="2"/>
      <c r="O732" s="21"/>
      <c r="P732" s="21"/>
      <c r="Q732" s="2"/>
      <c r="R732" s="2"/>
      <c r="S732" s="2"/>
      <c r="T732" s="2"/>
      <c r="U732" s="2"/>
      <c r="V732" s="2"/>
      <c r="W732" s="2"/>
      <c r="X732" s="2"/>
      <c r="Y732" s="2"/>
      <c r="Z732" s="2"/>
      <c r="AA732" s="2"/>
      <c r="AB732" s="2"/>
      <c r="AC732" s="2"/>
      <c r="AD732" s="2"/>
      <c r="AE732" s="2"/>
    </row>
    <row r="733" spans="1:31" ht="15.75" customHeight="1" x14ac:dyDescent="0.2">
      <c r="A733" s="2"/>
      <c r="B733" s="2"/>
      <c r="C733" s="2"/>
      <c r="D733" s="2"/>
      <c r="E733" s="21"/>
      <c r="F733" s="21"/>
      <c r="G733" s="2"/>
      <c r="H733" s="2"/>
      <c r="I733" s="2"/>
      <c r="J733" s="21"/>
      <c r="K733" s="21"/>
      <c r="L733" s="2"/>
      <c r="M733" s="2"/>
      <c r="N733" s="2"/>
      <c r="O733" s="21"/>
      <c r="P733" s="21"/>
      <c r="Q733" s="2"/>
      <c r="R733" s="2"/>
      <c r="S733" s="2"/>
      <c r="T733" s="2"/>
      <c r="U733" s="2"/>
      <c r="V733" s="2"/>
      <c r="W733" s="2"/>
      <c r="X733" s="2"/>
      <c r="Y733" s="2"/>
      <c r="Z733" s="2"/>
      <c r="AA733" s="2"/>
      <c r="AB733" s="2"/>
      <c r="AC733" s="2"/>
      <c r="AD733" s="2"/>
      <c r="AE733" s="2"/>
    </row>
    <row r="734" spans="1:31" ht="15.75" customHeight="1" x14ac:dyDescent="0.2">
      <c r="A734" s="2"/>
      <c r="B734" s="2"/>
      <c r="C734" s="2"/>
      <c r="D734" s="2"/>
      <c r="E734" s="21"/>
      <c r="F734" s="21"/>
      <c r="G734" s="2"/>
      <c r="H734" s="2"/>
      <c r="I734" s="2"/>
      <c r="J734" s="21"/>
      <c r="K734" s="21"/>
      <c r="L734" s="2"/>
      <c r="M734" s="2"/>
      <c r="N734" s="2"/>
      <c r="O734" s="21"/>
      <c r="P734" s="21"/>
      <c r="Q734" s="2"/>
      <c r="R734" s="2"/>
      <c r="S734" s="2"/>
      <c r="T734" s="2"/>
      <c r="U734" s="2"/>
      <c r="V734" s="2"/>
      <c r="W734" s="2"/>
      <c r="X734" s="2"/>
      <c r="Y734" s="2"/>
      <c r="Z734" s="2"/>
      <c r="AA734" s="2"/>
      <c r="AB734" s="2"/>
      <c r="AC734" s="2"/>
      <c r="AD734" s="2"/>
      <c r="AE734" s="2"/>
    </row>
    <row r="735" spans="1:31" ht="15.75" customHeight="1" x14ac:dyDescent="0.2">
      <c r="A735" s="2"/>
      <c r="B735" s="2"/>
      <c r="C735" s="2"/>
      <c r="D735" s="2"/>
      <c r="E735" s="21"/>
      <c r="F735" s="21"/>
      <c r="G735" s="2"/>
      <c r="H735" s="2"/>
      <c r="I735" s="2"/>
      <c r="J735" s="21"/>
      <c r="K735" s="21"/>
      <c r="L735" s="2"/>
      <c r="M735" s="2"/>
      <c r="N735" s="2"/>
      <c r="O735" s="21"/>
      <c r="P735" s="21"/>
      <c r="Q735" s="2"/>
      <c r="R735" s="2"/>
      <c r="S735" s="2"/>
      <c r="T735" s="2"/>
      <c r="U735" s="2"/>
      <c r="V735" s="2"/>
      <c r="W735" s="2"/>
      <c r="X735" s="2"/>
      <c r="Y735" s="2"/>
      <c r="Z735" s="2"/>
      <c r="AA735" s="2"/>
      <c r="AB735" s="2"/>
      <c r="AC735" s="2"/>
      <c r="AD735" s="2"/>
      <c r="AE735" s="2"/>
    </row>
    <row r="736" spans="1:31" ht="15.75" customHeight="1" x14ac:dyDescent="0.2">
      <c r="A736" s="2"/>
      <c r="B736" s="2"/>
      <c r="C736" s="2"/>
      <c r="D736" s="2"/>
      <c r="E736" s="21"/>
      <c r="F736" s="21"/>
      <c r="G736" s="2"/>
      <c r="H736" s="2"/>
      <c r="I736" s="2"/>
      <c r="J736" s="21"/>
      <c r="K736" s="21"/>
      <c r="L736" s="2"/>
      <c r="M736" s="2"/>
      <c r="N736" s="2"/>
      <c r="O736" s="21"/>
      <c r="P736" s="21"/>
      <c r="Q736" s="2"/>
      <c r="R736" s="2"/>
      <c r="S736" s="2"/>
      <c r="T736" s="2"/>
      <c r="U736" s="2"/>
      <c r="V736" s="2"/>
      <c r="W736" s="2"/>
      <c r="X736" s="2"/>
      <c r="Y736" s="2"/>
      <c r="Z736" s="2"/>
      <c r="AA736" s="2"/>
      <c r="AB736" s="2"/>
      <c r="AC736" s="2"/>
      <c r="AD736" s="2"/>
      <c r="AE736" s="2"/>
    </row>
    <row r="737" spans="1:31" ht="15.75" customHeight="1" x14ac:dyDescent="0.2">
      <c r="A737" s="2"/>
      <c r="B737" s="2"/>
      <c r="C737" s="2"/>
      <c r="D737" s="2"/>
      <c r="E737" s="21"/>
      <c r="F737" s="21"/>
      <c r="G737" s="2"/>
      <c r="H737" s="2"/>
      <c r="I737" s="2"/>
      <c r="J737" s="21"/>
      <c r="K737" s="21"/>
      <c r="L737" s="2"/>
      <c r="M737" s="2"/>
      <c r="N737" s="2"/>
      <c r="O737" s="21"/>
      <c r="P737" s="21"/>
      <c r="Q737" s="2"/>
      <c r="R737" s="2"/>
      <c r="S737" s="2"/>
      <c r="T737" s="2"/>
      <c r="U737" s="2"/>
      <c r="V737" s="2"/>
      <c r="W737" s="2"/>
      <c r="X737" s="2"/>
      <c r="Y737" s="2"/>
      <c r="Z737" s="2"/>
      <c r="AA737" s="2"/>
      <c r="AB737" s="2"/>
      <c r="AC737" s="2"/>
      <c r="AD737" s="2"/>
      <c r="AE737" s="2"/>
    </row>
    <row r="738" spans="1:31" ht="15.75" customHeight="1" x14ac:dyDescent="0.2">
      <c r="A738" s="2"/>
      <c r="B738" s="2"/>
      <c r="C738" s="2"/>
      <c r="D738" s="2"/>
      <c r="E738" s="21"/>
      <c r="F738" s="21"/>
      <c r="G738" s="2"/>
      <c r="H738" s="2"/>
      <c r="I738" s="2"/>
      <c r="J738" s="21"/>
      <c r="K738" s="21"/>
      <c r="L738" s="2"/>
      <c r="M738" s="2"/>
      <c r="N738" s="2"/>
      <c r="O738" s="21"/>
      <c r="P738" s="21"/>
      <c r="Q738" s="2"/>
      <c r="R738" s="2"/>
      <c r="S738" s="2"/>
      <c r="T738" s="2"/>
      <c r="U738" s="2"/>
      <c r="V738" s="2"/>
      <c r="W738" s="2"/>
      <c r="X738" s="2"/>
      <c r="Y738" s="2"/>
      <c r="Z738" s="2"/>
      <c r="AA738" s="2"/>
      <c r="AB738" s="2"/>
      <c r="AC738" s="2"/>
      <c r="AD738" s="2"/>
      <c r="AE738" s="2"/>
    </row>
    <row r="739" spans="1:31" ht="15.75" customHeight="1" x14ac:dyDescent="0.2">
      <c r="A739" s="2"/>
      <c r="B739" s="2"/>
      <c r="C739" s="2"/>
      <c r="D739" s="2"/>
      <c r="E739" s="21"/>
      <c r="F739" s="21"/>
      <c r="G739" s="2"/>
      <c r="H739" s="2"/>
      <c r="I739" s="2"/>
      <c r="J739" s="21"/>
      <c r="K739" s="21"/>
      <c r="L739" s="2"/>
      <c r="M739" s="2"/>
      <c r="N739" s="2"/>
      <c r="O739" s="21"/>
      <c r="P739" s="21"/>
      <c r="Q739" s="2"/>
      <c r="R739" s="2"/>
      <c r="S739" s="2"/>
      <c r="T739" s="2"/>
      <c r="U739" s="2"/>
      <c r="V739" s="2"/>
      <c r="W739" s="2"/>
      <c r="X739" s="2"/>
      <c r="Y739" s="2"/>
      <c r="Z739" s="2"/>
      <c r="AA739" s="2"/>
      <c r="AB739" s="2"/>
      <c r="AC739" s="2"/>
      <c r="AD739" s="2"/>
      <c r="AE739" s="2"/>
    </row>
    <row r="740" spans="1:31" ht="15.75" customHeight="1" x14ac:dyDescent="0.2">
      <c r="A740" s="2"/>
      <c r="B740" s="2"/>
      <c r="C740" s="2"/>
      <c r="D740" s="2"/>
      <c r="E740" s="21"/>
      <c r="F740" s="21"/>
      <c r="G740" s="2"/>
      <c r="H740" s="2"/>
      <c r="I740" s="2"/>
      <c r="J740" s="21"/>
      <c r="K740" s="21"/>
      <c r="L740" s="2"/>
      <c r="M740" s="2"/>
      <c r="N740" s="2"/>
      <c r="O740" s="21"/>
      <c r="P740" s="21"/>
      <c r="Q740" s="2"/>
      <c r="R740" s="2"/>
      <c r="S740" s="2"/>
      <c r="T740" s="2"/>
      <c r="U740" s="2"/>
      <c r="V740" s="2"/>
      <c r="W740" s="2"/>
      <c r="X740" s="2"/>
      <c r="Y740" s="2"/>
      <c r="Z740" s="2"/>
      <c r="AA740" s="2"/>
      <c r="AB740" s="2"/>
      <c r="AC740" s="2"/>
      <c r="AD740" s="2"/>
      <c r="AE740" s="2"/>
    </row>
    <row r="741" spans="1:31" ht="15.75" customHeight="1" x14ac:dyDescent="0.2">
      <c r="A741" s="2"/>
      <c r="B741" s="2"/>
      <c r="C741" s="2"/>
      <c r="D741" s="2"/>
      <c r="E741" s="21"/>
      <c r="F741" s="21"/>
      <c r="G741" s="2"/>
      <c r="H741" s="2"/>
      <c r="I741" s="2"/>
      <c r="J741" s="21"/>
      <c r="K741" s="21"/>
      <c r="L741" s="2"/>
      <c r="M741" s="2"/>
      <c r="N741" s="2"/>
      <c r="O741" s="21"/>
      <c r="P741" s="21"/>
      <c r="Q741" s="2"/>
      <c r="R741" s="2"/>
      <c r="S741" s="2"/>
      <c r="T741" s="2"/>
      <c r="U741" s="2"/>
      <c r="V741" s="2"/>
      <c r="W741" s="2"/>
      <c r="X741" s="2"/>
      <c r="Y741" s="2"/>
      <c r="Z741" s="2"/>
      <c r="AA741" s="2"/>
      <c r="AB741" s="2"/>
      <c r="AC741" s="2"/>
      <c r="AD741" s="2"/>
      <c r="AE741" s="2"/>
    </row>
    <row r="742" spans="1:31" ht="15.75" customHeight="1" x14ac:dyDescent="0.2">
      <c r="A742" s="2"/>
      <c r="B742" s="2"/>
      <c r="C742" s="2"/>
      <c r="D742" s="2"/>
      <c r="E742" s="21"/>
      <c r="F742" s="21"/>
      <c r="G742" s="2"/>
      <c r="H742" s="2"/>
      <c r="I742" s="2"/>
      <c r="J742" s="21"/>
      <c r="K742" s="21"/>
      <c r="L742" s="2"/>
      <c r="M742" s="2"/>
      <c r="N742" s="2"/>
      <c r="O742" s="21"/>
      <c r="P742" s="21"/>
      <c r="Q742" s="2"/>
      <c r="R742" s="2"/>
      <c r="S742" s="2"/>
      <c r="T742" s="2"/>
      <c r="U742" s="2"/>
      <c r="V742" s="2"/>
      <c r="W742" s="2"/>
      <c r="X742" s="2"/>
      <c r="Y742" s="2"/>
      <c r="Z742" s="2"/>
      <c r="AA742" s="2"/>
      <c r="AB742" s="2"/>
      <c r="AC742" s="2"/>
      <c r="AD742" s="2"/>
      <c r="AE742" s="2"/>
    </row>
    <row r="743" spans="1:31" ht="15.75" customHeight="1" x14ac:dyDescent="0.2">
      <c r="A743" s="2"/>
      <c r="B743" s="2"/>
      <c r="C743" s="2"/>
      <c r="D743" s="2"/>
      <c r="E743" s="21"/>
      <c r="F743" s="21"/>
      <c r="G743" s="2"/>
      <c r="H743" s="2"/>
      <c r="I743" s="2"/>
      <c r="J743" s="21"/>
      <c r="K743" s="21"/>
      <c r="L743" s="2"/>
      <c r="M743" s="2"/>
      <c r="N743" s="2"/>
      <c r="O743" s="21"/>
      <c r="P743" s="21"/>
      <c r="Q743" s="2"/>
      <c r="R743" s="2"/>
      <c r="S743" s="2"/>
      <c r="T743" s="2"/>
      <c r="U743" s="2"/>
      <c r="V743" s="2"/>
      <c r="W743" s="2"/>
      <c r="X743" s="2"/>
      <c r="Y743" s="2"/>
      <c r="Z743" s="2"/>
      <c r="AA743" s="2"/>
      <c r="AB743" s="2"/>
      <c r="AC743" s="2"/>
      <c r="AD743" s="2"/>
      <c r="AE743" s="2"/>
    </row>
    <row r="744" spans="1:31" ht="15.75" customHeight="1" x14ac:dyDescent="0.2">
      <c r="A744" s="2"/>
      <c r="B744" s="2"/>
      <c r="C744" s="2"/>
      <c r="D744" s="2"/>
      <c r="E744" s="21"/>
      <c r="F744" s="21"/>
      <c r="G744" s="2"/>
      <c r="H744" s="2"/>
      <c r="I744" s="2"/>
      <c r="J744" s="21"/>
      <c r="K744" s="21"/>
      <c r="L744" s="2"/>
      <c r="M744" s="2"/>
      <c r="N744" s="2"/>
      <c r="O744" s="21"/>
      <c r="P744" s="21"/>
      <c r="Q744" s="2"/>
      <c r="R744" s="2"/>
      <c r="S744" s="2"/>
      <c r="T744" s="2"/>
      <c r="U744" s="2"/>
      <c r="V744" s="2"/>
      <c r="W744" s="2"/>
      <c r="X744" s="2"/>
      <c r="Y744" s="2"/>
      <c r="Z744" s="2"/>
      <c r="AA744" s="2"/>
      <c r="AB744" s="2"/>
      <c r="AC744" s="2"/>
      <c r="AD744" s="2"/>
      <c r="AE744" s="2"/>
    </row>
    <row r="745" spans="1:31" ht="15.75" customHeight="1" x14ac:dyDescent="0.2">
      <c r="A745" s="2"/>
      <c r="B745" s="2"/>
      <c r="C745" s="2"/>
      <c r="D745" s="2"/>
      <c r="E745" s="21"/>
      <c r="F745" s="21"/>
      <c r="G745" s="2"/>
      <c r="H745" s="2"/>
      <c r="I745" s="2"/>
      <c r="J745" s="21"/>
      <c r="K745" s="21"/>
      <c r="L745" s="2"/>
      <c r="M745" s="2"/>
      <c r="N745" s="2"/>
      <c r="O745" s="21"/>
      <c r="P745" s="21"/>
      <c r="Q745" s="2"/>
      <c r="R745" s="2"/>
      <c r="S745" s="2"/>
      <c r="T745" s="2"/>
      <c r="U745" s="2"/>
      <c r="V745" s="2"/>
      <c r="W745" s="2"/>
      <c r="X745" s="2"/>
      <c r="Y745" s="2"/>
      <c r="Z745" s="2"/>
      <c r="AA745" s="2"/>
      <c r="AB745" s="2"/>
      <c r="AC745" s="2"/>
      <c r="AD745" s="2"/>
      <c r="AE745" s="2"/>
    </row>
    <row r="746" spans="1:31" ht="15.75" customHeight="1" x14ac:dyDescent="0.2">
      <c r="A746" s="2"/>
      <c r="B746" s="2"/>
      <c r="C746" s="2"/>
      <c r="D746" s="2"/>
      <c r="E746" s="21"/>
      <c r="F746" s="21"/>
      <c r="G746" s="2"/>
      <c r="H746" s="2"/>
      <c r="I746" s="2"/>
      <c r="J746" s="21"/>
      <c r="K746" s="21"/>
      <c r="L746" s="2"/>
      <c r="M746" s="2"/>
      <c r="N746" s="2"/>
      <c r="O746" s="21"/>
      <c r="P746" s="21"/>
      <c r="Q746" s="2"/>
      <c r="R746" s="2"/>
      <c r="S746" s="2"/>
      <c r="T746" s="2"/>
      <c r="U746" s="2"/>
      <c r="V746" s="2"/>
      <c r="W746" s="2"/>
      <c r="X746" s="2"/>
      <c r="Y746" s="2"/>
      <c r="Z746" s="2"/>
      <c r="AA746" s="2"/>
      <c r="AB746" s="2"/>
      <c r="AC746" s="2"/>
      <c r="AD746" s="2"/>
      <c r="AE746" s="2"/>
    </row>
    <row r="747" spans="1:31" ht="15.75" customHeight="1" x14ac:dyDescent="0.2">
      <c r="A747" s="2"/>
      <c r="B747" s="2"/>
      <c r="C747" s="2"/>
      <c r="D747" s="2"/>
      <c r="E747" s="21"/>
      <c r="F747" s="21"/>
      <c r="G747" s="2"/>
      <c r="H747" s="2"/>
      <c r="I747" s="2"/>
      <c r="J747" s="21"/>
      <c r="K747" s="21"/>
      <c r="L747" s="2"/>
      <c r="M747" s="2"/>
      <c r="N747" s="2"/>
      <c r="O747" s="21"/>
      <c r="P747" s="21"/>
      <c r="Q747" s="2"/>
      <c r="R747" s="2"/>
      <c r="S747" s="2"/>
      <c r="T747" s="2"/>
      <c r="U747" s="2"/>
      <c r="V747" s="2"/>
      <c r="W747" s="2"/>
      <c r="X747" s="2"/>
      <c r="Y747" s="2"/>
      <c r="Z747" s="2"/>
      <c r="AA747" s="2"/>
      <c r="AB747" s="2"/>
      <c r="AC747" s="2"/>
      <c r="AD747" s="2"/>
      <c r="AE747" s="2"/>
    </row>
    <row r="748" spans="1:31" ht="15.75" customHeight="1" x14ac:dyDescent="0.2">
      <c r="A748" s="2"/>
      <c r="B748" s="2"/>
      <c r="C748" s="2"/>
      <c r="D748" s="2"/>
      <c r="E748" s="21"/>
      <c r="F748" s="21"/>
      <c r="G748" s="2"/>
      <c r="H748" s="2"/>
      <c r="I748" s="2"/>
      <c r="J748" s="21"/>
      <c r="K748" s="21"/>
      <c r="L748" s="2"/>
      <c r="M748" s="2"/>
      <c r="N748" s="2"/>
      <c r="O748" s="21"/>
      <c r="P748" s="21"/>
      <c r="Q748" s="2"/>
      <c r="R748" s="2"/>
      <c r="S748" s="2"/>
      <c r="T748" s="2"/>
      <c r="U748" s="2"/>
      <c r="V748" s="2"/>
      <c r="W748" s="2"/>
      <c r="X748" s="2"/>
      <c r="Y748" s="2"/>
      <c r="Z748" s="2"/>
      <c r="AA748" s="2"/>
      <c r="AB748" s="2"/>
      <c r="AC748" s="2"/>
      <c r="AD748" s="2"/>
      <c r="AE748" s="2"/>
    </row>
    <row r="749" spans="1:31" ht="15.75" customHeight="1" x14ac:dyDescent="0.2">
      <c r="A749" s="2"/>
      <c r="B749" s="2"/>
      <c r="C749" s="2"/>
      <c r="D749" s="2"/>
      <c r="E749" s="21"/>
      <c r="F749" s="21"/>
      <c r="G749" s="2"/>
      <c r="H749" s="2"/>
      <c r="I749" s="2"/>
      <c r="J749" s="21"/>
      <c r="K749" s="21"/>
      <c r="L749" s="2"/>
      <c r="M749" s="2"/>
      <c r="N749" s="2"/>
      <c r="O749" s="21"/>
      <c r="P749" s="21"/>
      <c r="Q749" s="2"/>
      <c r="R749" s="2"/>
      <c r="S749" s="2"/>
      <c r="T749" s="2"/>
      <c r="U749" s="2"/>
      <c r="V749" s="2"/>
      <c r="W749" s="2"/>
      <c r="X749" s="2"/>
      <c r="Y749" s="2"/>
      <c r="Z749" s="2"/>
      <c r="AA749" s="2"/>
      <c r="AB749" s="2"/>
      <c r="AC749" s="2"/>
      <c r="AD749" s="2"/>
      <c r="AE749" s="2"/>
    </row>
    <row r="750" spans="1:31" ht="15.75" customHeight="1" x14ac:dyDescent="0.2">
      <c r="A750" s="2"/>
      <c r="B750" s="2"/>
      <c r="C750" s="2"/>
      <c r="D750" s="2"/>
      <c r="E750" s="21"/>
      <c r="F750" s="21"/>
      <c r="G750" s="2"/>
      <c r="H750" s="2"/>
      <c r="I750" s="2"/>
      <c r="J750" s="21"/>
      <c r="K750" s="21"/>
      <c r="L750" s="2"/>
      <c r="M750" s="2"/>
      <c r="N750" s="2"/>
      <c r="O750" s="21"/>
      <c r="P750" s="21"/>
      <c r="Q750" s="2"/>
      <c r="R750" s="2"/>
      <c r="S750" s="2"/>
      <c r="T750" s="2"/>
      <c r="U750" s="2"/>
      <c r="V750" s="2"/>
      <c r="W750" s="2"/>
      <c r="X750" s="2"/>
      <c r="Y750" s="2"/>
      <c r="Z750" s="2"/>
      <c r="AA750" s="2"/>
      <c r="AB750" s="2"/>
      <c r="AC750" s="2"/>
      <c r="AD750" s="2"/>
      <c r="AE750" s="2"/>
    </row>
    <row r="751" spans="1:31" ht="15.75" customHeight="1" x14ac:dyDescent="0.2">
      <c r="A751" s="2"/>
      <c r="B751" s="2"/>
      <c r="C751" s="2"/>
      <c r="D751" s="2"/>
      <c r="E751" s="21"/>
      <c r="F751" s="21"/>
      <c r="G751" s="2"/>
      <c r="H751" s="2"/>
      <c r="I751" s="2"/>
      <c r="J751" s="21"/>
      <c r="K751" s="21"/>
      <c r="L751" s="2"/>
      <c r="M751" s="2"/>
      <c r="N751" s="2"/>
      <c r="O751" s="21"/>
      <c r="P751" s="21"/>
      <c r="Q751" s="2"/>
      <c r="R751" s="2"/>
      <c r="S751" s="2"/>
      <c r="T751" s="2"/>
      <c r="U751" s="2"/>
      <c r="V751" s="2"/>
      <c r="W751" s="2"/>
      <c r="X751" s="2"/>
      <c r="Y751" s="2"/>
      <c r="Z751" s="2"/>
      <c r="AA751" s="2"/>
      <c r="AB751" s="2"/>
      <c r="AC751" s="2"/>
      <c r="AD751" s="2"/>
      <c r="AE751" s="2"/>
    </row>
    <row r="752" spans="1:31" ht="15.75" customHeight="1" x14ac:dyDescent="0.2">
      <c r="A752" s="2"/>
      <c r="B752" s="2"/>
      <c r="C752" s="2"/>
      <c r="D752" s="2"/>
      <c r="E752" s="21"/>
      <c r="F752" s="21"/>
      <c r="G752" s="2"/>
      <c r="H752" s="2"/>
      <c r="I752" s="2"/>
      <c r="J752" s="21"/>
      <c r="K752" s="21"/>
      <c r="L752" s="2"/>
      <c r="M752" s="2"/>
      <c r="N752" s="2"/>
      <c r="O752" s="21"/>
      <c r="P752" s="21"/>
      <c r="Q752" s="2"/>
      <c r="R752" s="2"/>
      <c r="S752" s="2"/>
      <c r="T752" s="2"/>
      <c r="U752" s="2"/>
      <c r="V752" s="2"/>
      <c r="W752" s="2"/>
      <c r="X752" s="2"/>
      <c r="Y752" s="2"/>
      <c r="Z752" s="2"/>
      <c r="AA752" s="2"/>
      <c r="AB752" s="2"/>
      <c r="AC752" s="2"/>
      <c r="AD752" s="2"/>
      <c r="AE752" s="2"/>
    </row>
    <row r="753" spans="1:31" ht="15.75" customHeight="1" x14ac:dyDescent="0.2">
      <c r="A753" s="2"/>
      <c r="B753" s="2"/>
      <c r="C753" s="2"/>
      <c r="D753" s="2"/>
      <c r="E753" s="21"/>
      <c r="F753" s="21"/>
      <c r="G753" s="2"/>
      <c r="H753" s="2"/>
      <c r="I753" s="2"/>
      <c r="J753" s="21"/>
      <c r="K753" s="21"/>
      <c r="L753" s="2"/>
      <c r="M753" s="2"/>
      <c r="N753" s="2"/>
      <c r="O753" s="21"/>
      <c r="P753" s="21"/>
      <c r="Q753" s="2"/>
      <c r="R753" s="2"/>
      <c r="S753" s="2"/>
      <c r="T753" s="2"/>
      <c r="U753" s="2"/>
      <c r="V753" s="2"/>
      <c r="W753" s="2"/>
      <c r="X753" s="2"/>
      <c r="Y753" s="2"/>
      <c r="Z753" s="2"/>
      <c r="AA753" s="2"/>
      <c r="AB753" s="2"/>
      <c r="AC753" s="2"/>
      <c r="AD753" s="2"/>
      <c r="AE753" s="2"/>
    </row>
    <row r="754" spans="1:31" ht="15.75" customHeight="1" x14ac:dyDescent="0.2">
      <c r="A754" s="2"/>
      <c r="B754" s="2"/>
      <c r="C754" s="2"/>
      <c r="D754" s="2"/>
      <c r="E754" s="21"/>
      <c r="F754" s="21"/>
      <c r="G754" s="2"/>
      <c r="H754" s="2"/>
      <c r="I754" s="2"/>
      <c r="J754" s="21"/>
      <c r="K754" s="21"/>
      <c r="L754" s="2"/>
      <c r="M754" s="2"/>
      <c r="N754" s="2"/>
      <c r="O754" s="21"/>
      <c r="P754" s="21"/>
      <c r="Q754" s="2"/>
      <c r="R754" s="2"/>
      <c r="S754" s="2"/>
      <c r="T754" s="2"/>
      <c r="U754" s="2"/>
      <c r="V754" s="2"/>
      <c r="W754" s="2"/>
      <c r="X754" s="2"/>
      <c r="Y754" s="2"/>
      <c r="Z754" s="2"/>
      <c r="AA754" s="2"/>
      <c r="AB754" s="2"/>
      <c r="AC754" s="2"/>
      <c r="AD754" s="2"/>
      <c r="AE754" s="2"/>
    </row>
    <row r="755" spans="1:31" ht="15.75" customHeight="1" x14ac:dyDescent="0.2">
      <c r="A755" s="2"/>
      <c r="B755" s="2"/>
      <c r="C755" s="2"/>
      <c r="D755" s="2"/>
      <c r="E755" s="21"/>
      <c r="F755" s="21"/>
      <c r="G755" s="2"/>
      <c r="H755" s="2"/>
      <c r="I755" s="2"/>
      <c r="J755" s="21"/>
      <c r="K755" s="21"/>
      <c r="L755" s="2"/>
      <c r="M755" s="2"/>
      <c r="N755" s="2"/>
      <c r="O755" s="21"/>
      <c r="P755" s="21"/>
      <c r="Q755" s="2"/>
      <c r="R755" s="2"/>
      <c r="S755" s="2"/>
      <c r="T755" s="2"/>
      <c r="U755" s="2"/>
      <c r="V755" s="2"/>
      <c r="W755" s="2"/>
      <c r="X755" s="2"/>
      <c r="Y755" s="2"/>
      <c r="Z755" s="2"/>
      <c r="AA755" s="2"/>
      <c r="AB755" s="2"/>
      <c r="AC755" s="2"/>
      <c r="AD755" s="2"/>
      <c r="AE755" s="2"/>
    </row>
    <row r="756" spans="1:31" ht="15.75" customHeight="1" x14ac:dyDescent="0.2">
      <c r="A756" s="2"/>
      <c r="B756" s="2"/>
      <c r="C756" s="2"/>
      <c r="D756" s="2"/>
      <c r="E756" s="21"/>
      <c r="F756" s="21"/>
      <c r="G756" s="2"/>
      <c r="H756" s="2"/>
      <c r="I756" s="2"/>
      <c r="J756" s="21"/>
      <c r="K756" s="21"/>
      <c r="L756" s="2"/>
      <c r="M756" s="2"/>
      <c r="N756" s="2"/>
      <c r="O756" s="21"/>
      <c r="P756" s="21"/>
      <c r="Q756" s="2"/>
      <c r="R756" s="2"/>
      <c r="S756" s="2"/>
      <c r="T756" s="2"/>
      <c r="U756" s="2"/>
      <c r="V756" s="2"/>
      <c r="W756" s="2"/>
      <c r="X756" s="2"/>
      <c r="Y756" s="2"/>
      <c r="Z756" s="2"/>
      <c r="AA756" s="2"/>
      <c r="AB756" s="2"/>
      <c r="AC756" s="2"/>
      <c r="AD756" s="2"/>
      <c r="AE756" s="2"/>
    </row>
    <row r="757" spans="1:31" ht="15.75" customHeight="1" x14ac:dyDescent="0.2">
      <c r="A757" s="2"/>
      <c r="B757" s="2"/>
      <c r="C757" s="2"/>
      <c r="D757" s="2"/>
      <c r="E757" s="21"/>
      <c r="F757" s="21"/>
      <c r="G757" s="2"/>
      <c r="H757" s="2"/>
      <c r="I757" s="2"/>
      <c r="J757" s="21"/>
      <c r="K757" s="21"/>
      <c r="L757" s="2"/>
      <c r="M757" s="2"/>
      <c r="N757" s="2"/>
      <c r="O757" s="21"/>
      <c r="P757" s="21"/>
      <c r="Q757" s="2"/>
      <c r="R757" s="2"/>
      <c r="S757" s="2"/>
      <c r="T757" s="2"/>
      <c r="U757" s="2"/>
      <c r="V757" s="2"/>
      <c r="W757" s="2"/>
      <c r="X757" s="2"/>
      <c r="Y757" s="2"/>
      <c r="Z757" s="2"/>
      <c r="AA757" s="2"/>
      <c r="AB757" s="2"/>
      <c r="AC757" s="2"/>
      <c r="AD757" s="2"/>
      <c r="AE757" s="2"/>
    </row>
    <row r="758" spans="1:31" ht="15.75" customHeight="1" x14ac:dyDescent="0.2">
      <c r="A758" s="2"/>
      <c r="B758" s="2"/>
      <c r="C758" s="2"/>
      <c r="D758" s="2"/>
      <c r="E758" s="21"/>
      <c r="F758" s="21"/>
      <c r="G758" s="2"/>
      <c r="H758" s="2"/>
      <c r="I758" s="2"/>
      <c r="J758" s="21"/>
      <c r="K758" s="21"/>
      <c r="L758" s="2"/>
      <c r="M758" s="2"/>
      <c r="N758" s="2"/>
      <c r="O758" s="21"/>
      <c r="P758" s="21"/>
      <c r="Q758" s="2"/>
      <c r="R758" s="2"/>
      <c r="S758" s="2"/>
      <c r="T758" s="2"/>
      <c r="U758" s="2"/>
      <c r="V758" s="2"/>
      <c r="W758" s="2"/>
      <c r="X758" s="2"/>
      <c r="Y758" s="2"/>
      <c r="Z758" s="2"/>
      <c r="AA758" s="2"/>
      <c r="AB758" s="2"/>
      <c r="AC758" s="2"/>
      <c r="AD758" s="2"/>
      <c r="AE758" s="2"/>
    </row>
    <row r="759" spans="1:31" ht="15.75" customHeight="1" x14ac:dyDescent="0.2">
      <c r="A759" s="2"/>
      <c r="B759" s="2"/>
      <c r="C759" s="2"/>
      <c r="D759" s="2"/>
      <c r="E759" s="21"/>
      <c r="F759" s="21"/>
      <c r="G759" s="2"/>
      <c r="H759" s="2"/>
      <c r="I759" s="2"/>
      <c r="J759" s="21"/>
      <c r="K759" s="21"/>
      <c r="L759" s="2"/>
      <c r="M759" s="2"/>
      <c r="N759" s="2"/>
      <c r="O759" s="21"/>
      <c r="P759" s="21"/>
      <c r="Q759" s="2"/>
      <c r="R759" s="2"/>
      <c r="S759" s="2"/>
      <c r="T759" s="2"/>
      <c r="U759" s="2"/>
      <c r="V759" s="2"/>
      <c r="W759" s="2"/>
      <c r="X759" s="2"/>
      <c r="Y759" s="2"/>
      <c r="Z759" s="2"/>
      <c r="AA759" s="2"/>
      <c r="AB759" s="2"/>
      <c r="AC759" s="2"/>
      <c r="AD759" s="2"/>
      <c r="AE759" s="2"/>
    </row>
    <row r="760" spans="1:31" ht="15.75" customHeight="1" x14ac:dyDescent="0.2">
      <c r="A760" s="2"/>
      <c r="B760" s="2"/>
      <c r="C760" s="2"/>
      <c r="D760" s="2"/>
      <c r="E760" s="21"/>
      <c r="F760" s="21"/>
      <c r="G760" s="2"/>
      <c r="H760" s="2"/>
      <c r="I760" s="2"/>
      <c r="J760" s="21"/>
      <c r="K760" s="21"/>
      <c r="L760" s="2"/>
      <c r="M760" s="2"/>
      <c r="N760" s="2"/>
      <c r="O760" s="21"/>
      <c r="P760" s="21"/>
      <c r="Q760" s="2"/>
      <c r="R760" s="2"/>
      <c r="S760" s="2"/>
      <c r="T760" s="2"/>
      <c r="U760" s="2"/>
      <c r="V760" s="2"/>
      <c r="W760" s="2"/>
      <c r="X760" s="2"/>
      <c r="Y760" s="2"/>
      <c r="Z760" s="2"/>
      <c r="AA760" s="2"/>
      <c r="AB760" s="2"/>
      <c r="AC760" s="2"/>
      <c r="AD760" s="2"/>
      <c r="AE760" s="2"/>
    </row>
    <row r="761" spans="1:31" ht="15.75" customHeight="1" x14ac:dyDescent="0.2">
      <c r="A761" s="2"/>
      <c r="B761" s="2"/>
      <c r="C761" s="2"/>
      <c r="D761" s="2"/>
      <c r="E761" s="21"/>
      <c r="F761" s="21"/>
      <c r="G761" s="2"/>
      <c r="H761" s="2"/>
      <c r="I761" s="2"/>
      <c r="J761" s="21"/>
      <c r="K761" s="21"/>
      <c r="L761" s="2"/>
      <c r="M761" s="2"/>
      <c r="N761" s="2"/>
      <c r="O761" s="21"/>
      <c r="P761" s="21"/>
      <c r="Q761" s="2"/>
      <c r="R761" s="2"/>
      <c r="S761" s="2"/>
      <c r="T761" s="2"/>
      <c r="U761" s="2"/>
      <c r="V761" s="2"/>
      <c r="W761" s="2"/>
      <c r="X761" s="2"/>
      <c r="Y761" s="2"/>
      <c r="Z761" s="2"/>
      <c r="AA761" s="2"/>
      <c r="AB761" s="2"/>
      <c r="AC761" s="2"/>
      <c r="AD761" s="2"/>
      <c r="AE761" s="2"/>
    </row>
    <row r="762" spans="1:31" ht="15.75" customHeight="1" x14ac:dyDescent="0.2">
      <c r="A762" s="2"/>
      <c r="B762" s="2"/>
      <c r="C762" s="2"/>
      <c r="D762" s="2"/>
      <c r="E762" s="21"/>
      <c r="F762" s="21"/>
      <c r="G762" s="2"/>
      <c r="H762" s="2"/>
      <c r="I762" s="2"/>
      <c r="J762" s="21"/>
      <c r="K762" s="21"/>
      <c r="L762" s="2"/>
      <c r="M762" s="2"/>
      <c r="N762" s="2"/>
      <c r="O762" s="21"/>
      <c r="P762" s="21"/>
      <c r="Q762" s="2"/>
      <c r="R762" s="2"/>
      <c r="S762" s="2"/>
      <c r="T762" s="2"/>
      <c r="U762" s="2"/>
      <c r="V762" s="2"/>
      <c r="W762" s="2"/>
      <c r="X762" s="2"/>
      <c r="Y762" s="2"/>
      <c r="Z762" s="2"/>
      <c r="AA762" s="2"/>
      <c r="AB762" s="2"/>
      <c r="AC762" s="2"/>
      <c r="AD762" s="2"/>
      <c r="AE762" s="2"/>
    </row>
    <row r="763" spans="1:31" ht="15.75" customHeight="1" x14ac:dyDescent="0.2">
      <c r="A763" s="2"/>
      <c r="B763" s="2"/>
      <c r="C763" s="2"/>
      <c r="D763" s="2"/>
      <c r="E763" s="21"/>
      <c r="F763" s="21"/>
      <c r="G763" s="2"/>
      <c r="H763" s="2"/>
      <c r="I763" s="2"/>
      <c r="J763" s="21"/>
      <c r="K763" s="21"/>
      <c r="L763" s="2"/>
      <c r="M763" s="2"/>
      <c r="N763" s="2"/>
      <c r="O763" s="21"/>
      <c r="P763" s="21"/>
      <c r="Q763" s="2"/>
      <c r="R763" s="2"/>
      <c r="S763" s="2"/>
      <c r="T763" s="2"/>
      <c r="U763" s="2"/>
      <c r="V763" s="2"/>
      <c r="W763" s="2"/>
      <c r="X763" s="2"/>
      <c r="Y763" s="2"/>
      <c r="Z763" s="2"/>
      <c r="AA763" s="2"/>
      <c r="AB763" s="2"/>
      <c r="AC763" s="2"/>
      <c r="AD763" s="2"/>
      <c r="AE763" s="2"/>
    </row>
    <row r="764" spans="1:31" ht="15.75" customHeight="1" x14ac:dyDescent="0.2">
      <c r="A764" s="2"/>
      <c r="B764" s="2"/>
      <c r="C764" s="2"/>
      <c r="D764" s="2"/>
      <c r="E764" s="21"/>
      <c r="F764" s="21"/>
      <c r="G764" s="2"/>
      <c r="H764" s="2"/>
      <c r="I764" s="2"/>
      <c r="J764" s="21"/>
      <c r="K764" s="21"/>
      <c r="L764" s="2"/>
      <c r="M764" s="2"/>
      <c r="N764" s="2"/>
      <c r="O764" s="21"/>
      <c r="P764" s="21"/>
      <c r="Q764" s="2"/>
      <c r="R764" s="2"/>
      <c r="S764" s="2"/>
      <c r="T764" s="2"/>
      <c r="U764" s="2"/>
      <c r="V764" s="2"/>
      <c r="W764" s="2"/>
      <c r="X764" s="2"/>
      <c r="Y764" s="2"/>
      <c r="Z764" s="2"/>
      <c r="AA764" s="2"/>
      <c r="AB764" s="2"/>
      <c r="AC764" s="2"/>
      <c r="AD764" s="2"/>
      <c r="AE764" s="2"/>
    </row>
    <row r="765" spans="1:31" ht="15.75" customHeight="1" x14ac:dyDescent="0.2">
      <c r="A765" s="2"/>
      <c r="B765" s="2"/>
      <c r="C765" s="2"/>
      <c r="D765" s="2"/>
      <c r="E765" s="21"/>
      <c r="F765" s="21"/>
      <c r="G765" s="2"/>
      <c r="H765" s="2"/>
      <c r="I765" s="2"/>
      <c r="J765" s="21"/>
      <c r="K765" s="21"/>
      <c r="L765" s="2"/>
      <c r="M765" s="2"/>
      <c r="N765" s="2"/>
      <c r="O765" s="21"/>
      <c r="P765" s="21"/>
      <c r="Q765" s="2"/>
      <c r="R765" s="2"/>
      <c r="S765" s="2"/>
      <c r="T765" s="2"/>
      <c r="U765" s="2"/>
      <c r="V765" s="2"/>
      <c r="W765" s="2"/>
      <c r="X765" s="2"/>
      <c r="Y765" s="2"/>
      <c r="Z765" s="2"/>
      <c r="AA765" s="2"/>
      <c r="AB765" s="2"/>
      <c r="AC765" s="2"/>
      <c r="AD765" s="2"/>
      <c r="AE765" s="2"/>
    </row>
    <row r="766" spans="1:31" ht="15.75" customHeight="1" x14ac:dyDescent="0.2">
      <c r="A766" s="2"/>
      <c r="B766" s="2"/>
      <c r="C766" s="2"/>
      <c r="D766" s="2"/>
      <c r="E766" s="21"/>
      <c r="F766" s="21"/>
      <c r="G766" s="2"/>
      <c r="H766" s="2"/>
      <c r="I766" s="2"/>
      <c r="J766" s="21"/>
      <c r="K766" s="21"/>
      <c r="L766" s="2"/>
      <c r="M766" s="2"/>
      <c r="N766" s="2"/>
      <c r="O766" s="21"/>
      <c r="P766" s="21"/>
      <c r="Q766" s="2"/>
      <c r="R766" s="2"/>
      <c r="S766" s="2"/>
      <c r="T766" s="2"/>
      <c r="U766" s="2"/>
      <c r="V766" s="2"/>
      <c r="W766" s="2"/>
      <c r="X766" s="2"/>
      <c r="Y766" s="2"/>
      <c r="Z766" s="2"/>
      <c r="AA766" s="2"/>
      <c r="AB766" s="2"/>
      <c r="AC766" s="2"/>
      <c r="AD766" s="2"/>
      <c r="AE766" s="2"/>
    </row>
    <row r="767" spans="1:31" ht="15.75" customHeight="1" x14ac:dyDescent="0.2">
      <c r="A767" s="2"/>
      <c r="B767" s="2"/>
      <c r="C767" s="2"/>
      <c r="D767" s="2"/>
      <c r="E767" s="21"/>
      <c r="F767" s="21"/>
      <c r="G767" s="2"/>
      <c r="H767" s="2"/>
      <c r="I767" s="2"/>
      <c r="J767" s="21"/>
      <c r="K767" s="21"/>
      <c r="L767" s="2"/>
      <c r="M767" s="2"/>
      <c r="N767" s="2"/>
      <c r="O767" s="21"/>
      <c r="P767" s="21"/>
      <c r="Q767" s="2"/>
      <c r="R767" s="2"/>
      <c r="S767" s="2"/>
      <c r="T767" s="2"/>
      <c r="U767" s="2"/>
      <c r="V767" s="2"/>
      <c r="W767" s="2"/>
      <c r="X767" s="2"/>
      <c r="Y767" s="2"/>
      <c r="Z767" s="2"/>
      <c r="AA767" s="2"/>
      <c r="AB767" s="2"/>
      <c r="AC767" s="2"/>
      <c r="AD767" s="2"/>
      <c r="AE767" s="2"/>
    </row>
    <row r="768" spans="1:31" ht="15.75" customHeight="1" x14ac:dyDescent="0.2">
      <c r="A768" s="2"/>
      <c r="B768" s="2"/>
      <c r="C768" s="2"/>
      <c r="D768" s="2"/>
      <c r="E768" s="21"/>
      <c r="F768" s="21"/>
      <c r="G768" s="2"/>
      <c r="H768" s="2"/>
      <c r="I768" s="2"/>
      <c r="J768" s="21"/>
      <c r="K768" s="21"/>
      <c r="L768" s="2"/>
      <c r="M768" s="2"/>
      <c r="N768" s="2"/>
      <c r="O768" s="21"/>
      <c r="P768" s="21"/>
      <c r="Q768" s="2"/>
      <c r="R768" s="2"/>
      <c r="S768" s="2"/>
      <c r="T768" s="2"/>
      <c r="U768" s="2"/>
      <c r="V768" s="2"/>
      <c r="W768" s="2"/>
      <c r="X768" s="2"/>
      <c r="Y768" s="2"/>
      <c r="Z768" s="2"/>
      <c r="AA768" s="2"/>
      <c r="AB768" s="2"/>
      <c r="AC768" s="2"/>
      <c r="AD768" s="2"/>
      <c r="AE768" s="2"/>
    </row>
    <row r="769" spans="1:31" ht="15.75" customHeight="1" x14ac:dyDescent="0.2">
      <c r="A769" s="2"/>
      <c r="B769" s="2"/>
      <c r="C769" s="2"/>
      <c r="D769" s="2"/>
      <c r="E769" s="21"/>
      <c r="F769" s="21"/>
      <c r="G769" s="2"/>
      <c r="H769" s="2"/>
      <c r="I769" s="2"/>
      <c r="J769" s="21"/>
      <c r="K769" s="21"/>
      <c r="L769" s="2"/>
      <c r="M769" s="2"/>
      <c r="N769" s="2"/>
      <c r="O769" s="21"/>
      <c r="P769" s="21"/>
      <c r="Q769" s="2"/>
      <c r="R769" s="2"/>
      <c r="S769" s="2"/>
      <c r="T769" s="2"/>
      <c r="U769" s="2"/>
      <c r="V769" s="2"/>
      <c r="W769" s="2"/>
      <c r="X769" s="2"/>
      <c r="Y769" s="2"/>
      <c r="Z769" s="2"/>
      <c r="AA769" s="2"/>
      <c r="AB769" s="2"/>
      <c r="AC769" s="2"/>
      <c r="AD769" s="2"/>
      <c r="AE769" s="2"/>
    </row>
    <row r="770" spans="1:31" ht="15.75" customHeight="1" x14ac:dyDescent="0.2">
      <c r="A770" s="2"/>
      <c r="B770" s="2"/>
      <c r="C770" s="2"/>
      <c r="D770" s="2"/>
      <c r="E770" s="21"/>
      <c r="F770" s="21"/>
      <c r="G770" s="2"/>
      <c r="H770" s="2"/>
      <c r="I770" s="2"/>
      <c r="J770" s="21"/>
      <c r="K770" s="21"/>
      <c r="L770" s="2"/>
      <c r="M770" s="2"/>
      <c r="N770" s="2"/>
      <c r="O770" s="21"/>
      <c r="P770" s="21"/>
      <c r="Q770" s="2"/>
      <c r="R770" s="2"/>
      <c r="S770" s="2"/>
      <c r="T770" s="2"/>
      <c r="U770" s="2"/>
      <c r="V770" s="2"/>
      <c r="W770" s="2"/>
      <c r="X770" s="2"/>
      <c r="Y770" s="2"/>
      <c r="Z770" s="2"/>
      <c r="AA770" s="2"/>
      <c r="AB770" s="2"/>
      <c r="AC770" s="2"/>
      <c r="AD770" s="2"/>
      <c r="AE770" s="2"/>
    </row>
    <row r="771" spans="1:31" ht="15.75" customHeight="1" x14ac:dyDescent="0.2">
      <c r="A771" s="2"/>
      <c r="B771" s="2"/>
      <c r="C771" s="2"/>
      <c r="D771" s="2"/>
      <c r="E771" s="21"/>
      <c r="F771" s="21"/>
      <c r="G771" s="2"/>
      <c r="H771" s="2"/>
      <c r="I771" s="2"/>
      <c r="J771" s="21"/>
      <c r="K771" s="21"/>
      <c r="L771" s="2"/>
      <c r="M771" s="2"/>
      <c r="N771" s="2"/>
      <c r="O771" s="21"/>
      <c r="P771" s="21"/>
      <c r="Q771" s="2"/>
      <c r="R771" s="2"/>
      <c r="S771" s="2"/>
      <c r="T771" s="2"/>
      <c r="U771" s="2"/>
      <c r="V771" s="2"/>
      <c r="W771" s="2"/>
      <c r="X771" s="2"/>
      <c r="Y771" s="2"/>
      <c r="Z771" s="2"/>
      <c r="AA771" s="2"/>
      <c r="AB771" s="2"/>
      <c r="AC771" s="2"/>
      <c r="AD771" s="2"/>
      <c r="AE771" s="2"/>
    </row>
    <row r="772" spans="1:31" ht="15.75" customHeight="1" x14ac:dyDescent="0.2">
      <c r="A772" s="2"/>
      <c r="B772" s="2"/>
      <c r="C772" s="2"/>
      <c r="D772" s="2"/>
      <c r="E772" s="21"/>
      <c r="F772" s="21"/>
      <c r="G772" s="2"/>
      <c r="H772" s="2"/>
      <c r="I772" s="2"/>
      <c r="J772" s="21"/>
      <c r="K772" s="21"/>
      <c r="L772" s="2"/>
      <c r="M772" s="2"/>
      <c r="N772" s="2"/>
      <c r="O772" s="21"/>
      <c r="P772" s="21"/>
      <c r="Q772" s="2"/>
      <c r="R772" s="2"/>
      <c r="S772" s="2"/>
      <c r="T772" s="2"/>
      <c r="U772" s="2"/>
      <c r="V772" s="2"/>
      <c r="W772" s="2"/>
      <c r="X772" s="2"/>
      <c r="Y772" s="2"/>
      <c r="Z772" s="2"/>
      <c r="AA772" s="2"/>
      <c r="AB772" s="2"/>
      <c r="AC772" s="2"/>
      <c r="AD772" s="2"/>
      <c r="AE772" s="2"/>
    </row>
    <row r="773" spans="1:31" ht="15.75" customHeight="1" x14ac:dyDescent="0.2">
      <c r="A773" s="2"/>
      <c r="B773" s="2"/>
      <c r="C773" s="2"/>
      <c r="D773" s="2"/>
      <c r="E773" s="21"/>
      <c r="F773" s="21"/>
      <c r="G773" s="2"/>
      <c r="H773" s="2"/>
      <c r="I773" s="2"/>
      <c r="J773" s="21"/>
      <c r="K773" s="21"/>
      <c r="L773" s="2"/>
      <c r="M773" s="2"/>
      <c r="N773" s="2"/>
      <c r="O773" s="21"/>
      <c r="P773" s="21"/>
      <c r="Q773" s="2"/>
      <c r="R773" s="2"/>
      <c r="S773" s="2"/>
      <c r="T773" s="2"/>
      <c r="U773" s="2"/>
      <c r="V773" s="2"/>
      <c r="W773" s="2"/>
      <c r="X773" s="2"/>
      <c r="Y773" s="2"/>
      <c r="Z773" s="2"/>
      <c r="AA773" s="2"/>
      <c r="AB773" s="2"/>
      <c r="AC773" s="2"/>
      <c r="AD773" s="2"/>
      <c r="AE773" s="2"/>
    </row>
    <row r="774" spans="1:31" ht="15.75" customHeight="1" x14ac:dyDescent="0.2">
      <c r="A774" s="2"/>
      <c r="B774" s="2"/>
      <c r="C774" s="2"/>
      <c r="D774" s="2"/>
      <c r="E774" s="21"/>
      <c r="F774" s="21"/>
      <c r="G774" s="2"/>
      <c r="H774" s="2"/>
      <c r="I774" s="2"/>
      <c r="J774" s="21"/>
      <c r="K774" s="21"/>
      <c r="L774" s="2"/>
      <c r="M774" s="2"/>
      <c r="N774" s="2"/>
      <c r="O774" s="21"/>
      <c r="P774" s="21"/>
      <c r="Q774" s="2"/>
      <c r="R774" s="2"/>
      <c r="S774" s="2"/>
      <c r="T774" s="2"/>
      <c r="U774" s="2"/>
      <c r="V774" s="2"/>
      <c r="W774" s="2"/>
      <c r="X774" s="2"/>
      <c r="Y774" s="2"/>
      <c r="Z774" s="2"/>
      <c r="AA774" s="2"/>
      <c r="AB774" s="2"/>
      <c r="AC774" s="2"/>
      <c r="AD774" s="2"/>
      <c r="AE774" s="2"/>
    </row>
    <row r="775" spans="1:31" ht="15.75" customHeight="1" x14ac:dyDescent="0.2">
      <c r="A775" s="2"/>
      <c r="B775" s="2"/>
      <c r="C775" s="2"/>
      <c r="D775" s="2"/>
      <c r="E775" s="21"/>
      <c r="F775" s="21"/>
      <c r="G775" s="2"/>
      <c r="H775" s="2"/>
      <c r="I775" s="2"/>
      <c r="J775" s="21"/>
      <c r="K775" s="21"/>
      <c r="L775" s="2"/>
      <c r="M775" s="2"/>
      <c r="N775" s="2"/>
      <c r="O775" s="21"/>
      <c r="P775" s="21"/>
      <c r="Q775" s="2"/>
      <c r="R775" s="2"/>
      <c r="S775" s="2"/>
      <c r="T775" s="2"/>
      <c r="U775" s="2"/>
      <c r="V775" s="2"/>
      <c r="W775" s="2"/>
      <c r="X775" s="2"/>
      <c r="Y775" s="2"/>
      <c r="Z775" s="2"/>
      <c r="AA775" s="2"/>
      <c r="AB775" s="2"/>
      <c r="AC775" s="2"/>
      <c r="AD775" s="2"/>
      <c r="AE775" s="2"/>
    </row>
    <row r="776" spans="1:31" ht="15.75" customHeight="1" x14ac:dyDescent="0.2">
      <c r="A776" s="2"/>
      <c r="B776" s="2"/>
      <c r="C776" s="2"/>
      <c r="D776" s="2"/>
      <c r="E776" s="21"/>
      <c r="F776" s="21"/>
      <c r="G776" s="2"/>
      <c r="H776" s="2"/>
      <c r="I776" s="2"/>
      <c r="J776" s="21"/>
      <c r="K776" s="21"/>
      <c r="L776" s="2"/>
      <c r="M776" s="2"/>
      <c r="N776" s="2"/>
      <c r="O776" s="21"/>
      <c r="P776" s="21"/>
      <c r="Q776" s="2"/>
      <c r="R776" s="2"/>
      <c r="S776" s="2"/>
      <c r="T776" s="2"/>
      <c r="U776" s="2"/>
      <c r="V776" s="2"/>
      <c r="W776" s="2"/>
      <c r="X776" s="2"/>
      <c r="Y776" s="2"/>
      <c r="Z776" s="2"/>
      <c r="AA776" s="2"/>
      <c r="AB776" s="2"/>
      <c r="AC776" s="2"/>
      <c r="AD776" s="2"/>
      <c r="AE776" s="2"/>
    </row>
    <row r="777" spans="1:31" ht="15.75" customHeight="1" x14ac:dyDescent="0.2">
      <c r="A777" s="2"/>
      <c r="B777" s="2"/>
      <c r="C777" s="2"/>
      <c r="D777" s="2"/>
      <c r="E777" s="21"/>
      <c r="F777" s="21"/>
      <c r="G777" s="2"/>
      <c r="H777" s="2"/>
      <c r="I777" s="2"/>
      <c r="J777" s="21"/>
      <c r="K777" s="21"/>
      <c r="L777" s="2"/>
      <c r="M777" s="2"/>
      <c r="N777" s="2"/>
      <c r="O777" s="21"/>
      <c r="P777" s="21"/>
      <c r="Q777" s="2"/>
      <c r="R777" s="2"/>
      <c r="S777" s="2"/>
      <c r="T777" s="2"/>
      <c r="U777" s="2"/>
      <c r="V777" s="2"/>
      <c r="W777" s="2"/>
      <c r="X777" s="2"/>
      <c r="Y777" s="2"/>
      <c r="Z777" s="2"/>
      <c r="AA777" s="2"/>
      <c r="AB777" s="2"/>
      <c r="AC777" s="2"/>
      <c r="AD777" s="2"/>
      <c r="AE777" s="2"/>
    </row>
    <row r="778" spans="1:31" ht="15.75" customHeight="1" x14ac:dyDescent="0.2">
      <c r="A778" s="2"/>
      <c r="B778" s="2"/>
      <c r="C778" s="2"/>
      <c r="D778" s="2"/>
      <c r="E778" s="21"/>
      <c r="F778" s="21"/>
      <c r="G778" s="2"/>
      <c r="H778" s="2"/>
      <c r="I778" s="2"/>
      <c r="J778" s="21"/>
      <c r="K778" s="21"/>
      <c r="L778" s="2"/>
      <c r="M778" s="2"/>
      <c r="N778" s="2"/>
      <c r="O778" s="21"/>
      <c r="P778" s="21"/>
      <c r="Q778" s="2"/>
      <c r="R778" s="2"/>
      <c r="S778" s="2"/>
      <c r="T778" s="2"/>
      <c r="U778" s="2"/>
      <c r="V778" s="2"/>
      <c r="W778" s="2"/>
      <c r="X778" s="2"/>
      <c r="Y778" s="2"/>
      <c r="Z778" s="2"/>
      <c r="AA778" s="2"/>
      <c r="AB778" s="2"/>
      <c r="AC778" s="2"/>
      <c r="AD778" s="2"/>
      <c r="AE778" s="2"/>
    </row>
    <row r="779" spans="1:31" ht="15.75" customHeight="1" x14ac:dyDescent="0.2">
      <c r="A779" s="2"/>
      <c r="B779" s="2"/>
      <c r="C779" s="2"/>
      <c r="D779" s="2"/>
      <c r="E779" s="21"/>
      <c r="F779" s="21"/>
      <c r="G779" s="2"/>
      <c r="H779" s="2"/>
      <c r="I779" s="2"/>
      <c r="J779" s="21"/>
      <c r="K779" s="21"/>
      <c r="L779" s="2"/>
      <c r="M779" s="2"/>
      <c r="N779" s="2"/>
      <c r="O779" s="21"/>
      <c r="P779" s="21"/>
      <c r="Q779" s="2"/>
      <c r="R779" s="2"/>
      <c r="S779" s="2"/>
      <c r="T779" s="2"/>
      <c r="U779" s="2"/>
      <c r="V779" s="2"/>
      <c r="W779" s="2"/>
      <c r="X779" s="2"/>
      <c r="Y779" s="2"/>
      <c r="Z779" s="2"/>
      <c r="AA779" s="2"/>
      <c r="AB779" s="2"/>
      <c r="AC779" s="2"/>
      <c r="AD779" s="2"/>
      <c r="AE779" s="2"/>
    </row>
    <row r="780" spans="1:31" ht="15.75" customHeight="1" x14ac:dyDescent="0.2">
      <c r="A780" s="2"/>
      <c r="B780" s="2"/>
      <c r="C780" s="2"/>
      <c r="D780" s="2"/>
      <c r="E780" s="21"/>
      <c r="F780" s="21"/>
      <c r="G780" s="2"/>
      <c r="H780" s="2"/>
      <c r="I780" s="2"/>
      <c r="J780" s="21"/>
      <c r="K780" s="21"/>
      <c r="L780" s="2"/>
      <c r="M780" s="2"/>
      <c r="N780" s="2"/>
      <c r="O780" s="21"/>
      <c r="P780" s="21"/>
      <c r="Q780" s="2"/>
      <c r="R780" s="2"/>
      <c r="S780" s="2"/>
      <c r="T780" s="2"/>
      <c r="U780" s="2"/>
      <c r="V780" s="2"/>
      <c r="W780" s="2"/>
      <c r="X780" s="2"/>
      <c r="Y780" s="2"/>
      <c r="Z780" s="2"/>
      <c r="AA780" s="2"/>
      <c r="AB780" s="2"/>
      <c r="AC780" s="2"/>
      <c r="AD780" s="2"/>
      <c r="AE780" s="2"/>
    </row>
    <row r="781" spans="1:31" ht="15.75" customHeight="1" x14ac:dyDescent="0.2">
      <c r="A781" s="2"/>
      <c r="B781" s="2"/>
      <c r="C781" s="2"/>
      <c r="D781" s="2"/>
      <c r="E781" s="21"/>
      <c r="F781" s="21"/>
      <c r="G781" s="2"/>
      <c r="H781" s="2"/>
      <c r="I781" s="2"/>
      <c r="J781" s="21"/>
      <c r="K781" s="21"/>
      <c r="L781" s="2"/>
      <c r="M781" s="2"/>
      <c r="N781" s="2"/>
      <c r="O781" s="21"/>
      <c r="P781" s="21"/>
      <c r="Q781" s="2"/>
      <c r="R781" s="2"/>
      <c r="S781" s="2"/>
      <c r="T781" s="2"/>
      <c r="U781" s="2"/>
      <c r="V781" s="2"/>
      <c r="W781" s="2"/>
      <c r="X781" s="2"/>
      <c r="Y781" s="2"/>
      <c r="Z781" s="2"/>
      <c r="AA781" s="2"/>
      <c r="AB781" s="2"/>
      <c r="AC781" s="2"/>
      <c r="AD781" s="2"/>
      <c r="AE781" s="2"/>
    </row>
    <row r="782" spans="1:31" ht="15.75" customHeight="1" x14ac:dyDescent="0.2">
      <c r="A782" s="2"/>
      <c r="B782" s="2"/>
      <c r="C782" s="2"/>
      <c r="D782" s="2"/>
      <c r="E782" s="21"/>
      <c r="F782" s="21"/>
      <c r="G782" s="2"/>
      <c r="H782" s="2"/>
      <c r="I782" s="2"/>
      <c r="J782" s="21"/>
      <c r="K782" s="21"/>
      <c r="L782" s="2"/>
      <c r="M782" s="2"/>
      <c r="N782" s="2"/>
      <c r="O782" s="21"/>
      <c r="P782" s="21"/>
      <c r="Q782" s="2"/>
      <c r="R782" s="2"/>
      <c r="S782" s="2"/>
      <c r="T782" s="2"/>
      <c r="U782" s="2"/>
      <c r="V782" s="2"/>
      <c r="W782" s="2"/>
      <c r="X782" s="2"/>
      <c r="Y782" s="2"/>
      <c r="Z782" s="2"/>
      <c r="AA782" s="2"/>
      <c r="AB782" s="2"/>
      <c r="AC782" s="2"/>
      <c r="AD782" s="2"/>
      <c r="AE782" s="2"/>
    </row>
    <row r="783" spans="1:31" ht="15.75" customHeight="1" x14ac:dyDescent="0.2">
      <c r="A783" s="2"/>
      <c r="B783" s="2"/>
      <c r="C783" s="2"/>
      <c r="D783" s="2"/>
      <c r="E783" s="21"/>
      <c r="F783" s="21"/>
      <c r="G783" s="2"/>
      <c r="H783" s="2"/>
      <c r="I783" s="2"/>
      <c r="J783" s="21"/>
      <c r="K783" s="21"/>
      <c r="L783" s="2"/>
      <c r="M783" s="2"/>
      <c r="N783" s="2"/>
      <c r="O783" s="21"/>
      <c r="P783" s="21"/>
      <c r="Q783" s="2"/>
      <c r="R783" s="2"/>
      <c r="S783" s="2"/>
      <c r="T783" s="2"/>
      <c r="U783" s="2"/>
      <c r="V783" s="2"/>
      <c r="W783" s="2"/>
      <c r="X783" s="2"/>
      <c r="Y783" s="2"/>
      <c r="Z783" s="2"/>
      <c r="AA783" s="2"/>
      <c r="AB783" s="2"/>
      <c r="AC783" s="2"/>
      <c r="AD783" s="2"/>
      <c r="AE783" s="2"/>
    </row>
    <row r="784" spans="1:31" ht="15.75" customHeight="1" x14ac:dyDescent="0.2">
      <c r="A784" s="2"/>
      <c r="B784" s="2"/>
      <c r="C784" s="2"/>
      <c r="D784" s="2"/>
      <c r="E784" s="21"/>
      <c r="F784" s="21"/>
      <c r="G784" s="2"/>
      <c r="H784" s="2"/>
      <c r="I784" s="2"/>
      <c r="J784" s="21"/>
      <c r="K784" s="21"/>
      <c r="L784" s="2"/>
      <c r="M784" s="2"/>
      <c r="N784" s="2"/>
      <c r="O784" s="21"/>
      <c r="P784" s="21"/>
      <c r="Q784" s="2"/>
      <c r="R784" s="2"/>
      <c r="S784" s="2"/>
      <c r="T784" s="2"/>
      <c r="U784" s="2"/>
      <c r="V784" s="2"/>
      <c r="W784" s="2"/>
      <c r="X784" s="2"/>
      <c r="Y784" s="2"/>
      <c r="Z784" s="2"/>
      <c r="AA784" s="2"/>
      <c r="AB784" s="2"/>
      <c r="AC784" s="2"/>
      <c r="AD784" s="2"/>
      <c r="AE784" s="2"/>
    </row>
    <row r="785" spans="1:31" ht="15.75" customHeight="1" x14ac:dyDescent="0.2">
      <c r="A785" s="2"/>
      <c r="B785" s="2"/>
      <c r="C785" s="2"/>
      <c r="D785" s="2"/>
      <c r="E785" s="21"/>
      <c r="F785" s="21"/>
      <c r="G785" s="2"/>
      <c r="H785" s="2"/>
      <c r="I785" s="2"/>
      <c r="J785" s="21"/>
      <c r="K785" s="21"/>
      <c r="L785" s="2"/>
      <c r="M785" s="2"/>
      <c r="N785" s="2"/>
      <c r="O785" s="21"/>
      <c r="P785" s="21"/>
      <c r="Q785" s="2"/>
      <c r="R785" s="2"/>
      <c r="S785" s="2"/>
      <c r="T785" s="2"/>
      <c r="U785" s="2"/>
      <c r="V785" s="2"/>
      <c r="W785" s="2"/>
      <c r="X785" s="2"/>
      <c r="Y785" s="2"/>
      <c r="Z785" s="2"/>
      <c r="AA785" s="2"/>
      <c r="AB785" s="2"/>
      <c r="AC785" s="2"/>
      <c r="AD785" s="2"/>
      <c r="AE785" s="2"/>
    </row>
    <row r="786" spans="1:31" ht="15.75" customHeight="1" x14ac:dyDescent="0.2">
      <c r="A786" s="2"/>
      <c r="B786" s="2"/>
      <c r="C786" s="2"/>
      <c r="D786" s="2"/>
      <c r="E786" s="21"/>
      <c r="F786" s="21"/>
      <c r="G786" s="2"/>
      <c r="H786" s="2"/>
      <c r="I786" s="2"/>
      <c r="J786" s="21"/>
      <c r="K786" s="21"/>
      <c r="L786" s="2"/>
      <c r="M786" s="2"/>
      <c r="N786" s="2"/>
      <c r="O786" s="21"/>
      <c r="P786" s="21"/>
      <c r="Q786" s="2"/>
      <c r="R786" s="2"/>
      <c r="S786" s="2"/>
      <c r="T786" s="2"/>
      <c r="U786" s="2"/>
      <c r="V786" s="2"/>
      <c r="W786" s="2"/>
      <c r="X786" s="2"/>
      <c r="Y786" s="2"/>
      <c r="Z786" s="2"/>
      <c r="AA786" s="2"/>
      <c r="AB786" s="2"/>
      <c r="AC786" s="2"/>
      <c r="AD786" s="2"/>
      <c r="AE786" s="2"/>
    </row>
    <row r="787" spans="1:31" ht="15.75" customHeight="1" x14ac:dyDescent="0.2">
      <c r="A787" s="2"/>
      <c r="B787" s="2"/>
      <c r="C787" s="2"/>
      <c r="D787" s="2"/>
      <c r="E787" s="21"/>
      <c r="F787" s="21"/>
      <c r="G787" s="2"/>
      <c r="H787" s="2"/>
      <c r="I787" s="2"/>
      <c r="J787" s="21"/>
      <c r="K787" s="21"/>
      <c r="L787" s="2"/>
      <c r="M787" s="2"/>
      <c r="N787" s="2"/>
      <c r="O787" s="21"/>
      <c r="P787" s="21"/>
      <c r="Q787" s="2"/>
      <c r="R787" s="2"/>
      <c r="S787" s="2"/>
      <c r="T787" s="2"/>
      <c r="U787" s="2"/>
      <c r="V787" s="2"/>
      <c r="W787" s="2"/>
      <c r="X787" s="2"/>
      <c r="Y787" s="2"/>
      <c r="Z787" s="2"/>
      <c r="AA787" s="2"/>
      <c r="AB787" s="2"/>
      <c r="AC787" s="2"/>
      <c r="AD787" s="2"/>
      <c r="AE787" s="2"/>
    </row>
    <row r="788" spans="1:31" ht="15.75" customHeight="1" x14ac:dyDescent="0.2">
      <c r="A788" s="2"/>
      <c r="B788" s="2"/>
      <c r="C788" s="2"/>
      <c r="D788" s="2"/>
      <c r="E788" s="21"/>
      <c r="F788" s="21"/>
      <c r="G788" s="2"/>
      <c r="H788" s="2"/>
      <c r="I788" s="2"/>
      <c r="J788" s="21"/>
      <c r="K788" s="21"/>
      <c r="L788" s="2"/>
      <c r="M788" s="2"/>
      <c r="N788" s="2"/>
      <c r="O788" s="21"/>
      <c r="P788" s="21"/>
      <c r="Q788" s="2"/>
      <c r="R788" s="2"/>
      <c r="S788" s="2"/>
      <c r="T788" s="2"/>
      <c r="U788" s="2"/>
      <c r="V788" s="2"/>
      <c r="W788" s="2"/>
      <c r="X788" s="2"/>
      <c r="Y788" s="2"/>
      <c r="Z788" s="2"/>
      <c r="AA788" s="2"/>
      <c r="AB788" s="2"/>
      <c r="AC788" s="2"/>
      <c r="AD788" s="2"/>
      <c r="AE788" s="2"/>
    </row>
    <row r="789" spans="1:31" ht="15.75" customHeight="1" x14ac:dyDescent="0.2">
      <c r="A789" s="2"/>
      <c r="B789" s="2"/>
      <c r="C789" s="2"/>
      <c r="D789" s="2"/>
      <c r="E789" s="21"/>
      <c r="F789" s="21"/>
      <c r="G789" s="2"/>
      <c r="H789" s="2"/>
      <c r="I789" s="2"/>
      <c r="J789" s="21"/>
      <c r="K789" s="21"/>
      <c r="L789" s="2"/>
      <c r="M789" s="2"/>
      <c r="N789" s="2"/>
      <c r="O789" s="21"/>
      <c r="P789" s="21"/>
      <c r="Q789" s="2"/>
      <c r="R789" s="2"/>
      <c r="S789" s="2"/>
      <c r="T789" s="2"/>
      <c r="U789" s="2"/>
      <c r="V789" s="2"/>
      <c r="W789" s="2"/>
      <c r="X789" s="2"/>
      <c r="Y789" s="2"/>
      <c r="Z789" s="2"/>
      <c r="AA789" s="2"/>
      <c r="AB789" s="2"/>
      <c r="AC789" s="2"/>
      <c r="AD789" s="2"/>
      <c r="AE789" s="2"/>
    </row>
    <row r="790" spans="1:31" ht="15.75" customHeight="1" x14ac:dyDescent="0.2">
      <c r="A790" s="2"/>
      <c r="B790" s="2"/>
      <c r="C790" s="2"/>
      <c r="D790" s="2"/>
      <c r="E790" s="21"/>
      <c r="F790" s="21"/>
      <c r="G790" s="2"/>
      <c r="H790" s="2"/>
      <c r="I790" s="2"/>
      <c r="J790" s="21"/>
      <c r="K790" s="21"/>
      <c r="L790" s="2"/>
      <c r="M790" s="2"/>
      <c r="N790" s="2"/>
      <c r="O790" s="21"/>
      <c r="P790" s="21"/>
      <c r="Q790" s="2"/>
      <c r="R790" s="2"/>
      <c r="S790" s="2"/>
      <c r="T790" s="2"/>
      <c r="U790" s="2"/>
      <c r="V790" s="2"/>
      <c r="W790" s="2"/>
      <c r="X790" s="2"/>
      <c r="Y790" s="2"/>
      <c r="Z790" s="2"/>
      <c r="AA790" s="2"/>
      <c r="AB790" s="2"/>
      <c r="AC790" s="2"/>
      <c r="AD790" s="2"/>
      <c r="AE790" s="2"/>
    </row>
    <row r="791" spans="1:31" ht="15.75" customHeight="1" x14ac:dyDescent="0.2">
      <c r="A791" s="2"/>
      <c r="B791" s="2"/>
      <c r="C791" s="2"/>
      <c r="D791" s="2"/>
      <c r="E791" s="21"/>
      <c r="F791" s="21"/>
      <c r="G791" s="2"/>
      <c r="H791" s="2"/>
      <c r="I791" s="2"/>
      <c r="J791" s="21"/>
      <c r="K791" s="21"/>
      <c r="L791" s="2"/>
      <c r="M791" s="2"/>
      <c r="N791" s="2"/>
      <c r="O791" s="21"/>
      <c r="P791" s="21"/>
      <c r="Q791" s="2"/>
      <c r="R791" s="2"/>
      <c r="S791" s="2"/>
      <c r="T791" s="2"/>
      <c r="U791" s="2"/>
      <c r="V791" s="2"/>
      <c r="W791" s="2"/>
      <c r="X791" s="2"/>
      <c r="Y791" s="2"/>
      <c r="Z791" s="2"/>
      <c r="AA791" s="2"/>
      <c r="AB791" s="2"/>
      <c r="AC791" s="2"/>
      <c r="AD791" s="2"/>
      <c r="AE791" s="2"/>
    </row>
    <row r="792" spans="1:31" ht="15.75" customHeight="1" x14ac:dyDescent="0.2">
      <c r="A792" s="2"/>
      <c r="B792" s="2"/>
      <c r="C792" s="2"/>
      <c r="D792" s="2"/>
      <c r="E792" s="21"/>
      <c r="F792" s="21"/>
      <c r="G792" s="2"/>
      <c r="H792" s="2"/>
      <c r="I792" s="2"/>
      <c r="J792" s="21"/>
      <c r="K792" s="21"/>
      <c r="L792" s="2"/>
      <c r="M792" s="2"/>
      <c r="N792" s="2"/>
      <c r="O792" s="21"/>
      <c r="P792" s="21"/>
      <c r="Q792" s="2"/>
      <c r="R792" s="2"/>
      <c r="S792" s="2"/>
      <c r="T792" s="2"/>
      <c r="U792" s="2"/>
      <c r="V792" s="2"/>
      <c r="W792" s="2"/>
      <c r="X792" s="2"/>
      <c r="Y792" s="2"/>
      <c r="Z792" s="2"/>
      <c r="AA792" s="2"/>
      <c r="AB792" s="2"/>
      <c r="AC792" s="2"/>
      <c r="AD792" s="2"/>
      <c r="AE792" s="2"/>
    </row>
    <row r="793" spans="1:31" ht="15.75" customHeight="1" x14ac:dyDescent="0.2">
      <c r="A793" s="2"/>
      <c r="B793" s="2"/>
      <c r="C793" s="2"/>
      <c r="D793" s="2"/>
      <c r="E793" s="21"/>
      <c r="F793" s="21"/>
      <c r="G793" s="2"/>
      <c r="H793" s="2"/>
      <c r="I793" s="2"/>
      <c r="J793" s="21"/>
      <c r="K793" s="21"/>
      <c r="L793" s="2"/>
      <c r="M793" s="2"/>
      <c r="N793" s="2"/>
      <c r="O793" s="21"/>
      <c r="P793" s="21"/>
      <c r="Q793" s="2"/>
      <c r="R793" s="2"/>
      <c r="S793" s="2"/>
      <c r="T793" s="2"/>
      <c r="U793" s="2"/>
      <c r="V793" s="2"/>
      <c r="W793" s="2"/>
      <c r="X793" s="2"/>
      <c r="Y793" s="2"/>
      <c r="Z793" s="2"/>
      <c r="AA793" s="2"/>
      <c r="AB793" s="2"/>
      <c r="AC793" s="2"/>
      <c r="AD793" s="2"/>
      <c r="AE793" s="2"/>
    </row>
    <row r="794" spans="1:31" ht="15.75" customHeight="1" x14ac:dyDescent="0.2">
      <c r="A794" s="2"/>
      <c r="B794" s="2"/>
      <c r="C794" s="2"/>
      <c r="D794" s="2"/>
      <c r="E794" s="21"/>
      <c r="F794" s="21"/>
      <c r="G794" s="2"/>
      <c r="H794" s="2"/>
      <c r="I794" s="2"/>
      <c r="J794" s="21"/>
      <c r="K794" s="21"/>
      <c r="L794" s="2"/>
      <c r="M794" s="2"/>
      <c r="N794" s="2"/>
      <c r="O794" s="21"/>
      <c r="P794" s="21"/>
      <c r="Q794" s="2"/>
      <c r="R794" s="2"/>
      <c r="S794" s="2"/>
      <c r="T794" s="2"/>
      <c r="U794" s="2"/>
      <c r="V794" s="2"/>
      <c r="W794" s="2"/>
      <c r="X794" s="2"/>
      <c r="Y794" s="2"/>
      <c r="Z794" s="2"/>
      <c r="AA794" s="2"/>
      <c r="AB794" s="2"/>
      <c r="AC794" s="2"/>
      <c r="AD794" s="2"/>
      <c r="AE794" s="2"/>
    </row>
    <row r="795" spans="1:31" ht="15.75" customHeight="1" x14ac:dyDescent="0.2">
      <c r="A795" s="2"/>
      <c r="B795" s="2"/>
      <c r="C795" s="2"/>
      <c r="D795" s="2"/>
      <c r="E795" s="21"/>
      <c r="F795" s="21"/>
      <c r="G795" s="2"/>
      <c r="H795" s="2"/>
      <c r="I795" s="2"/>
      <c r="J795" s="21"/>
      <c r="K795" s="21"/>
      <c r="L795" s="2"/>
      <c r="M795" s="2"/>
      <c r="N795" s="2"/>
      <c r="O795" s="21"/>
      <c r="P795" s="21"/>
      <c r="Q795" s="2"/>
      <c r="R795" s="2"/>
      <c r="S795" s="2"/>
      <c r="T795" s="2"/>
      <c r="U795" s="2"/>
      <c r="V795" s="2"/>
      <c r="W795" s="2"/>
      <c r="X795" s="2"/>
      <c r="Y795" s="2"/>
      <c r="Z795" s="2"/>
      <c r="AA795" s="2"/>
      <c r="AB795" s="2"/>
      <c r="AC795" s="2"/>
      <c r="AD795" s="2"/>
      <c r="AE795" s="2"/>
    </row>
    <row r="796" spans="1:31" ht="15.75" customHeight="1" x14ac:dyDescent="0.2">
      <c r="A796" s="2"/>
      <c r="B796" s="2"/>
      <c r="C796" s="2"/>
      <c r="D796" s="2"/>
      <c r="E796" s="21"/>
      <c r="F796" s="21"/>
      <c r="G796" s="2"/>
      <c r="H796" s="2"/>
      <c r="I796" s="2"/>
      <c r="J796" s="21"/>
      <c r="K796" s="21"/>
      <c r="L796" s="2"/>
      <c r="M796" s="2"/>
      <c r="N796" s="2"/>
      <c r="O796" s="21"/>
      <c r="P796" s="21"/>
      <c r="Q796" s="2"/>
      <c r="R796" s="2"/>
      <c r="S796" s="2"/>
      <c r="T796" s="2"/>
      <c r="U796" s="2"/>
      <c r="V796" s="2"/>
      <c r="W796" s="2"/>
      <c r="X796" s="2"/>
      <c r="Y796" s="2"/>
      <c r="Z796" s="2"/>
      <c r="AA796" s="2"/>
      <c r="AB796" s="2"/>
      <c r="AC796" s="2"/>
      <c r="AD796" s="2"/>
      <c r="AE796" s="2"/>
    </row>
    <row r="797" spans="1:31" ht="15.75" customHeight="1" x14ac:dyDescent="0.2">
      <c r="A797" s="2"/>
      <c r="B797" s="2"/>
      <c r="C797" s="2"/>
      <c r="D797" s="2"/>
      <c r="E797" s="21"/>
      <c r="F797" s="21"/>
      <c r="G797" s="2"/>
      <c r="H797" s="2"/>
      <c r="I797" s="2"/>
      <c r="J797" s="21"/>
      <c r="K797" s="21"/>
      <c r="L797" s="2"/>
      <c r="M797" s="2"/>
      <c r="N797" s="2"/>
      <c r="O797" s="21"/>
      <c r="P797" s="21"/>
      <c r="Q797" s="2"/>
      <c r="R797" s="2"/>
      <c r="S797" s="2"/>
      <c r="T797" s="2"/>
      <c r="U797" s="2"/>
      <c r="V797" s="2"/>
      <c r="W797" s="2"/>
      <c r="X797" s="2"/>
      <c r="Y797" s="2"/>
      <c r="Z797" s="2"/>
      <c r="AA797" s="2"/>
      <c r="AB797" s="2"/>
      <c r="AC797" s="2"/>
      <c r="AD797" s="2"/>
      <c r="AE797" s="2"/>
    </row>
    <row r="798" spans="1:31" ht="15.75" customHeight="1" x14ac:dyDescent="0.2">
      <c r="A798" s="2"/>
      <c r="B798" s="2"/>
      <c r="C798" s="2"/>
      <c r="D798" s="2"/>
      <c r="E798" s="21"/>
      <c r="F798" s="21"/>
      <c r="G798" s="2"/>
      <c r="H798" s="2"/>
      <c r="I798" s="2"/>
      <c r="J798" s="21"/>
      <c r="K798" s="21"/>
      <c r="L798" s="2"/>
      <c r="M798" s="2"/>
      <c r="N798" s="2"/>
      <c r="O798" s="21"/>
      <c r="P798" s="21"/>
      <c r="Q798" s="2"/>
      <c r="R798" s="2"/>
      <c r="S798" s="2"/>
      <c r="T798" s="2"/>
      <c r="U798" s="2"/>
      <c r="V798" s="2"/>
      <c r="W798" s="2"/>
      <c r="X798" s="2"/>
      <c r="Y798" s="2"/>
      <c r="Z798" s="2"/>
      <c r="AA798" s="2"/>
      <c r="AB798" s="2"/>
      <c r="AC798" s="2"/>
      <c r="AD798" s="2"/>
      <c r="AE798" s="2"/>
    </row>
    <row r="799" spans="1:31" ht="15.75" customHeight="1" x14ac:dyDescent="0.2">
      <c r="A799" s="2"/>
      <c r="B799" s="2"/>
      <c r="C799" s="2"/>
      <c r="D799" s="2"/>
      <c r="E799" s="21"/>
      <c r="F799" s="21"/>
      <c r="G799" s="2"/>
      <c r="H799" s="2"/>
      <c r="I799" s="2"/>
      <c r="J799" s="21"/>
      <c r="K799" s="21"/>
      <c r="L799" s="2"/>
      <c r="M799" s="2"/>
      <c r="N799" s="2"/>
      <c r="O799" s="21"/>
      <c r="P799" s="21"/>
      <c r="Q799" s="2"/>
      <c r="R799" s="2"/>
      <c r="S799" s="2"/>
      <c r="T799" s="2"/>
      <c r="U799" s="2"/>
      <c r="V799" s="2"/>
      <c r="W799" s="2"/>
      <c r="X799" s="2"/>
      <c r="Y799" s="2"/>
      <c r="Z799" s="2"/>
      <c r="AA799" s="2"/>
      <c r="AB799" s="2"/>
      <c r="AC799" s="2"/>
      <c r="AD799" s="2"/>
      <c r="AE799" s="2"/>
    </row>
    <row r="800" spans="1:31" ht="15.75" customHeight="1" x14ac:dyDescent="0.2">
      <c r="A800" s="2"/>
      <c r="B800" s="2"/>
      <c r="C800" s="2"/>
      <c r="D800" s="2"/>
      <c r="E800" s="21"/>
      <c r="F800" s="21"/>
      <c r="G800" s="2"/>
      <c r="H800" s="2"/>
      <c r="I800" s="2"/>
      <c r="J800" s="21"/>
      <c r="K800" s="21"/>
      <c r="L800" s="2"/>
      <c r="M800" s="2"/>
      <c r="N800" s="2"/>
      <c r="O800" s="21"/>
      <c r="P800" s="21"/>
      <c r="Q800" s="2"/>
      <c r="R800" s="2"/>
      <c r="S800" s="2"/>
      <c r="T800" s="2"/>
      <c r="U800" s="2"/>
      <c r="V800" s="2"/>
      <c r="W800" s="2"/>
      <c r="X800" s="2"/>
      <c r="Y800" s="2"/>
      <c r="Z800" s="2"/>
      <c r="AA800" s="2"/>
      <c r="AB800" s="2"/>
      <c r="AC800" s="2"/>
      <c r="AD800" s="2"/>
      <c r="AE800" s="2"/>
    </row>
    <row r="801" spans="1:31" ht="15.75" customHeight="1" x14ac:dyDescent="0.2">
      <c r="A801" s="2"/>
      <c r="B801" s="2"/>
      <c r="C801" s="2"/>
      <c r="D801" s="2"/>
      <c r="E801" s="21"/>
      <c r="F801" s="21"/>
      <c r="G801" s="2"/>
      <c r="H801" s="2"/>
      <c r="I801" s="2"/>
      <c r="J801" s="21"/>
      <c r="K801" s="21"/>
      <c r="L801" s="2"/>
      <c r="M801" s="2"/>
      <c r="N801" s="2"/>
      <c r="O801" s="21"/>
      <c r="P801" s="21"/>
      <c r="Q801" s="2"/>
      <c r="R801" s="2"/>
      <c r="S801" s="2"/>
      <c r="T801" s="2"/>
      <c r="U801" s="2"/>
      <c r="V801" s="2"/>
      <c r="W801" s="2"/>
      <c r="X801" s="2"/>
      <c r="Y801" s="2"/>
      <c r="Z801" s="2"/>
      <c r="AA801" s="2"/>
      <c r="AB801" s="2"/>
      <c r="AC801" s="2"/>
      <c r="AD801" s="2"/>
      <c r="AE801" s="2"/>
    </row>
    <row r="802" spans="1:31" ht="15.75" customHeight="1" x14ac:dyDescent="0.2">
      <c r="A802" s="2"/>
      <c r="B802" s="2"/>
      <c r="C802" s="2"/>
      <c r="D802" s="2"/>
      <c r="E802" s="21"/>
      <c r="F802" s="21"/>
      <c r="G802" s="2"/>
      <c r="H802" s="2"/>
      <c r="I802" s="2"/>
      <c r="J802" s="21"/>
      <c r="K802" s="21"/>
      <c r="L802" s="2"/>
      <c r="M802" s="2"/>
      <c r="N802" s="2"/>
      <c r="O802" s="21"/>
      <c r="P802" s="21"/>
      <c r="Q802" s="2"/>
      <c r="R802" s="2"/>
      <c r="S802" s="2"/>
      <c r="T802" s="2"/>
      <c r="U802" s="2"/>
      <c r="V802" s="2"/>
      <c r="W802" s="2"/>
      <c r="X802" s="2"/>
      <c r="Y802" s="2"/>
      <c r="Z802" s="2"/>
      <c r="AA802" s="2"/>
      <c r="AB802" s="2"/>
      <c r="AC802" s="2"/>
      <c r="AD802" s="2"/>
      <c r="AE802" s="2"/>
    </row>
    <row r="803" spans="1:31" ht="15.75" customHeight="1" x14ac:dyDescent="0.2">
      <c r="A803" s="2"/>
      <c r="B803" s="2"/>
      <c r="C803" s="2"/>
      <c r="D803" s="2"/>
      <c r="E803" s="21"/>
      <c r="F803" s="21"/>
      <c r="G803" s="2"/>
      <c r="H803" s="2"/>
      <c r="I803" s="2"/>
      <c r="J803" s="21"/>
      <c r="K803" s="21"/>
      <c r="L803" s="2"/>
      <c r="M803" s="2"/>
      <c r="N803" s="2"/>
      <c r="O803" s="21"/>
      <c r="P803" s="21"/>
      <c r="Q803" s="2"/>
      <c r="R803" s="2"/>
      <c r="S803" s="2"/>
      <c r="T803" s="2"/>
      <c r="U803" s="2"/>
      <c r="V803" s="2"/>
      <c r="W803" s="2"/>
      <c r="X803" s="2"/>
      <c r="Y803" s="2"/>
      <c r="Z803" s="2"/>
      <c r="AA803" s="2"/>
      <c r="AB803" s="2"/>
      <c r="AC803" s="2"/>
      <c r="AD803" s="2"/>
      <c r="AE803" s="2"/>
    </row>
    <row r="804" spans="1:31" ht="15.75" customHeight="1" x14ac:dyDescent="0.2">
      <c r="A804" s="2"/>
      <c r="B804" s="2"/>
      <c r="C804" s="2"/>
      <c r="D804" s="2"/>
      <c r="E804" s="21"/>
      <c r="F804" s="21"/>
      <c r="G804" s="2"/>
      <c r="H804" s="2"/>
      <c r="I804" s="2"/>
      <c r="J804" s="21"/>
      <c r="K804" s="21"/>
      <c r="L804" s="2"/>
      <c r="M804" s="2"/>
      <c r="N804" s="2"/>
      <c r="O804" s="21"/>
      <c r="P804" s="21"/>
      <c r="Q804" s="2"/>
      <c r="R804" s="2"/>
      <c r="S804" s="2"/>
      <c r="T804" s="2"/>
      <c r="U804" s="2"/>
      <c r="V804" s="2"/>
      <c r="W804" s="2"/>
      <c r="X804" s="2"/>
      <c r="Y804" s="2"/>
      <c r="Z804" s="2"/>
      <c r="AA804" s="2"/>
      <c r="AB804" s="2"/>
      <c r="AC804" s="2"/>
      <c r="AD804" s="2"/>
      <c r="AE804" s="2"/>
    </row>
    <row r="805" spans="1:31" ht="15.75" customHeight="1" x14ac:dyDescent="0.2">
      <c r="A805" s="2"/>
      <c r="B805" s="2"/>
      <c r="C805" s="2"/>
      <c r="D805" s="2"/>
      <c r="E805" s="21"/>
      <c r="F805" s="21"/>
      <c r="G805" s="2"/>
      <c r="H805" s="2"/>
      <c r="I805" s="2"/>
      <c r="J805" s="21"/>
      <c r="K805" s="21"/>
      <c r="L805" s="2"/>
      <c r="M805" s="2"/>
      <c r="N805" s="2"/>
      <c r="O805" s="21"/>
      <c r="P805" s="21"/>
      <c r="Q805" s="2"/>
      <c r="R805" s="2"/>
      <c r="S805" s="2"/>
      <c r="T805" s="2"/>
      <c r="U805" s="2"/>
      <c r="V805" s="2"/>
      <c r="W805" s="2"/>
      <c r="X805" s="2"/>
      <c r="Y805" s="2"/>
      <c r="Z805" s="2"/>
      <c r="AA805" s="2"/>
      <c r="AB805" s="2"/>
      <c r="AC805" s="2"/>
      <c r="AD805" s="2"/>
      <c r="AE805" s="2"/>
    </row>
    <row r="806" spans="1:31" ht="15.75" customHeight="1" x14ac:dyDescent="0.2">
      <c r="A806" s="2"/>
      <c r="B806" s="2"/>
      <c r="C806" s="2"/>
      <c r="D806" s="2"/>
      <c r="E806" s="21"/>
      <c r="F806" s="21"/>
      <c r="G806" s="2"/>
      <c r="H806" s="2"/>
      <c r="I806" s="2"/>
      <c r="J806" s="21"/>
      <c r="K806" s="21"/>
      <c r="L806" s="2"/>
      <c r="M806" s="2"/>
      <c r="N806" s="2"/>
      <c r="O806" s="21"/>
      <c r="P806" s="21"/>
      <c r="Q806" s="2"/>
      <c r="R806" s="2"/>
      <c r="S806" s="2"/>
      <c r="T806" s="2"/>
      <c r="U806" s="2"/>
      <c r="V806" s="2"/>
      <c r="W806" s="2"/>
      <c r="X806" s="2"/>
      <c r="Y806" s="2"/>
      <c r="Z806" s="2"/>
      <c r="AA806" s="2"/>
      <c r="AB806" s="2"/>
      <c r="AC806" s="2"/>
      <c r="AD806" s="2"/>
      <c r="AE806" s="2"/>
    </row>
    <row r="807" spans="1:31" ht="15.75" customHeight="1" x14ac:dyDescent="0.2">
      <c r="A807" s="2"/>
      <c r="B807" s="2"/>
      <c r="C807" s="2"/>
      <c r="D807" s="2"/>
      <c r="E807" s="21"/>
      <c r="F807" s="21"/>
      <c r="G807" s="2"/>
      <c r="H807" s="2"/>
      <c r="I807" s="2"/>
      <c r="J807" s="21"/>
      <c r="K807" s="21"/>
      <c r="L807" s="2"/>
      <c r="M807" s="2"/>
      <c r="N807" s="2"/>
      <c r="O807" s="21"/>
      <c r="P807" s="21"/>
      <c r="Q807" s="2"/>
      <c r="R807" s="2"/>
      <c r="S807" s="2"/>
      <c r="T807" s="2"/>
      <c r="U807" s="2"/>
      <c r="V807" s="2"/>
      <c r="W807" s="2"/>
      <c r="X807" s="2"/>
      <c r="Y807" s="2"/>
      <c r="Z807" s="2"/>
      <c r="AA807" s="2"/>
      <c r="AB807" s="2"/>
      <c r="AC807" s="2"/>
      <c r="AD807" s="2"/>
      <c r="AE807" s="2"/>
    </row>
    <row r="808" spans="1:31" ht="15.75" customHeight="1" x14ac:dyDescent="0.2">
      <c r="A808" s="2"/>
      <c r="B808" s="2"/>
      <c r="C808" s="2"/>
      <c r="D808" s="2"/>
      <c r="E808" s="21"/>
      <c r="F808" s="21"/>
      <c r="G808" s="2"/>
      <c r="H808" s="2"/>
      <c r="I808" s="2"/>
      <c r="J808" s="21"/>
      <c r="K808" s="21"/>
      <c r="L808" s="2"/>
      <c r="M808" s="2"/>
      <c r="N808" s="2"/>
      <c r="O808" s="21"/>
      <c r="P808" s="21"/>
      <c r="Q808" s="2"/>
      <c r="R808" s="2"/>
      <c r="S808" s="2"/>
      <c r="T808" s="2"/>
      <c r="U808" s="2"/>
      <c r="V808" s="2"/>
      <c r="W808" s="2"/>
      <c r="X808" s="2"/>
      <c r="Y808" s="2"/>
      <c r="Z808" s="2"/>
      <c r="AA808" s="2"/>
      <c r="AB808" s="2"/>
      <c r="AC808" s="2"/>
      <c r="AD808" s="2"/>
      <c r="AE808" s="2"/>
    </row>
    <row r="809" spans="1:31" ht="15.75" customHeight="1" x14ac:dyDescent="0.2">
      <c r="A809" s="2"/>
      <c r="B809" s="2"/>
      <c r="C809" s="2"/>
      <c r="D809" s="2"/>
      <c r="E809" s="21"/>
      <c r="F809" s="21"/>
      <c r="G809" s="2"/>
      <c r="H809" s="2"/>
      <c r="I809" s="2"/>
      <c r="J809" s="21"/>
      <c r="K809" s="21"/>
      <c r="L809" s="2"/>
      <c r="M809" s="2"/>
      <c r="N809" s="2"/>
      <c r="O809" s="21"/>
      <c r="P809" s="21"/>
      <c r="Q809" s="2"/>
      <c r="R809" s="2"/>
      <c r="S809" s="2"/>
      <c r="T809" s="2"/>
      <c r="U809" s="2"/>
      <c r="V809" s="2"/>
      <c r="W809" s="2"/>
      <c r="X809" s="2"/>
      <c r="Y809" s="2"/>
      <c r="Z809" s="2"/>
      <c r="AA809" s="2"/>
      <c r="AB809" s="2"/>
      <c r="AC809" s="2"/>
      <c r="AD809" s="2"/>
      <c r="AE809" s="2"/>
    </row>
    <row r="810" spans="1:31" ht="15.75" customHeight="1" x14ac:dyDescent="0.2">
      <c r="A810" s="2"/>
      <c r="B810" s="2"/>
      <c r="C810" s="2"/>
      <c r="D810" s="2"/>
      <c r="E810" s="21"/>
      <c r="F810" s="21"/>
      <c r="G810" s="2"/>
      <c r="H810" s="2"/>
      <c r="I810" s="2"/>
      <c r="J810" s="21"/>
      <c r="K810" s="21"/>
      <c r="L810" s="2"/>
      <c r="M810" s="2"/>
      <c r="N810" s="2"/>
      <c r="O810" s="21"/>
      <c r="P810" s="21"/>
      <c r="Q810" s="2"/>
      <c r="R810" s="2"/>
      <c r="S810" s="2"/>
      <c r="T810" s="2"/>
      <c r="U810" s="2"/>
      <c r="V810" s="2"/>
      <c r="W810" s="2"/>
      <c r="X810" s="2"/>
      <c r="Y810" s="2"/>
      <c r="Z810" s="2"/>
      <c r="AA810" s="2"/>
      <c r="AB810" s="2"/>
      <c r="AC810" s="2"/>
      <c r="AD810" s="2"/>
      <c r="AE810" s="2"/>
    </row>
    <row r="811" spans="1:31" ht="15.75" customHeight="1" x14ac:dyDescent="0.2">
      <c r="A811" s="2"/>
      <c r="B811" s="2"/>
      <c r="C811" s="2"/>
      <c r="D811" s="2"/>
      <c r="E811" s="21"/>
      <c r="F811" s="21"/>
      <c r="G811" s="2"/>
      <c r="H811" s="2"/>
      <c r="I811" s="2"/>
      <c r="J811" s="21"/>
      <c r="K811" s="21"/>
      <c r="L811" s="2"/>
      <c r="M811" s="2"/>
      <c r="N811" s="2"/>
      <c r="O811" s="21"/>
      <c r="P811" s="21"/>
      <c r="Q811" s="2"/>
      <c r="R811" s="2"/>
      <c r="S811" s="2"/>
      <c r="T811" s="2"/>
      <c r="U811" s="2"/>
      <c r="V811" s="2"/>
      <c r="W811" s="2"/>
      <c r="X811" s="2"/>
      <c r="Y811" s="2"/>
      <c r="Z811" s="2"/>
      <c r="AA811" s="2"/>
      <c r="AB811" s="2"/>
      <c r="AC811" s="2"/>
      <c r="AD811" s="2"/>
      <c r="AE811" s="2"/>
    </row>
    <row r="812" spans="1:31" ht="15.75" customHeight="1" x14ac:dyDescent="0.2">
      <c r="A812" s="2"/>
      <c r="B812" s="2"/>
      <c r="C812" s="2"/>
      <c r="D812" s="2"/>
      <c r="E812" s="21"/>
      <c r="F812" s="21"/>
      <c r="G812" s="2"/>
      <c r="H812" s="2"/>
      <c r="I812" s="2"/>
      <c r="J812" s="21"/>
      <c r="K812" s="21"/>
      <c r="L812" s="2"/>
      <c r="M812" s="2"/>
      <c r="N812" s="2"/>
      <c r="O812" s="21"/>
      <c r="P812" s="21"/>
      <c r="Q812" s="2"/>
      <c r="R812" s="2"/>
      <c r="S812" s="2"/>
      <c r="T812" s="2"/>
      <c r="U812" s="2"/>
      <c r="V812" s="2"/>
      <c r="W812" s="2"/>
      <c r="X812" s="2"/>
      <c r="Y812" s="2"/>
      <c r="Z812" s="2"/>
      <c r="AA812" s="2"/>
      <c r="AB812" s="2"/>
      <c r="AC812" s="2"/>
      <c r="AD812" s="2"/>
      <c r="AE812" s="2"/>
    </row>
    <row r="813" spans="1:31" ht="15.75" customHeight="1" x14ac:dyDescent="0.2">
      <c r="A813" s="2"/>
      <c r="B813" s="2"/>
      <c r="C813" s="2"/>
      <c r="D813" s="2"/>
      <c r="E813" s="21"/>
      <c r="F813" s="21"/>
      <c r="G813" s="2"/>
      <c r="H813" s="2"/>
      <c r="I813" s="2"/>
      <c r="J813" s="21"/>
      <c r="K813" s="21"/>
      <c r="L813" s="2"/>
      <c r="M813" s="2"/>
      <c r="N813" s="2"/>
      <c r="O813" s="21"/>
      <c r="P813" s="21"/>
      <c r="Q813" s="2"/>
      <c r="R813" s="2"/>
      <c r="S813" s="2"/>
      <c r="T813" s="2"/>
      <c r="U813" s="2"/>
      <c r="V813" s="2"/>
      <c r="W813" s="2"/>
      <c r="X813" s="2"/>
      <c r="Y813" s="2"/>
      <c r="Z813" s="2"/>
      <c r="AA813" s="2"/>
      <c r="AB813" s="2"/>
      <c r="AC813" s="2"/>
      <c r="AD813" s="2"/>
      <c r="AE813" s="2"/>
    </row>
    <row r="814" spans="1:31" ht="15.75" customHeight="1" x14ac:dyDescent="0.2">
      <c r="A814" s="2"/>
      <c r="B814" s="2"/>
      <c r="C814" s="2"/>
      <c r="D814" s="2"/>
      <c r="E814" s="21"/>
      <c r="F814" s="21"/>
      <c r="G814" s="2"/>
      <c r="H814" s="2"/>
      <c r="I814" s="2"/>
      <c r="J814" s="21"/>
      <c r="K814" s="21"/>
      <c r="L814" s="2"/>
      <c r="M814" s="2"/>
      <c r="N814" s="2"/>
      <c r="O814" s="21"/>
      <c r="P814" s="21"/>
      <c r="Q814" s="2"/>
      <c r="R814" s="2"/>
      <c r="S814" s="2"/>
      <c r="T814" s="2"/>
      <c r="U814" s="2"/>
      <c r="V814" s="2"/>
      <c r="W814" s="2"/>
      <c r="X814" s="2"/>
      <c r="Y814" s="2"/>
      <c r="Z814" s="2"/>
      <c r="AA814" s="2"/>
      <c r="AB814" s="2"/>
      <c r="AC814" s="2"/>
      <c r="AD814" s="2"/>
      <c r="AE814" s="2"/>
    </row>
    <row r="815" spans="1:31" ht="15.75" customHeight="1" x14ac:dyDescent="0.2">
      <c r="A815" s="2"/>
      <c r="B815" s="2"/>
      <c r="C815" s="2"/>
      <c r="D815" s="2"/>
      <c r="E815" s="21"/>
      <c r="F815" s="21"/>
      <c r="G815" s="2"/>
      <c r="H815" s="2"/>
      <c r="I815" s="2"/>
      <c r="J815" s="21"/>
      <c r="K815" s="21"/>
      <c r="L815" s="2"/>
      <c r="M815" s="2"/>
      <c r="N815" s="2"/>
      <c r="O815" s="21"/>
      <c r="P815" s="21"/>
      <c r="Q815" s="2"/>
      <c r="R815" s="2"/>
      <c r="S815" s="2"/>
      <c r="T815" s="2"/>
      <c r="U815" s="2"/>
      <c r="V815" s="2"/>
      <c r="W815" s="2"/>
      <c r="X815" s="2"/>
      <c r="Y815" s="2"/>
      <c r="Z815" s="2"/>
      <c r="AA815" s="2"/>
      <c r="AB815" s="2"/>
      <c r="AC815" s="2"/>
      <c r="AD815" s="2"/>
      <c r="AE815" s="2"/>
    </row>
    <row r="816" spans="1:31" ht="15.75" customHeight="1" x14ac:dyDescent="0.2">
      <c r="A816" s="2"/>
      <c r="B816" s="2"/>
      <c r="C816" s="2"/>
      <c r="D816" s="2"/>
      <c r="E816" s="21"/>
      <c r="F816" s="21"/>
      <c r="G816" s="2"/>
      <c r="H816" s="2"/>
      <c r="I816" s="2"/>
      <c r="J816" s="21"/>
      <c r="K816" s="21"/>
      <c r="L816" s="2"/>
      <c r="M816" s="2"/>
      <c r="N816" s="2"/>
      <c r="O816" s="21"/>
      <c r="P816" s="21"/>
      <c r="Q816" s="2"/>
      <c r="R816" s="2"/>
      <c r="S816" s="2"/>
      <c r="T816" s="2"/>
      <c r="U816" s="2"/>
      <c r="V816" s="2"/>
      <c r="W816" s="2"/>
      <c r="X816" s="2"/>
      <c r="Y816" s="2"/>
      <c r="Z816" s="2"/>
      <c r="AA816" s="2"/>
      <c r="AB816" s="2"/>
      <c r="AC816" s="2"/>
      <c r="AD816" s="2"/>
      <c r="AE816" s="2"/>
    </row>
    <row r="817" spans="1:31" ht="15.75" customHeight="1" x14ac:dyDescent="0.2">
      <c r="A817" s="2"/>
      <c r="B817" s="2"/>
      <c r="C817" s="2"/>
      <c r="D817" s="2"/>
      <c r="E817" s="21"/>
      <c r="F817" s="21"/>
      <c r="G817" s="2"/>
      <c r="H817" s="2"/>
      <c r="I817" s="2"/>
      <c r="J817" s="21"/>
      <c r="K817" s="21"/>
      <c r="L817" s="2"/>
      <c r="M817" s="2"/>
      <c r="N817" s="2"/>
      <c r="O817" s="21"/>
      <c r="P817" s="21"/>
      <c r="Q817" s="2"/>
      <c r="R817" s="2"/>
      <c r="S817" s="2"/>
      <c r="T817" s="2"/>
      <c r="U817" s="2"/>
      <c r="V817" s="2"/>
      <c r="W817" s="2"/>
      <c r="X817" s="2"/>
      <c r="Y817" s="2"/>
      <c r="Z817" s="2"/>
      <c r="AA817" s="2"/>
      <c r="AB817" s="2"/>
      <c r="AC817" s="2"/>
      <c r="AD817" s="2"/>
      <c r="AE817" s="2"/>
    </row>
    <row r="818" spans="1:31" ht="15.75" customHeight="1" x14ac:dyDescent="0.2">
      <c r="A818" s="2"/>
      <c r="B818" s="2"/>
      <c r="C818" s="2"/>
      <c r="D818" s="2"/>
      <c r="E818" s="21"/>
      <c r="F818" s="21"/>
      <c r="G818" s="2"/>
      <c r="H818" s="2"/>
      <c r="I818" s="2"/>
      <c r="J818" s="21"/>
      <c r="K818" s="21"/>
      <c r="L818" s="2"/>
      <c r="M818" s="2"/>
      <c r="N818" s="2"/>
      <c r="O818" s="21"/>
      <c r="P818" s="21"/>
      <c r="Q818" s="2"/>
      <c r="R818" s="2"/>
      <c r="S818" s="2"/>
      <c r="T818" s="2"/>
      <c r="U818" s="2"/>
      <c r="V818" s="2"/>
      <c r="W818" s="2"/>
      <c r="X818" s="2"/>
      <c r="Y818" s="2"/>
      <c r="Z818" s="2"/>
      <c r="AA818" s="2"/>
      <c r="AB818" s="2"/>
      <c r="AC818" s="2"/>
      <c r="AD818" s="2"/>
      <c r="AE818" s="2"/>
    </row>
    <row r="819" spans="1:31" ht="15.75" customHeight="1" x14ac:dyDescent="0.2">
      <c r="A819" s="2"/>
      <c r="B819" s="2"/>
      <c r="C819" s="2"/>
      <c r="D819" s="2"/>
      <c r="E819" s="21"/>
      <c r="F819" s="21"/>
      <c r="G819" s="2"/>
      <c r="H819" s="2"/>
      <c r="I819" s="2"/>
      <c r="J819" s="21"/>
      <c r="K819" s="21"/>
      <c r="L819" s="2"/>
      <c r="M819" s="2"/>
      <c r="N819" s="2"/>
      <c r="O819" s="21"/>
      <c r="P819" s="21"/>
      <c r="Q819" s="2"/>
      <c r="R819" s="2"/>
      <c r="S819" s="2"/>
      <c r="T819" s="2"/>
      <c r="U819" s="2"/>
      <c r="V819" s="2"/>
      <c r="W819" s="2"/>
      <c r="X819" s="2"/>
      <c r="Y819" s="2"/>
      <c r="Z819" s="2"/>
      <c r="AA819" s="2"/>
      <c r="AB819" s="2"/>
      <c r="AC819" s="2"/>
      <c r="AD819" s="2"/>
      <c r="AE819" s="2"/>
    </row>
    <row r="820" spans="1:31" ht="15.75" customHeight="1" x14ac:dyDescent="0.2">
      <c r="A820" s="2"/>
      <c r="B820" s="2"/>
      <c r="C820" s="2"/>
      <c r="D820" s="2"/>
      <c r="E820" s="21"/>
      <c r="F820" s="21"/>
      <c r="G820" s="2"/>
      <c r="H820" s="2"/>
      <c r="I820" s="2"/>
      <c r="J820" s="21"/>
      <c r="K820" s="21"/>
      <c r="L820" s="2"/>
      <c r="M820" s="2"/>
      <c r="N820" s="2"/>
      <c r="O820" s="21"/>
      <c r="P820" s="21"/>
      <c r="Q820" s="2"/>
      <c r="R820" s="2"/>
      <c r="S820" s="2"/>
      <c r="T820" s="2"/>
      <c r="U820" s="2"/>
      <c r="V820" s="2"/>
      <c r="W820" s="2"/>
      <c r="X820" s="2"/>
      <c r="Y820" s="2"/>
      <c r="Z820" s="2"/>
      <c r="AA820" s="2"/>
      <c r="AB820" s="2"/>
      <c r="AC820" s="2"/>
      <c r="AD820" s="2"/>
      <c r="AE820" s="2"/>
    </row>
    <row r="821" spans="1:31" ht="15.75" customHeight="1" x14ac:dyDescent="0.2">
      <c r="A821" s="2"/>
      <c r="B821" s="2"/>
      <c r="C821" s="2"/>
      <c r="D821" s="2"/>
      <c r="E821" s="21"/>
      <c r="F821" s="21"/>
      <c r="G821" s="2"/>
      <c r="H821" s="2"/>
      <c r="I821" s="2"/>
      <c r="J821" s="21"/>
      <c r="K821" s="21"/>
      <c r="L821" s="2"/>
      <c r="M821" s="2"/>
      <c r="N821" s="2"/>
      <c r="O821" s="21"/>
      <c r="P821" s="21"/>
      <c r="Q821" s="2"/>
      <c r="R821" s="2"/>
      <c r="S821" s="2"/>
      <c r="T821" s="2"/>
      <c r="U821" s="2"/>
      <c r="V821" s="2"/>
      <c r="W821" s="2"/>
      <c r="X821" s="2"/>
      <c r="Y821" s="2"/>
      <c r="Z821" s="2"/>
      <c r="AA821" s="2"/>
      <c r="AB821" s="2"/>
      <c r="AC821" s="2"/>
      <c r="AD821" s="2"/>
      <c r="AE821" s="2"/>
    </row>
    <row r="822" spans="1:31" ht="15.75" customHeight="1" x14ac:dyDescent="0.2">
      <c r="A822" s="2"/>
      <c r="B822" s="2"/>
      <c r="C822" s="2"/>
      <c r="D822" s="2"/>
      <c r="E822" s="21"/>
      <c r="F822" s="21"/>
      <c r="G822" s="2"/>
      <c r="H822" s="2"/>
      <c r="I822" s="2"/>
      <c r="J822" s="21"/>
      <c r="K822" s="21"/>
      <c r="L822" s="2"/>
      <c r="M822" s="2"/>
      <c r="N822" s="2"/>
      <c r="O822" s="21"/>
      <c r="P822" s="21"/>
      <c r="Q822" s="2"/>
      <c r="R822" s="2"/>
      <c r="S822" s="2"/>
      <c r="T822" s="2"/>
      <c r="U822" s="2"/>
      <c r="V822" s="2"/>
      <c r="W822" s="2"/>
      <c r="X822" s="2"/>
      <c r="Y822" s="2"/>
      <c r="Z822" s="2"/>
      <c r="AA822" s="2"/>
      <c r="AB822" s="2"/>
      <c r="AC822" s="2"/>
      <c r="AD822" s="2"/>
      <c r="AE822" s="2"/>
    </row>
    <row r="823" spans="1:31" ht="15.75" customHeight="1" x14ac:dyDescent="0.2">
      <c r="A823" s="2"/>
      <c r="B823" s="2"/>
      <c r="C823" s="2"/>
      <c r="D823" s="2"/>
      <c r="E823" s="21"/>
      <c r="F823" s="21"/>
      <c r="G823" s="2"/>
      <c r="H823" s="2"/>
      <c r="I823" s="2"/>
      <c r="J823" s="21"/>
      <c r="K823" s="21"/>
      <c r="L823" s="2"/>
      <c r="M823" s="2"/>
      <c r="N823" s="2"/>
      <c r="O823" s="21"/>
      <c r="P823" s="21"/>
      <c r="Q823" s="2"/>
      <c r="R823" s="2"/>
      <c r="S823" s="2"/>
      <c r="T823" s="2"/>
      <c r="U823" s="2"/>
      <c r="V823" s="2"/>
      <c r="W823" s="2"/>
      <c r="X823" s="2"/>
      <c r="Y823" s="2"/>
      <c r="Z823" s="2"/>
      <c r="AA823" s="2"/>
      <c r="AB823" s="2"/>
      <c r="AC823" s="2"/>
      <c r="AD823" s="2"/>
      <c r="AE823" s="2"/>
    </row>
    <row r="824" spans="1:31" ht="15.75" customHeight="1" x14ac:dyDescent="0.2">
      <c r="A824" s="2"/>
      <c r="B824" s="2"/>
      <c r="C824" s="2"/>
      <c r="D824" s="2"/>
      <c r="E824" s="21"/>
      <c r="F824" s="21"/>
      <c r="G824" s="2"/>
      <c r="H824" s="2"/>
      <c r="I824" s="2"/>
      <c r="J824" s="21"/>
      <c r="K824" s="21"/>
      <c r="L824" s="2"/>
      <c r="M824" s="2"/>
      <c r="N824" s="2"/>
      <c r="O824" s="21"/>
      <c r="P824" s="21"/>
      <c r="Q824" s="2"/>
      <c r="R824" s="2"/>
      <c r="S824" s="2"/>
      <c r="T824" s="2"/>
      <c r="U824" s="2"/>
      <c r="V824" s="2"/>
      <c r="W824" s="2"/>
      <c r="X824" s="2"/>
      <c r="Y824" s="2"/>
      <c r="Z824" s="2"/>
      <c r="AA824" s="2"/>
      <c r="AB824" s="2"/>
      <c r="AC824" s="2"/>
      <c r="AD824" s="2"/>
      <c r="AE824" s="2"/>
    </row>
    <row r="825" spans="1:31" ht="15.75" customHeight="1" x14ac:dyDescent="0.2">
      <c r="A825" s="2"/>
      <c r="B825" s="2"/>
      <c r="C825" s="2"/>
      <c r="D825" s="2"/>
      <c r="E825" s="21"/>
      <c r="F825" s="21"/>
      <c r="G825" s="2"/>
      <c r="H825" s="2"/>
      <c r="I825" s="2"/>
      <c r="J825" s="21"/>
      <c r="K825" s="21"/>
      <c r="L825" s="2"/>
      <c r="M825" s="2"/>
      <c r="N825" s="2"/>
      <c r="O825" s="21"/>
      <c r="P825" s="21"/>
      <c r="Q825" s="2"/>
      <c r="R825" s="2"/>
      <c r="S825" s="2"/>
      <c r="T825" s="2"/>
      <c r="U825" s="2"/>
      <c r="V825" s="2"/>
      <c r="W825" s="2"/>
      <c r="X825" s="2"/>
      <c r="Y825" s="2"/>
      <c r="Z825" s="2"/>
      <c r="AA825" s="2"/>
      <c r="AB825" s="2"/>
      <c r="AC825" s="2"/>
      <c r="AD825" s="2"/>
      <c r="AE825" s="2"/>
    </row>
    <row r="826" spans="1:31" ht="15.75" customHeight="1" x14ac:dyDescent="0.2">
      <c r="A826" s="2"/>
      <c r="B826" s="2"/>
      <c r="C826" s="2"/>
      <c r="D826" s="2"/>
      <c r="E826" s="21"/>
      <c r="F826" s="21"/>
      <c r="G826" s="2"/>
      <c r="H826" s="2"/>
      <c r="I826" s="2"/>
      <c r="J826" s="21"/>
      <c r="K826" s="21"/>
      <c r="L826" s="2"/>
      <c r="M826" s="2"/>
      <c r="N826" s="2"/>
      <c r="O826" s="21"/>
      <c r="P826" s="21"/>
      <c r="Q826" s="2"/>
      <c r="R826" s="2"/>
      <c r="S826" s="2"/>
      <c r="T826" s="2"/>
      <c r="U826" s="2"/>
      <c r="V826" s="2"/>
      <c r="W826" s="2"/>
      <c r="X826" s="2"/>
      <c r="Y826" s="2"/>
      <c r="Z826" s="2"/>
      <c r="AA826" s="2"/>
      <c r="AB826" s="2"/>
      <c r="AC826" s="2"/>
      <c r="AD826" s="2"/>
      <c r="AE826" s="2"/>
    </row>
    <row r="827" spans="1:31" ht="15.75" customHeight="1" x14ac:dyDescent="0.2">
      <c r="A827" s="2"/>
      <c r="B827" s="2"/>
      <c r="C827" s="2"/>
      <c r="D827" s="2"/>
      <c r="E827" s="21"/>
      <c r="F827" s="21"/>
      <c r="G827" s="2"/>
      <c r="H827" s="2"/>
      <c r="I827" s="2"/>
      <c r="J827" s="21"/>
      <c r="K827" s="21"/>
      <c r="L827" s="2"/>
      <c r="M827" s="2"/>
      <c r="N827" s="2"/>
      <c r="O827" s="21"/>
      <c r="P827" s="21"/>
      <c r="Q827" s="2"/>
      <c r="R827" s="2"/>
      <c r="S827" s="2"/>
      <c r="T827" s="2"/>
      <c r="U827" s="2"/>
      <c r="V827" s="2"/>
      <c r="W827" s="2"/>
      <c r="X827" s="2"/>
      <c r="Y827" s="2"/>
      <c r="Z827" s="2"/>
      <c r="AA827" s="2"/>
      <c r="AB827" s="2"/>
      <c r="AC827" s="2"/>
      <c r="AD827" s="2"/>
      <c r="AE827" s="2"/>
    </row>
    <row r="828" spans="1:31" ht="15.75" customHeight="1" x14ac:dyDescent="0.2">
      <c r="A828" s="2"/>
      <c r="B828" s="2"/>
      <c r="C828" s="2"/>
      <c r="D828" s="2"/>
      <c r="E828" s="21"/>
      <c r="F828" s="21"/>
      <c r="G828" s="2"/>
      <c r="H828" s="2"/>
      <c r="I828" s="2"/>
      <c r="J828" s="21"/>
      <c r="K828" s="21"/>
      <c r="L828" s="2"/>
      <c r="M828" s="2"/>
      <c r="N828" s="2"/>
      <c r="O828" s="21"/>
      <c r="P828" s="21"/>
      <c r="Q828" s="2"/>
      <c r="R828" s="2"/>
      <c r="S828" s="2"/>
      <c r="T828" s="2"/>
      <c r="U828" s="2"/>
      <c r="V828" s="2"/>
      <c r="W828" s="2"/>
      <c r="X828" s="2"/>
      <c r="Y828" s="2"/>
      <c r="Z828" s="2"/>
      <c r="AA828" s="2"/>
      <c r="AB828" s="2"/>
      <c r="AC828" s="2"/>
      <c r="AD828" s="2"/>
      <c r="AE828" s="2"/>
    </row>
    <row r="829" spans="1:31" ht="15.75" customHeight="1" x14ac:dyDescent="0.2">
      <c r="A829" s="2"/>
      <c r="B829" s="2"/>
      <c r="C829" s="2"/>
      <c r="D829" s="2"/>
      <c r="E829" s="21"/>
      <c r="F829" s="21"/>
      <c r="G829" s="2"/>
      <c r="H829" s="2"/>
      <c r="I829" s="2"/>
      <c r="J829" s="21"/>
      <c r="K829" s="21"/>
      <c r="L829" s="2"/>
      <c r="M829" s="2"/>
      <c r="N829" s="2"/>
      <c r="O829" s="21"/>
      <c r="P829" s="21"/>
      <c r="Q829" s="2"/>
      <c r="R829" s="2"/>
      <c r="S829" s="2"/>
      <c r="T829" s="2"/>
      <c r="U829" s="2"/>
      <c r="V829" s="2"/>
      <c r="W829" s="2"/>
      <c r="X829" s="2"/>
      <c r="Y829" s="2"/>
      <c r="Z829" s="2"/>
      <c r="AA829" s="2"/>
      <c r="AB829" s="2"/>
      <c r="AC829" s="2"/>
      <c r="AD829" s="2"/>
      <c r="AE829" s="2"/>
    </row>
    <row r="830" spans="1:31" ht="15.75" customHeight="1" x14ac:dyDescent="0.2">
      <c r="A830" s="2"/>
      <c r="B830" s="2"/>
      <c r="C830" s="2"/>
      <c r="D830" s="2"/>
      <c r="E830" s="21"/>
      <c r="F830" s="21"/>
      <c r="G830" s="2"/>
      <c r="H830" s="2"/>
      <c r="I830" s="2"/>
      <c r="J830" s="21"/>
      <c r="K830" s="21"/>
      <c r="L830" s="2"/>
      <c r="M830" s="2"/>
      <c r="N830" s="2"/>
      <c r="O830" s="21"/>
      <c r="P830" s="21"/>
      <c r="Q830" s="2"/>
      <c r="R830" s="2"/>
      <c r="S830" s="2"/>
      <c r="T830" s="2"/>
      <c r="U830" s="2"/>
      <c r="V830" s="2"/>
      <c r="W830" s="2"/>
      <c r="X830" s="2"/>
      <c r="Y830" s="2"/>
      <c r="Z830" s="2"/>
      <c r="AA830" s="2"/>
      <c r="AB830" s="2"/>
      <c r="AC830" s="2"/>
      <c r="AD830" s="2"/>
      <c r="AE830" s="2"/>
    </row>
    <row r="831" spans="1:31" ht="15.75" customHeight="1" x14ac:dyDescent="0.2">
      <c r="A831" s="2"/>
      <c r="B831" s="2"/>
      <c r="C831" s="2"/>
      <c r="D831" s="2"/>
      <c r="E831" s="21"/>
      <c r="F831" s="21"/>
      <c r="G831" s="2"/>
      <c r="H831" s="2"/>
      <c r="I831" s="2"/>
      <c r="J831" s="21"/>
      <c r="K831" s="21"/>
      <c r="L831" s="2"/>
      <c r="M831" s="2"/>
      <c r="N831" s="2"/>
      <c r="O831" s="21"/>
      <c r="P831" s="21"/>
      <c r="Q831" s="2"/>
      <c r="R831" s="2"/>
      <c r="S831" s="2"/>
      <c r="T831" s="2"/>
      <c r="U831" s="2"/>
      <c r="V831" s="2"/>
      <c r="W831" s="2"/>
      <c r="X831" s="2"/>
      <c r="Y831" s="2"/>
      <c r="Z831" s="2"/>
      <c r="AA831" s="2"/>
      <c r="AB831" s="2"/>
      <c r="AC831" s="2"/>
      <c r="AD831" s="2"/>
      <c r="AE831" s="2"/>
    </row>
    <row r="832" spans="1:31" ht="15.75" customHeight="1" x14ac:dyDescent="0.2">
      <c r="A832" s="2"/>
      <c r="B832" s="2"/>
      <c r="C832" s="2"/>
      <c r="D832" s="2"/>
      <c r="E832" s="21"/>
      <c r="F832" s="21"/>
      <c r="G832" s="2"/>
      <c r="H832" s="2"/>
      <c r="I832" s="2"/>
      <c r="J832" s="21"/>
      <c r="K832" s="21"/>
      <c r="L832" s="2"/>
      <c r="M832" s="2"/>
      <c r="N832" s="2"/>
      <c r="O832" s="21"/>
      <c r="P832" s="21"/>
      <c r="Q832" s="2"/>
      <c r="R832" s="2"/>
      <c r="S832" s="2"/>
      <c r="T832" s="2"/>
      <c r="U832" s="2"/>
      <c r="V832" s="2"/>
      <c r="W832" s="2"/>
      <c r="X832" s="2"/>
      <c r="Y832" s="2"/>
      <c r="Z832" s="2"/>
      <c r="AA832" s="2"/>
      <c r="AB832" s="2"/>
      <c r="AC832" s="2"/>
      <c r="AD832" s="2"/>
      <c r="AE832" s="2"/>
    </row>
    <row r="833" spans="1:31" ht="15.75" customHeight="1" x14ac:dyDescent="0.2">
      <c r="A833" s="2"/>
      <c r="B833" s="2"/>
      <c r="C833" s="2"/>
      <c r="D833" s="2"/>
      <c r="E833" s="21"/>
      <c r="F833" s="21"/>
      <c r="G833" s="2"/>
      <c r="H833" s="2"/>
      <c r="I833" s="2"/>
      <c r="J833" s="21"/>
      <c r="K833" s="21"/>
      <c r="L833" s="2"/>
      <c r="M833" s="2"/>
      <c r="N833" s="2"/>
      <c r="O833" s="21"/>
      <c r="P833" s="21"/>
      <c r="Q833" s="2"/>
      <c r="R833" s="2"/>
      <c r="S833" s="2"/>
      <c r="T833" s="2"/>
      <c r="U833" s="2"/>
      <c r="V833" s="2"/>
      <c r="W833" s="2"/>
      <c r="X833" s="2"/>
      <c r="Y833" s="2"/>
      <c r="Z833" s="2"/>
      <c r="AA833" s="2"/>
      <c r="AB833" s="2"/>
      <c r="AC833" s="2"/>
      <c r="AD833" s="2"/>
      <c r="AE833" s="2"/>
    </row>
    <row r="834" spans="1:31" ht="15.75" customHeight="1" x14ac:dyDescent="0.2">
      <c r="A834" s="2"/>
      <c r="B834" s="2"/>
      <c r="C834" s="2"/>
      <c r="D834" s="2"/>
      <c r="E834" s="21"/>
      <c r="F834" s="21"/>
      <c r="G834" s="2"/>
      <c r="H834" s="2"/>
      <c r="I834" s="2"/>
      <c r="J834" s="21"/>
      <c r="K834" s="21"/>
      <c r="L834" s="2"/>
      <c r="M834" s="2"/>
      <c r="N834" s="2"/>
      <c r="O834" s="21"/>
      <c r="P834" s="21"/>
      <c r="Q834" s="2"/>
      <c r="R834" s="2"/>
      <c r="S834" s="2"/>
      <c r="T834" s="2"/>
      <c r="U834" s="2"/>
      <c r="V834" s="2"/>
      <c r="W834" s="2"/>
      <c r="X834" s="2"/>
      <c r="Y834" s="2"/>
      <c r="Z834" s="2"/>
      <c r="AA834" s="2"/>
      <c r="AB834" s="2"/>
      <c r="AC834" s="2"/>
      <c r="AD834" s="2"/>
      <c r="AE834" s="2"/>
    </row>
    <row r="835" spans="1:31" ht="15.75" customHeight="1" x14ac:dyDescent="0.2">
      <c r="A835" s="2"/>
      <c r="B835" s="2"/>
      <c r="C835" s="2"/>
      <c r="D835" s="2"/>
      <c r="E835" s="21"/>
      <c r="F835" s="21"/>
      <c r="G835" s="2"/>
      <c r="H835" s="2"/>
      <c r="I835" s="2"/>
      <c r="J835" s="21"/>
      <c r="K835" s="21"/>
      <c r="L835" s="2"/>
      <c r="M835" s="2"/>
      <c r="N835" s="2"/>
      <c r="O835" s="21"/>
      <c r="P835" s="21"/>
      <c r="Q835" s="2"/>
      <c r="R835" s="2"/>
      <c r="S835" s="2"/>
      <c r="T835" s="2"/>
      <c r="U835" s="2"/>
      <c r="V835" s="2"/>
      <c r="W835" s="2"/>
      <c r="X835" s="2"/>
      <c r="Y835" s="2"/>
      <c r="Z835" s="2"/>
      <c r="AA835" s="2"/>
      <c r="AB835" s="2"/>
      <c r="AC835" s="2"/>
      <c r="AD835" s="2"/>
      <c r="AE835" s="2"/>
    </row>
    <row r="836" spans="1:31" ht="15.75" customHeight="1" x14ac:dyDescent="0.2">
      <c r="A836" s="2"/>
      <c r="B836" s="2"/>
      <c r="C836" s="2"/>
      <c r="D836" s="2"/>
      <c r="E836" s="21"/>
      <c r="F836" s="21"/>
      <c r="G836" s="2"/>
      <c r="H836" s="2"/>
      <c r="I836" s="2"/>
      <c r="J836" s="21"/>
      <c r="K836" s="21"/>
      <c r="L836" s="2"/>
      <c r="M836" s="2"/>
      <c r="N836" s="2"/>
      <c r="O836" s="21"/>
      <c r="P836" s="21"/>
      <c r="Q836" s="2"/>
      <c r="R836" s="2"/>
      <c r="S836" s="2"/>
      <c r="T836" s="2"/>
      <c r="U836" s="2"/>
      <c r="V836" s="2"/>
      <c r="W836" s="2"/>
      <c r="X836" s="2"/>
      <c r="Y836" s="2"/>
      <c r="Z836" s="2"/>
      <c r="AA836" s="2"/>
      <c r="AB836" s="2"/>
      <c r="AC836" s="2"/>
      <c r="AD836" s="2"/>
      <c r="AE836" s="2"/>
    </row>
    <row r="837" spans="1:31" ht="15.75" customHeight="1" x14ac:dyDescent="0.2">
      <c r="A837" s="2"/>
      <c r="B837" s="2"/>
      <c r="C837" s="2"/>
      <c r="D837" s="2"/>
      <c r="E837" s="21"/>
      <c r="F837" s="21"/>
      <c r="G837" s="2"/>
      <c r="H837" s="2"/>
      <c r="I837" s="2"/>
      <c r="J837" s="21"/>
      <c r="K837" s="21"/>
      <c r="L837" s="2"/>
      <c r="M837" s="2"/>
      <c r="N837" s="2"/>
      <c r="O837" s="21"/>
      <c r="P837" s="21"/>
      <c r="Q837" s="2"/>
      <c r="R837" s="2"/>
      <c r="S837" s="2"/>
      <c r="T837" s="2"/>
      <c r="U837" s="2"/>
      <c r="V837" s="2"/>
      <c r="W837" s="2"/>
      <c r="X837" s="2"/>
      <c r="Y837" s="2"/>
      <c r="Z837" s="2"/>
      <c r="AA837" s="2"/>
      <c r="AB837" s="2"/>
      <c r="AC837" s="2"/>
      <c r="AD837" s="2"/>
      <c r="AE837" s="2"/>
    </row>
    <row r="838" spans="1:31" ht="15.75" customHeight="1" x14ac:dyDescent="0.2">
      <c r="A838" s="2"/>
      <c r="B838" s="2"/>
      <c r="C838" s="2"/>
      <c r="D838" s="2"/>
      <c r="E838" s="21"/>
      <c r="F838" s="21"/>
      <c r="G838" s="2"/>
      <c r="H838" s="2"/>
      <c r="I838" s="2"/>
      <c r="J838" s="21"/>
      <c r="K838" s="21"/>
      <c r="L838" s="2"/>
      <c r="M838" s="2"/>
      <c r="N838" s="2"/>
      <c r="O838" s="21"/>
      <c r="P838" s="21"/>
      <c r="Q838" s="2"/>
      <c r="R838" s="2"/>
      <c r="S838" s="2"/>
      <c r="T838" s="2"/>
      <c r="U838" s="2"/>
      <c r="V838" s="2"/>
      <c r="W838" s="2"/>
      <c r="X838" s="2"/>
      <c r="Y838" s="2"/>
      <c r="Z838" s="2"/>
      <c r="AA838" s="2"/>
      <c r="AB838" s="2"/>
      <c r="AC838" s="2"/>
      <c r="AD838" s="2"/>
      <c r="AE838" s="2"/>
    </row>
    <row r="839" spans="1:31" ht="15.75" customHeight="1" x14ac:dyDescent="0.2">
      <c r="A839" s="2"/>
      <c r="B839" s="2"/>
      <c r="C839" s="2"/>
      <c r="D839" s="2"/>
      <c r="E839" s="21"/>
      <c r="F839" s="21"/>
      <c r="G839" s="2"/>
      <c r="H839" s="2"/>
      <c r="I839" s="2"/>
      <c r="J839" s="21"/>
      <c r="K839" s="21"/>
      <c r="L839" s="2"/>
      <c r="M839" s="2"/>
      <c r="N839" s="2"/>
      <c r="O839" s="21"/>
      <c r="P839" s="21"/>
      <c r="Q839" s="2"/>
      <c r="R839" s="2"/>
      <c r="S839" s="2"/>
      <c r="T839" s="2"/>
      <c r="U839" s="2"/>
      <c r="V839" s="2"/>
      <c r="W839" s="2"/>
      <c r="X839" s="2"/>
      <c r="Y839" s="2"/>
      <c r="Z839" s="2"/>
      <c r="AA839" s="2"/>
      <c r="AB839" s="2"/>
      <c r="AC839" s="2"/>
      <c r="AD839" s="2"/>
      <c r="AE839" s="2"/>
    </row>
    <row r="840" spans="1:31" ht="15.75" customHeight="1" x14ac:dyDescent="0.2">
      <c r="A840" s="2"/>
      <c r="B840" s="2"/>
      <c r="C840" s="2"/>
      <c r="D840" s="2"/>
      <c r="E840" s="21"/>
      <c r="F840" s="21"/>
      <c r="G840" s="2"/>
      <c r="H840" s="2"/>
      <c r="I840" s="2"/>
      <c r="J840" s="21"/>
      <c r="K840" s="21"/>
      <c r="L840" s="2"/>
      <c r="M840" s="2"/>
      <c r="N840" s="2"/>
      <c r="O840" s="21"/>
      <c r="P840" s="21"/>
      <c r="Q840" s="2"/>
      <c r="R840" s="2"/>
      <c r="S840" s="2"/>
      <c r="T840" s="2"/>
      <c r="U840" s="2"/>
      <c r="V840" s="2"/>
      <c r="W840" s="2"/>
      <c r="X840" s="2"/>
      <c r="Y840" s="2"/>
      <c r="Z840" s="2"/>
      <c r="AA840" s="2"/>
      <c r="AB840" s="2"/>
      <c r="AC840" s="2"/>
      <c r="AD840" s="2"/>
      <c r="AE840" s="2"/>
    </row>
    <row r="841" spans="1:31" ht="15.75" customHeight="1" x14ac:dyDescent="0.2">
      <c r="A841" s="2"/>
      <c r="B841" s="2"/>
      <c r="C841" s="2"/>
      <c r="D841" s="2"/>
      <c r="E841" s="21"/>
      <c r="F841" s="21"/>
      <c r="G841" s="2"/>
      <c r="H841" s="2"/>
      <c r="I841" s="2"/>
      <c r="J841" s="21"/>
      <c r="K841" s="21"/>
      <c r="L841" s="2"/>
      <c r="M841" s="2"/>
      <c r="N841" s="2"/>
      <c r="O841" s="21"/>
      <c r="P841" s="21"/>
      <c r="Q841" s="2"/>
      <c r="R841" s="2"/>
      <c r="S841" s="2"/>
      <c r="T841" s="2"/>
      <c r="U841" s="2"/>
      <c r="V841" s="2"/>
      <c r="W841" s="2"/>
      <c r="X841" s="2"/>
      <c r="Y841" s="2"/>
      <c r="Z841" s="2"/>
      <c r="AA841" s="2"/>
      <c r="AB841" s="2"/>
      <c r="AC841" s="2"/>
      <c r="AD841" s="2"/>
      <c r="AE841" s="2"/>
    </row>
    <row r="842" spans="1:31" ht="15.75" customHeight="1" x14ac:dyDescent="0.2">
      <c r="A842" s="2"/>
      <c r="B842" s="2"/>
      <c r="C842" s="2"/>
      <c r="D842" s="2"/>
      <c r="E842" s="21"/>
      <c r="F842" s="21"/>
      <c r="G842" s="2"/>
      <c r="H842" s="2"/>
      <c r="I842" s="2"/>
      <c r="J842" s="21"/>
      <c r="K842" s="21"/>
      <c r="L842" s="2"/>
      <c r="M842" s="2"/>
      <c r="N842" s="2"/>
      <c r="O842" s="21"/>
      <c r="P842" s="21"/>
      <c r="Q842" s="2"/>
      <c r="R842" s="2"/>
      <c r="S842" s="2"/>
      <c r="T842" s="2"/>
      <c r="U842" s="2"/>
      <c r="V842" s="2"/>
      <c r="W842" s="2"/>
      <c r="X842" s="2"/>
      <c r="Y842" s="2"/>
      <c r="Z842" s="2"/>
      <c r="AA842" s="2"/>
      <c r="AB842" s="2"/>
      <c r="AC842" s="2"/>
      <c r="AD842" s="2"/>
      <c r="AE842" s="2"/>
    </row>
    <row r="843" spans="1:31" ht="15.75" customHeight="1" x14ac:dyDescent="0.2">
      <c r="A843" s="2"/>
      <c r="B843" s="2"/>
      <c r="C843" s="2"/>
      <c r="D843" s="2"/>
      <c r="E843" s="21"/>
      <c r="F843" s="21"/>
      <c r="G843" s="2"/>
      <c r="H843" s="2"/>
      <c r="I843" s="2"/>
      <c r="J843" s="21"/>
      <c r="K843" s="21"/>
      <c r="L843" s="2"/>
      <c r="M843" s="2"/>
      <c r="N843" s="2"/>
      <c r="O843" s="21"/>
      <c r="P843" s="21"/>
      <c r="Q843" s="2"/>
      <c r="R843" s="2"/>
      <c r="S843" s="2"/>
      <c r="T843" s="2"/>
      <c r="U843" s="2"/>
      <c r="V843" s="2"/>
      <c r="W843" s="2"/>
      <c r="X843" s="2"/>
      <c r="Y843" s="2"/>
      <c r="Z843" s="2"/>
      <c r="AA843" s="2"/>
      <c r="AB843" s="2"/>
      <c r="AC843" s="2"/>
      <c r="AD843" s="2"/>
      <c r="AE843" s="2"/>
    </row>
    <row r="844" spans="1:31" ht="15.75" customHeight="1" x14ac:dyDescent="0.2">
      <c r="A844" s="2"/>
      <c r="B844" s="2"/>
      <c r="C844" s="2"/>
      <c r="D844" s="2"/>
      <c r="E844" s="21"/>
      <c r="F844" s="21"/>
      <c r="G844" s="2"/>
      <c r="H844" s="2"/>
      <c r="I844" s="2"/>
      <c r="J844" s="21"/>
      <c r="K844" s="21"/>
      <c r="L844" s="2"/>
      <c r="M844" s="2"/>
      <c r="N844" s="2"/>
      <c r="O844" s="21"/>
      <c r="P844" s="21"/>
      <c r="Q844" s="2"/>
      <c r="R844" s="2"/>
      <c r="S844" s="2"/>
      <c r="T844" s="2"/>
      <c r="U844" s="2"/>
      <c r="V844" s="2"/>
      <c r="W844" s="2"/>
      <c r="X844" s="2"/>
      <c r="Y844" s="2"/>
      <c r="Z844" s="2"/>
      <c r="AA844" s="2"/>
      <c r="AB844" s="2"/>
      <c r="AC844" s="2"/>
      <c r="AD844" s="2"/>
      <c r="AE844" s="2"/>
    </row>
    <row r="845" spans="1:31" ht="15.75" customHeight="1" x14ac:dyDescent="0.2">
      <c r="A845" s="2"/>
      <c r="B845" s="2"/>
      <c r="C845" s="2"/>
      <c r="D845" s="2"/>
      <c r="E845" s="21"/>
      <c r="F845" s="21"/>
      <c r="G845" s="2"/>
      <c r="H845" s="2"/>
      <c r="I845" s="2"/>
      <c r="J845" s="21"/>
      <c r="K845" s="21"/>
      <c r="L845" s="2"/>
      <c r="M845" s="2"/>
      <c r="N845" s="2"/>
      <c r="O845" s="21"/>
      <c r="P845" s="21"/>
      <c r="Q845" s="2"/>
      <c r="R845" s="2"/>
      <c r="S845" s="2"/>
      <c r="T845" s="2"/>
      <c r="U845" s="2"/>
      <c r="V845" s="2"/>
      <c r="W845" s="2"/>
      <c r="X845" s="2"/>
      <c r="Y845" s="2"/>
      <c r="Z845" s="2"/>
      <c r="AA845" s="2"/>
      <c r="AB845" s="2"/>
      <c r="AC845" s="2"/>
      <c r="AD845" s="2"/>
      <c r="AE845" s="2"/>
    </row>
    <row r="846" spans="1:31" ht="15.75" customHeight="1" x14ac:dyDescent="0.2">
      <c r="A846" s="2"/>
      <c r="B846" s="2"/>
      <c r="C846" s="2"/>
      <c r="D846" s="2"/>
      <c r="E846" s="21"/>
      <c r="F846" s="21"/>
      <c r="G846" s="2"/>
      <c r="H846" s="2"/>
      <c r="I846" s="2"/>
      <c r="J846" s="21"/>
      <c r="K846" s="21"/>
      <c r="L846" s="2"/>
      <c r="M846" s="2"/>
      <c r="N846" s="2"/>
      <c r="O846" s="21"/>
      <c r="P846" s="21"/>
      <c r="Q846" s="2"/>
      <c r="R846" s="2"/>
      <c r="S846" s="2"/>
      <c r="T846" s="2"/>
      <c r="U846" s="2"/>
      <c r="V846" s="2"/>
      <c r="W846" s="2"/>
      <c r="X846" s="2"/>
      <c r="Y846" s="2"/>
      <c r="Z846" s="2"/>
      <c r="AA846" s="2"/>
      <c r="AB846" s="2"/>
      <c r="AC846" s="2"/>
      <c r="AD846" s="2"/>
      <c r="AE846" s="2"/>
    </row>
    <row r="847" spans="1:31" ht="15.75" customHeight="1" x14ac:dyDescent="0.2">
      <c r="A847" s="2"/>
      <c r="B847" s="2"/>
      <c r="C847" s="2"/>
      <c r="D847" s="2"/>
      <c r="E847" s="21"/>
      <c r="F847" s="21"/>
      <c r="G847" s="2"/>
      <c r="H847" s="2"/>
      <c r="I847" s="2"/>
      <c r="J847" s="21"/>
      <c r="K847" s="21"/>
      <c r="L847" s="2"/>
      <c r="M847" s="2"/>
      <c r="N847" s="2"/>
      <c r="O847" s="21"/>
      <c r="P847" s="21"/>
      <c r="Q847" s="2"/>
      <c r="R847" s="2"/>
      <c r="S847" s="2"/>
      <c r="T847" s="2"/>
      <c r="U847" s="2"/>
      <c r="V847" s="2"/>
      <c r="W847" s="2"/>
      <c r="X847" s="2"/>
      <c r="Y847" s="2"/>
      <c r="Z847" s="2"/>
      <c r="AA847" s="2"/>
      <c r="AB847" s="2"/>
      <c r="AC847" s="2"/>
      <c r="AD847" s="2"/>
      <c r="AE847" s="2"/>
    </row>
    <row r="848" spans="1:31" ht="15.75" customHeight="1" x14ac:dyDescent="0.2">
      <c r="A848" s="2"/>
      <c r="B848" s="2"/>
      <c r="C848" s="2"/>
      <c r="D848" s="2"/>
      <c r="E848" s="21"/>
      <c r="F848" s="21"/>
      <c r="G848" s="2"/>
      <c r="H848" s="2"/>
      <c r="I848" s="2"/>
      <c r="J848" s="21"/>
      <c r="K848" s="21"/>
      <c r="L848" s="2"/>
      <c r="M848" s="2"/>
      <c r="N848" s="2"/>
      <c r="O848" s="21"/>
      <c r="P848" s="21"/>
      <c r="Q848" s="2"/>
      <c r="R848" s="2"/>
      <c r="S848" s="2"/>
      <c r="T848" s="2"/>
      <c r="U848" s="2"/>
      <c r="V848" s="2"/>
      <c r="W848" s="2"/>
      <c r="X848" s="2"/>
      <c r="Y848" s="2"/>
      <c r="Z848" s="2"/>
      <c r="AA848" s="2"/>
      <c r="AB848" s="2"/>
      <c r="AC848" s="2"/>
      <c r="AD848" s="2"/>
      <c r="AE848" s="2"/>
    </row>
    <row r="849" spans="1:31" ht="15.75" customHeight="1" x14ac:dyDescent="0.2">
      <c r="A849" s="2"/>
      <c r="B849" s="2"/>
      <c r="C849" s="2"/>
      <c r="D849" s="2"/>
      <c r="E849" s="21"/>
      <c r="F849" s="21"/>
      <c r="G849" s="2"/>
      <c r="H849" s="2"/>
      <c r="I849" s="2"/>
      <c r="J849" s="21"/>
      <c r="K849" s="21"/>
      <c r="L849" s="2"/>
      <c r="M849" s="2"/>
      <c r="N849" s="2"/>
      <c r="O849" s="21"/>
      <c r="P849" s="21"/>
      <c r="Q849" s="2"/>
      <c r="R849" s="2"/>
      <c r="S849" s="2"/>
      <c r="T849" s="2"/>
      <c r="U849" s="2"/>
      <c r="V849" s="2"/>
      <c r="W849" s="2"/>
      <c r="X849" s="2"/>
      <c r="Y849" s="2"/>
      <c r="Z849" s="2"/>
      <c r="AA849" s="2"/>
      <c r="AB849" s="2"/>
      <c r="AC849" s="2"/>
      <c r="AD849" s="2"/>
      <c r="AE849" s="2"/>
    </row>
    <row r="850" spans="1:31" ht="15.75" customHeight="1" x14ac:dyDescent="0.2">
      <c r="A850" s="2"/>
      <c r="B850" s="2"/>
      <c r="C850" s="2"/>
      <c r="D850" s="2"/>
      <c r="E850" s="21"/>
      <c r="F850" s="21"/>
      <c r="G850" s="2"/>
      <c r="H850" s="2"/>
      <c r="I850" s="2"/>
      <c r="J850" s="21"/>
      <c r="K850" s="21"/>
      <c r="L850" s="2"/>
      <c r="M850" s="2"/>
      <c r="N850" s="2"/>
      <c r="O850" s="21"/>
      <c r="P850" s="21"/>
      <c r="Q850" s="2"/>
      <c r="R850" s="2"/>
      <c r="S850" s="2"/>
      <c r="T850" s="2"/>
      <c r="U850" s="2"/>
      <c r="V850" s="2"/>
      <c r="W850" s="2"/>
      <c r="X850" s="2"/>
      <c r="Y850" s="2"/>
      <c r="Z850" s="2"/>
      <c r="AA850" s="2"/>
      <c r="AB850" s="2"/>
      <c r="AC850" s="2"/>
      <c r="AD850" s="2"/>
      <c r="AE850" s="2"/>
    </row>
    <row r="851" spans="1:31" ht="15.75" customHeight="1" x14ac:dyDescent="0.2">
      <c r="A851" s="2"/>
      <c r="B851" s="2"/>
      <c r="C851" s="2"/>
      <c r="D851" s="2"/>
      <c r="E851" s="21"/>
      <c r="F851" s="21"/>
      <c r="G851" s="2"/>
      <c r="H851" s="2"/>
      <c r="I851" s="2"/>
      <c r="J851" s="21"/>
      <c r="K851" s="21"/>
      <c r="L851" s="2"/>
      <c r="M851" s="2"/>
      <c r="N851" s="2"/>
      <c r="O851" s="21"/>
      <c r="P851" s="21"/>
      <c r="Q851" s="2"/>
      <c r="R851" s="2"/>
      <c r="S851" s="2"/>
      <c r="T851" s="2"/>
      <c r="U851" s="2"/>
      <c r="V851" s="2"/>
      <c r="W851" s="2"/>
      <c r="X851" s="2"/>
      <c r="Y851" s="2"/>
      <c r="Z851" s="2"/>
      <c r="AA851" s="2"/>
      <c r="AB851" s="2"/>
      <c r="AC851" s="2"/>
      <c r="AD851" s="2"/>
      <c r="AE851" s="2"/>
    </row>
    <row r="852" spans="1:31" ht="15.75" customHeight="1" x14ac:dyDescent="0.2">
      <c r="A852" s="2"/>
      <c r="B852" s="2"/>
      <c r="C852" s="2"/>
      <c r="D852" s="2"/>
      <c r="E852" s="21"/>
      <c r="F852" s="21"/>
      <c r="G852" s="2"/>
      <c r="H852" s="2"/>
      <c r="I852" s="2"/>
      <c r="J852" s="21"/>
      <c r="K852" s="21"/>
      <c r="L852" s="2"/>
      <c r="M852" s="2"/>
      <c r="N852" s="2"/>
      <c r="O852" s="21"/>
      <c r="P852" s="21"/>
      <c r="Q852" s="2"/>
      <c r="R852" s="2"/>
      <c r="S852" s="2"/>
      <c r="T852" s="2"/>
      <c r="U852" s="2"/>
      <c r="V852" s="2"/>
      <c r="W852" s="2"/>
      <c r="X852" s="2"/>
      <c r="Y852" s="2"/>
      <c r="Z852" s="2"/>
      <c r="AA852" s="2"/>
      <c r="AB852" s="2"/>
      <c r="AC852" s="2"/>
      <c r="AD852" s="2"/>
      <c r="AE852" s="2"/>
    </row>
    <row r="853" spans="1:31" ht="15.75" customHeight="1" x14ac:dyDescent="0.2">
      <c r="A853" s="2"/>
      <c r="B853" s="2"/>
      <c r="C853" s="2"/>
      <c r="D853" s="2"/>
      <c r="E853" s="21"/>
      <c r="F853" s="21"/>
      <c r="G853" s="2"/>
      <c r="H853" s="2"/>
      <c r="I853" s="2"/>
      <c r="J853" s="21"/>
      <c r="K853" s="21"/>
      <c r="L853" s="2"/>
      <c r="M853" s="2"/>
      <c r="N853" s="2"/>
      <c r="O853" s="21"/>
      <c r="P853" s="21"/>
      <c r="Q853" s="2"/>
      <c r="R853" s="2"/>
      <c r="S853" s="2"/>
      <c r="T853" s="2"/>
      <c r="U853" s="2"/>
      <c r="V853" s="2"/>
      <c r="W853" s="2"/>
      <c r="X853" s="2"/>
      <c r="Y853" s="2"/>
      <c r="Z853" s="2"/>
      <c r="AA853" s="2"/>
      <c r="AB853" s="2"/>
      <c r="AC853" s="2"/>
      <c r="AD853" s="2"/>
      <c r="AE853" s="2"/>
    </row>
    <row r="854" spans="1:31" ht="15.75" customHeight="1" x14ac:dyDescent="0.2">
      <c r="A854" s="2"/>
      <c r="B854" s="2"/>
      <c r="C854" s="2"/>
      <c r="D854" s="2"/>
      <c r="E854" s="21"/>
      <c r="F854" s="21"/>
      <c r="G854" s="2"/>
      <c r="H854" s="2"/>
      <c r="I854" s="2"/>
      <c r="J854" s="21"/>
      <c r="K854" s="21"/>
      <c r="L854" s="2"/>
      <c r="M854" s="2"/>
      <c r="N854" s="2"/>
      <c r="O854" s="21"/>
      <c r="P854" s="21"/>
      <c r="Q854" s="2"/>
      <c r="R854" s="2"/>
      <c r="S854" s="2"/>
      <c r="T854" s="2"/>
      <c r="U854" s="2"/>
      <c r="V854" s="2"/>
      <c r="W854" s="2"/>
      <c r="X854" s="2"/>
      <c r="Y854" s="2"/>
      <c r="Z854" s="2"/>
      <c r="AA854" s="2"/>
      <c r="AB854" s="2"/>
      <c r="AC854" s="2"/>
      <c r="AD854" s="2"/>
      <c r="AE854" s="2"/>
    </row>
    <row r="855" spans="1:31" ht="15.75" customHeight="1" x14ac:dyDescent="0.2">
      <c r="A855" s="2"/>
      <c r="B855" s="2"/>
      <c r="C855" s="2"/>
      <c r="D855" s="2"/>
      <c r="E855" s="21"/>
      <c r="F855" s="21"/>
      <c r="G855" s="2"/>
      <c r="H855" s="2"/>
      <c r="I855" s="2"/>
      <c r="J855" s="21"/>
      <c r="K855" s="21"/>
      <c r="L855" s="2"/>
      <c r="M855" s="2"/>
      <c r="N855" s="2"/>
      <c r="O855" s="21"/>
      <c r="P855" s="21"/>
      <c r="Q855" s="2"/>
      <c r="R855" s="2"/>
      <c r="S855" s="2"/>
      <c r="T855" s="2"/>
      <c r="U855" s="2"/>
      <c r="V855" s="2"/>
      <c r="W855" s="2"/>
      <c r="X855" s="2"/>
      <c r="Y855" s="2"/>
      <c r="Z855" s="2"/>
      <c r="AA855" s="2"/>
      <c r="AB855" s="2"/>
      <c r="AC855" s="2"/>
      <c r="AD855" s="2"/>
      <c r="AE855" s="2"/>
    </row>
    <row r="856" spans="1:31" ht="15.75" customHeight="1" x14ac:dyDescent="0.2">
      <c r="A856" s="2"/>
      <c r="B856" s="2"/>
      <c r="C856" s="2"/>
      <c r="D856" s="2"/>
      <c r="E856" s="21"/>
      <c r="F856" s="21"/>
      <c r="G856" s="2"/>
      <c r="H856" s="2"/>
      <c r="I856" s="2"/>
      <c r="J856" s="21"/>
      <c r="K856" s="21"/>
      <c r="L856" s="2"/>
      <c r="M856" s="2"/>
      <c r="N856" s="2"/>
      <c r="O856" s="21"/>
      <c r="P856" s="21"/>
      <c r="Q856" s="2"/>
      <c r="R856" s="2"/>
      <c r="S856" s="2"/>
      <c r="T856" s="2"/>
      <c r="U856" s="2"/>
      <c r="V856" s="2"/>
      <c r="W856" s="2"/>
      <c r="X856" s="2"/>
      <c r="Y856" s="2"/>
      <c r="Z856" s="2"/>
      <c r="AA856" s="2"/>
      <c r="AB856" s="2"/>
      <c r="AC856" s="2"/>
      <c r="AD856" s="2"/>
      <c r="AE856" s="2"/>
    </row>
    <row r="857" spans="1:31" ht="15.75" customHeight="1" x14ac:dyDescent="0.2">
      <c r="A857" s="2"/>
      <c r="B857" s="2"/>
      <c r="C857" s="2"/>
      <c r="D857" s="2"/>
      <c r="E857" s="21"/>
      <c r="F857" s="21"/>
      <c r="G857" s="2"/>
      <c r="H857" s="2"/>
      <c r="I857" s="2"/>
      <c r="J857" s="21"/>
      <c r="K857" s="21"/>
      <c r="L857" s="2"/>
      <c r="M857" s="2"/>
      <c r="N857" s="2"/>
      <c r="O857" s="21"/>
      <c r="P857" s="21"/>
      <c r="Q857" s="2"/>
      <c r="R857" s="2"/>
      <c r="S857" s="2"/>
      <c r="T857" s="2"/>
      <c r="U857" s="2"/>
      <c r="V857" s="2"/>
      <c r="W857" s="2"/>
      <c r="X857" s="2"/>
      <c r="Y857" s="2"/>
      <c r="Z857" s="2"/>
      <c r="AA857" s="2"/>
      <c r="AB857" s="2"/>
      <c r="AC857" s="2"/>
      <c r="AD857" s="2"/>
      <c r="AE857" s="2"/>
    </row>
    <row r="858" spans="1:31" ht="15.75" customHeight="1" x14ac:dyDescent="0.2">
      <c r="A858" s="2"/>
      <c r="B858" s="2"/>
      <c r="C858" s="2"/>
      <c r="D858" s="2"/>
      <c r="E858" s="21"/>
      <c r="F858" s="21"/>
      <c r="G858" s="2"/>
      <c r="H858" s="2"/>
      <c r="I858" s="2"/>
      <c r="J858" s="21"/>
      <c r="K858" s="21"/>
      <c r="L858" s="2"/>
      <c r="M858" s="2"/>
      <c r="N858" s="2"/>
      <c r="O858" s="21"/>
      <c r="P858" s="21"/>
      <c r="Q858" s="2"/>
      <c r="R858" s="2"/>
      <c r="S858" s="2"/>
      <c r="T858" s="2"/>
      <c r="U858" s="2"/>
      <c r="V858" s="2"/>
      <c r="W858" s="2"/>
      <c r="X858" s="2"/>
      <c r="Y858" s="2"/>
      <c r="Z858" s="2"/>
      <c r="AA858" s="2"/>
      <c r="AB858" s="2"/>
      <c r="AC858" s="2"/>
      <c r="AD858" s="2"/>
      <c r="AE858" s="2"/>
    </row>
    <row r="859" spans="1:31" ht="15.75" customHeight="1" x14ac:dyDescent="0.2">
      <c r="A859" s="2"/>
      <c r="B859" s="2"/>
      <c r="C859" s="2"/>
      <c r="D859" s="2"/>
      <c r="E859" s="21"/>
      <c r="F859" s="21"/>
      <c r="G859" s="2"/>
      <c r="H859" s="2"/>
      <c r="I859" s="2"/>
      <c r="J859" s="21"/>
      <c r="K859" s="21"/>
      <c r="L859" s="2"/>
      <c r="M859" s="2"/>
      <c r="N859" s="2"/>
      <c r="O859" s="21"/>
      <c r="P859" s="21"/>
      <c r="Q859" s="2"/>
      <c r="R859" s="2"/>
      <c r="S859" s="2"/>
      <c r="T859" s="2"/>
      <c r="U859" s="2"/>
      <c r="V859" s="2"/>
      <c r="W859" s="2"/>
      <c r="X859" s="2"/>
      <c r="Y859" s="2"/>
      <c r="Z859" s="2"/>
      <c r="AA859" s="2"/>
      <c r="AB859" s="2"/>
      <c r="AC859" s="2"/>
      <c r="AD859" s="2"/>
      <c r="AE859" s="2"/>
    </row>
    <row r="860" spans="1:31" ht="15.75" customHeight="1" x14ac:dyDescent="0.2">
      <c r="A860" s="2"/>
      <c r="B860" s="2"/>
      <c r="C860" s="2"/>
      <c r="D860" s="2"/>
      <c r="E860" s="21"/>
      <c r="F860" s="21"/>
      <c r="G860" s="2"/>
      <c r="H860" s="2"/>
      <c r="I860" s="2"/>
      <c r="J860" s="21"/>
      <c r="K860" s="21"/>
      <c r="L860" s="2"/>
      <c r="M860" s="2"/>
      <c r="N860" s="2"/>
      <c r="O860" s="21"/>
      <c r="P860" s="21"/>
      <c r="Q860" s="2"/>
      <c r="R860" s="2"/>
      <c r="S860" s="2"/>
      <c r="T860" s="2"/>
      <c r="U860" s="2"/>
      <c r="V860" s="2"/>
      <c r="W860" s="2"/>
      <c r="X860" s="2"/>
      <c r="Y860" s="2"/>
      <c r="Z860" s="2"/>
      <c r="AA860" s="2"/>
      <c r="AB860" s="2"/>
      <c r="AC860" s="2"/>
      <c r="AD860" s="2"/>
      <c r="AE860" s="2"/>
    </row>
    <row r="861" spans="1:31" ht="15.75" customHeight="1" x14ac:dyDescent="0.2">
      <c r="A861" s="2"/>
      <c r="B861" s="2"/>
      <c r="C861" s="2"/>
      <c r="D861" s="2"/>
      <c r="E861" s="21"/>
      <c r="F861" s="21"/>
      <c r="G861" s="2"/>
      <c r="H861" s="2"/>
      <c r="I861" s="2"/>
      <c r="J861" s="21"/>
      <c r="K861" s="21"/>
      <c r="L861" s="2"/>
      <c r="M861" s="2"/>
      <c r="N861" s="2"/>
      <c r="O861" s="21"/>
      <c r="P861" s="21"/>
      <c r="Q861" s="2"/>
      <c r="R861" s="2"/>
      <c r="S861" s="2"/>
      <c r="T861" s="2"/>
      <c r="U861" s="2"/>
      <c r="V861" s="2"/>
      <c r="W861" s="2"/>
      <c r="X861" s="2"/>
      <c r="Y861" s="2"/>
      <c r="Z861" s="2"/>
      <c r="AA861" s="2"/>
      <c r="AB861" s="2"/>
      <c r="AC861" s="2"/>
      <c r="AD861" s="2"/>
      <c r="AE861" s="2"/>
    </row>
    <row r="862" spans="1:31" ht="15.75" customHeight="1" x14ac:dyDescent="0.2">
      <c r="A862" s="2"/>
      <c r="B862" s="2"/>
      <c r="C862" s="2"/>
      <c r="D862" s="2"/>
      <c r="E862" s="21"/>
      <c r="F862" s="21"/>
      <c r="G862" s="2"/>
      <c r="H862" s="2"/>
      <c r="I862" s="2"/>
      <c r="J862" s="21"/>
      <c r="K862" s="21"/>
      <c r="L862" s="2"/>
      <c r="M862" s="2"/>
      <c r="N862" s="2"/>
      <c r="O862" s="21"/>
      <c r="P862" s="21"/>
      <c r="Q862" s="2"/>
      <c r="R862" s="2"/>
      <c r="S862" s="2"/>
      <c r="T862" s="2"/>
      <c r="U862" s="2"/>
      <c r="V862" s="2"/>
      <c r="W862" s="2"/>
      <c r="X862" s="2"/>
      <c r="Y862" s="2"/>
      <c r="Z862" s="2"/>
      <c r="AA862" s="2"/>
      <c r="AB862" s="2"/>
      <c r="AC862" s="2"/>
      <c r="AD862" s="2"/>
      <c r="AE862" s="2"/>
    </row>
    <row r="863" spans="1:31" ht="15.75" customHeight="1" x14ac:dyDescent="0.2">
      <c r="A863" s="2"/>
      <c r="B863" s="2"/>
      <c r="C863" s="2"/>
      <c r="D863" s="2"/>
      <c r="E863" s="21"/>
      <c r="F863" s="21"/>
      <c r="G863" s="2"/>
      <c r="H863" s="2"/>
      <c r="I863" s="2"/>
      <c r="J863" s="21"/>
      <c r="K863" s="21"/>
      <c r="L863" s="2"/>
      <c r="M863" s="2"/>
      <c r="N863" s="2"/>
      <c r="O863" s="21"/>
      <c r="P863" s="21"/>
      <c r="Q863" s="2"/>
      <c r="R863" s="2"/>
      <c r="S863" s="2"/>
      <c r="T863" s="2"/>
      <c r="U863" s="2"/>
      <c r="V863" s="2"/>
      <c r="W863" s="2"/>
      <c r="X863" s="2"/>
      <c r="Y863" s="2"/>
      <c r="Z863" s="2"/>
      <c r="AA863" s="2"/>
      <c r="AB863" s="2"/>
      <c r="AC863" s="2"/>
      <c r="AD863" s="2"/>
      <c r="AE863" s="2"/>
    </row>
    <row r="864" spans="1:31" ht="15.75" customHeight="1" x14ac:dyDescent="0.2">
      <c r="A864" s="2"/>
      <c r="B864" s="2"/>
      <c r="C864" s="2"/>
      <c r="D864" s="2"/>
      <c r="E864" s="21"/>
      <c r="F864" s="21"/>
      <c r="G864" s="2"/>
      <c r="H864" s="2"/>
      <c r="I864" s="2"/>
      <c r="J864" s="21"/>
      <c r="K864" s="21"/>
      <c r="L864" s="2"/>
      <c r="M864" s="2"/>
      <c r="N864" s="2"/>
      <c r="O864" s="21"/>
      <c r="P864" s="21"/>
      <c r="Q864" s="2"/>
      <c r="R864" s="2"/>
      <c r="S864" s="2"/>
      <c r="T864" s="2"/>
      <c r="U864" s="2"/>
      <c r="V864" s="2"/>
      <c r="W864" s="2"/>
      <c r="X864" s="2"/>
      <c r="Y864" s="2"/>
      <c r="Z864" s="2"/>
      <c r="AA864" s="2"/>
      <c r="AB864" s="2"/>
      <c r="AC864" s="2"/>
      <c r="AD864" s="2"/>
      <c r="AE864" s="2"/>
    </row>
    <row r="865" spans="1:31" ht="15.75" customHeight="1" x14ac:dyDescent="0.2">
      <c r="A865" s="2"/>
      <c r="B865" s="2"/>
      <c r="C865" s="2"/>
      <c r="D865" s="2"/>
      <c r="E865" s="21"/>
      <c r="F865" s="21"/>
      <c r="G865" s="2"/>
      <c r="H865" s="2"/>
      <c r="I865" s="2"/>
      <c r="J865" s="21"/>
      <c r="K865" s="21"/>
      <c r="L865" s="2"/>
      <c r="M865" s="2"/>
      <c r="N865" s="2"/>
      <c r="O865" s="21"/>
      <c r="P865" s="21"/>
      <c r="Q865" s="2"/>
      <c r="R865" s="2"/>
      <c r="S865" s="2"/>
      <c r="T865" s="2"/>
      <c r="U865" s="2"/>
      <c r="V865" s="2"/>
      <c r="W865" s="2"/>
      <c r="X865" s="2"/>
      <c r="Y865" s="2"/>
      <c r="Z865" s="2"/>
      <c r="AA865" s="2"/>
      <c r="AB865" s="2"/>
      <c r="AC865" s="2"/>
      <c r="AD865" s="2"/>
      <c r="AE865" s="2"/>
    </row>
    <row r="866" spans="1:31" ht="15.75" customHeight="1" x14ac:dyDescent="0.2">
      <c r="A866" s="2"/>
      <c r="B866" s="2"/>
      <c r="C866" s="2"/>
      <c r="D866" s="2"/>
      <c r="E866" s="21"/>
      <c r="F866" s="21"/>
      <c r="G866" s="2"/>
      <c r="H866" s="2"/>
      <c r="I866" s="2"/>
      <c r="J866" s="21"/>
      <c r="K866" s="21"/>
      <c r="L866" s="2"/>
      <c r="M866" s="2"/>
      <c r="N866" s="2"/>
      <c r="O866" s="21"/>
      <c r="P866" s="21"/>
      <c r="Q866" s="2"/>
      <c r="R866" s="2"/>
      <c r="S866" s="2"/>
      <c r="T866" s="2"/>
      <c r="U866" s="2"/>
      <c r="V866" s="2"/>
      <c r="W866" s="2"/>
      <c r="X866" s="2"/>
      <c r="Y866" s="2"/>
      <c r="Z866" s="2"/>
      <c r="AA866" s="2"/>
      <c r="AB866" s="2"/>
      <c r="AC866" s="2"/>
      <c r="AD866" s="2"/>
      <c r="AE866" s="2"/>
    </row>
    <row r="867" spans="1:31" ht="15.75" customHeight="1" x14ac:dyDescent="0.2">
      <c r="A867" s="2"/>
      <c r="B867" s="2"/>
      <c r="C867" s="2"/>
      <c r="D867" s="2"/>
      <c r="E867" s="21"/>
      <c r="F867" s="21"/>
      <c r="G867" s="2"/>
      <c r="H867" s="2"/>
      <c r="I867" s="2"/>
      <c r="J867" s="21"/>
      <c r="K867" s="21"/>
      <c r="L867" s="2"/>
      <c r="M867" s="2"/>
      <c r="N867" s="2"/>
      <c r="O867" s="21"/>
      <c r="P867" s="21"/>
      <c r="Q867" s="2"/>
      <c r="R867" s="2"/>
      <c r="S867" s="2"/>
      <c r="T867" s="2"/>
      <c r="U867" s="2"/>
      <c r="V867" s="2"/>
      <c r="W867" s="2"/>
      <c r="X867" s="2"/>
      <c r="Y867" s="2"/>
      <c r="Z867" s="2"/>
      <c r="AA867" s="2"/>
      <c r="AB867" s="2"/>
      <c r="AC867" s="2"/>
      <c r="AD867" s="2"/>
      <c r="AE867" s="2"/>
    </row>
    <row r="868" spans="1:31" ht="15.75" customHeight="1" x14ac:dyDescent="0.2">
      <c r="A868" s="2"/>
      <c r="B868" s="2"/>
      <c r="C868" s="2"/>
      <c r="D868" s="2"/>
      <c r="E868" s="21"/>
      <c r="F868" s="21"/>
      <c r="G868" s="2"/>
      <c r="H868" s="2"/>
      <c r="I868" s="2"/>
      <c r="J868" s="21"/>
      <c r="K868" s="21"/>
      <c r="L868" s="2"/>
      <c r="M868" s="2"/>
      <c r="N868" s="2"/>
      <c r="O868" s="21"/>
      <c r="P868" s="21"/>
      <c r="Q868" s="2"/>
      <c r="R868" s="2"/>
      <c r="S868" s="2"/>
      <c r="T868" s="2"/>
      <c r="U868" s="2"/>
      <c r="V868" s="2"/>
      <c r="W868" s="2"/>
      <c r="X868" s="2"/>
      <c r="Y868" s="2"/>
      <c r="Z868" s="2"/>
      <c r="AA868" s="2"/>
      <c r="AB868" s="2"/>
      <c r="AC868" s="2"/>
      <c r="AD868" s="2"/>
      <c r="AE868" s="2"/>
    </row>
    <row r="869" spans="1:31" ht="15.75" customHeight="1" x14ac:dyDescent="0.2">
      <c r="A869" s="2"/>
      <c r="B869" s="2"/>
      <c r="C869" s="2"/>
      <c r="D869" s="2"/>
      <c r="E869" s="21"/>
      <c r="F869" s="21"/>
      <c r="G869" s="2"/>
      <c r="H869" s="2"/>
      <c r="I869" s="2"/>
      <c r="J869" s="21"/>
      <c r="K869" s="21"/>
      <c r="L869" s="2"/>
      <c r="M869" s="2"/>
      <c r="N869" s="2"/>
      <c r="O869" s="21"/>
      <c r="P869" s="21"/>
      <c r="Q869" s="2"/>
      <c r="R869" s="2"/>
      <c r="S869" s="2"/>
      <c r="T869" s="2"/>
      <c r="U869" s="2"/>
      <c r="V869" s="2"/>
      <c r="W869" s="2"/>
      <c r="X869" s="2"/>
      <c r="Y869" s="2"/>
      <c r="Z869" s="2"/>
      <c r="AA869" s="2"/>
      <c r="AB869" s="2"/>
      <c r="AC869" s="2"/>
      <c r="AD869" s="2"/>
      <c r="AE869" s="2"/>
    </row>
    <row r="870" spans="1:31" ht="15.75" customHeight="1" x14ac:dyDescent="0.2">
      <c r="A870" s="2"/>
      <c r="B870" s="2"/>
      <c r="C870" s="2"/>
      <c r="D870" s="2"/>
      <c r="E870" s="21"/>
      <c r="F870" s="21"/>
      <c r="G870" s="2"/>
      <c r="H870" s="2"/>
      <c r="I870" s="2"/>
      <c r="J870" s="21"/>
      <c r="K870" s="21"/>
      <c r="L870" s="2"/>
      <c r="M870" s="2"/>
      <c r="N870" s="2"/>
      <c r="O870" s="21"/>
      <c r="P870" s="21"/>
      <c r="Q870" s="2"/>
      <c r="R870" s="2"/>
      <c r="S870" s="2"/>
      <c r="T870" s="2"/>
      <c r="U870" s="2"/>
      <c r="V870" s="2"/>
      <c r="W870" s="2"/>
      <c r="X870" s="2"/>
      <c r="Y870" s="2"/>
      <c r="Z870" s="2"/>
      <c r="AA870" s="2"/>
      <c r="AB870" s="2"/>
      <c r="AC870" s="2"/>
      <c r="AD870" s="2"/>
      <c r="AE870" s="2"/>
    </row>
    <row r="871" spans="1:31" ht="15.75" customHeight="1" x14ac:dyDescent="0.2">
      <c r="A871" s="2"/>
      <c r="B871" s="2"/>
      <c r="C871" s="2"/>
      <c r="D871" s="2"/>
      <c r="E871" s="21"/>
      <c r="F871" s="21"/>
      <c r="G871" s="2"/>
      <c r="H871" s="2"/>
      <c r="I871" s="2"/>
      <c r="J871" s="21"/>
      <c r="K871" s="21"/>
      <c r="L871" s="2"/>
      <c r="M871" s="2"/>
      <c r="N871" s="2"/>
      <c r="O871" s="21"/>
      <c r="P871" s="21"/>
      <c r="Q871" s="2"/>
      <c r="R871" s="2"/>
      <c r="S871" s="2"/>
      <c r="T871" s="2"/>
      <c r="U871" s="2"/>
      <c r="V871" s="2"/>
      <c r="W871" s="2"/>
      <c r="X871" s="2"/>
      <c r="Y871" s="2"/>
      <c r="Z871" s="2"/>
      <c r="AA871" s="2"/>
      <c r="AB871" s="2"/>
      <c r="AC871" s="2"/>
      <c r="AD871" s="2"/>
      <c r="AE871" s="2"/>
    </row>
    <row r="872" spans="1:31" ht="15.75" customHeight="1" x14ac:dyDescent="0.2">
      <c r="A872" s="2"/>
      <c r="B872" s="2"/>
      <c r="C872" s="2"/>
      <c r="D872" s="2"/>
      <c r="E872" s="21"/>
      <c r="F872" s="21"/>
      <c r="G872" s="2"/>
      <c r="H872" s="2"/>
      <c r="I872" s="2"/>
      <c r="J872" s="21"/>
      <c r="K872" s="21"/>
      <c r="L872" s="2"/>
      <c r="M872" s="2"/>
      <c r="N872" s="2"/>
      <c r="O872" s="21"/>
      <c r="P872" s="21"/>
      <c r="Q872" s="2"/>
      <c r="R872" s="2"/>
      <c r="S872" s="2"/>
      <c r="T872" s="2"/>
      <c r="U872" s="2"/>
      <c r="V872" s="2"/>
      <c r="W872" s="2"/>
      <c r="X872" s="2"/>
      <c r="Y872" s="2"/>
      <c r="Z872" s="2"/>
      <c r="AA872" s="2"/>
      <c r="AB872" s="2"/>
      <c r="AC872" s="2"/>
      <c r="AD872" s="2"/>
      <c r="AE872" s="2"/>
    </row>
    <row r="873" spans="1:31" ht="15.75" customHeight="1" x14ac:dyDescent="0.2">
      <c r="A873" s="2"/>
      <c r="B873" s="2"/>
      <c r="C873" s="2"/>
      <c r="D873" s="2"/>
      <c r="E873" s="21"/>
      <c r="F873" s="21"/>
      <c r="G873" s="2"/>
      <c r="H873" s="2"/>
      <c r="I873" s="2"/>
      <c r="J873" s="21"/>
      <c r="K873" s="21"/>
      <c r="L873" s="2"/>
      <c r="M873" s="2"/>
      <c r="N873" s="2"/>
      <c r="O873" s="21"/>
      <c r="P873" s="21"/>
      <c r="Q873" s="2"/>
      <c r="R873" s="2"/>
      <c r="S873" s="2"/>
      <c r="T873" s="2"/>
      <c r="U873" s="2"/>
      <c r="V873" s="2"/>
      <c r="W873" s="2"/>
      <c r="X873" s="2"/>
      <c r="Y873" s="2"/>
      <c r="Z873" s="2"/>
      <c r="AA873" s="2"/>
      <c r="AB873" s="2"/>
      <c r="AC873" s="2"/>
      <c r="AD873" s="2"/>
      <c r="AE873" s="2"/>
    </row>
    <row r="874" spans="1:31" ht="15.75" customHeight="1" x14ac:dyDescent="0.2">
      <c r="A874" s="2"/>
      <c r="B874" s="2"/>
      <c r="C874" s="2"/>
      <c r="D874" s="2"/>
      <c r="E874" s="21"/>
      <c r="F874" s="21"/>
      <c r="G874" s="2"/>
      <c r="H874" s="2"/>
      <c r="I874" s="2"/>
      <c r="J874" s="21"/>
      <c r="K874" s="21"/>
      <c r="L874" s="2"/>
      <c r="M874" s="2"/>
      <c r="N874" s="2"/>
      <c r="O874" s="21"/>
      <c r="P874" s="21"/>
      <c r="Q874" s="2"/>
      <c r="R874" s="2"/>
      <c r="S874" s="2"/>
      <c r="T874" s="2"/>
      <c r="U874" s="2"/>
      <c r="V874" s="2"/>
      <c r="W874" s="2"/>
      <c r="X874" s="2"/>
      <c r="Y874" s="2"/>
      <c r="Z874" s="2"/>
      <c r="AA874" s="2"/>
      <c r="AB874" s="2"/>
      <c r="AC874" s="2"/>
      <c r="AD874" s="2"/>
      <c r="AE874" s="2"/>
    </row>
    <row r="875" spans="1:31" ht="15.75" customHeight="1" x14ac:dyDescent="0.2">
      <c r="A875" s="2"/>
      <c r="B875" s="2"/>
      <c r="C875" s="2"/>
      <c r="D875" s="2"/>
      <c r="E875" s="21"/>
      <c r="F875" s="21"/>
      <c r="G875" s="2"/>
      <c r="H875" s="2"/>
      <c r="I875" s="2"/>
      <c r="J875" s="21"/>
      <c r="K875" s="21"/>
      <c r="L875" s="2"/>
      <c r="M875" s="2"/>
      <c r="N875" s="2"/>
      <c r="O875" s="21"/>
      <c r="P875" s="21"/>
      <c r="Q875" s="2"/>
      <c r="R875" s="2"/>
      <c r="S875" s="2"/>
      <c r="T875" s="2"/>
      <c r="U875" s="2"/>
      <c r="V875" s="2"/>
      <c r="W875" s="2"/>
      <c r="X875" s="2"/>
      <c r="Y875" s="2"/>
      <c r="Z875" s="2"/>
      <c r="AA875" s="2"/>
      <c r="AB875" s="2"/>
      <c r="AC875" s="2"/>
      <c r="AD875" s="2"/>
      <c r="AE875" s="2"/>
    </row>
    <row r="876" spans="1:31" ht="15.75" customHeight="1" x14ac:dyDescent="0.2">
      <c r="A876" s="2"/>
      <c r="B876" s="2"/>
      <c r="C876" s="2"/>
      <c r="D876" s="2"/>
      <c r="E876" s="21"/>
      <c r="F876" s="21"/>
      <c r="G876" s="2"/>
      <c r="H876" s="2"/>
      <c r="I876" s="2"/>
      <c r="J876" s="21"/>
      <c r="K876" s="21"/>
      <c r="L876" s="2"/>
      <c r="M876" s="2"/>
      <c r="N876" s="2"/>
      <c r="O876" s="21"/>
      <c r="P876" s="21"/>
      <c r="Q876" s="2"/>
      <c r="R876" s="2"/>
      <c r="S876" s="2"/>
      <c r="T876" s="2"/>
      <c r="U876" s="2"/>
      <c r="V876" s="2"/>
      <c r="W876" s="2"/>
      <c r="X876" s="2"/>
      <c r="Y876" s="2"/>
      <c r="Z876" s="2"/>
      <c r="AA876" s="2"/>
      <c r="AB876" s="2"/>
      <c r="AC876" s="2"/>
      <c r="AD876" s="2"/>
      <c r="AE876" s="2"/>
    </row>
    <row r="877" spans="1:31" ht="15.75" customHeight="1" x14ac:dyDescent="0.2">
      <c r="A877" s="2"/>
      <c r="B877" s="2"/>
      <c r="C877" s="2"/>
      <c r="D877" s="2"/>
      <c r="E877" s="21"/>
      <c r="F877" s="21"/>
      <c r="G877" s="2"/>
      <c r="H877" s="2"/>
      <c r="I877" s="2"/>
      <c r="J877" s="21"/>
      <c r="K877" s="21"/>
      <c r="L877" s="2"/>
      <c r="M877" s="2"/>
      <c r="N877" s="2"/>
      <c r="O877" s="21"/>
      <c r="P877" s="21"/>
      <c r="Q877" s="2"/>
      <c r="R877" s="2"/>
      <c r="S877" s="2"/>
      <c r="T877" s="2"/>
      <c r="U877" s="2"/>
      <c r="V877" s="2"/>
      <c r="W877" s="2"/>
      <c r="X877" s="2"/>
      <c r="Y877" s="2"/>
      <c r="Z877" s="2"/>
      <c r="AA877" s="2"/>
      <c r="AB877" s="2"/>
      <c r="AC877" s="2"/>
      <c r="AD877" s="2"/>
      <c r="AE877" s="2"/>
    </row>
    <row r="878" spans="1:31" ht="15.75" customHeight="1" x14ac:dyDescent="0.2">
      <c r="A878" s="2"/>
      <c r="B878" s="2"/>
      <c r="C878" s="2"/>
      <c r="D878" s="2"/>
      <c r="E878" s="21"/>
      <c r="F878" s="21"/>
      <c r="G878" s="2"/>
      <c r="H878" s="2"/>
      <c r="I878" s="2"/>
      <c r="J878" s="21"/>
      <c r="K878" s="21"/>
      <c r="L878" s="2"/>
      <c r="M878" s="2"/>
      <c r="N878" s="2"/>
      <c r="O878" s="21"/>
      <c r="P878" s="21"/>
      <c r="Q878" s="2"/>
      <c r="R878" s="2"/>
      <c r="S878" s="2"/>
      <c r="T878" s="2"/>
      <c r="U878" s="2"/>
      <c r="V878" s="2"/>
      <c r="W878" s="2"/>
      <c r="X878" s="2"/>
      <c r="Y878" s="2"/>
      <c r="Z878" s="2"/>
      <c r="AA878" s="2"/>
      <c r="AB878" s="2"/>
      <c r="AC878" s="2"/>
      <c r="AD878" s="2"/>
      <c r="AE878" s="2"/>
    </row>
    <row r="879" spans="1:31" ht="15.75" customHeight="1" x14ac:dyDescent="0.2">
      <c r="A879" s="2"/>
      <c r="B879" s="2"/>
      <c r="C879" s="2"/>
      <c r="D879" s="2"/>
      <c r="E879" s="21"/>
      <c r="F879" s="21"/>
      <c r="G879" s="2"/>
      <c r="H879" s="2"/>
      <c r="I879" s="2"/>
      <c r="J879" s="21"/>
      <c r="K879" s="21"/>
      <c r="L879" s="2"/>
      <c r="M879" s="2"/>
      <c r="N879" s="2"/>
      <c r="O879" s="21"/>
      <c r="P879" s="21"/>
      <c r="Q879" s="2"/>
      <c r="R879" s="2"/>
      <c r="S879" s="2"/>
      <c r="T879" s="2"/>
      <c r="U879" s="2"/>
      <c r="V879" s="2"/>
      <c r="W879" s="2"/>
      <c r="X879" s="2"/>
      <c r="Y879" s="2"/>
      <c r="Z879" s="2"/>
      <c r="AA879" s="2"/>
      <c r="AB879" s="2"/>
      <c r="AC879" s="2"/>
      <c r="AD879" s="2"/>
      <c r="AE879" s="2"/>
    </row>
    <row r="880" spans="1:31" ht="15.75" customHeight="1" x14ac:dyDescent="0.2">
      <c r="A880" s="2"/>
      <c r="B880" s="2"/>
      <c r="C880" s="2"/>
      <c r="D880" s="2"/>
      <c r="E880" s="21"/>
      <c r="F880" s="21"/>
      <c r="G880" s="2"/>
      <c r="H880" s="2"/>
      <c r="I880" s="2"/>
      <c r="J880" s="21"/>
      <c r="K880" s="21"/>
      <c r="L880" s="2"/>
      <c r="M880" s="2"/>
      <c r="N880" s="2"/>
      <c r="O880" s="21"/>
      <c r="P880" s="21"/>
      <c r="Q880" s="2"/>
      <c r="R880" s="2"/>
      <c r="S880" s="2"/>
      <c r="T880" s="2"/>
      <c r="U880" s="2"/>
      <c r="V880" s="2"/>
      <c r="W880" s="2"/>
      <c r="X880" s="2"/>
      <c r="Y880" s="2"/>
      <c r="Z880" s="2"/>
      <c r="AA880" s="2"/>
      <c r="AB880" s="2"/>
      <c r="AC880" s="2"/>
      <c r="AD880" s="2"/>
      <c r="AE880" s="2"/>
    </row>
    <row r="881" spans="1:31" ht="15.75" customHeight="1" x14ac:dyDescent="0.2">
      <c r="A881" s="2"/>
      <c r="B881" s="2"/>
      <c r="C881" s="2"/>
      <c r="D881" s="2"/>
      <c r="E881" s="21"/>
      <c r="F881" s="21"/>
      <c r="G881" s="2"/>
      <c r="H881" s="2"/>
      <c r="I881" s="2"/>
      <c r="J881" s="21"/>
      <c r="K881" s="21"/>
      <c r="L881" s="2"/>
      <c r="M881" s="2"/>
      <c r="N881" s="2"/>
      <c r="O881" s="21"/>
      <c r="P881" s="21"/>
      <c r="Q881" s="2"/>
      <c r="R881" s="2"/>
      <c r="S881" s="2"/>
      <c r="T881" s="2"/>
      <c r="U881" s="2"/>
      <c r="V881" s="2"/>
      <c r="W881" s="2"/>
      <c r="X881" s="2"/>
      <c r="Y881" s="2"/>
      <c r="Z881" s="2"/>
      <c r="AA881" s="2"/>
      <c r="AB881" s="2"/>
      <c r="AC881" s="2"/>
      <c r="AD881" s="2"/>
      <c r="AE881" s="2"/>
    </row>
    <row r="882" spans="1:31" ht="15.75" customHeight="1" x14ac:dyDescent="0.2">
      <c r="A882" s="2"/>
      <c r="B882" s="2"/>
      <c r="C882" s="2"/>
      <c r="D882" s="2"/>
      <c r="E882" s="21"/>
      <c r="F882" s="21"/>
      <c r="G882" s="2"/>
      <c r="H882" s="2"/>
      <c r="I882" s="2"/>
      <c r="J882" s="21"/>
      <c r="K882" s="21"/>
      <c r="L882" s="2"/>
      <c r="M882" s="2"/>
      <c r="N882" s="2"/>
      <c r="O882" s="21"/>
      <c r="P882" s="21"/>
      <c r="Q882" s="2"/>
      <c r="R882" s="2"/>
      <c r="S882" s="2"/>
      <c r="T882" s="2"/>
      <c r="U882" s="2"/>
      <c r="V882" s="2"/>
      <c r="W882" s="2"/>
      <c r="X882" s="2"/>
      <c r="Y882" s="2"/>
      <c r="Z882" s="2"/>
      <c r="AA882" s="2"/>
      <c r="AB882" s="2"/>
      <c r="AC882" s="2"/>
      <c r="AD882" s="2"/>
      <c r="AE882" s="2"/>
    </row>
    <row r="883" spans="1:31" ht="15.75" customHeight="1" x14ac:dyDescent="0.2">
      <c r="A883" s="2"/>
      <c r="B883" s="2"/>
      <c r="C883" s="2"/>
      <c r="D883" s="2"/>
      <c r="E883" s="21"/>
      <c r="F883" s="21"/>
      <c r="G883" s="2"/>
      <c r="H883" s="2"/>
      <c r="I883" s="2"/>
      <c r="J883" s="21"/>
      <c r="K883" s="21"/>
      <c r="L883" s="2"/>
      <c r="M883" s="2"/>
      <c r="N883" s="2"/>
      <c r="O883" s="21"/>
      <c r="P883" s="21"/>
      <c r="Q883" s="2"/>
      <c r="R883" s="2"/>
      <c r="S883" s="2"/>
      <c r="T883" s="2"/>
      <c r="U883" s="2"/>
      <c r="V883" s="2"/>
      <c r="W883" s="2"/>
      <c r="X883" s="2"/>
      <c r="Y883" s="2"/>
      <c r="Z883" s="2"/>
      <c r="AA883" s="2"/>
      <c r="AB883" s="2"/>
      <c r="AC883" s="2"/>
      <c r="AD883" s="2"/>
      <c r="AE883" s="2"/>
    </row>
    <row r="884" spans="1:31" ht="15.75" customHeight="1" x14ac:dyDescent="0.2">
      <c r="A884" s="2"/>
      <c r="B884" s="2"/>
      <c r="C884" s="2"/>
      <c r="D884" s="2"/>
      <c r="E884" s="21"/>
      <c r="F884" s="21"/>
      <c r="G884" s="2"/>
      <c r="H884" s="2"/>
      <c r="I884" s="2"/>
      <c r="J884" s="21"/>
      <c r="K884" s="21"/>
      <c r="L884" s="2"/>
      <c r="M884" s="2"/>
      <c r="N884" s="2"/>
      <c r="O884" s="21"/>
      <c r="P884" s="21"/>
      <c r="Q884" s="2"/>
      <c r="R884" s="2"/>
      <c r="S884" s="2"/>
      <c r="T884" s="2"/>
      <c r="U884" s="2"/>
      <c r="V884" s="2"/>
      <c r="W884" s="2"/>
      <c r="X884" s="2"/>
      <c r="Y884" s="2"/>
      <c r="Z884" s="2"/>
      <c r="AA884" s="2"/>
      <c r="AB884" s="2"/>
      <c r="AC884" s="2"/>
      <c r="AD884" s="2"/>
      <c r="AE884" s="2"/>
    </row>
    <row r="885" spans="1:31" ht="15.75" customHeight="1" x14ac:dyDescent="0.2">
      <c r="A885" s="2"/>
      <c r="B885" s="2"/>
      <c r="C885" s="2"/>
      <c r="D885" s="2"/>
      <c r="E885" s="21"/>
      <c r="F885" s="21"/>
      <c r="G885" s="2"/>
      <c r="H885" s="2"/>
      <c r="I885" s="2"/>
      <c r="J885" s="21"/>
      <c r="K885" s="21"/>
      <c r="L885" s="2"/>
      <c r="M885" s="2"/>
      <c r="N885" s="2"/>
      <c r="O885" s="21"/>
      <c r="P885" s="21"/>
      <c r="Q885" s="2"/>
      <c r="R885" s="2"/>
      <c r="S885" s="2"/>
      <c r="T885" s="2"/>
      <c r="U885" s="2"/>
      <c r="V885" s="2"/>
      <c r="W885" s="2"/>
      <c r="X885" s="2"/>
      <c r="Y885" s="2"/>
      <c r="Z885" s="2"/>
      <c r="AA885" s="2"/>
      <c r="AB885" s="2"/>
      <c r="AC885" s="2"/>
      <c r="AD885" s="2"/>
      <c r="AE885" s="2"/>
    </row>
    <row r="886" spans="1:31" ht="15.75" customHeight="1" x14ac:dyDescent="0.2">
      <c r="A886" s="2"/>
      <c r="B886" s="2"/>
      <c r="C886" s="2"/>
      <c r="D886" s="2"/>
      <c r="E886" s="21"/>
      <c r="F886" s="21"/>
      <c r="G886" s="2"/>
      <c r="H886" s="2"/>
      <c r="I886" s="2"/>
      <c r="J886" s="21"/>
      <c r="K886" s="21"/>
      <c r="L886" s="2"/>
      <c r="M886" s="2"/>
      <c r="N886" s="2"/>
      <c r="O886" s="21"/>
      <c r="P886" s="21"/>
      <c r="Q886" s="2"/>
      <c r="R886" s="2"/>
      <c r="S886" s="2"/>
      <c r="T886" s="2"/>
      <c r="U886" s="2"/>
      <c r="V886" s="2"/>
      <c r="W886" s="2"/>
      <c r="X886" s="2"/>
      <c r="Y886" s="2"/>
      <c r="Z886" s="2"/>
      <c r="AA886" s="2"/>
      <c r="AB886" s="2"/>
      <c r="AC886" s="2"/>
      <c r="AD886" s="2"/>
      <c r="AE886" s="2"/>
    </row>
    <row r="887" spans="1:31" ht="15.75" customHeight="1" x14ac:dyDescent="0.2">
      <c r="A887" s="2"/>
      <c r="B887" s="2"/>
      <c r="C887" s="2"/>
      <c r="D887" s="2"/>
      <c r="E887" s="21"/>
      <c r="F887" s="21"/>
      <c r="G887" s="2"/>
      <c r="H887" s="2"/>
      <c r="I887" s="2"/>
      <c r="J887" s="21"/>
      <c r="K887" s="21"/>
      <c r="L887" s="2"/>
      <c r="M887" s="2"/>
      <c r="N887" s="2"/>
      <c r="O887" s="21"/>
      <c r="P887" s="21"/>
      <c r="Q887" s="2"/>
      <c r="R887" s="2"/>
      <c r="S887" s="2"/>
      <c r="T887" s="2"/>
      <c r="U887" s="2"/>
      <c r="V887" s="2"/>
      <c r="W887" s="2"/>
      <c r="X887" s="2"/>
      <c r="Y887" s="2"/>
      <c r="Z887" s="2"/>
      <c r="AA887" s="2"/>
      <c r="AB887" s="2"/>
      <c r="AC887" s="2"/>
      <c r="AD887" s="2"/>
      <c r="AE887" s="2"/>
    </row>
    <row r="888" spans="1:31" ht="15.75" customHeight="1" x14ac:dyDescent="0.2">
      <c r="A888" s="2"/>
      <c r="B888" s="2"/>
      <c r="C888" s="2"/>
      <c r="D888" s="2"/>
      <c r="E888" s="21"/>
      <c r="F888" s="21"/>
      <c r="G888" s="2"/>
      <c r="H888" s="2"/>
      <c r="I888" s="2"/>
      <c r="J888" s="21"/>
      <c r="K888" s="21"/>
      <c r="L888" s="2"/>
      <c r="M888" s="2"/>
      <c r="N888" s="2"/>
      <c r="O888" s="21"/>
      <c r="P888" s="21"/>
      <c r="Q888" s="2"/>
      <c r="R888" s="2"/>
      <c r="S888" s="2"/>
      <c r="T888" s="2"/>
      <c r="U888" s="2"/>
      <c r="V888" s="2"/>
      <c r="W888" s="2"/>
      <c r="X888" s="2"/>
      <c r="Y888" s="2"/>
      <c r="Z888" s="2"/>
      <c r="AA888" s="2"/>
      <c r="AB888" s="2"/>
      <c r="AC888" s="2"/>
      <c r="AD888" s="2"/>
      <c r="AE888" s="2"/>
    </row>
    <row r="889" spans="1:31" ht="15.75" customHeight="1" x14ac:dyDescent="0.2">
      <c r="A889" s="2"/>
      <c r="B889" s="2"/>
      <c r="C889" s="2"/>
      <c r="D889" s="2"/>
      <c r="E889" s="21"/>
      <c r="F889" s="21"/>
      <c r="G889" s="2"/>
      <c r="H889" s="2"/>
      <c r="I889" s="2"/>
      <c r="J889" s="21"/>
      <c r="K889" s="21"/>
      <c r="L889" s="2"/>
      <c r="M889" s="2"/>
      <c r="N889" s="2"/>
      <c r="O889" s="21"/>
      <c r="P889" s="21"/>
      <c r="Q889" s="2"/>
      <c r="R889" s="2"/>
      <c r="S889" s="2"/>
      <c r="T889" s="2"/>
      <c r="U889" s="2"/>
      <c r="V889" s="2"/>
      <c r="W889" s="2"/>
      <c r="X889" s="2"/>
      <c r="Y889" s="2"/>
      <c r="Z889" s="2"/>
      <c r="AA889" s="2"/>
      <c r="AB889" s="2"/>
      <c r="AC889" s="2"/>
      <c r="AD889" s="2"/>
      <c r="AE889" s="2"/>
    </row>
    <row r="890" spans="1:31" ht="15.75" customHeight="1" x14ac:dyDescent="0.2">
      <c r="A890" s="2"/>
      <c r="B890" s="2"/>
      <c r="C890" s="2"/>
      <c r="D890" s="2"/>
      <c r="E890" s="21"/>
      <c r="F890" s="21"/>
      <c r="G890" s="2"/>
      <c r="H890" s="2"/>
      <c r="I890" s="2"/>
      <c r="J890" s="21"/>
      <c r="K890" s="21"/>
      <c r="L890" s="2"/>
      <c r="M890" s="2"/>
      <c r="N890" s="2"/>
      <c r="O890" s="21"/>
      <c r="P890" s="21"/>
      <c r="Q890" s="2"/>
      <c r="R890" s="2"/>
      <c r="S890" s="2"/>
      <c r="T890" s="2"/>
      <c r="U890" s="2"/>
      <c r="V890" s="2"/>
      <c r="W890" s="2"/>
      <c r="X890" s="2"/>
      <c r="Y890" s="2"/>
      <c r="Z890" s="2"/>
      <c r="AA890" s="2"/>
      <c r="AB890" s="2"/>
      <c r="AC890" s="2"/>
      <c r="AD890" s="2"/>
      <c r="AE890" s="2"/>
    </row>
    <row r="891" spans="1:31" ht="15.75" customHeight="1" x14ac:dyDescent="0.2">
      <c r="A891" s="2"/>
      <c r="B891" s="2"/>
      <c r="C891" s="2"/>
      <c r="D891" s="2"/>
      <c r="E891" s="21"/>
      <c r="F891" s="21"/>
      <c r="G891" s="2"/>
      <c r="H891" s="2"/>
      <c r="I891" s="2"/>
      <c r="J891" s="21"/>
      <c r="K891" s="21"/>
      <c r="L891" s="2"/>
      <c r="M891" s="2"/>
      <c r="N891" s="2"/>
      <c r="O891" s="21"/>
      <c r="P891" s="21"/>
      <c r="Q891" s="2"/>
      <c r="R891" s="2"/>
      <c r="S891" s="2"/>
      <c r="T891" s="2"/>
      <c r="U891" s="2"/>
      <c r="V891" s="2"/>
      <c r="W891" s="2"/>
      <c r="X891" s="2"/>
      <c r="Y891" s="2"/>
      <c r="Z891" s="2"/>
      <c r="AA891" s="2"/>
      <c r="AB891" s="2"/>
      <c r="AC891" s="2"/>
      <c r="AD891" s="2"/>
      <c r="AE891" s="2"/>
    </row>
    <row r="892" spans="1:31" ht="15.75" customHeight="1" x14ac:dyDescent="0.2">
      <c r="A892" s="2"/>
      <c r="B892" s="2"/>
      <c r="C892" s="2"/>
      <c r="D892" s="2"/>
      <c r="E892" s="21"/>
      <c r="F892" s="21"/>
      <c r="G892" s="2"/>
      <c r="H892" s="2"/>
      <c r="I892" s="2"/>
      <c r="J892" s="21"/>
      <c r="K892" s="21"/>
      <c r="L892" s="2"/>
      <c r="M892" s="2"/>
      <c r="N892" s="2"/>
      <c r="O892" s="21"/>
      <c r="P892" s="21"/>
      <c r="Q892" s="2"/>
      <c r="R892" s="2"/>
      <c r="S892" s="2"/>
      <c r="T892" s="2"/>
      <c r="U892" s="2"/>
      <c r="V892" s="2"/>
      <c r="W892" s="2"/>
      <c r="X892" s="2"/>
      <c r="Y892" s="2"/>
      <c r="Z892" s="2"/>
      <c r="AA892" s="2"/>
      <c r="AB892" s="2"/>
      <c r="AC892" s="2"/>
      <c r="AD892" s="2"/>
      <c r="AE892" s="2"/>
    </row>
    <row r="893" spans="1:31" ht="15.75" customHeight="1" x14ac:dyDescent="0.2">
      <c r="A893" s="2"/>
      <c r="B893" s="2"/>
      <c r="C893" s="2"/>
      <c r="D893" s="2"/>
      <c r="E893" s="21"/>
      <c r="F893" s="21"/>
      <c r="G893" s="2"/>
      <c r="H893" s="2"/>
      <c r="I893" s="2"/>
      <c r="J893" s="21"/>
      <c r="K893" s="21"/>
      <c r="L893" s="2"/>
      <c r="M893" s="2"/>
      <c r="N893" s="2"/>
      <c r="O893" s="21"/>
      <c r="P893" s="21"/>
      <c r="Q893" s="2"/>
      <c r="R893" s="2"/>
      <c r="S893" s="2"/>
      <c r="T893" s="2"/>
      <c r="U893" s="2"/>
      <c r="V893" s="2"/>
      <c r="W893" s="2"/>
      <c r="X893" s="2"/>
      <c r="Y893" s="2"/>
      <c r="Z893" s="2"/>
      <c r="AA893" s="2"/>
      <c r="AB893" s="2"/>
      <c r="AC893" s="2"/>
      <c r="AD893" s="2"/>
      <c r="AE893" s="2"/>
    </row>
    <row r="894" spans="1:31" ht="15.75" customHeight="1" x14ac:dyDescent="0.2">
      <c r="A894" s="2"/>
      <c r="B894" s="2"/>
      <c r="C894" s="2"/>
      <c r="D894" s="2"/>
      <c r="E894" s="21"/>
      <c r="F894" s="21"/>
      <c r="G894" s="2"/>
      <c r="H894" s="2"/>
      <c r="I894" s="2"/>
      <c r="J894" s="21"/>
      <c r="K894" s="21"/>
      <c r="L894" s="2"/>
      <c r="M894" s="2"/>
      <c r="N894" s="2"/>
      <c r="O894" s="21"/>
      <c r="P894" s="21"/>
      <c r="Q894" s="2"/>
      <c r="R894" s="2"/>
      <c r="S894" s="2"/>
      <c r="T894" s="2"/>
      <c r="U894" s="2"/>
      <c r="V894" s="2"/>
      <c r="W894" s="2"/>
      <c r="X894" s="2"/>
      <c r="Y894" s="2"/>
      <c r="Z894" s="2"/>
      <c r="AA894" s="2"/>
      <c r="AB894" s="2"/>
      <c r="AC894" s="2"/>
      <c r="AD894" s="2"/>
      <c r="AE894" s="2"/>
    </row>
    <row r="895" spans="1:31" ht="15.75" customHeight="1" x14ac:dyDescent="0.2">
      <c r="A895" s="2"/>
      <c r="B895" s="2"/>
      <c r="C895" s="2"/>
      <c r="D895" s="2"/>
      <c r="E895" s="21"/>
      <c r="F895" s="21"/>
      <c r="G895" s="2"/>
      <c r="H895" s="2"/>
      <c r="I895" s="2"/>
      <c r="J895" s="21"/>
      <c r="K895" s="21"/>
      <c r="L895" s="2"/>
      <c r="M895" s="2"/>
      <c r="N895" s="2"/>
      <c r="O895" s="21"/>
      <c r="P895" s="21"/>
      <c r="Q895" s="2"/>
      <c r="R895" s="2"/>
      <c r="S895" s="2"/>
      <c r="T895" s="2"/>
      <c r="U895" s="2"/>
      <c r="V895" s="2"/>
      <c r="W895" s="2"/>
      <c r="X895" s="2"/>
      <c r="Y895" s="2"/>
      <c r="Z895" s="2"/>
      <c r="AA895" s="2"/>
      <c r="AB895" s="2"/>
      <c r="AC895" s="2"/>
      <c r="AD895" s="2"/>
      <c r="AE895" s="2"/>
    </row>
    <row r="896" spans="1:31" ht="15.75" customHeight="1" x14ac:dyDescent="0.2">
      <c r="A896" s="2"/>
      <c r="B896" s="2"/>
      <c r="C896" s="2"/>
      <c r="D896" s="2"/>
      <c r="E896" s="21"/>
      <c r="F896" s="21"/>
      <c r="G896" s="2"/>
      <c r="H896" s="2"/>
      <c r="I896" s="2"/>
      <c r="J896" s="21"/>
      <c r="K896" s="21"/>
      <c r="L896" s="2"/>
      <c r="M896" s="2"/>
      <c r="N896" s="2"/>
      <c r="O896" s="21"/>
      <c r="P896" s="21"/>
      <c r="Q896" s="2"/>
      <c r="R896" s="2"/>
      <c r="S896" s="2"/>
      <c r="T896" s="2"/>
      <c r="U896" s="2"/>
      <c r="V896" s="2"/>
      <c r="W896" s="2"/>
      <c r="X896" s="2"/>
      <c r="Y896" s="2"/>
      <c r="Z896" s="2"/>
      <c r="AA896" s="2"/>
      <c r="AB896" s="2"/>
      <c r="AC896" s="2"/>
      <c r="AD896" s="2"/>
      <c r="AE896" s="2"/>
    </row>
    <row r="897" spans="1:31" ht="15.75" customHeight="1" x14ac:dyDescent="0.2">
      <c r="A897" s="2"/>
      <c r="B897" s="2"/>
      <c r="C897" s="2"/>
      <c r="D897" s="2"/>
      <c r="E897" s="21"/>
      <c r="F897" s="21"/>
      <c r="G897" s="2"/>
      <c r="H897" s="2"/>
      <c r="I897" s="2"/>
      <c r="J897" s="21"/>
      <c r="K897" s="21"/>
      <c r="L897" s="2"/>
      <c r="M897" s="2"/>
      <c r="N897" s="2"/>
      <c r="O897" s="21"/>
      <c r="P897" s="21"/>
      <c r="Q897" s="2"/>
      <c r="R897" s="2"/>
      <c r="S897" s="2"/>
      <c r="T897" s="2"/>
      <c r="U897" s="2"/>
      <c r="V897" s="2"/>
      <c r="W897" s="2"/>
      <c r="X897" s="2"/>
      <c r="Y897" s="2"/>
      <c r="Z897" s="2"/>
      <c r="AA897" s="2"/>
      <c r="AB897" s="2"/>
      <c r="AC897" s="2"/>
      <c r="AD897" s="2"/>
      <c r="AE897" s="2"/>
    </row>
    <row r="898" spans="1:31" ht="15.75" customHeight="1" x14ac:dyDescent="0.2">
      <c r="A898" s="2"/>
      <c r="B898" s="2"/>
      <c r="C898" s="2"/>
      <c r="D898" s="2"/>
      <c r="E898" s="21"/>
      <c r="F898" s="21"/>
      <c r="G898" s="2"/>
      <c r="H898" s="2"/>
      <c r="I898" s="2"/>
      <c r="J898" s="21"/>
      <c r="K898" s="21"/>
      <c r="L898" s="2"/>
      <c r="M898" s="2"/>
      <c r="N898" s="2"/>
      <c r="O898" s="21"/>
      <c r="P898" s="21"/>
      <c r="Q898" s="2"/>
      <c r="R898" s="2"/>
      <c r="S898" s="2"/>
      <c r="T898" s="2"/>
      <c r="U898" s="2"/>
      <c r="V898" s="2"/>
      <c r="W898" s="2"/>
      <c r="X898" s="2"/>
      <c r="Y898" s="2"/>
      <c r="Z898" s="2"/>
      <c r="AA898" s="2"/>
      <c r="AB898" s="2"/>
      <c r="AC898" s="2"/>
      <c r="AD898" s="2"/>
      <c r="AE898" s="2"/>
    </row>
    <row r="899" spans="1:31" ht="15.75" customHeight="1" x14ac:dyDescent="0.2">
      <c r="A899" s="2"/>
      <c r="B899" s="2"/>
      <c r="C899" s="2"/>
      <c r="D899" s="2"/>
      <c r="E899" s="21"/>
      <c r="F899" s="21"/>
      <c r="G899" s="2"/>
      <c r="H899" s="2"/>
      <c r="I899" s="2"/>
      <c r="J899" s="21"/>
      <c r="K899" s="21"/>
      <c r="L899" s="2"/>
      <c r="M899" s="2"/>
      <c r="N899" s="2"/>
      <c r="O899" s="21"/>
      <c r="P899" s="21"/>
      <c r="Q899" s="2"/>
      <c r="R899" s="2"/>
      <c r="S899" s="2"/>
      <c r="T899" s="2"/>
      <c r="U899" s="2"/>
      <c r="V899" s="2"/>
      <c r="W899" s="2"/>
      <c r="X899" s="2"/>
      <c r="Y899" s="2"/>
      <c r="Z899" s="2"/>
      <c r="AA899" s="2"/>
      <c r="AB899" s="2"/>
      <c r="AC899" s="2"/>
      <c r="AD899" s="2"/>
      <c r="AE899" s="2"/>
    </row>
    <row r="900" spans="1:31" ht="15.75" customHeight="1" x14ac:dyDescent="0.2">
      <c r="A900" s="2"/>
      <c r="B900" s="2"/>
      <c r="C900" s="2"/>
      <c r="D900" s="2"/>
      <c r="E900" s="21"/>
      <c r="F900" s="21"/>
      <c r="G900" s="2"/>
      <c r="H900" s="2"/>
      <c r="I900" s="2"/>
      <c r="J900" s="21"/>
      <c r="K900" s="21"/>
      <c r="L900" s="2"/>
      <c r="M900" s="2"/>
      <c r="N900" s="2"/>
      <c r="O900" s="21"/>
      <c r="P900" s="21"/>
      <c r="Q900" s="2"/>
      <c r="R900" s="2"/>
      <c r="S900" s="2"/>
      <c r="T900" s="2"/>
      <c r="U900" s="2"/>
      <c r="V900" s="2"/>
      <c r="W900" s="2"/>
      <c r="X900" s="2"/>
      <c r="Y900" s="2"/>
      <c r="Z900" s="2"/>
      <c r="AA900" s="2"/>
      <c r="AB900" s="2"/>
      <c r="AC900" s="2"/>
      <c r="AD900" s="2"/>
      <c r="AE900" s="2"/>
    </row>
    <row r="901" spans="1:31" ht="15.75" customHeight="1" x14ac:dyDescent="0.2">
      <c r="A901" s="2"/>
      <c r="B901" s="2"/>
      <c r="C901" s="2"/>
      <c r="D901" s="2"/>
      <c r="E901" s="21"/>
      <c r="F901" s="21"/>
      <c r="G901" s="2"/>
      <c r="H901" s="2"/>
      <c r="I901" s="2"/>
      <c r="J901" s="21"/>
      <c r="K901" s="21"/>
      <c r="L901" s="2"/>
      <c r="M901" s="2"/>
      <c r="N901" s="2"/>
      <c r="O901" s="21"/>
      <c r="P901" s="21"/>
      <c r="Q901" s="2"/>
      <c r="R901" s="2"/>
      <c r="S901" s="2"/>
      <c r="T901" s="2"/>
      <c r="U901" s="2"/>
      <c r="V901" s="2"/>
      <c r="W901" s="2"/>
      <c r="X901" s="2"/>
      <c r="Y901" s="2"/>
      <c r="Z901" s="2"/>
      <c r="AA901" s="2"/>
      <c r="AB901" s="2"/>
      <c r="AC901" s="2"/>
      <c r="AD901" s="2"/>
      <c r="AE901" s="2"/>
    </row>
    <row r="902" spans="1:31" ht="15.75" customHeight="1" x14ac:dyDescent="0.2">
      <c r="A902" s="2"/>
      <c r="B902" s="2"/>
      <c r="C902" s="2"/>
      <c r="D902" s="2"/>
      <c r="E902" s="21"/>
      <c r="F902" s="21"/>
      <c r="G902" s="2"/>
      <c r="H902" s="2"/>
      <c r="I902" s="2"/>
      <c r="J902" s="21"/>
      <c r="K902" s="21"/>
      <c r="L902" s="2"/>
      <c r="M902" s="2"/>
      <c r="N902" s="2"/>
      <c r="O902" s="21"/>
      <c r="P902" s="21"/>
      <c r="Q902" s="2"/>
      <c r="R902" s="2"/>
      <c r="S902" s="2"/>
      <c r="T902" s="2"/>
      <c r="U902" s="2"/>
      <c r="V902" s="2"/>
      <c r="W902" s="2"/>
      <c r="X902" s="2"/>
      <c r="Y902" s="2"/>
      <c r="Z902" s="2"/>
      <c r="AA902" s="2"/>
      <c r="AB902" s="2"/>
      <c r="AC902" s="2"/>
      <c r="AD902" s="2"/>
      <c r="AE902" s="2"/>
    </row>
    <row r="903" spans="1:31" ht="15.75" customHeight="1" x14ac:dyDescent="0.2">
      <c r="A903" s="2"/>
      <c r="B903" s="2"/>
      <c r="C903" s="2"/>
      <c r="D903" s="2"/>
      <c r="E903" s="21"/>
      <c r="F903" s="21"/>
      <c r="G903" s="2"/>
      <c r="H903" s="2"/>
      <c r="I903" s="2"/>
      <c r="J903" s="21"/>
      <c r="K903" s="21"/>
      <c r="L903" s="2"/>
      <c r="M903" s="2"/>
      <c r="N903" s="2"/>
      <c r="O903" s="21"/>
      <c r="P903" s="21"/>
      <c r="Q903" s="2"/>
      <c r="R903" s="2"/>
      <c r="S903" s="2"/>
      <c r="T903" s="2"/>
      <c r="U903" s="2"/>
      <c r="V903" s="2"/>
      <c r="W903" s="2"/>
      <c r="X903" s="2"/>
      <c r="Y903" s="2"/>
      <c r="Z903" s="2"/>
      <c r="AA903" s="2"/>
      <c r="AB903" s="2"/>
      <c r="AC903" s="2"/>
      <c r="AD903" s="2"/>
      <c r="AE903" s="2"/>
    </row>
    <row r="904" spans="1:31" ht="15.75" customHeight="1" x14ac:dyDescent="0.2">
      <c r="A904" s="2"/>
      <c r="B904" s="2"/>
      <c r="C904" s="2"/>
      <c r="D904" s="2"/>
      <c r="E904" s="21"/>
      <c r="F904" s="21"/>
      <c r="G904" s="2"/>
      <c r="H904" s="2"/>
      <c r="I904" s="2"/>
      <c r="J904" s="21"/>
      <c r="K904" s="21"/>
      <c r="L904" s="2"/>
      <c r="M904" s="2"/>
      <c r="N904" s="2"/>
      <c r="O904" s="21"/>
      <c r="P904" s="21"/>
      <c r="Q904" s="2"/>
      <c r="R904" s="2"/>
      <c r="S904" s="2"/>
      <c r="T904" s="2"/>
      <c r="U904" s="2"/>
      <c r="V904" s="2"/>
      <c r="W904" s="2"/>
      <c r="X904" s="2"/>
      <c r="Y904" s="2"/>
      <c r="Z904" s="2"/>
      <c r="AA904" s="2"/>
      <c r="AB904" s="2"/>
      <c r="AC904" s="2"/>
      <c r="AD904" s="2"/>
      <c r="AE904" s="2"/>
    </row>
    <row r="905" spans="1:31" ht="15.75" customHeight="1" x14ac:dyDescent="0.2">
      <c r="A905" s="2"/>
      <c r="B905" s="2"/>
      <c r="C905" s="2"/>
      <c r="D905" s="2"/>
      <c r="E905" s="21"/>
      <c r="F905" s="21"/>
      <c r="G905" s="2"/>
      <c r="H905" s="2"/>
      <c r="I905" s="2"/>
      <c r="J905" s="21"/>
      <c r="K905" s="21"/>
      <c r="L905" s="2"/>
      <c r="M905" s="2"/>
      <c r="N905" s="2"/>
      <c r="O905" s="21"/>
      <c r="P905" s="21"/>
      <c r="Q905" s="2"/>
      <c r="R905" s="2"/>
      <c r="S905" s="2"/>
      <c r="T905" s="2"/>
      <c r="U905" s="2"/>
      <c r="V905" s="2"/>
      <c r="W905" s="2"/>
      <c r="X905" s="2"/>
      <c r="Y905" s="2"/>
      <c r="Z905" s="2"/>
      <c r="AA905" s="2"/>
      <c r="AB905" s="2"/>
      <c r="AC905" s="2"/>
      <c r="AD905" s="2"/>
      <c r="AE905" s="2"/>
    </row>
    <row r="906" spans="1:31" ht="15.75" customHeight="1" x14ac:dyDescent="0.2">
      <c r="A906" s="2"/>
      <c r="B906" s="2"/>
      <c r="C906" s="2"/>
      <c r="D906" s="2"/>
      <c r="E906" s="21"/>
      <c r="F906" s="21"/>
      <c r="G906" s="2"/>
      <c r="H906" s="2"/>
      <c r="I906" s="2"/>
      <c r="J906" s="21"/>
      <c r="K906" s="21"/>
      <c r="L906" s="2"/>
      <c r="M906" s="2"/>
      <c r="N906" s="2"/>
      <c r="O906" s="21"/>
      <c r="P906" s="21"/>
      <c r="Q906" s="2"/>
      <c r="R906" s="2"/>
      <c r="S906" s="2"/>
      <c r="T906" s="2"/>
      <c r="U906" s="2"/>
      <c r="V906" s="2"/>
      <c r="W906" s="2"/>
      <c r="X906" s="2"/>
      <c r="Y906" s="2"/>
      <c r="Z906" s="2"/>
      <c r="AA906" s="2"/>
      <c r="AB906" s="2"/>
      <c r="AC906" s="2"/>
      <c r="AD906" s="2"/>
      <c r="AE906" s="2"/>
    </row>
    <row r="907" spans="1:31" ht="15.75" customHeight="1" x14ac:dyDescent="0.2">
      <c r="A907" s="2"/>
      <c r="B907" s="2"/>
      <c r="C907" s="2"/>
      <c r="D907" s="2"/>
      <c r="E907" s="21"/>
      <c r="F907" s="21"/>
      <c r="G907" s="2"/>
      <c r="H907" s="2"/>
      <c r="I907" s="2"/>
      <c r="J907" s="21"/>
      <c r="K907" s="21"/>
      <c r="L907" s="2"/>
      <c r="M907" s="2"/>
      <c r="N907" s="2"/>
      <c r="O907" s="21"/>
      <c r="P907" s="21"/>
      <c r="Q907" s="2"/>
      <c r="R907" s="2"/>
      <c r="S907" s="2"/>
      <c r="T907" s="2"/>
      <c r="U907" s="2"/>
      <c r="V907" s="2"/>
      <c r="W907" s="2"/>
      <c r="X907" s="2"/>
      <c r="Y907" s="2"/>
      <c r="Z907" s="2"/>
      <c r="AA907" s="2"/>
      <c r="AB907" s="2"/>
      <c r="AC907" s="2"/>
      <c r="AD907" s="2"/>
      <c r="AE907" s="2"/>
    </row>
    <row r="908" spans="1:31" ht="15.75" customHeight="1" x14ac:dyDescent="0.2">
      <c r="A908" s="2"/>
      <c r="B908" s="2"/>
      <c r="C908" s="2"/>
      <c r="D908" s="2"/>
      <c r="E908" s="21"/>
      <c r="F908" s="21"/>
      <c r="G908" s="2"/>
      <c r="H908" s="2"/>
      <c r="I908" s="2"/>
      <c r="J908" s="21"/>
      <c r="K908" s="21"/>
      <c r="L908" s="2"/>
      <c r="M908" s="2"/>
      <c r="N908" s="2"/>
      <c r="O908" s="21"/>
      <c r="P908" s="21"/>
      <c r="Q908" s="2"/>
      <c r="R908" s="2"/>
      <c r="S908" s="2"/>
      <c r="T908" s="2"/>
      <c r="U908" s="2"/>
      <c r="V908" s="2"/>
      <c r="W908" s="2"/>
      <c r="X908" s="2"/>
      <c r="Y908" s="2"/>
      <c r="Z908" s="2"/>
      <c r="AA908" s="2"/>
      <c r="AB908" s="2"/>
      <c r="AC908" s="2"/>
      <c r="AD908" s="2"/>
      <c r="AE908" s="2"/>
    </row>
    <row r="909" spans="1:31" ht="15.75" customHeight="1" x14ac:dyDescent="0.2">
      <c r="A909" s="2"/>
      <c r="B909" s="2"/>
      <c r="C909" s="2"/>
      <c r="D909" s="2"/>
      <c r="E909" s="21"/>
      <c r="F909" s="21"/>
      <c r="G909" s="2"/>
      <c r="H909" s="2"/>
      <c r="I909" s="2"/>
      <c r="J909" s="21"/>
      <c r="K909" s="21"/>
      <c r="L909" s="2"/>
      <c r="M909" s="2"/>
      <c r="N909" s="2"/>
      <c r="O909" s="21"/>
      <c r="P909" s="21"/>
      <c r="Q909" s="2"/>
      <c r="R909" s="2"/>
      <c r="S909" s="2"/>
      <c r="T909" s="2"/>
      <c r="U909" s="2"/>
      <c r="V909" s="2"/>
      <c r="W909" s="2"/>
      <c r="X909" s="2"/>
      <c r="Y909" s="2"/>
      <c r="Z909" s="2"/>
      <c r="AA909" s="2"/>
      <c r="AB909" s="2"/>
      <c r="AC909" s="2"/>
      <c r="AD909" s="2"/>
      <c r="AE909" s="2"/>
    </row>
    <row r="910" spans="1:31" ht="15.75" customHeight="1" x14ac:dyDescent="0.2">
      <c r="A910" s="2"/>
      <c r="B910" s="2"/>
      <c r="C910" s="2"/>
      <c r="D910" s="2"/>
      <c r="E910" s="21"/>
      <c r="F910" s="21"/>
      <c r="G910" s="2"/>
      <c r="H910" s="2"/>
      <c r="I910" s="2"/>
      <c r="J910" s="21"/>
      <c r="K910" s="21"/>
      <c r="L910" s="2"/>
      <c r="M910" s="2"/>
      <c r="N910" s="2"/>
      <c r="O910" s="21"/>
      <c r="P910" s="21"/>
      <c r="Q910" s="2"/>
      <c r="R910" s="2"/>
      <c r="S910" s="2"/>
      <c r="T910" s="2"/>
      <c r="U910" s="2"/>
      <c r="V910" s="2"/>
      <c r="W910" s="2"/>
      <c r="X910" s="2"/>
      <c r="Y910" s="2"/>
      <c r="Z910" s="2"/>
      <c r="AA910" s="2"/>
      <c r="AB910" s="2"/>
      <c r="AC910" s="2"/>
      <c r="AD910" s="2"/>
      <c r="AE910" s="2"/>
    </row>
    <row r="911" spans="1:31" ht="15.75" customHeight="1" x14ac:dyDescent="0.2">
      <c r="A911" s="2"/>
      <c r="B911" s="2"/>
      <c r="C911" s="2"/>
      <c r="D911" s="2"/>
      <c r="E911" s="21"/>
      <c r="F911" s="21"/>
      <c r="G911" s="2"/>
      <c r="H911" s="2"/>
      <c r="I911" s="2"/>
      <c r="J911" s="21"/>
      <c r="K911" s="21"/>
      <c r="L911" s="2"/>
      <c r="M911" s="2"/>
      <c r="N911" s="2"/>
      <c r="O911" s="21"/>
      <c r="P911" s="21"/>
      <c r="Q911" s="2"/>
      <c r="R911" s="2"/>
      <c r="S911" s="2"/>
      <c r="T911" s="2"/>
      <c r="U911" s="2"/>
      <c r="V911" s="2"/>
      <c r="W911" s="2"/>
      <c r="X911" s="2"/>
      <c r="Y911" s="2"/>
      <c r="Z911" s="2"/>
      <c r="AA911" s="2"/>
      <c r="AB911" s="2"/>
      <c r="AC911" s="2"/>
      <c r="AD911" s="2"/>
      <c r="AE911" s="2"/>
    </row>
    <row r="912" spans="1:31" ht="15.75" customHeight="1" x14ac:dyDescent="0.2">
      <c r="A912" s="2"/>
      <c r="B912" s="2"/>
      <c r="C912" s="2"/>
      <c r="D912" s="2"/>
      <c r="E912" s="21"/>
      <c r="F912" s="21"/>
      <c r="G912" s="2"/>
      <c r="H912" s="2"/>
      <c r="I912" s="2"/>
      <c r="J912" s="21"/>
      <c r="K912" s="21"/>
      <c r="L912" s="2"/>
      <c r="M912" s="2"/>
      <c r="N912" s="2"/>
      <c r="O912" s="21"/>
      <c r="P912" s="21"/>
      <c r="Q912" s="2"/>
      <c r="R912" s="2"/>
      <c r="S912" s="2"/>
      <c r="T912" s="2"/>
      <c r="U912" s="2"/>
      <c r="V912" s="2"/>
      <c r="W912" s="2"/>
      <c r="X912" s="2"/>
      <c r="Y912" s="2"/>
      <c r="Z912" s="2"/>
      <c r="AA912" s="2"/>
      <c r="AB912" s="2"/>
      <c r="AC912" s="2"/>
      <c r="AD912" s="2"/>
      <c r="AE912" s="2"/>
    </row>
    <row r="913" spans="1:31" ht="15.75" customHeight="1" x14ac:dyDescent="0.2">
      <c r="A913" s="2"/>
      <c r="B913" s="2"/>
      <c r="C913" s="2"/>
      <c r="D913" s="2"/>
      <c r="E913" s="21"/>
      <c r="F913" s="21"/>
      <c r="G913" s="2"/>
      <c r="H913" s="2"/>
      <c r="I913" s="2"/>
      <c r="J913" s="21"/>
      <c r="K913" s="21"/>
      <c r="L913" s="2"/>
      <c r="M913" s="2"/>
      <c r="N913" s="2"/>
      <c r="O913" s="21"/>
      <c r="P913" s="21"/>
      <c r="Q913" s="2"/>
      <c r="R913" s="2"/>
      <c r="S913" s="2"/>
      <c r="T913" s="2"/>
      <c r="U913" s="2"/>
      <c r="V913" s="2"/>
      <c r="W913" s="2"/>
      <c r="X913" s="2"/>
      <c r="Y913" s="2"/>
      <c r="Z913" s="2"/>
      <c r="AA913" s="2"/>
      <c r="AB913" s="2"/>
      <c r="AC913" s="2"/>
      <c r="AD913" s="2"/>
      <c r="AE913" s="2"/>
    </row>
    <row r="914" spans="1:31" ht="15.75" customHeight="1" x14ac:dyDescent="0.2">
      <c r="A914" s="2"/>
      <c r="B914" s="2"/>
      <c r="C914" s="2"/>
      <c r="D914" s="2"/>
      <c r="E914" s="21"/>
      <c r="F914" s="21"/>
      <c r="G914" s="2"/>
      <c r="H914" s="2"/>
      <c r="I914" s="2"/>
      <c r="J914" s="21"/>
      <c r="K914" s="21"/>
      <c r="L914" s="2"/>
      <c r="M914" s="2"/>
      <c r="N914" s="2"/>
      <c r="O914" s="21"/>
      <c r="P914" s="21"/>
      <c r="Q914" s="2"/>
      <c r="R914" s="2"/>
      <c r="S914" s="2"/>
      <c r="T914" s="2"/>
      <c r="U914" s="2"/>
      <c r="V914" s="2"/>
      <c r="W914" s="2"/>
      <c r="X914" s="2"/>
      <c r="Y914" s="2"/>
      <c r="Z914" s="2"/>
      <c r="AA914" s="2"/>
      <c r="AB914" s="2"/>
      <c r="AC914" s="2"/>
      <c r="AD914" s="2"/>
      <c r="AE914" s="2"/>
    </row>
    <row r="915" spans="1:31" ht="15.75" customHeight="1" x14ac:dyDescent="0.2">
      <c r="A915" s="2"/>
      <c r="B915" s="2"/>
      <c r="C915" s="2"/>
      <c r="D915" s="2"/>
      <c r="E915" s="21"/>
      <c r="F915" s="21"/>
      <c r="G915" s="2"/>
      <c r="H915" s="2"/>
      <c r="I915" s="2"/>
      <c r="J915" s="21"/>
      <c r="K915" s="21"/>
      <c r="L915" s="2"/>
      <c r="M915" s="2"/>
      <c r="N915" s="2"/>
      <c r="O915" s="21"/>
      <c r="P915" s="21"/>
      <c r="Q915" s="2"/>
      <c r="R915" s="2"/>
      <c r="S915" s="2"/>
      <c r="T915" s="2"/>
      <c r="U915" s="2"/>
      <c r="V915" s="2"/>
      <c r="W915" s="2"/>
      <c r="X915" s="2"/>
      <c r="Y915" s="2"/>
      <c r="Z915" s="2"/>
      <c r="AA915" s="2"/>
      <c r="AB915" s="2"/>
      <c r="AC915" s="2"/>
      <c r="AD915" s="2"/>
      <c r="AE915" s="2"/>
    </row>
    <row r="916" spans="1:31" ht="15.75" customHeight="1" x14ac:dyDescent="0.2">
      <c r="A916" s="2"/>
      <c r="B916" s="2"/>
      <c r="C916" s="2"/>
      <c r="D916" s="2"/>
      <c r="E916" s="21"/>
      <c r="F916" s="21"/>
      <c r="G916" s="2"/>
      <c r="H916" s="2"/>
      <c r="I916" s="2"/>
      <c r="J916" s="21"/>
      <c r="K916" s="21"/>
      <c r="L916" s="2"/>
      <c r="M916" s="2"/>
      <c r="N916" s="2"/>
      <c r="O916" s="21"/>
      <c r="P916" s="21"/>
      <c r="Q916" s="2"/>
      <c r="R916" s="2"/>
      <c r="S916" s="2"/>
      <c r="T916" s="2"/>
      <c r="U916" s="2"/>
      <c r="V916" s="2"/>
      <c r="W916" s="2"/>
      <c r="X916" s="2"/>
      <c r="Y916" s="2"/>
      <c r="Z916" s="2"/>
      <c r="AA916" s="2"/>
      <c r="AB916" s="2"/>
      <c r="AC916" s="2"/>
      <c r="AD916" s="2"/>
      <c r="AE916" s="2"/>
    </row>
    <row r="917" spans="1:31" ht="15.75" customHeight="1" x14ac:dyDescent="0.2">
      <c r="A917" s="2"/>
      <c r="B917" s="2"/>
      <c r="C917" s="2"/>
      <c r="D917" s="2"/>
      <c r="E917" s="21"/>
      <c r="F917" s="21"/>
      <c r="G917" s="2"/>
      <c r="H917" s="2"/>
      <c r="I917" s="2"/>
      <c r="J917" s="21"/>
      <c r="K917" s="21"/>
      <c r="L917" s="2"/>
      <c r="M917" s="2"/>
      <c r="N917" s="2"/>
      <c r="O917" s="21"/>
      <c r="P917" s="21"/>
      <c r="Q917" s="2"/>
      <c r="R917" s="2"/>
      <c r="S917" s="2"/>
      <c r="T917" s="2"/>
      <c r="U917" s="2"/>
      <c r="V917" s="2"/>
      <c r="W917" s="2"/>
      <c r="X917" s="2"/>
      <c r="Y917" s="2"/>
      <c r="Z917" s="2"/>
      <c r="AA917" s="2"/>
      <c r="AB917" s="2"/>
      <c r="AC917" s="2"/>
      <c r="AD917" s="2"/>
      <c r="AE917" s="2"/>
    </row>
    <row r="918" spans="1:31" ht="15.75" customHeight="1" x14ac:dyDescent="0.2">
      <c r="A918" s="2"/>
      <c r="B918" s="2"/>
      <c r="C918" s="2"/>
      <c r="D918" s="2"/>
      <c r="E918" s="21"/>
      <c r="F918" s="21"/>
      <c r="G918" s="2"/>
      <c r="H918" s="2"/>
      <c r="I918" s="2"/>
      <c r="J918" s="21"/>
      <c r="K918" s="21"/>
      <c r="L918" s="2"/>
      <c r="M918" s="2"/>
      <c r="N918" s="2"/>
      <c r="O918" s="21"/>
      <c r="P918" s="21"/>
      <c r="Q918" s="2"/>
      <c r="R918" s="2"/>
      <c r="S918" s="2"/>
      <c r="T918" s="2"/>
      <c r="U918" s="2"/>
      <c r="V918" s="2"/>
      <c r="W918" s="2"/>
      <c r="X918" s="2"/>
      <c r="Y918" s="2"/>
      <c r="Z918" s="2"/>
      <c r="AA918" s="2"/>
      <c r="AB918" s="2"/>
      <c r="AC918" s="2"/>
      <c r="AD918" s="2"/>
      <c r="AE918" s="2"/>
    </row>
    <row r="919" spans="1:31" ht="15.75" customHeight="1" x14ac:dyDescent="0.2">
      <c r="A919" s="2"/>
      <c r="B919" s="2"/>
      <c r="C919" s="2"/>
      <c r="D919" s="2"/>
      <c r="E919" s="21"/>
      <c r="F919" s="21"/>
      <c r="G919" s="2"/>
      <c r="H919" s="2"/>
      <c r="I919" s="2"/>
      <c r="J919" s="21"/>
      <c r="K919" s="21"/>
      <c r="L919" s="2"/>
      <c r="M919" s="2"/>
      <c r="N919" s="2"/>
      <c r="O919" s="21"/>
      <c r="P919" s="21"/>
      <c r="Q919" s="2"/>
      <c r="R919" s="2"/>
      <c r="S919" s="2"/>
      <c r="T919" s="2"/>
      <c r="U919" s="2"/>
      <c r="V919" s="2"/>
      <c r="W919" s="2"/>
      <c r="X919" s="2"/>
      <c r="Y919" s="2"/>
      <c r="Z919" s="2"/>
      <c r="AA919" s="2"/>
      <c r="AB919" s="2"/>
      <c r="AC919" s="2"/>
      <c r="AD919" s="2"/>
      <c r="AE919" s="2"/>
    </row>
    <row r="920" spans="1:31" ht="15.75" customHeight="1" x14ac:dyDescent="0.2">
      <c r="A920" s="2"/>
      <c r="B920" s="2"/>
      <c r="C920" s="2"/>
      <c r="D920" s="2"/>
      <c r="E920" s="21"/>
      <c r="F920" s="21"/>
      <c r="G920" s="2"/>
      <c r="H920" s="2"/>
      <c r="I920" s="2"/>
      <c r="J920" s="21"/>
      <c r="K920" s="21"/>
      <c r="L920" s="2"/>
      <c r="M920" s="2"/>
      <c r="N920" s="2"/>
      <c r="O920" s="21"/>
      <c r="P920" s="21"/>
      <c r="Q920" s="2"/>
      <c r="R920" s="2"/>
      <c r="S920" s="2"/>
      <c r="T920" s="2"/>
      <c r="U920" s="2"/>
      <c r="V920" s="2"/>
      <c r="W920" s="2"/>
      <c r="X920" s="2"/>
      <c r="Y920" s="2"/>
      <c r="Z920" s="2"/>
      <c r="AA920" s="2"/>
      <c r="AB920" s="2"/>
      <c r="AC920" s="2"/>
      <c r="AD920" s="2"/>
      <c r="AE920" s="2"/>
    </row>
    <row r="921" spans="1:31" ht="15.75" customHeight="1" x14ac:dyDescent="0.2">
      <c r="A921" s="2"/>
      <c r="B921" s="2"/>
      <c r="C921" s="2"/>
      <c r="D921" s="2"/>
      <c r="E921" s="21"/>
      <c r="F921" s="21"/>
      <c r="G921" s="2"/>
      <c r="H921" s="2"/>
      <c r="I921" s="2"/>
      <c r="J921" s="21"/>
      <c r="K921" s="21"/>
      <c r="L921" s="2"/>
      <c r="M921" s="2"/>
      <c r="N921" s="2"/>
      <c r="O921" s="21"/>
      <c r="P921" s="21"/>
      <c r="Q921" s="2"/>
      <c r="R921" s="2"/>
      <c r="S921" s="2"/>
      <c r="T921" s="2"/>
      <c r="U921" s="2"/>
      <c r="V921" s="2"/>
      <c r="W921" s="2"/>
      <c r="X921" s="2"/>
      <c r="Y921" s="2"/>
      <c r="Z921" s="2"/>
      <c r="AA921" s="2"/>
      <c r="AB921" s="2"/>
      <c r="AC921" s="2"/>
      <c r="AD921" s="2"/>
      <c r="AE921" s="2"/>
    </row>
    <row r="922" spans="1:31" ht="15.75" customHeight="1" x14ac:dyDescent="0.2">
      <c r="A922" s="2"/>
      <c r="B922" s="2"/>
      <c r="C922" s="2"/>
      <c r="D922" s="2"/>
      <c r="E922" s="21"/>
      <c r="F922" s="21"/>
      <c r="G922" s="2"/>
      <c r="H922" s="2"/>
      <c r="I922" s="2"/>
      <c r="J922" s="21"/>
      <c r="K922" s="21"/>
      <c r="L922" s="2"/>
      <c r="M922" s="2"/>
      <c r="N922" s="2"/>
      <c r="O922" s="21"/>
      <c r="P922" s="21"/>
      <c r="Q922" s="2"/>
      <c r="R922" s="2"/>
      <c r="S922" s="2"/>
      <c r="T922" s="2"/>
      <c r="U922" s="2"/>
      <c r="V922" s="2"/>
      <c r="W922" s="2"/>
      <c r="X922" s="2"/>
      <c r="Y922" s="2"/>
      <c r="Z922" s="2"/>
      <c r="AA922" s="2"/>
      <c r="AB922" s="2"/>
      <c r="AC922" s="2"/>
      <c r="AD922" s="2"/>
      <c r="AE922" s="2"/>
    </row>
    <row r="923" spans="1:31" ht="15.75" customHeight="1" x14ac:dyDescent="0.2">
      <c r="A923" s="2"/>
      <c r="B923" s="2"/>
      <c r="C923" s="2"/>
      <c r="D923" s="2"/>
      <c r="E923" s="21"/>
      <c r="F923" s="21"/>
      <c r="G923" s="2"/>
      <c r="H923" s="2"/>
      <c r="I923" s="2"/>
      <c r="J923" s="21"/>
      <c r="K923" s="21"/>
      <c r="L923" s="2"/>
      <c r="M923" s="2"/>
      <c r="N923" s="2"/>
      <c r="O923" s="21"/>
      <c r="P923" s="21"/>
      <c r="Q923" s="2"/>
      <c r="R923" s="2"/>
      <c r="S923" s="2"/>
      <c r="T923" s="2"/>
      <c r="U923" s="2"/>
      <c r="V923" s="2"/>
      <c r="W923" s="2"/>
      <c r="X923" s="2"/>
      <c r="Y923" s="2"/>
      <c r="Z923" s="2"/>
      <c r="AA923" s="2"/>
      <c r="AB923" s="2"/>
      <c r="AC923" s="2"/>
      <c r="AD923" s="2"/>
      <c r="AE923" s="2"/>
    </row>
    <row r="924" spans="1:31" ht="15.75" customHeight="1" x14ac:dyDescent="0.2">
      <c r="A924" s="2"/>
      <c r="B924" s="2"/>
      <c r="C924" s="2"/>
      <c r="D924" s="2"/>
      <c r="E924" s="21"/>
      <c r="F924" s="21"/>
      <c r="G924" s="2"/>
      <c r="H924" s="2"/>
      <c r="I924" s="2"/>
      <c r="J924" s="21"/>
      <c r="K924" s="21"/>
      <c r="L924" s="2"/>
      <c r="M924" s="2"/>
      <c r="N924" s="2"/>
      <c r="O924" s="21"/>
      <c r="P924" s="21"/>
      <c r="Q924" s="2"/>
      <c r="R924" s="2"/>
      <c r="S924" s="2"/>
      <c r="T924" s="2"/>
      <c r="U924" s="2"/>
      <c r="V924" s="2"/>
      <c r="W924" s="2"/>
      <c r="X924" s="2"/>
      <c r="Y924" s="2"/>
      <c r="Z924" s="2"/>
      <c r="AA924" s="2"/>
      <c r="AB924" s="2"/>
      <c r="AC924" s="2"/>
      <c r="AD924" s="2"/>
      <c r="AE924" s="2"/>
    </row>
    <row r="925" spans="1:31" ht="15.75" customHeight="1" x14ac:dyDescent="0.2">
      <c r="A925" s="2"/>
      <c r="B925" s="2"/>
      <c r="C925" s="2"/>
      <c r="D925" s="2"/>
      <c r="E925" s="21"/>
      <c r="F925" s="21"/>
      <c r="G925" s="2"/>
      <c r="H925" s="2"/>
      <c r="I925" s="2"/>
      <c r="J925" s="21"/>
      <c r="K925" s="21"/>
      <c r="L925" s="2"/>
      <c r="M925" s="2"/>
      <c r="N925" s="2"/>
      <c r="O925" s="21"/>
      <c r="P925" s="21"/>
      <c r="Q925" s="2"/>
      <c r="R925" s="2"/>
      <c r="S925" s="2"/>
      <c r="T925" s="2"/>
      <c r="U925" s="2"/>
      <c r="V925" s="2"/>
      <c r="W925" s="2"/>
      <c r="X925" s="2"/>
      <c r="Y925" s="2"/>
      <c r="Z925" s="2"/>
      <c r="AA925" s="2"/>
      <c r="AB925" s="2"/>
      <c r="AC925" s="2"/>
      <c r="AD925" s="2"/>
      <c r="AE925" s="2"/>
    </row>
    <row r="926" spans="1:31" ht="15.75" customHeight="1" x14ac:dyDescent="0.2">
      <c r="A926" s="2"/>
      <c r="B926" s="2"/>
      <c r="C926" s="2"/>
      <c r="D926" s="2"/>
      <c r="E926" s="21"/>
      <c r="F926" s="21"/>
      <c r="G926" s="2"/>
      <c r="H926" s="2"/>
      <c r="I926" s="2"/>
      <c r="J926" s="21"/>
      <c r="K926" s="21"/>
      <c r="L926" s="2"/>
      <c r="M926" s="2"/>
      <c r="N926" s="2"/>
      <c r="O926" s="21"/>
      <c r="P926" s="21"/>
      <c r="Q926" s="2"/>
      <c r="R926" s="2"/>
      <c r="S926" s="2"/>
      <c r="T926" s="2"/>
      <c r="U926" s="2"/>
      <c r="V926" s="2"/>
      <c r="W926" s="2"/>
      <c r="X926" s="2"/>
      <c r="Y926" s="2"/>
      <c r="Z926" s="2"/>
      <c r="AA926" s="2"/>
      <c r="AB926" s="2"/>
      <c r="AC926" s="2"/>
      <c r="AD926" s="2"/>
      <c r="AE926" s="2"/>
    </row>
    <row r="927" spans="1:31" ht="15.75" customHeight="1" x14ac:dyDescent="0.2">
      <c r="A927" s="2"/>
      <c r="B927" s="2"/>
      <c r="C927" s="2"/>
      <c r="D927" s="2"/>
      <c r="E927" s="21"/>
      <c r="F927" s="21"/>
      <c r="G927" s="2"/>
      <c r="H927" s="2"/>
      <c r="I927" s="2"/>
      <c r="J927" s="21"/>
      <c r="K927" s="21"/>
      <c r="L927" s="2"/>
      <c r="M927" s="2"/>
      <c r="N927" s="2"/>
      <c r="O927" s="21"/>
      <c r="P927" s="21"/>
      <c r="Q927" s="2"/>
      <c r="R927" s="2"/>
      <c r="S927" s="2"/>
      <c r="T927" s="2"/>
      <c r="U927" s="2"/>
      <c r="V927" s="2"/>
      <c r="W927" s="2"/>
      <c r="X927" s="2"/>
      <c r="Y927" s="2"/>
      <c r="Z927" s="2"/>
      <c r="AA927" s="2"/>
      <c r="AB927" s="2"/>
      <c r="AC927" s="2"/>
      <c r="AD927" s="2"/>
      <c r="AE927" s="2"/>
    </row>
    <row r="928" spans="1:31" ht="15.75" customHeight="1" x14ac:dyDescent="0.2">
      <c r="A928" s="2"/>
      <c r="B928" s="2"/>
      <c r="C928" s="2"/>
      <c r="D928" s="2"/>
      <c r="E928" s="21"/>
      <c r="F928" s="21"/>
      <c r="G928" s="2"/>
      <c r="H928" s="2"/>
      <c r="I928" s="2"/>
      <c r="J928" s="21"/>
      <c r="K928" s="21"/>
      <c r="L928" s="2"/>
      <c r="M928" s="2"/>
      <c r="N928" s="2"/>
      <c r="O928" s="21"/>
      <c r="P928" s="21"/>
      <c r="Q928" s="2"/>
      <c r="R928" s="2"/>
      <c r="S928" s="2"/>
      <c r="T928" s="2"/>
      <c r="U928" s="2"/>
      <c r="V928" s="2"/>
      <c r="W928" s="2"/>
      <c r="X928" s="2"/>
      <c r="Y928" s="2"/>
      <c r="Z928" s="2"/>
      <c r="AA928" s="2"/>
      <c r="AB928" s="2"/>
      <c r="AC928" s="2"/>
      <c r="AD928" s="2"/>
      <c r="AE928" s="2"/>
    </row>
    <row r="929" spans="1:31" ht="15.75" customHeight="1" x14ac:dyDescent="0.2">
      <c r="A929" s="2"/>
      <c r="B929" s="2"/>
      <c r="C929" s="2"/>
      <c r="D929" s="2"/>
      <c r="E929" s="21"/>
      <c r="F929" s="21"/>
      <c r="G929" s="2"/>
      <c r="H929" s="2"/>
      <c r="I929" s="2"/>
      <c r="J929" s="21"/>
      <c r="K929" s="21"/>
      <c r="L929" s="2"/>
      <c r="M929" s="2"/>
      <c r="N929" s="2"/>
      <c r="O929" s="21"/>
      <c r="P929" s="21"/>
      <c r="Q929" s="2"/>
      <c r="R929" s="2"/>
      <c r="S929" s="2"/>
      <c r="T929" s="2"/>
      <c r="U929" s="2"/>
      <c r="V929" s="2"/>
      <c r="W929" s="2"/>
      <c r="X929" s="2"/>
      <c r="Y929" s="2"/>
      <c r="Z929" s="2"/>
      <c r="AA929" s="2"/>
      <c r="AB929" s="2"/>
      <c r="AC929" s="2"/>
      <c r="AD929" s="2"/>
      <c r="AE929" s="2"/>
    </row>
    <row r="930" spans="1:31" ht="15.75" customHeight="1" x14ac:dyDescent="0.2">
      <c r="A930" s="2"/>
      <c r="B930" s="2"/>
      <c r="C930" s="2"/>
      <c r="D930" s="2"/>
      <c r="E930" s="21"/>
      <c r="F930" s="21"/>
      <c r="G930" s="2"/>
      <c r="H930" s="2"/>
      <c r="I930" s="2"/>
      <c r="J930" s="21"/>
      <c r="K930" s="21"/>
      <c r="L930" s="2"/>
      <c r="M930" s="2"/>
      <c r="N930" s="2"/>
      <c r="O930" s="21"/>
      <c r="P930" s="21"/>
      <c r="Q930" s="2"/>
      <c r="R930" s="2"/>
      <c r="S930" s="2"/>
      <c r="T930" s="2"/>
      <c r="U930" s="2"/>
      <c r="V930" s="2"/>
      <c r="W930" s="2"/>
      <c r="X930" s="2"/>
      <c r="Y930" s="2"/>
      <c r="Z930" s="2"/>
      <c r="AA930" s="2"/>
      <c r="AB930" s="2"/>
      <c r="AC930" s="2"/>
      <c r="AD930" s="2"/>
      <c r="AE930" s="2"/>
    </row>
    <row r="931" spans="1:31" ht="15.75" customHeight="1" x14ac:dyDescent="0.2">
      <c r="A931" s="2"/>
      <c r="B931" s="2"/>
      <c r="C931" s="2"/>
      <c r="D931" s="2"/>
      <c r="E931" s="21"/>
      <c r="F931" s="21"/>
      <c r="G931" s="2"/>
      <c r="H931" s="2"/>
      <c r="I931" s="2"/>
      <c r="J931" s="21"/>
      <c r="K931" s="21"/>
      <c r="L931" s="2"/>
      <c r="M931" s="2"/>
      <c r="N931" s="2"/>
      <c r="O931" s="21"/>
      <c r="P931" s="21"/>
      <c r="Q931" s="2"/>
      <c r="R931" s="2"/>
      <c r="S931" s="2"/>
      <c r="T931" s="2"/>
      <c r="U931" s="2"/>
      <c r="V931" s="2"/>
      <c r="W931" s="2"/>
      <c r="X931" s="2"/>
      <c r="Y931" s="2"/>
      <c r="Z931" s="2"/>
      <c r="AA931" s="2"/>
      <c r="AB931" s="2"/>
      <c r="AC931" s="2"/>
      <c r="AD931" s="2"/>
      <c r="AE931" s="2"/>
    </row>
    <row r="932" spans="1:31" ht="15.75" customHeight="1" x14ac:dyDescent="0.2">
      <c r="A932" s="2"/>
      <c r="B932" s="2"/>
      <c r="C932" s="2"/>
      <c r="D932" s="2"/>
      <c r="E932" s="21"/>
      <c r="F932" s="21"/>
      <c r="G932" s="2"/>
      <c r="H932" s="2"/>
      <c r="I932" s="2"/>
      <c r="J932" s="21"/>
      <c r="K932" s="21"/>
      <c r="L932" s="2"/>
      <c r="M932" s="2"/>
      <c r="N932" s="2"/>
      <c r="O932" s="21"/>
      <c r="P932" s="21"/>
      <c r="Q932" s="2"/>
      <c r="R932" s="2"/>
      <c r="S932" s="2"/>
      <c r="T932" s="2"/>
      <c r="U932" s="2"/>
      <c r="V932" s="2"/>
      <c r="W932" s="2"/>
      <c r="X932" s="2"/>
      <c r="Y932" s="2"/>
      <c r="Z932" s="2"/>
      <c r="AA932" s="2"/>
      <c r="AB932" s="2"/>
      <c r="AC932" s="2"/>
      <c r="AD932" s="2"/>
      <c r="AE932" s="2"/>
    </row>
    <row r="933" spans="1:31" ht="15.75" customHeight="1" x14ac:dyDescent="0.2">
      <c r="A933" s="2"/>
      <c r="B933" s="2"/>
      <c r="C933" s="2"/>
      <c r="D933" s="2"/>
      <c r="E933" s="21"/>
      <c r="F933" s="21"/>
      <c r="G933" s="2"/>
      <c r="H933" s="2"/>
      <c r="I933" s="2"/>
      <c r="J933" s="21"/>
      <c r="K933" s="21"/>
      <c r="L933" s="2"/>
      <c r="M933" s="2"/>
      <c r="N933" s="2"/>
      <c r="O933" s="21"/>
      <c r="P933" s="21"/>
      <c r="Q933" s="2"/>
      <c r="R933" s="2"/>
      <c r="S933" s="2"/>
      <c r="T933" s="2"/>
      <c r="U933" s="2"/>
      <c r="V933" s="2"/>
      <c r="W933" s="2"/>
      <c r="X933" s="2"/>
      <c r="Y933" s="2"/>
      <c r="Z933" s="2"/>
      <c r="AA933" s="2"/>
      <c r="AB933" s="2"/>
      <c r="AC933" s="2"/>
      <c r="AD933" s="2"/>
      <c r="AE933" s="2"/>
    </row>
    <row r="934" spans="1:31" ht="15.75" customHeight="1" x14ac:dyDescent="0.2">
      <c r="A934" s="2"/>
      <c r="B934" s="2"/>
      <c r="C934" s="2"/>
      <c r="D934" s="2"/>
      <c r="E934" s="21"/>
      <c r="F934" s="21"/>
      <c r="G934" s="2"/>
      <c r="H934" s="2"/>
      <c r="I934" s="2"/>
      <c r="J934" s="21"/>
      <c r="K934" s="21"/>
      <c r="L934" s="2"/>
      <c r="M934" s="2"/>
      <c r="N934" s="2"/>
      <c r="O934" s="21"/>
      <c r="P934" s="21"/>
      <c r="Q934" s="2"/>
      <c r="R934" s="2"/>
      <c r="S934" s="2"/>
      <c r="T934" s="2"/>
      <c r="U934" s="2"/>
      <c r="V934" s="2"/>
      <c r="W934" s="2"/>
      <c r="X934" s="2"/>
      <c r="Y934" s="2"/>
      <c r="Z934" s="2"/>
      <c r="AA934" s="2"/>
      <c r="AB934" s="2"/>
      <c r="AC934" s="2"/>
      <c r="AD934" s="2"/>
      <c r="AE934" s="2"/>
    </row>
    <row r="935" spans="1:31" ht="15.75" customHeight="1" x14ac:dyDescent="0.2">
      <c r="A935" s="2"/>
      <c r="B935" s="2"/>
      <c r="C935" s="2"/>
      <c r="D935" s="2"/>
      <c r="E935" s="21"/>
      <c r="F935" s="21"/>
      <c r="G935" s="2"/>
      <c r="H935" s="2"/>
      <c r="I935" s="2"/>
      <c r="J935" s="21"/>
      <c r="K935" s="21"/>
      <c r="L935" s="2"/>
      <c r="M935" s="2"/>
      <c r="N935" s="2"/>
      <c r="O935" s="21"/>
      <c r="P935" s="21"/>
      <c r="Q935" s="2"/>
      <c r="R935" s="2"/>
      <c r="S935" s="2"/>
      <c r="T935" s="2"/>
      <c r="U935" s="2"/>
      <c r="V935" s="2"/>
      <c r="W935" s="2"/>
      <c r="X935" s="2"/>
      <c r="Y935" s="2"/>
      <c r="Z935" s="2"/>
      <c r="AA935" s="2"/>
      <c r="AB935" s="2"/>
      <c r="AC935" s="2"/>
      <c r="AD935" s="2"/>
      <c r="AE935" s="2"/>
    </row>
    <row r="936" spans="1:31" ht="15.75" customHeight="1" x14ac:dyDescent="0.2">
      <c r="A936" s="2"/>
      <c r="B936" s="2"/>
      <c r="C936" s="2"/>
      <c r="D936" s="2"/>
      <c r="E936" s="21"/>
      <c r="F936" s="21"/>
      <c r="G936" s="2"/>
      <c r="H936" s="2"/>
      <c r="I936" s="2"/>
      <c r="J936" s="21"/>
      <c r="K936" s="21"/>
      <c r="L936" s="2"/>
      <c r="M936" s="2"/>
      <c r="N936" s="2"/>
      <c r="O936" s="21"/>
      <c r="P936" s="21"/>
      <c r="Q936" s="2"/>
      <c r="R936" s="2"/>
      <c r="S936" s="2"/>
      <c r="T936" s="2"/>
      <c r="U936" s="2"/>
      <c r="V936" s="2"/>
      <c r="W936" s="2"/>
      <c r="X936" s="2"/>
      <c r="Y936" s="2"/>
      <c r="Z936" s="2"/>
      <c r="AA936" s="2"/>
      <c r="AB936" s="2"/>
      <c r="AC936" s="2"/>
      <c r="AD936" s="2"/>
      <c r="AE936" s="2"/>
    </row>
    <row r="937" spans="1:31" ht="15.75" customHeight="1" x14ac:dyDescent="0.2">
      <c r="A937" s="2"/>
      <c r="B937" s="2"/>
      <c r="C937" s="2"/>
      <c r="D937" s="2"/>
      <c r="E937" s="21"/>
      <c r="F937" s="21"/>
      <c r="G937" s="2"/>
      <c r="H937" s="2"/>
      <c r="I937" s="2"/>
      <c r="J937" s="21"/>
      <c r="K937" s="21"/>
      <c r="L937" s="2"/>
      <c r="M937" s="2"/>
      <c r="N937" s="2"/>
      <c r="O937" s="21"/>
      <c r="P937" s="21"/>
      <c r="Q937" s="2"/>
      <c r="R937" s="2"/>
      <c r="S937" s="2"/>
      <c r="T937" s="2"/>
      <c r="U937" s="2"/>
      <c r="V937" s="2"/>
      <c r="W937" s="2"/>
      <c r="X937" s="2"/>
      <c r="Y937" s="2"/>
      <c r="Z937" s="2"/>
      <c r="AA937" s="2"/>
      <c r="AB937" s="2"/>
      <c r="AC937" s="2"/>
      <c r="AD937" s="2"/>
      <c r="AE937" s="2"/>
    </row>
    <row r="938" spans="1:31" ht="15.75" customHeight="1" x14ac:dyDescent="0.2">
      <c r="A938" s="2"/>
      <c r="B938" s="2"/>
      <c r="C938" s="2"/>
      <c r="D938" s="2"/>
      <c r="E938" s="21"/>
      <c r="F938" s="21"/>
      <c r="G938" s="2"/>
      <c r="H938" s="2"/>
      <c r="I938" s="2"/>
      <c r="J938" s="21"/>
      <c r="K938" s="21"/>
      <c r="L938" s="2"/>
      <c r="M938" s="2"/>
      <c r="N938" s="2"/>
      <c r="O938" s="21"/>
      <c r="P938" s="21"/>
      <c r="Q938" s="2"/>
      <c r="R938" s="2"/>
      <c r="S938" s="2"/>
      <c r="T938" s="2"/>
      <c r="U938" s="2"/>
      <c r="V938" s="2"/>
      <c r="W938" s="2"/>
      <c r="X938" s="2"/>
      <c r="Y938" s="2"/>
      <c r="Z938" s="2"/>
      <c r="AA938" s="2"/>
      <c r="AB938" s="2"/>
      <c r="AC938" s="2"/>
      <c r="AD938" s="2"/>
      <c r="AE938" s="2"/>
    </row>
    <row r="939" spans="1:31" ht="15.75" customHeight="1" x14ac:dyDescent="0.2">
      <c r="A939" s="2"/>
      <c r="B939" s="2"/>
      <c r="C939" s="2"/>
      <c r="D939" s="2"/>
      <c r="E939" s="21"/>
      <c r="F939" s="21"/>
      <c r="G939" s="2"/>
      <c r="H939" s="2"/>
      <c r="I939" s="2"/>
      <c r="J939" s="21"/>
      <c r="K939" s="21"/>
      <c r="L939" s="2"/>
      <c r="M939" s="2"/>
      <c r="N939" s="2"/>
      <c r="O939" s="21"/>
      <c r="P939" s="21"/>
      <c r="Q939" s="2"/>
      <c r="R939" s="2"/>
      <c r="S939" s="2"/>
      <c r="T939" s="2"/>
      <c r="U939" s="2"/>
      <c r="V939" s="2"/>
      <c r="W939" s="2"/>
      <c r="X939" s="2"/>
      <c r="Y939" s="2"/>
      <c r="Z939" s="2"/>
      <c r="AA939" s="2"/>
      <c r="AB939" s="2"/>
      <c r="AC939" s="2"/>
      <c r="AD939" s="2"/>
      <c r="AE939" s="2"/>
    </row>
    <row r="940" spans="1:31" ht="15.75" customHeight="1" x14ac:dyDescent="0.2">
      <c r="A940" s="2"/>
      <c r="B940" s="2"/>
      <c r="C940" s="2"/>
      <c r="D940" s="2"/>
      <c r="E940" s="21"/>
      <c r="F940" s="21"/>
      <c r="G940" s="2"/>
      <c r="H940" s="2"/>
      <c r="I940" s="2"/>
      <c r="J940" s="21"/>
      <c r="K940" s="21"/>
      <c r="L940" s="2"/>
      <c r="M940" s="2"/>
      <c r="N940" s="2"/>
      <c r="O940" s="21"/>
      <c r="P940" s="21"/>
      <c r="Q940" s="2"/>
      <c r="R940" s="2"/>
      <c r="S940" s="2"/>
      <c r="T940" s="2"/>
      <c r="U940" s="2"/>
      <c r="V940" s="2"/>
      <c r="W940" s="2"/>
      <c r="X940" s="2"/>
      <c r="Y940" s="2"/>
      <c r="Z940" s="2"/>
      <c r="AA940" s="2"/>
      <c r="AB940" s="2"/>
      <c r="AC940" s="2"/>
      <c r="AD940" s="2"/>
      <c r="AE940" s="2"/>
    </row>
    <row r="941" spans="1:31" ht="15.75" customHeight="1" x14ac:dyDescent="0.2">
      <c r="A941" s="2"/>
      <c r="B941" s="2"/>
      <c r="C941" s="2"/>
      <c r="D941" s="2"/>
      <c r="E941" s="21"/>
      <c r="F941" s="21"/>
      <c r="G941" s="2"/>
      <c r="H941" s="2"/>
      <c r="I941" s="2"/>
      <c r="J941" s="21"/>
      <c r="K941" s="21"/>
      <c r="L941" s="2"/>
      <c r="M941" s="2"/>
      <c r="N941" s="2"/>
      <c r="O941" s="21"/>
      <c r="P941" s="21"/>
      <c r="Q941" s="2"/>
      <c r="R941" s="2"/>
      <c r="S941" s="2"/>
      <c r="T941" s="2"/>
      <c r="U941" s="2"/>
      <c r="V941" s="2"/>
      <c r="W941" s="2"/>
      <c r="X941" s="2"/>
      <c r="Y941" s="2"/>
      <c r="Z941" s="2"/>
      <c r="AA941" s="2"/>
      <c r="AB941" s="2"/>
      <c r="AC941" s="2"/>
      <c r="AD941" s="2"/>
      <c r="AE941" s="2"/>
    </row>
    <row r="942" spans="1:31" ht="15.75" customHeight="1" x14ac:dyDescent="0.2">
      <c r="A942" s="2"/>
      <c r="B942" s="2"/>
      <c r="C942" s="2"/>
      <c r="D942" s="2"/>
      <c r="E942" s="21"/>
      <c r="F942" s="21"/>
      <c r="G942" s="2"/>
      <c r="H942" s="2"/>
      <c r="I942" s="2"/>
      <c r="J942" s="21"/>
      <c r="K942" s="21"/>
      <c r="L942" s="2"/>
      <c r="M942" s="2"/>
      <c r="N942" s="2"/>
      <c r="O942" s="21"/>
      <c r="P942" s="21"/>
      <c r="Q942" s="2"/>
      <c r="R942" s="2"/>
      <c r="S942" s="2"/>
      <c r="T942" s="2"/>
      <c r="U942" s="2"/>
      <c r="V942" s="2"/>
      <c r="W942" s="2"/>
      <c r="X942" s="2"/>
      <c r="Y942" s="2"/>
      <c r="Z942" s="2"/>
      <c r="AA942" s="2"/>
      <c r="AB942" s="2"/>
      <c r="AC942" s="2"/>
      <c r="AD942" s="2"/>
      <c r="AE942" s="2"/>
    </row>
    <row r="943" spans="1:31" ht="15.75" customHeight="1" x14ac:dyDescent="0.2">
      <c r="A943" s="2"/>
      <c r="B943" s="2"/>
      <c r="C943" s="2"/>
      <c r="D943" s="2"/>
      <c r="E943" s="21"/>
      <c r="F943" s="21"/>
      <c r="G943" s="2"/>
      <c r="H943" s="2"/>
      <c r="I943" s="2"/>
      <c r="J943" s="21"/>
      <c r="K943" s="21"/>
      <c r="L943" s="2"/>
      <c r="M943" s="2"/>
      <c r="N943" s="2"/>
      <c r="O943" s="21"/>
      <c r="P943" s="21"/>
      <c r="Q943" s="2"/>
      <c r="R943" s="2"/>
      <c r="S943" s="2"/>
      <c r="T943" s="2"/>
      <c r="U943" s="2"/>
      <c r="V943" s="2"/>
      <c r="W943" s="2"/>
      <c r="X943" s="2"/>
      <c r="Y943" s="2"/>
      <c r="Z943" s="2"/>
      <c r="AA943" s="2"/>
      <c r="AB943" s="2"/>
      <c r="AC943" s="2"/>
      <c r="AD943" s="2"/>
      <c r="AE943" s="2"/>
    </row>
    <row r="944" spans="1:31" ht="15.75" customHeight="1" x14ac:dyDescent="0.2">
      <c r="A944" s="2"/>
      <c r="B944" s="2"/>
      <c r="C944" s="2"/>
      <c r="D944" s="2"/>
      <c r="E944" s="21"/>
      <c r="F944" s="21"/>
      <c r="G944" s="2"/>
      <c r="H944" s="2"/>
      <c r="I944" s="2"/>
      <c r="J944" s="21"/>
      <c r="K944" s="21"/>
      <c r="L944" s="2"/>
      <c r="M944" s="2"/>
      <c r="N944" s="2"/>
      <c r="O944" s="21"/>
      <c r="P944" s="21"/>
      <c r="Q944" s="2"/>
      <c r="R944" s="2"/>
      <c r="S944" s="2"/>
      <c r="T944" s="2"/>
      <c r="U944" s="2"/>
      <c r="V944" s="2"/>
      <c r="W944" s="2"/>
      <c r="X944" s="2"/>
      <c r="Y944" s="2"/>
      <c r="Z944" s="2"/>
      <c r="AA944" s="2"/>
      <c r="AB944" s="2"/>
      <c r="AC944" s="2"/>
      <c r="AD944" s="2"/>
      <c r="AE944" s="2"/>
    </row>
    <row r="945" spans="1:31" ht="15.75" customHeight="1" x14ac:dyDescent="0.2">
      <c r="A945" s="2"/>
      <c r="B945" s="2"/>
      <c r="C945" s="2"/>
      <c r="D945" s="2"/>
      <c r="E945" s="21"/>
      <c r="F945" s="21"/>
      <c r="G945" s="2"/>
      <c r="H945" s="2"/>
      <c r="I945" s="2"/>
      <c r="J945" s="21"/>
      <c r="K945" s="21"/>
      <c r="L945" s="2"/>
      <c r="M945" s="2"/>
      <c r="N945" s="2"/>
      <c r="O945" s="21"/>
      <c r="P945" s="21"/>
      <c r="Q945" s="2"/>
      <c r="R945" s="2"/>
      <c r="S945" s="2"/>
      <c r="T945" s="2"/>
      <c r="U945" s="2"/>
      <c r="V945" s="2"/>
      <c r="W945" s="2"/>
      <c r="X945" s="2"/>
      <c r="Y945" s="2"/>
      <c r="Z945" s="2"/>
      <c r="AA945" s="2"/>
      <c r="AB945" s="2"/>
      <c r="AC945" s="2"/>
      <c r="AD945" s="2"/>
      <c r="AE945" s="2"/>
    </row>
    <row r="946" spans="1:31" ht="15.75" customHeight="1" x14ac:dyDescent="0.2">
      <c r="A946" s="2"/>
      <c r="B946" s="2"/>
      <c r="C946" s="2"/>
      <c r="D946" s="2"/>
      <c r="E946" s="21"/>
      <c r="F946" s="21"/>
      <c r="G946" s="2"/>
      <c r="H946" s="2"/>
      <c r="I946" s="2"/>
      <c r="J946" s="21"/>
      <c r="K946" s="21"/>
      <c r="L946" s="2"/>
      <c r="M946" s="2"/>
      <c r="N946" s="2"/>
      <c r="O946" s="21"/>
      <c r="P946" s="21"/>
      <c r="Q946" s="2"/>
      <c r="R946" s="2"/>
      <c r="S946" s="2"/>
      <c r="T946" s="2"/>
      <c r="U946" s="2"/>
      <c r="V946" s="2"/>
      <c r="W946" s="2"/>
      <c r="X946" s="2"/>
      <c r="Y946" s="2"/>
      <c r="Z946" s="2"/>
      <c r="AA946" s="2"/>
      <c r="AB946" s="2"/>
      <c r="AC946" s="2"/>
      <c r="AD946" s="2"/>
      <c r="AE946" s="2"/>
    </row>
    <row r="947" spans="1:31" ht="15.75" customHeight="1" x14ac:dyDescent="0.2">
      <c r="A947" s="2"/>
      <c r="B947" s="2"/>
      <c r="C947" s="2"/>
      <c r="D947" s="2"/>
      <c r="E947" s="21"/>
      <c r="F947" s="21"/>
      <c r="G947" s="2"/>
      <c r="H947" s="2"/>
      <c r="I947" s="2"/>
      <c r="J947" s="21"/>
      <c r="K947" s="21"/>
      <c r="L947" s="2"/>
      <c r="M947" s="2"/>
      <c r="N947" s="2"/>
      <c r="O947" s="21"/>
      <c r="P947" s="21"/>
      <c r="Q947" s="2"/>
      <c r="R947" s="2"/>
      <c r="S947" s="2"/>
      <c r="T947" s="2"/>
      <c r="U947" s="2"/>
      <c r="V947" s="2"/>
      <c r="W947" s="2"/>
      <c r="X947" s="2"/>
      <c r="Y947" s="2"/>
      <c r="Z947" s="2"/>
      <c r="AA947" s="2"/>
      <c r="AB947" s="2"/>
      <c r="AC947" s="2"/>
      <c r="AD947" s="2"/>
      <c r="AE947" s="2"/>
    </row>
    <row r="948" spans="1:31" ht="15.75" customHeight="1" x14ac:dyDescent="0.2">
      <c r="A948" s="2"/>
      <c r="B948" s="2"/>
      <c r="C948" s="2"/>
      <c r="D948" s="2"/>
      <c r="E948" s="21"/>
      <c r="F948" s="21"/>
      <c r="G948" s="2"/>
      <c r="H948" s="2"/>
      <c r="I948" s="2"/>
      <c r="J948" s="21"/>
      <c r="K948" s="21"/>
      <c r="L948" s="2"/>
      <c r="M948" s="2"/>
      <c r="N948" s="2"/>
      <c r="O948" s="21"/>
      <c r="P948" s="21"/>
      <c r="Q948" s="2"/>
      <c r="R948" s="2"/>
      <c r="S948" s="2"/>
      <c r="T948" s="2"/>
      <c r="U948" s="2"/>
      <c r="V948" s="2"/>
      <c r="W948" s="2"/>
      <c r="X948" s="2"/>
      <c r="Y948" s="2"/>
      <c r="Z948" s="2"/>
      <c r="AA948" s="2"/>
      <c r="AB948" s="2"/>
      <c r="AC948" s="2"/>
      <c r="AD948" s="2"/>
      <c r="AE948" s="2"/>
    </row>
    <row r="949" spans="1:31" ht="15.75" customHeight="1" x14ac:dyDescent="0.2">
      <c r="A949" s="2"/>
      <c r="B949" s="2"/>
      <c r="C949" s="2"/>
      <c r="D949" s="2"/>
      <c r="E949" s="21"/>
      <c r="F949" s="21"/>
      <c r="G949" s="2"/>
      <c r="H949" s="2"/>
      <c r="I949" s="2"/>
      <c r="J949" s="21"/>
      <c r="K949" s="21"/>
      <c r="L949" s="2"/>
      <c r="M949" s="2"/>
      <c r="N949" s="2"/>
      <c r="O949" s="21"/>
      <c r="P949" s="21"/>
      <c r="Q949" s="2"/>
      <c r="R949" s="2"/>
      <c r="S949" s="2"/>
      <c r="T949" s="2"/>
      <c r="U949" s="2"/>
      <c r="V949" s="2"/>
      <c r="W949" s="2"/>
      <c r="X949" s="2"/>
      <c r="Y949" s="2"/>
      <c r="Z949" s="2"/>
      <c r="AA949" s="2"/>
      <c r="AB949" s="2"/>
      <c r="AC949" s="2"/>
      <c r="AD949" s="2"/>
      <c r="AE949" s="2"/>
    </row>
    <row r="950" spans="1:31" ht="15.75" customHeight="1" x14ac:dyDescent="0.2">
      <c r="A950" s="2"/>
      <c r="B950" s="2"/>
      <c r="C950" s="2"/>
      <c r="D950" s="2"/>
      <c r="E950" s="21"/>
      <c r="F950" s="21"/>
      <c r="G950" s="2"/>
      <c r="H950" s="2"/>
      <c r="I950" s="2"/>
      <c r="J950" s="21"/>
      <c r="K950" s="21"/>
      <c r="L950" s="2"/>
      <c r="M950" s="2"/>
      <c r="N950" s="2"/>
      <c r="O950" s="21"/>
      <c r="P950" s="21"/>
      <c r="Q950" s="2"/>
      <c r="R950" s="2"/>
      <c r="S950" s="2"/>
      <c r="T950" s="2"/>
      <c r="U950" s="2"/>
      <c r="V950" s="2"/>
      <c r="W950" s="2"/>
      <c r="X950" s="2"/>
      <c r="Y950" s="2"/>
      <c r="Z950" s="2"/>
      <c r="AA950" s="2"/>
      <c r="AB950" s="2"/>
      <c r="AC950" s="2"/>
      <c r="AD950" s="2"/>
      <c r="AE950" s="2"/>
    </row>
    <row r="951" spans="1:31" ht="15.75" customHeight="1" x14ac:dyDescent="0.2">
      <c r="A951" s="2"/>
      <c r="B951" s="2"/>
      <c r="C951" s="2"/>
      <c r="D951" s="2"/>
      <c r="E951" s="21"/>
      <c r="F951" s="21"/>
      <c r="G951" s="2"/>
      <c r="H951" s="2"/>
      <c r="I951" s="2"/>
      <c r="J951" s="21"/>
      <c r="K951" s="21"/>
      <c r="L951" s="2"/>
      <c r="M951" s="2"/>
      <c r="N951" s="2"/>
      <c r="O951" s="21"/>
      <c r="P951" s="21"/>
      <c r="Q951" s="2"/>
      <c r="R951" s="2"/>
      <c r="S951" s="2"/>
      <c r="T951" s="2"/>
      <c r="U951" s="2"/>
      <c r="V951" s="2"/>
      <c r="W951" s="2"/>
      <c r="X951" s="2"/>
      <c r="Y951" s="2"/>
      <c r="Z951" s="2"/>
      <c r="AA951" s="2"/>
      <c r="AB951" s="2"/>
      <c r="AC951" s="2"/>
      <c r="AD951" s="2"/>
      <c r="AE951" s="2"/>
    </row>
    <row r="952" spans="1:31" ht="15.75" customHeight="1" x14ac:dyDescent="0.2">
      <c r="A952" s="2"/>
      <c r="B952" s="2"/>
      <c r="C952" s="2"/>
      <c r="D952" s="2"/>
      <c r="E952" s="21"/>
      <c r="F952" s="21"/>
      <c r="G952" s="2"/>
      <c r="H952" s="2"/>
      <c r="I952" s="2"/>
      <c r="J952" s="21"/>
      <c r="K952" s="21"/>
      <c r="L952" s="2"/>
      <c r="M952" s="2"/>
      <c r="N952" s="2"/>
      <c r="O952" s="21"/>
      <c r="P952" s="21"/>
      <c r="Q952" s="2"/>
      <c r="R952" s="2"/>
      <c r="S952" s="2"/>
      <c r="T952" s="2"/>
      <c r="U952" s="2"/>
      <c r="V952" s="2"/>
      <c r="W952" s="2"/>
      <c r="X952" s="2"/>
      <c r="Y952" s="2"/>
      <c r="Z952" s="2"/>
      <c r="AA952" s="2"/>
      <c r="AB952" s="2"/>
      <c r="AC952" s="2"/>
      <c r="AD952" s="2"/>
      <c r="AE952" s="2"/>
    </row>
    <row r="953" spans="1:31" ht="15.75" customHeight="1" x14ac:dyDescent="0.2">
      <c r="A953" s="2"/>
      <c r="B953" s="2"/>
      <c r="C953" s="2"/>
      <c r="D953" s="2"/>
      <c r="E953" s="21"/>
      <c r="F953" s="21"/>
      <c r="G953" s="2"/>
      <c r="H953" s="2"/>
      <c r="I953" s="2"/>
      <c r="J953" s="21"/>
      <c r="K953" s="21"/>
      <c r="L953" s="2"/>
      <c r="M953" s="2"/>
      <c r="N953" s="2"/>
      <c r="O953" s="21"/>
      <c r="P953" s="21"/>
      <c r="Q953" s="2"/>
      <c r="R953" s="2"/>
      <c r="S953" s="2"/>
      <c r="T953" s="2"/>
      <c r="U953" s="2"/>
      <c r="V953" s="2"/>
      <c r="W953" s="2"/>
      <c r="X953" s="2"/>
      <c r="Y953" s="2"/>
      <c r="Z953" s="2"/>
      <c r="AA953" s="2"/>
      <c r="AB953" s="2"/>
      <c r="AC953" s="2"/>
      <c r="AD953" s="2"/>
      <c r="AE953" s="2"/>
    </row>
    <row r="954" spans="1:31" ht="15.75" customHeight="1" x14ac:dyDescent="0.2">
      <c r="A954" s="2"/>
      <c r="B954" s="2"/>
      <c r="C954" s="2"/>
      <c r="D954" s="2"/>
      <c r="E954" s="21"/>
      <c r="F954" s="21"/>
      <c r="G954" s="2"/>
      <c r="H954" s="2"/>
      <c r="I954" s="2"/>
      <c r="J954" s="21"/>
      <c r="K954" s="21"/>
      <c r="L954" s="2"/>
      <c r="M954" s="2"/>
      <c r="N954" s="2"/>
      <c r="O954" s="21"/>
      <c r="P954" s="21"/>
      <c r="Q954" s="2"/>
      <c r="R954" s="2"/>
      <c r="S954" s="2"/>
      <c r="T954" s="2"/>
      <c r="U954" s="2"/>
      <c r="V954" s="2"/>
      <c r="W954" s="2"/>
      <c r="X954" s="2"/>
      <c r="Y954" s="2"/>
      <c r="Z954" s="2"/>
      <c r="AA954" s="2"/>
      <c r="AB954" s="2"/>
      <c r="AC954" s="2"/>
      <c r="AD954" s="2"/>
      <c r="AE954" s="2"/>
    </row>
    <row r="955" spans="1:31" ht="15.75" customHeight="1" x14ac:dyDescent="0.2">
      <c r="A955" s="2"/>
      <c r="B955" s="2"/>
      <c r="C955" s="2"/>
      <c r="D955" s="2"/>
      <c r="E955" s="21"/>
      <c r="F955" s="21"/>
      <c r="G955" s="2"/>
      <c r="H955" s="2"/>
      <c r="I955" s="2"/>
      <c r="J955" s="21"/>
      <c r="K955" s="21"/>
      <c r="L955" s="2"/>
      <c r="M955" s="2"/>
      <c r="N955" s="2"/>
      <c r="O955" s="21"/>
      <c r="P955" s="21"/>
      <c r="Q955" s="2"/>
      <c r="R955" s="2"/>
      <c r="S955" s="2"/>
      <c r="T955" s="2"/>
      <c r="U955" s="2"/>
      <c r="V955" s="2"/>
      <c r="W955" s="2"/>
      <c r="X955" s="2"/>
      <c r="Y955" s="2"/>
      <c r="Z955" s="2"/>
      <c r="AA955" s="2"/>
      <c r="AB955" s="2"/>
      <c r="AC955" s="2"/>
      <c r="AD955" s="2"/>
      <c r="AE955" s="2"/>
    </row>
    <row r="956" spans="1:31" ht="15.75" customHeight="1" x14ac:dyDescent="0.2">
      <c r="A956" s="2"/>
      <c r="B956" s="2"/>
      <c r="C956" s="2"/>
      <c r="D956" s="2"/>
      <c r="E956" s="21"/>
      <c r="F956" s="21"/>
      <c r="G956" s="2"/>
      <c r="H956" s="2"/>
      <c r="I956" s="2"/>
      <c r="J956" s="21"/>
      <c r="K956" s="21"/>
      <c r="L956" s="2"/>
      <c r="M956" s="2"/>
      <c r="N956" s="2"/>
      <c r="O956" s="21"/>
      <c r="P956" s="21"/>
      <c r="Q956" s="2"/>
      <c r="R956" s="2"/>
      <c r="S956" s="2"/>
      <c r="T956" s="2"/>
      <c r="U956" s="2"/>
      <c r="V956" s="2"/>
      <c r="W956" s="2"/>
      <c r="X956" s="2"/>
      <c r="Y956" s="2"/>
      <c r="Z956" s="2"/>
      <c r="AA956" s="2"/>
      <c r="AB956" s="2"/>
      <c r="AC956" s="2"/>
      <c r="AD956" s="2"/>
      <c r="AE956" s="2"/>
    </row>
    <row r="957" spans="1:31" ht="15.75" customHeight="1" x14ac:dyDescent="0.2">
      <c r="A957" s="2"/>
      <c r="B957" s="2"/>
      <c r="C957" s="2"/>
      <c r="D957" s="2"/>
      <c r="E957" s="21"/>
      <c r="F957" s="21"/>
      <c r="G957" s="2"/>
      <c r="H957" s="2"/>
      <c r="I957" s="2"/>
      <c r="J957" s="21"/>
      <c r="K957" s="21"/>
      <c r="L957" s="2"/>
      <c r="M957" s="2"/>
      <c r="N957" s="2"/>
      <c r="O957" s="21"/>
      <c r="P957" s="21"/>
      <c r="Q957" s="2"/>
      <c r="R957" s="2"/>
      <c r="S957" s="2"/>
      <c r="T957" s="2"/>
      <c r="U957" s="2"/>
      <c r="V957" s="2"/>
      <c r="W957" s="2"/>
      <c r="X957" s="2"/>
      <c r="Y957" s="2"/>
      <c r="Z957" s="2"/>
      <c r="AA957" s="2"/>
      <c r="AB957" s="2"/>
      <c r="AC957" s="2"/>
      <c r="AD957" s="2"/>
      <c r="AE957" s="2"/>
    </row>
    <row r="958" spans="1:31" ht="15.75" customHeight="1" x14ac:dyDescent="0.2">
      <c r="A958" s="2"/>
      <c r="B958" s="2"/>
      <c r="C958" s="2"/>
      <c r="D958" s="2"/>
      <c r="E958" s="21"/>
      <c r="F958" s="21"/>
      <c r="G958" s="2"/>
      <c r="H958" s="2"/>
      <c r="I958" s="2"/>
      <c r="J958" s="21"/>
      <c r="K958" s="21"/>
      <c r="L958" s="2"/>
      <c r="M958" s="2"/>
      <c r="N958" s="2"/>
      <c r="O958" s="21"/>
      <c r="P958" s="21"/>
      <c r="Q958" s="2"/>
      <c r="R958" s="2"/>
      <c r="S958" s="2"/>
      <c r="T958" s="2"/>
      <c r="U958" s="2"/>
      <c r="V958" s="2"/>
      <c r="W958" s="2"/>
      <c r="X958" s="2"/>
      <c r="Y958" s="2"/>
      <c r="Z958" s="2"/>
      <c r="AA958" s="2"/>
      <c r="AB958" s="2"/>
      <c r="AC958" s="2"/>
      <c r="AD958" s="2"/>
      <c r="AE958" s="2"/>
    </row>
    <row r="959" spans="1:31" ht="15.75" customHeight="1" x14ac:dyDescent="0.2">
      <c r="A959" s="2"/>
      <c r="B959" s="2"/>
      <c r="C959" s="2"/>
      <c r="D959" s="2"/>
      <c r="E959" s="21"/>
      <c r="F959" s="21"/>
      <c r="G959" s="2"/>
      <c r="H959" s="2"/>
      <c r="I959" s="2"/>
      <c r="J959" s="21"/>
      <c r="K959" s="21"/>
      <c r="L959" s="2"/>
      <c r="M959" s="2"/>
      <c r="N959" s="2"/>
      <c r="O959" s="21"/>
      <c r="P959" s="21"/>
      <c r="Q959" s="2"/>
      <c r="R959" s="2"/>
      <c r="S959" s="2"/>
      <c r="T959" s="2"/>
      <c r="U959" s="2"/>
      <c r="V959" s="2"/>
      <c r="W959" s="2"/>
      <c r="X959" s="2"/>
      <c r="Y959" s="2"/>
      <c r="Z959" s="2"/>
      <c r="AA959" s="2"/>
      <c r="AB959" s="2"/>
      <c r="AC959" s="2"/>
      <c r="AD959" s="2"/>
      <c r="AE959" s="2"/>
    </row>
    <row r="960" spans="1:31" ht="15.75" customHeight="1" x14ac:dyDescent="0.2">
      <c r="A960" s="2"/>
      <c r="B960" s="2"/>
      <c r="C960" s="2"/>
      <c r="D960" s="2"/>
      <c r="E960" s="21"/>
      <c r="F960" s="21"/>
      <c r="G960" s="2"/>
      <c r="H960" s="2"/>
      <c r="I960" s="2"/>
      <c r="J960" s="21"/>
      <c r="K960" s="21"/>
      <c r="L960" s="2"/>
      <c r="M960" s="2"/>
      <c r="N960" s="2"/>
      <c r="O960" s="21"/>
      <c r="P960" s="21"/>
      <c r="Q960" s="2"/>
      <c r="R960" s="2"/>
      <c r="S960" s="2"/>
      <c r="T960" s="2"/>
      <c r="U960" s="2"/>
      <c r="V960" s="2"/>
      <c r="W960" s="2"/>
      <c r="X960" s="2"/>
      <c r="Y960" s="2"/>
      <c r="Z960" s="2"/>
      <c r="AA960" s="2"/>
      <c r="AB960" s="2"/>
      <c r="AC960" s="2"/>
      <c r="AD960" s="2"/>
      <c r="AE960" s="2"/>
    </row>
    <row r="961" spans="1:31" ht="15.75" customHeight="1" x14ac:dyDescent="0.2">
      <c r="A961" s="2"/>
      <c r="B961" s="2"/>
      <c r="C961" s="2"/>
      <c r="D961" s="2"/>
      <c r="E961" s="21"/>
      <c r="F961" s="21"/>
      <c r="G961" s="2"/>
      <c r="H961" s="2"/>
      <c r="I961" s="2"/>
      <c r="J961" s="21"/>
      <c r="K961" s="21"/>
      <c r="L961" s="2"/>
      <c r="M961" s="2"/>
      <c r="N961" s="2"/>
      <c r="O961" s="21"/>
      <c r="P961" s="21"/>
      <c r="Q961" s="2"/>
      <c r="R961" s="2"/>
      <c r="S961" s="2"/>
      <c r="T961" s="2"/>
      <c r="U961" s="2"/>
      <c r="V961" s="2"/>
      <c r="W961" s="2"/>
      <c r="X961" s="2"/>
      <c r="Y961" s="2"/>
      <c r="Z961" s="2"/>
      <c r="AA961" s="2"/>
      <c r="AB961" s="2"/>
      <c r="AC961" s="2"/>
      <c r="AD961" s="2"/>
      <c r="AE961" s="2"/>
    </row>
    <row r="962" spans="1:31" ht="15.75" customHeight="1" x14ac:dyDescent="0.2">
      <c r="A962" s="2"/>
      <c r="B962" s="2"/>
      <c r="C962" s="2"/>
      <c r="D962" s="2"/>
      <c r="E962" s="21"/>
      <c r="F962" s="21"/>
      <c r="G962" s="2"/>
      <c r="H962" s="2"/>
      <c r="I962" s="2"/>
      <c r="J962" s="21"/>
      <c r="K962" s="21"/>
      <c r="L962" s="2"/>
      <c r="M962" s="2"/>
      <c r="N962" s="2"/>
      <c r="O962" s="21"/>
      <c r="P962" s="21"/>
      <c r="Q962" s="2"/>
      <c r="R962" s="2"/>
      <c r="S962" s="2"/>
      <c r="T962" s="2"/>
      <c r="U962" s="2"/>
      <c r="V962" s="2"/>
      <c r="W962" s="2"/>
      <c r="X962" s="2"/>
      <c r="Y962" s="2"/>
      <c r="Z962" s="2"/>
      <c r="AA962" s="2"/>
      <c r="AB962" s="2"/>
      <c r="AC962" s="2"/>
      <c r="AD962" s="2"/>
      <c r="AE962" s="2"/>
    </row>
    <row r="963" spans="1:31" ht="15.75" customHeight="1" x14ac:dyDescent="0.2">
      <c r="A963" s="2"/>
      <c r="B963" s="2"/>
      <c r="C963" s="2"/>
      <c r="D963" s="2"/>
      <c r="E963" s="21"/>
      <c r="F963" s="21"/>
      <c r="G963" s="2"/>
      <c r="H963" s="2"/>
      <c r="I963" s="2"/>
      <c r="J963" s="21"/>
      <c r="K963" s="21"/>
      <c r="L963" s="2"/>
      <c r="M963" s="2"/>
      <c r="N963" s="2"/>
      <c r="O963" s="21"/>
      <c r="P963" s="21"/>
      <c r="Q963" s="2"/>
      <c r="R963" s="2"/>
      <c r="S963" s="2"/>
      <c r="T963" s="2"/>
      <c r="U963" s="2"/>
      <c r="V963" s="2"/>
      <c r="W963" s="2"/>
      <c r="X963" s="2"/>
      <c r="Y963" s="2"/>
      <c r="Z963" s="2"/>
      <c r="AA963" s="2"/>
      <c r="AB963" s="2"/>
      <c r="AC963" s="2"/>
      <c r="AD963" s="2"/>
      <c r="AE963" s="2"/>
    </row>
    <row r="964" spans="1:31" ht="15.75" customHeight="1" x14ac:dyDescent="0.2">
      <c r="A964" s="2"/>
      <c r="B964" s="2"/>
      <c r="C964" s="2"/>
      <c r="D964" s="2"/>
      <c r="E964" s="21"/>
      <c r="F964" s="21"/>
      <c r="G964" s="2"/>
      <c r="H964" s="2"/>
      <c r="I964" s="2"/>
      <c r="J964" s="21"/>
      <c r="K964" s="21"/>
      <c r="L964" s="2"/>
      <c r="M964" s="2"/>
      <c r="N964" s="2"/>
      <c r="O964" s="21"/>
      <c r="P964" s="21"/>
      <c r="Q964" s="2"/>
      <c r="R964" s="2"/>
      <c r="S964" s="2"/>
      <c r="T964" s="2"/>
      <c r="U964" s="2"/>
      <c r="V964" s="2"/>
      <c r="W964" s="2"/>
      <c r="X964" s="2"/>
      <c r="Y964" s="2"/>
      <c r="Z964" s="2"/>
      <c r="AA964" s="2"/>
      <c r="AB964" s="2"/>
      <c r="AC964" s="2"/>
      <c r="AD964" s="2"/>
      <c r="AE964" s="2"/>
    </row>
    <row r="965" spans="1:31" ht="15.75" customHeight="1" x14ac:dyDescent="0.2">
      <c r="A965" s="2"/>
      <c r="B965" s="2"/>
      <c r="C965" s="2"/>
      <c r="D965" s="2"/>
      <c r="E965" s="21"/>
      <c r="F965" s="21"/>
      <c r="G965" s="2"/>
      <c r="H965" s="2"/>
      <c r="I965" s="2"/>
      <c r="J965" s="21"/>
      <c r="K965" s="21"/>
      <c r="L965" s="2"/>
      <c r="M965" s="2"/>
      <c r="N965" s="2"/>
      <c r="O965" s="21"/>
      <c r="P965" s="21"/>
      <c r="Q965" s="2"/>
      <c r="R965" s="2"/>
      <c r="S965" s="2"/>
      <c r="T965" s="2"/>
      <c r="U965" s="2"/>
      <c r="V965" s="2"/>
      <c r="W965" s="2"/>
      <c r="X965" s="2"/>
      <c r="Y965" s="2"/>
      <c r="Z965" s="2"/>
      <c r="AA965" s="2"/>
      <c r="AB965" s="2"/>
      <c r="AC965" s="2"/>
      <c r="AD965" s="2"/>
      <c r="AE965" s="2"/>
    </row>
    <row r="966" spans="1:31" ht="15.75" customHeight="1" x14ac:dyDescent="0.2">
      <c r="A966" s="2"/>
      <c r="B966" s="2"/>
      <c r="C966" s="2"/>
      <c r="D966" s="2"/>
      <c r="E966" s="21"/>
      <c r="F966" s="21"/>
      <c r="G966" s="2"/>
      <c r="H966" s="2"/>
      <c r="I966" s="2"/>
      <c r="J966" s="21"/>
      <c r="K966" s="21"/>
      <c r="L966" s="2"/>
      <c r="M966" s="2"/>
      <c r="N966" s="2"/>
      <c r="O966" s="21"/>
      <c r="P966" s="21"/>
      <c r="Q966" s="2"/>
      <c r="R966" s="2"/>
      <c r="S966" s="2"/>
      <c r="T966" s="2"/>
      <c r="U966" s="2"/>
      <c r="V966" s="2"/>
      <c r="W966" s="2"/>
      <c r="X966" s="2"/>
      <c r="Y966" s="2"/>
      <c r="Z966" s="2"/>
      <c r="AA966" s="2"/>
      <c r="AB966" s="2"/>
      <c r="AC966" s="2"/>
      <c r="AD966" s="2"/>
      <c r="AE966" s="2"/>
    </row>
    <row r="967" spans="1:31" ht="15.75" customHeight="1" x14ac:dyDescent="0.2">
      <c r="A967" s="2"/>
      <c r="B967" s="2"/>
      <c r="C967" s="2"/>
      <c r="D967" s="2"/>
      <c r="E967" s="21"/>
      <c r="F967" s="21"/>
      <c r="G967" s="2"/>
      <c r="H967" s="2"/>
      <c r="I967" s="2"/>
      <c r="J967" s="21"/>
      <c r="K967" s="21"/>
      <c r="L967" s="2"/>
      <c r="M967" s="2"/>
      <c r="N967" s="2"/>
      <c r="O967" s="21"/>
      <c r="P967" s="21"/>
      <c r="Q967" s="2"/>
      <c r="R967" s="2"/>
      <c r="S967" s="2"/>
      <c r="T967" s="2"/>
      <c r="U967" s="2"/>
      <c r="V967" s="2"/>
      <c r="W967" s="2"/>
      <c r="X967" s="2"/>
      <c r="Y967" s="2"/>
      <c r="Z967" s="2"/>
      <c r="AA967" s="2"/>
      <c r="AB967" s="2"/>
      <c r="AC967" s="2"/>
      <c r="AD967" s="2"/>
      <c r="AE967" s="2"/>
    </row>
    <row r="968" spans="1:31" ht="15.75" customHeight="1" x14ac:dyDescent="0.2">
      <c r="A968" s="2"/>
      <c r="B968" s="2"/>
      <c r="C968" s="2"/>
      <c r="D968" s="2"/>
      <c r="E968" s="21"/>
      <c r="F968" s="21"/>
      <c r="G968" s="2"/>
      <c r="H968" s="2"/>
      <c r="I968" s="2"/>
      <c r="J968" s="21"/>
      <c r="K968" s="21"/>
      <c r="L968" s="2"/>
      <c r="M968" s="2"/>
      <c r="N968" s="2"/>
      <c r="O968" s="21"/>
      <c r="P968" s="21"/>
      <c r="Q968" s="2"/>
      <c r="R968" s="2"/>
      <c r="S968" s="2"/>
      <c r="T968" s="2"/>
      <c r="U968" s="2"/>
      <c r="V968" s="2"/>
      <c r="W968" s="2"/>
      <c r="X968" s="2"/>
      <c r="Y968" s="2"/>
      <c r="Z968" s="2"/>
      <c r="AA968" s="2"/>
      <c r="AB968" s="2"/>
      <c r="AC968" s="2"/>
      <c r="AD968" s="2"/>
      <c r="AE968" s="2"/>
    </row>
    <row r="969" spans="1:31" ht="15.75" customHeight="1" x14ac:dyDescent="0.2">
      <c r="A969" s="2"/>
      <c r="B969" s="2"/>
      <c r="C969" s="2"/>
      <c r="D969" s="2"/>
      <c r="E969" s="21"/>
      <c r="F969" s="21"/>
      <c r="G969" s="2"/>
      <c r="H969" s="2"/>
      <c r="I969" s="2"/>
      <c r="J969" s="21"/>
      <c r="K969" s="21"/>
      <c r="L969" s="2"/>
      <c r="M969" s="2"/>
      <c r="N969" s="2"/>
      <c r="O969" s="21"/>
      <c r="P969" s="21"/>
      <c r="Q969" s="2"/>
      <c r="R969" s="2"/>
      <c r="S969" s="2"/>
      <c r="T969" s="2"/>
      <c r="U969" s="2"/>
      <c r="V969" s="2"/>
      <c r="W969" s="2"/>
      <c r="X969" s="2"/>
      <c r="Y969" s="2"/>
      <c r="Z969" s="2"/>
      <c r="AA969" s="2"/>
      <c r="AB969" s="2"/>
      <c r="AC969" s="2"/>
      <c r="AD969" s="2"/>
      <c r="AE969" s="2"/>
    </row>
    <row r="970" spans="1:31" ht="15.75" customHeight="1" x14ac:dyDescent="0.2">
      <c r="A970" s="2"/>
      <c r="B970" s="2"/>
      <c r="C970" s="2"/>
      <c r="D970" s="2"/>
      <c r="E970" s="21"/>
      <c r="F970" s="21"/>
      <c r="G970" s="2"/>
      <c r="H970" s="2"/>
      <c r="I970" s="2"/>
      <c r="J970" s="21"/>
      <c r="K970" s="21"/>
      <c r="L970" s="2"/>
      <c r="M970" s="2"/>
      <c r="N970" s="2"/>
      <c r="O970" s="21"/>
      <c r="P970" s="21"/>
      <c r="Q970" s="2"/>
      <c r="R970" s="2"/>
      <c r="S970" s="2"/>
      <c r="T970" s="2"/>
      <c r="U970" s="2"/>
      <c r="V970" s="2"/>
      <c r="W970" s="2"/>
      <c r="X970" s="2"/>
      <c r="Y970" s="2"/>
      <c r="Z970" s="2"/>
      <c r="AA970" s="2"/>
      <c r="AB970" s="2"/>
      <c r="AC970" s="2"/>
      <c r="AD970" s="2"/>
      <c r="AE970" s="2"/>
    </row>
    <row r="971" spans="1:31" ht="15.75" customHeight="1" x14ac:dyDescent="0.2">
      <c r="A971" s="2"/>
      <c r="B971" s="2"/>
      <c r="C971" s="2"/>
      <c r="D971" s="2"/>
      <c r="E971" s="21"/>
      <c r="F971" s="21"/>
      <c r="G971" s="2"/>
      <c r="H971" s="2"/>
      <c r="I971" s="2"/>
      <c r="J971" s="21"/>
      <c r="K971" s="21"/>
      <c r="L971" s="2"/>
      <c r="M971" s="2"/>
      <c r="N971" s="2"/>
      <c r="O971" s="21"/>
      <c r="P971" s="21"/>
      <c r="Q971" s="2"/>
      <c r="R971" s="2"/>
      <c r="S971" s="2"/>
      <c r="T971" s="2"/>
      <c r="U971" s="2"/>
      <c r="V971" s="2"/>
      <c r="W971" s="2"/>
      <c r="X971" s="2"/>
      <c r="Y971" s="2"/>
      <c r="Z971" s="2"/>
      <c r="AA971" s="2"/>
      <c r="AB971" s="2"/>
      <c r="AC971" s="2"/>
      <c r="AD971" s="2"/>
      <c r="AE971" s="2"/>
    </row>
    <row r="972" spans="1:31" ht="15.75" customHeight="1" x14ac:dyDescent="0.2">
      <c r="A972" s="2"/>
      <c r="B972" s="2"/>
      <c r="C972" s="2"/>
      <c r="D972" s="2"/>
      <c r="E972" s="21"/>
      <c r="F972" s="21"/>
      <c r="G972" s="2"/>
      <c r="H972" s="2"/>
      <c r="I972" s="2"/>
      <c r="J972" s="21"/>
      <c r="K972" s="21"/>
      <c r="L972" s="2"/>
      <c r="M972" s="2"/>
      <c r="N972" s="2"/>
      <c r="O972" s="21"/>
      <c r="P972" s="21"/>
      <c r="Q972" s="2"/>
      <c r="R972" s="2"/>
      <c r="S972" s="2"/>
      <c r="T972" s="2"/>
      <c r="U972" s="2"/>
      <c r="V972" s="2"/>
      <c r="W972" s="2"/>
      <c r="X972" s="2"/>
      <c r="Y972" s="2"/>
      <c r="Z972" s="2"/>
      <c r="AA972" s="2"/>
      <c r="AB972" s="2"/>
      <c r="AC972" s="2"/>
      <c r="AD972" s="2"/>
      <c r="AE972" s="2"/>
    </row>
    <row r="973" spans="1:31" ht="15.75" customHeight="1" x14ac:dyDescent="0.2">
      <c r="A973" s="2"/>
      <c r="B973" s="2"/>
      <c r="C973" s="2"/>
      <c r="D973" s="2"/>
      <c r="E973" s="21"/>
      <c r="F973" s="21"/>
      <c r="G973" s="2"/>
      <c r="H973" s="2"/>
      <c r="I973" s="2"/>
      <c r="J973" s="21"/>
      <c r="K973" s="21"/>
      <c r="L973" s="2"/>
      <c r="M973" s="2"/>
      <c r="N973" s="2"/>
      <c r="O973" s="21"/>
      <c r="P973" s="21"/>
      <c r="Q973" s="2"/>
      <c r="R973" s="2"/>
      <c r="S973" s="2"/>
      <c r="T973" s="2"/>
      <c r="U973" s="2"/>
      <c r="V973" s="2"/>
      <c r="W973" s="2"/>
      <c r="X973" s="2"/>
      <c r="Y973" s="2"/>
      <c r="Z973" s="2"/>
      <c r="AA973" s="2"/>
      <c r="AB973" s="2"/>
      <c r="AC973" s="2"/>
      <c r="AD973" s="2"/>
      <c r="AE973" s="2"/>
    </row>
    <row r="974" spans="1:31" ht="15.75" customHeight="1" x14ac:dyDescent="0.2">
      <c r="A974" s="2"/>
      <c r="B974" s="2"/>
      <c r="C974" s="2"/>
      <c r="D974" s="2"/>
      <c r="E974" s="21"/>
      <c r="F974" s="21"/>
      <c r="G974" s="2"/>
      <c r="H974" s="2"/>
      <c r="I974" s="2"/>
      <c r="J974" s="21"/>
      <c r="K974" s="21"/>
      <c r="L974" s="2"/>
      <c r="M974" s="2"/>
      <c r="N974" s="2"/>
      <c r="O974" s="21"/>
      <c r="P974" s="21"/>
      <c r="Q974" s="2"/>
      <c r="R974" s="2"/>
      <c r="S974" s="2"/>
      <c r="T974" s="2"/>
      <c r="U974" s="2"/>
      <c r="V974" s="2"/>
      <c r="W974" s="2"/>
      <c r="X974" s="2"/>
      <c r="Y974" s="2"/>
      <c r="Z974" s="2"/>
      <c r="AA974" s="2"/>
      <c r="AB974" s="2"/>
      <c r="AC974" s="2"/>
      <c r="AD974" s="2"/>
      <c r="AE974" s="2"/>
    </row>
    <row r="975" spans="1:31" ht="15.75" customHeight="1" x14ac:dyDescent="0.2">
      <c r="A975" s="2"/>
      <c r="B975" s="2"/>
      <c r="C975" s="2"/>
      <c r="D975" s="2"/>
      <c r="E975" s="21"/>
      <c r="F975" s="21"/>
      <c r="G975" s="2"/>
      <c r="H975" s="2"/>
      <c r="I975" s="2"/>
      <c r="J975" s="21"/>
      <c r="K975" s="21"/>
      <c r="L975" s="2"/>
      <c r="M975" s="2"/>
      <c r="N975" s="2"/>
      <c r="O975" s="21"/>
      <c r="P975" s="21"/>
      <c r="Q975" s="2"/>
      <c r="R975" s="2"/>
      <c r="S975" s="2"/>
      <c r="T975" s="2"/>
      <c r="U975" s="2"/>
      <c r="V975" s="2"/>
      <c r="W975" s="2"/>
      <c r="X975" s="2"/>
      <c r="Y975" s="2"/>
      <c r="Z975" s="2"/>
      <c r="AA975" s="2"/>
      <c r="AB975" s="2"/>
      <c r="AC975" s="2"/>
      <c r="AD975" s="2"/>
      <c r="AE975" s="2"/>
    </row>
    <row r="976" spans="1:31" ht="15.75" customHeight="1" x14ac:dyDescent="0.2">
      <c r="A976" s="2"/>
      <c r="B976" s="2"/>
      <c r="C976" s="2"/>
      <c r="D976" s="2"/>
      <c r="E976" s="21"/>
      <c r="F976" s="21"/>
      <c r="G976" s="2"/>
      <c r="H976" s="2"/>
      <c r="I976" s="2"/>
      <c r="J976" s="21"/>
      <c r="K976" s="21"/>
      <c r="L976" s="2"/>
      <c r="M976" s="2"/>
      <c r="N976" s="2"/>
      <c r="O976" s="21"/>
      <c r="P976" s="21"/>
      <c r="Q976" s="2"/>
      <c r="R976" s="2"/>
      <c r="S976" s="2"/>
      <c r="T976" s="2"/>
      <c r="U976" s="2"/>
      <c r="V976" s="2"/>
      <c r="W976" s="2"/>
      <c r="X976" s="2"/>
      <c r="Y976" s="2"/>
      <c r="Z976" s="2"/>
      <c r="AA976" s="2"/>
      <c r="AB976" s="2"/>
      <c r="AC976" s="2"/>
      <c r="AD976" s="2"/>
      <c r="AE976" s="2"/>
    </row>
    <row r="977" spans="1:31" ht="15.75" customHeight="1" x14ac:dyDescent="0.2">
      <c r="A977" s="2"/>
      <c r="B977" s="2"/>
      <c r="C977" s="2"/>
      <c r="D977" s="2"/>
      <c r="E977" s="21"/>
      <c r="F977" s="21"/>
      <c r="G977" s="2"/>
      <c r="H977" s="2"/>
      <c r="I977" s="2"/>
      <c r="J977" s="21"/>
      <c r="K977" s="21"/>
      <c r="L977" s="2"/>
      <c r="M977" s="2"/>
      <c r="N977" s="2"/>
      <c r="O977" s="21"/>
      <c r="P977" s="21"/>
      <c r="Q977" s="2"/>
      <c r="R977" s="2"/>
      <c r="S977" s="2"/>
      <c r="T977" s="2"/>
      <c r="U977" s="2"/>
      <c r="V977" s="2"/>
      <c r="W977" s="2"/>
      <c r="X977" s="2"/>
      <c r="Y977" s="2"/>
      <c r="Z977" s="2"/>
      <c r="AA977" s="2"/>
      <c r="AB977" s="2"/>
      <c r="AC977" s="2"/>
      <c r="AD977" s="2"/>
      <c r="AE977" s="2"/>
    </row>
    <row r="978" spans="1:31" ht="15.75" customHeight="1" x14ac:dyDescent="0.2">
      <c r="A978" s="2"/>
      <c r="B978" s="2"/>
      <c r="C978" s="2"/>
      <c r="D978" s="2"/>
      <c r="E978" s="21"/>
      <c r="F978" s="21"/>
      <c r="G978" s="2"/>
      <c r="H978" s="2"/>
      <c r="I978" s="2"/>
      <c r="J978" s="21"/>
      <c r="K978" s="21"/>
      <c r="L978" s="2"/>
      <c r="M978" s="2"/>
      <c r="N978" s="2"/>
      <c r="O978" s="21"/>
      <c r="P978" s="21"/>
      <c r="Q978" s="2"/>
      <c r="R978" s="2"/>
      <c r="S978" s="2"/>
      <c r="T978" s="2"/>
      <c r="U978" s="2"/>
      <c r="V978" s="2"/>
      <c r="W978" s="2"/>
      <c r="X978" s="2"/>
      <c r="Y978" s="2"/>
      <c r="Z978" s="2"/>
      <c r="AA978" s="2"/>
      <c r="AB978" s="2"/>
      <c r="AC978" s="2"/>
      <c r="AD978" s="2"/>
      <c r="AE978" s="2"/>
    </row>
    <row r="979" spans="1:31" ht="15.75" customHeight="1" x14ac:dyDescent="0.2">
      <c r="A979" s="2"/>
      <c r="B979" s="2"/>
      <c r="C979" s="2"/>
      <c r="D979" s="2"/>
      <c r="E979" s="21"/>
      <c r="F979" s="21"/>
      <c r="G979" s="2"/>
      <c r="H979" s="2"/>
      <c r="I979" s="2"/>
      <c r="J979" s="21"/>
      <c r="K979" s="21"/>
      <c r="L979" s="2"/>
      <c r="M979" s="2"/>
      <c r="N979" s="2"/>
      <c r="O979" s="21"/>
      <c r="P979" s="21"/>
      <c r="Q979" s="2"/>
      <c r="R979" s="2"/>
      <c r="S979" s="2"/>
      <c r="T979" s="2"/>
      <c r="U979" s="2"/>
      <c r="V979" s="2"/>
      <c r="W979" s="2"/>
      <c r="X979" s="2"/>
      <c r="Y979" s="2"/>
      <c r="Z979" s="2"/>
      <c r="AA979" s="2"/>
      <c r="AB979" s="2"/>
      <c r="AC979" s="2"/>
      <c r="AD979" s="2"/>
      <c r="AE979" s="2"/>
    </row>
    <row r="980" spans="1:31" ht="15.75" customHeight="1" x14ac:dyDescent="0.2">
      <c r="A980" s="2"/>
      <c r="B980" s="2"/>
      <c r="C980" s="2"/>
      <c r="D980" s="2"/>
      <c r="E980" s="21"/>
      <c r="F980" s="21"/>
      <c r="G980" s="2"/>
      <c r="H980" s="2"/>
      <c r="I980" s="2"/>
      <c r="J980" s="21"/>
      <c r="K980" s="21"/>
      <c r="L980" s="2"/>
      <c r="M980" s="2"/>
      <c r="N980" s="2"/>
      <c r="O980" s="21"/>
      <c r="P980" s="21"/>
      <c r="Q980" s="2"/>
      <c r="R980" s="2"/>
      <c r="S980" s="2"/>
      <c r="T980" s="2"/>
      <c r="U980" s="2"/>
      <c r="V980" s="2"/>
      <c r="W980" s="2"/>
      <c r="X980" s="2"/>
      <c r="Y980" s="2"/>
      <c r="Z980" s="2"/>
      <c r="AA980" s="2"/>
      <c r="AB980" s="2"/>
      <c r="AC980" s="2"/>
      <c r="AD980" s="2"/>
      <c r="AE980" s="2"/>
    </row>
    <row r="981" spans="1:31" ht="15.75" customHeight="1" x14ac:dyDescent="0.2">
      <c r="A981" s="2"/>
      <c r="B981" s="2"/>
      <c r="C981" s="2"/>
      <c r="D981" s="2"/>
      <c r="E981" s="21"/>
      <c r="F981" s="21"/>
      <c r="G981" s="2"/>
      <c r="H981" s="2"/>
      <c r="I981" s="2"/>
      <c r="J981" s="21"/>
      <c r="K981" s="21"/>
      <c r="L981" s="2"/>
      <c r="M981" s="2"/>
      <c r="N981" s="2"/>
      <c r="O981" s="21"/>
      <c r="P981" s="21"/>
      <c r="Q981" s="2"/>
      <c r="R981" s="2"/>
      <c r="S981" s="2"/>
      <c r="T981" s="2"/>
      <c r="U981" s="2"/>
      <c r="V981" s="2"/>
      <c r="W981" s="2"/>
      <c r="X981" s="2"/>
      <c r="Y981" s="2"/>
      <c r="Z981" s="2"/>
      <c r="AA981" s="2"/>
      <c r="AB981" s="2"/>
      <c r="AC981" s="2"/>
      <c r="AD981" s="2"/>
      <c r="AE981" s="2"/>
    </row>
    <row r="982" spans="1:31" ht="15.75" customHeight="1" x14ac:dyDescent="0.2">
      <c r="A982" s="2"/>
      <c r="B982" s="2"/>
      <c r="C982" s="2"/>
      <c r="D982" s="2"/>
      <c r="E982" s="21"/>
      <c r="F982" s="21"/>
      <c r="G982" s="2"/>
      <c r="H982" s="2"/>
      <c r="I982" s="2"/>
      <c r="J982" s="21"/>
      <c r="K982" s="21"/>
      <c r="L982" s="2"/>
      <c r="M982" s="2"/>
      <c r="N982" s="2"/>
      <c r="O982" s="21"/>
      <c r="P982" s="21"/>
      <c r="Q982" s="2"/>
      <c r="R982" s="2"/>
      <c r="S982" s="2"/>
      <c r="T982" s="2"/>
      <c r="U982" s="2"/>
      <c r="V982" s="2"/>
      <c r="W982" s="2"/>
      <c r="X982" s="2"/>
      <c r="Y982" s="2"/>
      <c r="Z982" s="2"/>
      <c r="AA982" s="2"/>
      <c r="AB982" s="2"/>
      <c r="AC982" s="2"/>
      <c r="AD982" s="2"/>
      <c r="AE982" s="2"/>
    </row>
    <row r="983" spans="1:31" ht="15.75" customHeight="1" x14ac:dyDescent="0.2">
      <c r="A983" s="2"/>
      <c r="B983" s="2"/>
      <c r="C983" s="2"/>
      <c r="D983" s="2"/>
      <c r="E983" s="21"/>
      <c r="F983" s="21"/>
      <c r="G983" s="2"/>
      <c r="H983" s="2"/>
      <c r="I983" s="2"/>
      <c r="J983" s="21"/>
      <c r="K983" s="21"/>
      <c r="L983" s="2"/>
      <c r="M983" s="2"/>
      <c r="N983" s="2"/>
      <c r="O983" s="21"/>
      <c r="P983" s="21"/>
      <c r="Q983" s="2"/>
      <c r="R983" s="2"/>
      <c r="S983" s="2"/>
      <c r="T983" s="2"/>
      <c r="U983" s="2"/>
      <c r="V983" s="2"/>
      <c r="W983" s="2"/>
      <c r="X983" s="2"/>
      <c r="Y983" s="2"/>
      <c r="Z983" s="2"/>
      <c r="AA983" s="2"/>
      <c r="AB983" s="2"/>
      <c r="AC983" s="2"/>
      <c r="AD983" s="2"/>
      <c r="AE983" s="2"/>
    </row>
    <row r="984" spans="1:31" ht="15.75" customHeight="1" x14ac:dyDescent="0.2">
      <c r="A984" s="2"/>
      <c r="B984" s="2"/>
      <c r="C984" s="2"/>
      <c r="D984" s="2"/>
      <c r="E984" s="21"/>
      <c r="F984" s="21"/>
      <c r="G984" s="2"/>
      <c r="H984" s="2"/>
      <c r="I984" s="2"/>
      <c r="J984" s="21"/>
      <c r="K984" s="21"/>
      <c r="L984" s="2"/>
      <c r="M984" s="2"/>
      <c r="N984" s="2"/>
      <c r="O984" s="21"/>
      <c r="P984" s="21"/>
      <c r="Q984" s="2"/>
      <c r="R984" s="2"/>
      <c r="S984" s="2"/>
      <c r="T984" s="2"/>
      <c r="U984" s="2"/>
      <c r="V984" s="2"/>
      <c r="W984" s="2"/>
      <c r="X984" s="2"/>
      <c r="Y984" s="2"/>
      <c r="Z984" s="2"/>
      <c r="AA984" s="2"/>
      <c r="AB984" s="2"/>
      <c r="AC984" s="2"/>
      <c r="AD984" s="2"/>
      <c r="AE984" s="2"/>
    </row>
    <row r="985" spans="1:31" ht="15.75" customHeight="1" x14ac:dyDescent="0.2">
      <c r="A985" s="2"/>
      <c r="B985" s="2"/>
      <c r="C985" s="2"/>
      <c r="D985" s="2"/>
      <c r="E985" s="21"/>
      <c r="F985" s="21"/>
      <c r="G985" s="2"/>
      <c r="H985" s="2"/>
      <c r="I985" s="2"/>
      <c r="J985" s="21"/>
      <c r="K985" s="21"/>
      <c r="L985" s="2"/>
      <c r="M985" s="2"/>
      <c r="N985" s="2"/>
      <c r="O985" s="21"/>
      <c r="P985" s="21"/>
      <c r="Q985" s="2"/>
      <c r="R985" s="2"/>
      <c r="S985" s="2"/>
      <c r="T985" s="2"/>
      <c r="U985" s="2"/>
      <c r="V985" s="2"/>
      <c r="W985" s="2"/>
      <c r="X985" s="2"/>
      <c r="Y985" s="2"/>
      <c r="Z985" s="2"/>
      <c r="AA985" s="2"/>
      <c r="AB985" s="2"/>
      <c r="AC985" s="2"/>
      <c r="AD985" s="2"/>
      <c r="AE985" s="2"/>
    </row>
    <row r="986" spans="1:31" ht="15.75" customHeight="1" x14ac:dyDescent="0.2">
      <c r="A986" s="2"/>
      <c r="B986" s="2"/>
      <c r="C986" s="2"/>
      <c r="D986" s="2"/>
      <c r="E986" s="21"/>
      <c r="F986" s="21"/>
      <c r="G986" s="2"/>
      <c r="H986" s="2"/>
      <c r="I986" s="2"/>
      <c r="J986" s="21"/>
      <c r="K986" s="21"/>
      <c r="L986" s="2"/>
      <c r="M986" s="2"/>
      <c r="N986" s="2"/>
      <c r="O986" s="21"/>
      <c r="P986" s="21"/>
      <c r="Q986" s="2"/>
      <c r="R986" s="2"/>
      <c r="S986" s="2"/>
      <c r="T986" s="2"/>
      <c r="U986" s="2"/>
      <c r="V986" s="2"/>
      <c r="W986" s="2"/>
      <c r="X986" s="2"/>
      <c r="Y986" s="2"/>
      <c r="Z986" s="2"/>
      <c r="AA986" s="2"/>
      <c r="AB986" s="2"/>
      <c r="AC986" s="2"/>
      <c r="AD986" s="2"/>
      <c r="AE986" s="2"/>
    </row>
    <row r="987" spans="1:31" ht="15.75" customHeight="1" x14ac:dyDescent="0.2">
      <c r="A987" s="2"/>
      <c r="B987" s="2"/>
      <c r="C987" s="2"/>
      <c r="D987" s="2"/>
      <c r="E987" s="21"/>
      <c r="F987" s="21"/>
      <c r="G987" s="2"/>
      <c r="H987" s="2"/>
      <c r="I987" s="2"/>
      <c r="J987" s="21"/>
      <c r="K987" s="21"/>
      <c r="L987" s="2"/>
      <c r="M987" s="2"/>
      <c r="N987" s="2"/>
      <c r="O987" s="21"/>
      <c r="P987" s="21"/>
      <c r="Q987" s="2"/>
      <c r="R987" s="2"/>
      <c r="S987" s="2"/>
      <c r="T987" s="2"/>
      <c r="U987" s="2"/>
      <c r="V987" s="2"/>
      <c r="W987" s="2"/>
      <c r="X987" s="2"/>
      <c r="Y987" s="2"/>
      <c r="Z987" s="2"/>
      <c r="AA987" s="2"/>
      <c r="AB987" s="2"/>
      <c r="AC987" s="2"/>
      <c r="AD987" s="2"/>
      <c r="AE987" s="2"/>
    </row>
    <row r="988" spans="1:31" ht="15.75" customHeight="1" x14ac:dyDescent="0.2">
      <c r="A988" s="2"/>
      <c r="B988" s="2"/>
      <c r="C988" s="2"/>
      <c r="D988" s="2"/>
      <c r="E988" s="21"/>
      <c r="F988" s="21"/>
      <c r="G988" s="2"/>
      <c r="H988" s="2"/>
      <c r="I988" s="2"/>
      <c r="J988" s="21"/>
      <c r="K988" s="21"/>
      <c r="L988" s="2"/>
      <c r="M988" s="2"/>
      <c r="N988" s="2"/>
      <c r="O988" s="21"/>
      <c r="P988" s="21"/>
      <c r="Q988" s="2"/>
      <c r="R988" s="2"/>
      <c r="S988" s="2"/>
      <c r="T988" s="2"/>
      <c r="U988" s="2"/>
      <c r="V988" s="2"/>
      <c r="W988" s="2"/>
      <c r="X988" s="2"/>
      <c r="Y988" s="2"/>
      <c r="Z988" s="2"/>
      <c r="AA988" s="2"/>
      <c r="AB988" s="2"/>
      <c r="AC988" s="2"/>
      <c r="AD988" s="2"/>
      <c r="AE988" s="2"/>
    </row>
    <row r="989" spans="1:31" ht="15.75" customHeight="1" x14ac:dyDescent="0.2">
      <c r="A989" s="2"/>
      <c r="B989" s="2"/>
      <c r="C989" s="2"/>
      <c r="D989" s="2"/>
      <c r="E989" s="21"/>
      <c r="F989" s="21"/>
      <c r="G989" s="2"/>
      <c r="H989" s="2"/>
      <c r="I989" s="2"/>
      <c r="J989" s="21"/>
      <c r="K989" s="21"/>
      <c r="L989" s="2"/>
      <c r="M989" s="2"/>
      <c r="N989" s="2"/>
      <c r="O989" s="21"/>
      <c r="P989" s="21"/>
      <c r="Q989" s="2"/>
      <c r="R989" s="2"/>
      <c r="S989" s="2"/>
      <c r="T989" s="2"/>
      <c r="U989" s="2"/>
      <c r="V989" s="2"/>
      <c r="W989" s="2"/>
      <c r="X989" s="2"/>
      <c r="Y989" s="2"/>
      <c r="Z989" s="2"/>
      <c r="AA989" s="2"/>
      <c r="AB989" s="2"/>
      <c r="AC989" s="2"/>
      <c r="AD989" s="2"/>
      <c r="AE989" s="2"/>
    </row>
    <row r="990" spans="1:31" ht="15.75" customHeight="1" x14ac:dyDescent="0.2">
      <c r="A990" s="2"/>
      <c r="B990" s="2"/>
      <c r="C990" s="2"/>
      <c r="D990" s="2"/>
      <c r="E990" s="21"/>
      <c r="F990" s="21"/>
      <c r="G990" s="2"/>
      <c r="H990" s="2"/>
      <c r="I990" s="2"/>
      <c r="J990" s="21"/>
      <c r="K990" s="21"/>
      <c r="L990" s="2"/>
      <c r="M990" s="2"/>
      <c r="N990" s="2"/>
      <c r="O990" s="21"/>
      <c r="P990" s="21"/>
      <c r="Q990" s="2"/>
      <c r="R990" s="2"/>
      <c r="S990" s="2"/>
      <c r="T990" s="2"/>
      <c r="U990" s="2"/>
      <c r="V990" s="2"/>
      <c r="W990" s="2"/>
      <c r="X990" s="2"/>
      <c r="Y990" s="2"/>
      <c r="Z990" s="2"/>
      <c r="AA990" s="2"/>
      <c r="AB990" s="2"/>
      <c r="AC990" s="2"/>
      <c r="AD990" s="2"/>
      <c r="AE990" s="2"/>
    </row>
    <row r="991" spans="1:31" ht="15.75" customHeight="1" x14ac:dyDescent="0.2">
      <c r="A991" s="2"/>
      <c r="B991" s="2"/>
      <c r="C991" s="2"/>
      <c r="D991" s="2"/>
      <c r="E991" s="21"/>
      <c r="F991" s="21"/>
      <c r="G991" s="2"/>
      <c r="H991" s="2"/>
      <c r="I991" s="2"/>
      <c r="J991" s="21"/>
      <c r="K991" s="21"/>
      <c r="L991" s="2"/>
      <c r="M991" s="2"/>
      <c r="N991" s="2"/>
      <c r="O991" s="21"/>
      <c r="P991" s="21"/>
      <c r="Q991" s="2"/>
      <c r="R991" s="2"/>
      <c r="S991" s="2"/>
      <c r="T991" s="2"/>
      <c r="U991" s="2"/>
      <c r="V991" s="2"/>
      <c r="W991" s="2"/>
      <c r="X991" s="2"/>
      <c r="Y991" s="2"/>
      <c r="Z991" s="2"/>
      <c r="AA991" s="2"/>
      <c r="AB991" s="2"/>
      <c r="AC991" s="2"/>
      <c r="AD991" s="2"/>
      <c r="AE991" s="2"/>
    </row>
    <row r="992" spans="1:31" ht="15.75" customHeight="1" x14ac:dyDescent="0.2">
      <c r="A992" s="2"/>
      <c r="B992" s="2"/>
      <c r="C992" s="2"/>
      <c r="D992" s="2"/>
      <c r="E992" s="21"/>
      <c r="F992" s="21"/>
      <c r="G992" s="2"/>
      <c r="H992" s="2"/>
      <c r="I992" s="2"/>
      <c r="J992" s="21"/>
      <c r="K992" s="21"/>
      <c r="L992" s="2"/>
      <c r="M992" s="2"/>
      <c r="N992" s="2"/>
      <c r="O992" s="21"/>
      <c r="P992" s="21"/>
      <c r="Q992" s="2"/>
      <c r="R992" s="2"/>
      <c r="S992" s="2"/>
      <c r="T992" s="2"/>
      <c r="U992" s="2"/>
      <c r="V992" s="2"/>
      <c r="W992" s="2"/>
      <c r="X992" s="2"/>
      <c r="Y992" s="2"/>
      <c r="Z992" s="2"/>
      <c r="AA992" s="2"/>
      <c r="AB992" s="2"/>
      <c r="AC992" s="2"/>
      <c r="AD992" s="2"/>
      <c r="AE992" s="2"/>
    </row>
    <row r="993" spans="1:31" ht="15.75" customHeight="1" x14ac:dyDescent="0.2">
      <c r="A993" s="2"/>
      <c r="B993" s="2"/>
      <c r="C993" s="2"/>
      <c r="D993" s="2"/>
      <c r="E993" s="21"/>
      <c r="F993" s="21"/>
      <c r="G993" s="2"/>
      <c r="H993" s="2"/>
      <c r="I993" s="2"/>
      <c r="J993" s="21"/>
      <c r="K993" s="21"/>
      <c r="L993" s="2"/>
      <c r="M993" s="2"/>
      <c r="N993" s="2"/>
      <c r="O993" s="21"/>
      <c r="P993" s="21"/>
      <c r="Q993" s="2"/>
      <c r="R993" s="2"/>
      <c r="S993" s="2"/>
      <c r="T993" s="2"/>
      <c r="U993" s="2"/>
      <c r="V993" s="2"/>
      <c r="W993" s="2"/>
      <c r="X993" s="2"/>
      <c r="Y993" s="2"/>
      <c r="Z993" s="2"/>
      <c r="AA993" s="2"/>
      <c r="AB993" s="2"/>
      <c r="AC993" s="2"/>
      <c r="AD993" s="2"/>
      <c r="AE993" s="2"/>
    </row>
    <row r="994" spans="1:31" ht="15.75" customHeight="1" x14ac:dyDescent="0.2">
      <c r="A994" s="2"/>
      <c r="B994" s="2"/>
      <c r="C994" s="2"/>
      <c r="D994" s="2"/>
      <c r="E994" s="21"/>
      <c r="F994" s="21"/>
      <c r="G994" s="2"/>
      <c r="H994" s="2"/>
      <c r="I994" s="2"/>
      <c r="J994" s="21"/>
      <c r="K994" s="21"/>
      <c r="L994" s="2"/>
      <c r="M994" s="2"/>
      <c r="N994" s="2"/>
      <c r="O994" s="21"/>
      <c r="P994" s="21"/>
      <c r="Q994" s="2"/>
      <c r="R994" s="2"/>
      <c r="S994" s="2"/>
      <c r="T994" s="2"/>
      <c r="U994" s="2"/>
      <c r="V994" s="2"/>
      <c r="W994" s="2"/>
      <c r="X994" s="2"/>
      <c r="Y994" s="2"/>
      <c r="Z994" s="2"/>
      <c r="AA994" s="2"/>
      <c r="AB994" s="2"/>
      <c r="AC994" s="2"/>
      <c r="AD994" s="2"/>
      <c r="AE994" s="2"/>
    </row>
    <row r="995" spans="1:31" ht="15.75" customHeight="1" x14ac:dyDescent="0.2">
      <c r="A995" s="2"/>
      <c r="B995" s="2"/>
      <c r="C995" s="2"/>
      <c r="D995" s="2"/>
      <c r="E995" s="21"/>
      <c r="F995" s="21"/>
      <c r="G995" s="2"/>
      <c r="H995" s="2"/>
      <c r="I995" s="2"/>
      <c r="J995" s="21"/>
      <c r="K995" s="21"/>
      <c r="L995" s="2"/>
      <c r="M995" s="2"/>
      <c r="N995" s="2"/>
      <c r="O995" s="21"/>
      <c r="P995" s="21"/>
      <c r="Q995" s="2"/>
      <c r="R995" s="2"/>
      <c r="S995" s="2"/>
      <c r="T995" s="2"/>
      <c r="U995" s="2"/>
      <c r="V995" s="2"/>
      <c r="W995" s="2"/>
      <c r="X995" s="2"/>
      <c r="Y995" s="2"/>
      <c r="Z995" s="2"/>
      <c r="AA995" s="2"/>
      <c r="AB995" s="2"/>
      <c r="AC995" s="2"/>
      <c r="AD995" s="2"/>
      <c r="AE995" s="2"/>
    </row>
    <row r="996" spans="1:31" ht="15.75" customHeight="1" x14ac:dyDescent="0.2">
      <c r="A996" s="2"/>
      <c r="B996" s="2"/>
      <c r="C996" s="2"/>
      <c r="D996" s="2"/>
      <c r="E996" s="21"/>
      <c r="F996" s="21"/>
      <c r="G996" s="2"/>
      <c r="H996" s="2"/>
      <c r="I996" s="2"/>
      <c r="J996" s="21"/>
      <c r="K996" s="21"/>
      <c r="L996" s="2"/>
      <c r="M996" s="2"/>
      <c r="N996" s="2"/>
      <c r="O996" s="21"/>
      <c r="P996" s="21"/>
      <c r="Q996" s="2"/>
      <c r="R996" s="2"/>
      <c r="S996" s="2"/>
      <c r="T996" s="2"/>
      <c r="U996" s="2"/>
      <c r="V996" s="2"/>
      <c r="W996" s="2"/>
      <c r="X996" s="2"/>
      <c r="Y996" s="2"/>
      <c r="Z996" s="2"/>
      <c r="AA996" s="2"/>
      <c r="AB996" s="2"/>
      <c r="AC996" s="2"/>
      <c r="AD996" s="2"/>
      <c r="AE996" s="2"/>
    </row>
    <row r="997" spans="1:31" ht="15.75" customHeight="1" x14ac:dyDescent="0.2">
      <c r="A997" s="2"/>
      <c r="B997" s="2"/>
      <c r="C997" s="2"/>
      <c r="D997" s="2"/>
      <c r="E997" s="21"/>
      <c r="F997" s="21"/>
      <c r="G997" s="2"/>
      <c r="H997" s="2"/>
      <c r="I997" s="2"/>
      <c r="J997" s="21"/>
      <c r="K997" s="21"/>
      <c r="L997" s="2"/>
      <c r="M997" s="2"/>
      <c r="N997" s="2"/>
      <c r="O997" s="21"/>
      <c r="P997" s="21"/>
      <c r="Q997" s="2"/>
      <c r="R997" s="2"/>
      <c r="S997" s="2"/>
      <c r="T997" s="2"/>
      <c r="U997" s="2"/>
      <c r="V997" s="2"/>
      <c r="W997" s="2"/>
      <c r="X997" s="2"/>
      <c r="Y997" s="2"/>
      <c r="Z997" s="2"/>
      <c r="AA997" s="2"/>
      <c r="AB997" s="2"/>
      <c r="AC997" s="2"/>
      <c r="AD997" s="2"/>
      <c r="AE997" s="2"/>
    </row>
    <row r="998" spans="1:31" ht="15.75" customHeight="1" x14ac:dyDescent="0.2">
      <c r="A998" s="2"/>
      <c r="B998" s="2"/>
      <c r="C998" s="2"/>
      <c r="D998" s="2"/>
      <c r="E998" s="21"/>
      <c r="F998" s="21"/>
      <c r="G998" s="2"/>
      <c r="H998" s="2"/>
      <c r="I998" s="2"/>
      <c r="J998" s="21"/>
      <c r="K998" s="21"/>
      <c r="L998" s="2"/>
      <c r="M998" s="2"/>
      <c r="N998" s="2"/>
      <c r="O998" s="21"/>
      <c r="P998" s="21"/>
      <c r="Q998" s="2"/>
      <c r="R998" s="2"/>
      <c r="S998" s="2"/>
      <c r="T998" s="2"/>
      <c r="U998" s="2"/>
      <c r="V998" s="2"/>
      <c r="W998" s="2"/>
      <c r="X998" s="2"/>
      <c r="Y998" s="2"/>
      <c r="Z998" s="2"/>
      <c r="AA998" s="2"/>
      <c r="AB998" s="2"/>
      <c r="AC998" s="2"/>
      <c r="AD998" s="2"/>
      <c r="AE998" s="2"/>
    </row>
    <row r="999" spans="1:31" ht="15.75" customHeight="1" x14ac:dyDescent="0.2">
      <c r="A999" s="2"/>
      <c r="B999" s="2"/>
      <c r="C999" s="2"/>
      <c r="D999" s="2"/>
      <c r="E999" s="21"/>
      <c r="F999" s="21"/>
      <c r="G999" s="2"/>
      <c r="H999" s="2"/>
      <c r="I999" s="2"/>
      <c r="J999" s="21"/>
      <c r="K999" s="21"/>
      <c r="L999" s="2"/>
      <c r="M999" s="2"/>
      <c r="N999" s="2"/>
      <c r="O999" s="21"/>
      <c r="P999" s="21"/>
      <c r="Q999" s="2"/>
      <c r="R999" s="2"/>
      <c r="S999" s="2"/>
      <c r="T999" s="2"/>
      <c r="U999" s="2"/>
      <c r="V999" s="2"/>
      <c r="W999" s="2"/>
      <c r="X999" s="2"/>
      <c r="Y999" s="2"/>
      <c r="Z999" s="2"/>
      <c r="AA999" s="2"/>
      <c r="AB999" s="2"/>
      <c r="AC999" s="2"/>
      <c r="AD999" s="2"/>
      <c r="AE999" s="2"/>
    </row>
    <row r="1000" spans="1:31" ht="15.75" customHeight="1" x14ac:dyDescent="0.2">
      <c r="A1000" s="2"/>
      <c r="B1000" s="2"/>
      <c r="C1000" s="2"/>
      <c r="D1000" s="2"/>
      <c r="E1000" s="21"/>
      <c r="F1000" s="21"/>
      <c r="G1000" s="2"/>
      <c r="H1000" s="2"/>
      <c r="I1000" s="2"/>
      <c r="J1000" s="21"/>
      <c r="K1000" s="21"/>
      <c r="L1000" s="2"/>
      <c r="M1000" s="2"/>
      <c r="N1000" s="2"/>
      <c r="O1000" s="21"/>
      <c r="P1000" s="21"/>
      <c r="Q1000" s="2"/>
      <c r="R1000" s="2"/>
      <c r="S1000" s="2"/>
      <c r="T1000" s="2"/>
      <c r="U1000" s="2"/>
      <c r="V1000" s="2"/>
      <c r="W1000" s="2"/>
      <c r="X1000" s="2"/>
      <c r="Y1000" s="2"/>
      <c r="Z1000" s="2"/>
      <c r="AA1000" s="2"/>
      <c r="AB1000" s="2"/>
      <c r="AC1000" s="2"/>
      <c r="AD1000" s="2"/>
      <c r="AE1000" s="2"/>
    </row>
  </sheetData>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1285"/>
  <sheetViews>
    <sheetView workbookViewId="0"/>
  </sheetViews>
  <sheetFormatPr baseColWidth="10" defaultColWidth="11.1640625" defaultRowHeight="15" customHeight="1" x14ac:dyDescent="0.2"/>
  <cols>
    <col min="1" max="1" width="29.33203125" customWidth="1"/>
    <col min="2" max="2" width="44.6640625" customWidth="1"/>
    <col min="3" max="3" width="56.5" customWidth="1"/>
    <col min="4" max="4" width="6.33203125" bestFit="1" customWidth="1"/>
    <col min="5" max="5" width="8.5" bestFit="1" customWidth="1"/>
    <col min="6" max="6" width="15.5" bestFit="1" customWidth="1"/>
    <col min="7" max="7" width="12" bestFit="1" customWidth="1"/>
    <col min="8" max="8" width="6.6640625" customWidth="1"/>
    <col min="9" max="9" width="7.83203125" customWidth="1"/>
    <col min="10" max="10" width="6" customWidth="1"/>
    <col min="11" max="11" width="14" bestFit="1" customWidth="1"/>
    <col min="12" max="12" width="9.6640625" bestFit="1" customWidth="1"/>
    <col min="13" max="13" width="21.6640625" bestFit="1" customWidth="1"/>
    <col min="14" max="14" width="22.83203125" bestFit="1" customWidth="1"/>
    <col min="15" max="15" width="34.6640625" bestFit="1" customWidth="1"/>
    <col min="16" max="23" width="10.5" customWidth="1"/>
  </cols>
  <sheetData>
    <row r="1" spans="1:23" ht="16" x14ac:dyDescent="0.2">
      <c r="A1" s="1" t="s">
        <v>5182</v>
      </c>
      <c r="B1" s="1" t="s">
        <v>5183</v>
      </c>
      <c r="C1" s="1" t="s">
        <v>5184</v>
      </c>
      <c r="D1" s="1" t="s">
        <v>2</v>
      </c>
      <c r="E1" s="1" t="s">
        <v>3</v>
      </c>
      <c r="F1" s="1" t="s">
        <v>5181</v>
      </c>
      <c r="G1" s="1" t="s">
        <v>5153</v>
      </c>
      <c r="H1" s="1" t="s">
        <v>5185</v>
      </c>
      <c r="I1" s="7" t="s">
        <v>28</v>
      </c>
      <c r="J1" s="1" t="s">
        <v>5187</v>
      </c>
      <c r="K1" s="1" t="s">
        <v>5188</v>
      </c>
      <c r="L1" s="1" t="s">
        <v>5190</v>
      </c>
      <c r="M1" s="1" t="s">
        <v>5191</v>
      </c>
      <c r="N1" s="1" t="s">
        <v>5186</v>
      </c>
      <c r="O1" s="1" t="s">
        <v>5189</v>
      </c>
      <c r="P1" s="1"/>
      <c r="Q1" s="1"/>
      <c r="R1" s="1"/>
      <c r="S1" s="1"/>
      <c r="T1" s="1"/>
      <c r="U1" s="1"/>
      <c r="V1" s="1"/>
      <c r="W1" s="1"/>
    </row>
    <row r="2" spans="1:23" ht="16" x14ac:dyDescent="0.2">
      <c r="A2" s="2" t="s">
        <v>2960</v>
      </c>
      <c r="B2" s="2" t="s">
        <v>2961</v>
      </c>
      <c r="C2" s="2" t="s">
        <v>1918</v>
      </c>
      <c r="D2" s="2">
        <v>12876</v>
      </c>
      <c r="E2" s="2">
        <v>197501</v>
      </c>
      <c r="F2" s="21">
        <v>0.91610000000000003</v>
      </c>
      <c r="G2" s="2">
        <v>0.24429999999999999</v>
      </c>
      <c r="H2" s="21">
        <v>3.7492000000000001</v>
      </c>
      <c r="I2" s="8">
        <v>2.0000000000000001E-4</v>
      </c>
      <c r="J2" s="21">
        <v>0.1119</v>
      </c>
      <c r="K2" s="21">
        <v>5.7000000000000002E-3</v>
      </c>
      <c r="L2" s="21">
        <v>1.0053000000000001</v>
      </c>
      <c r="M2" s="21">
        <v>8.6E-3</v>
      </c>
      <c r="N2" s="21">
        <v>3.3999999999999998E-3</v>
      </c>
      <c r="O2" s="21">
        <v>5.1999999999999998E-3</v>
      </c>
      <c r="P2" s="2"/>
      <c r="Q2" s="2"/>
      <c r="R2" s="2"/>
      <c r="S2" s="2"/>
      <c r="T2" s="2"/>
      <c r="U2" s="2"/>
      <c r="V2" s="2"/>
      <c r="W2" s="2"/>
    </row>
    <row r="3" spans="1:23" ht="16" x14ac:dyDescent="0.2">
      <c r="A3" s="2" t="s">
        <v>2962</v>
      </c>
      <c r="B3" s="2" t="s">
        <v>2963</v>
      </c>
      <c r="C3" s="2" t="s">
        <v>1884</v>
      </c>
      <c r="D3" s="2">
        <v>4180</v>
      </c>
      <c r="E3" s="2">
        <v>350578</v>
      </c>
      <c r="F3" s="21">
        <v>0.90559999999999996</v>
      </c>
      <c r="G3" s="2">
        <v>0.1305</v>
      </c>
      <c r="H3" s="21">
        <v>6.9409999999999998</v>
      </c>
      <c r="I3" s="8">
        <v>3.8921999999999999E-12</v>
      </c>
      <c r="J3" s="21">
        <v>0.1119</v>
      </c>
      <c r="K3" s="21">
        <v>5.7000000000000002E-3</v>
      </c>
      <c r="L3" s="21">
        <v>1.0053000000000001</v>
      </c>
      <c r="M3" s="21">
        <v>8.6E-3</v>
      </c>
      <c r="N3" s="21">
        <v>-8.3000000000000001E-3</v>
      </c>
      <c r="O3" s="21">
        <v>4.7999999999999996E-3</v>
      </c>
      <c r="P3" s="2"/>
      <c r="Q3" s="2"/>
      <c r="R3" s="2"/>
      <c r="S3" s="2"/>
      <c r="T3" s="2"/>
      <c r="U3" s="2"/>
      <c r="V3" s="2"/>
      <c r="W3" s="2"/>
    </row>
    <row r="4" spans="1:23" ht="16" x14ac:dyDescent="0.2">
      <c r="A4" s="2" t="s">
        <v>2964</v>
      </c>
      <c r="B4" s="2" t="s">
        <v>2965</v>
      </c>
      <c r="C4" s="2" t="s">
        <v>1884</v>
      </c>
      <c r="D4" s="2">
        <v>4005</v>
      </c>
      <c r="E4" s="2">
        <v>350578</v>
      </c>
      <c r="F4" s="21">
        <v>0.8992</v>
      </c>
      <c r="G4" s="2">
        <v>7.4300000000000005E-2</v>
      </c>
      <c r="H4" s="21">
        <v>12.0943</v>
      </c>
      <c r="I4" s="8">
        <v>1.1322E-33</v>
      </c>
      <c r="J4" s="21">
        <v>0.1119</v>
      </c>
      <c r="K4" s="21">
        <v>5.7000000000000002E-3</v>
      </c>
      <c r="L4" s="21">
        <v>1.0053000000000001</v>
      </c>
      <c r="M4" s="21">
        <v>8.6E-3</v>
      </c>
      <c r="N4" s="21">
        <v>0.01</v>
      </c>
      <c r="O4" s="21">
        <v>5.1000000000000004E-3</v>
      </c>
      <c r="P4" s="2"/>
      <c r="Q4" s="2"/>
      <c r="R4" s="2"/>
      <c r="S4" s="2"/>
      <c r="T4" s="2"/>
      <c r="U4" s="2"/>
      <c r="V4" s="2"/>
      <c r="W4" s="2"/>
    </row>
    <row r="5" spans="1:23" ht="16" x14ac:dyDescent="0.2">
      <c r="A5" s="2" t="s">
        <v>2966</v>
      </c>
      <c r="B5" s="2" t="s">
        <v>2967</v>
      </c>
      <c r="C5" s="2" t="s">
        <v>1872</v>
      </c>
      <c r="D5" s="2">
        <v>10467</v>
      </c>
      <c r="E5" s="2">
        <v>420114</v>
      </c>
      <c r="F5" s="21">
        <v>0.87629999999999997</v>
      </c>
      <c r="G5" s="2">
        <v>0.15870000000000001</v>
      </c>
      <c r="H5" s="21">
        <v>5.5202999999999998</v>
      </c>
      <c r="I5" s="8">
        <v>3.3834999999999998E-8</v>
      </c>
      <c r="J5" s="21">
        <v>0.1119</v>
      </c>
      <c r="K5" s="21">
        <v>5.7000000000000002E-3</v>
      </c>
      <c r="L5" s="21">
        <v>1.0053000000000001</v>
      </c>
      <c r="M5" s="21">
        <v>8.6E-3</v>
      </c>
      <c r="N5" s="21">
        <v>1E-4</v>
      </c>
      <c r="O5" s="21">
        <v>4.5999999999999999E-3</v>
      </c>
      <c r="P5" s="2"/>
      <c r="Q5" s="2"/>
      <c r="R5" s="2"/>
      <c r="S5" s="2"/>
      <c r="T5" s="2"/>
      <c r="U5" s="2"/>
      <c r="V5" s="2"/>
      <c r="W5" s="2"/>
    </row>
    <row r="6" spans="1:23" ht="16" x14ac:dyDescent="0.2">
      <c r="A6" s="2" t="s">
        <v>2968</v>
      </c>
      <c r="B6" s="2" t="s">
        <v>2969</v>
      </c>
      <c r="C6" s="2" t="s">
        <v>1884</v>
      </c>
      <c r="D6" s="2">
        <v>10735</v>
      </c>
      <c r="E6" s="2">
        <v>347768</v>
      </c>
      <c r="F6" s="21">
        <v>0.86939999999999995</v>
      </c>
      <c r="G6" s="2">
        <v>5.1200000000000002E-2</v>
      </c>
      <c r="H6" s="21">
        <v>16.993400000000001</v>
      </c>
      <c r="I6" s="8">
        <v>9.1930000000000006E-65</v>
      </c>
      <c r="J6" s="21">
        <v>0.1119</v>
      </c>
      <c r="K6" s="21">
        <v>5.7000000000000002E-3</v>
      </c>
      <c r="L6" s="21">
        <v>1.0053000000000001</v>
      </c>
      <c r="M6" s="21">
        <v>8.6E-3</v>
      </c>
      <c r="N6" s="21">
        <v>-6.7000000000000002E-3</v>
      </c>
      <c r="O6" s="21">
        <v>5.1999999999999998E-3</v>
      </c>
      <c r="P6" s="2"/>
      <c r="Q6" s="2"/>
      <c r="R6" s="2"/>
      <c r="S6" s="2"/>
      <c r="T6" s="2"/>
      <c r="U6" s="2"/>
      <c r="V6" s="2"/>
      <c r="W6" s="2"/>
    </row>
    <row r="7" spans="1:23" ht="16" x14ac:dyDescent="0.2">
      <c r="A7" s="2" t="s">
        <v>2970</v>
      </c>
      <c r="B7" s="2" t="s">
        <v>2971</v>
      </c>
      <c r="C7" s="2" t="s">
        <v>1884</v>
      </c>
      <c r="D7" s="2">
        <v>5198</v>
      </c>
      <c r="E7" s="2">
        <v>350578</v>
      </c>
      <c r="F7" s="21">
        <v>0.86629999999999996</v>
      </c>
      <c r="G7" s="2">
        <v>0.23039999999999999</v>
      </c>
      <c r="H7" s="21">
        <v>3.7595999999999998</v>
      </c>
      <c r="I7" s="8">
        <v>2.0000000000000001E-4</v>
      </c>
      <c r="J7" s="21">
        <v>0.1119</v>
      </c>
      <c r="K7" s="21">
        <v>5.7000000000000002E-3</v>
      </c>
      <c r="L7" s="21">
        <v>1.0053000000000001</v>
      </c>
      <c r="M7" s="21">
        <v>8.6E-3</v>
      </c>
      <c r="N7" s="21">
        <v>4.7999999999999996E-3</v>
      </c>
      <c r="O7" s="21">
        <v>4.5999999999999999E-3</v>
      </c>
      <c r="P7" s="2"/>
      <c r="Q7" s="2"/>
      <c r="R7" s="2"/>
      <c r="S7" s="2"/>
      <c r="T7" s="2"/>
      <c r="U7" s="2"/>
      <c r="V7" s="2"/>
      <c r="W7" s="2"/>
    </row>
    <row r="8" spans="1:23" ht="16" x14ac:dyDescent="0.2">
      <c r="A8" s="2" t="s">
        <v>1895</v>
      </c>
      <c r="B8" s="2" t="s">
        <v>1894</v>
      </c>
      <c r="C8" s="2" t="s">
        <v>1884</v>
      </c>
      <c r="D8" s="2">
        <v>6053</v>
      </c>
      <c r="E8" s="2">
        <v>350578</v>
      </c>
      <c r="F8" s="21">
        <v>0.83950000000000002</v>
      </c>
      <c r="G8" s="2">
        <v>5.62E-2</v>
      </c>
      <c r="H8" s="21">
        <v>14.928699999999999</v>
      </c>
      <c r="I8" s="8">
        <v>2.143E-50</v>
      </c>
      <c r="J8" s="21">
        <v>0.1119</v>
      </c>
      <c r="K8" s="21">
        <v>5.7000000000000002E-3</v>
      </c>
      <c r="L8" s="21">
        <v>1.0053000000000001</v>
      </c>
      <c r="M8" s="21">
        <v>8.6E-3</v>
      </c>
      <c r="N8" s="21">
        <v>-2.0000000000000001E-4</v>
      </c>
      <c r="O8" s="21">
        <v>5.4999999999999997E-3</v>
      </c>
      <c r="P8" s="2"/>
      <c r="Q8" s="2"/>
      <c r="R8" s="2"/>
      <c r="S8" s="2"/>
      <c r="T8" s="2"/>
      <c r="U8" s="2"/>
      <c r="V8" s="2"/>
      <c r="W8" s="2"/>
    </row>
    <row r="9" spans="1:23" ht="16" x14ac:dyDescent="0.2">
      <c r="A9" s="2" t="s">
        <v>2055</v>
      </c>
      <c r="B9" s="2" t="s">
        <v>2054</v>
      </c>
      <c r="C9" s="2" t="s">
        <v>1884</v>
      </c>
      <c r="D9" s="2">
        <v>11686</v>
      </c>
      <c r="E9" s="2">
        <v>350578</v>
      </c>
      <c r="F9" s="21">
        <v>0.82399999999999995</v>
      </c>
      <c r="G9" s="2">
        <v>5.8700000000000002E-2</v>
      </c>
      <c r="H9" s="21">
        <v>14.036099999999999</v>
      </c>
      <c r="I9" s="8">
        <v>9.3789000000000001E-45</v>
      </c>
      <c r="J9" s="21">
        <v>0.1119</v>
      </c>
      <c r="K9" s="21">
        <v>5.7000000000000002E-3</v>
      </c>
      <c r="L9" s="21">
        <v>1.0053000000000001</v>
      </c>
      <c r="M9" s="21">
        <v>8.6E-3</v>
      </c>
      <c r="N9" s="21">
        <v>-9.2999999999999992E-3</v>
      </c>
      <c r="O9" s="21">
        <v>4.8999999999999998E-3</v>
      </c>
      <c r="P9" s="2"/>
      <c r="Q9" s="2"/>
      <c r="R9" s="2"/>
      <c r="S9" s="2"/>
      <c r="T9" s="2"/>
      <c r="U9" s="2"/>
      <c r="V9" s="2"/>
      <c r="W9" s="2"/>
    </row>
    <row r="10" spans="1:23" ht="16" x14ac:dyDescent="0.2">
      <c r="A10" s="2" t="s">
        <v>2972</v>
      </c>
      <c r="B10" s="2" t="s">
        <v>2973</v>
      </c>
      <c r="C10" s="2" t="s">
        <v>1884</v>
      </c>
      <c r="D10" s="2">
        <v>7198</v>
      </c>
      <c r="E10" s="2">
        <v>347768</v>
      </c>
      <c r="F10" s="21">
        <v>0.82130000000000003</v>
      </c>
      <c r="G10" s="2">
        <v>7.4800000000000005E-2</v>
      </c>
      <c r="H10" s="21">
        <v>10.980499999999999</v>
      </c>
      <c r="I10" s="8">
        <v>4.7429000000000003E-28</v>
      </c>
      <c r="J10" s="21">
        <v>0.1119</v>
      </c>
      <c r="K10" s="21">
        <v>5.7000000000000002E-3</v>
      </c>
      <c r="L10" s="21">
        <v>1.0053000000000001</v>
      </c>
      <c r="M10" s="21">
        <v>8.6E-3</v>
      </c>
      <c r="N10" s="21">
        <v>-1.6999999999999999E-3</v>
      </c>
      <c r="O10" s="21">
        <v>5.0000000000000001E-3</v>
      </c>
      <c r="P10" s="2"/>
      <c r="Q10" s="2"/>
      <c r="R10" s="2"/>
      <c r="S10" s="2"/>
      <c r="T10" s="2"/>
      <c r="U10" s="2"/>
      <c r="V10" s="2"/>
      <c r="W10" s="2"/>
    </row>
    <row r="11" spans="1:23" ht="16" x14ac:dyDescent="0.2">
      <c r="A11" s="2" t="s">
        <v>2974</v>
      </c>
      <c r="B11" s="2" t="s">
        <v>2975</v>
      </c>
      <c r="C11" s="2" t="s">
        <v>1884</v>
      </c>
      <c r="D11" s="2">
        <v>6286</v>
      </c>
      <c r="E11" s="2">
        <v>350578</v>
      </c>
      <c r="F11" s="21">
        <v>0.81920000000000004</v>
      </c>
      <c r="G11" s="2">
        <v>8.6599999999999996E-2</v>
      </c>
      <c r="H11" s="21">
        <v>9.4577000000000009</v>
      </c>
      <c r="I11" s="8">
        <v>3.1477999999999999E-21</v>
      </c>
      <c r="J11" s="21">
        <v>0.1119</v>
      </c>
      <c r="K11" s="21">
        <v>5.7000000000000002E-3</v>
      </c>
      <c r="L11" s="21">
        <v>1.0053000000000001</v>
      </c>
      <c r="M11" s="21">
        <v>8.6E-3</v>
      </c>
      <c r="N11" s="21">
        <v>-2.2000000000000001E-3</v>
      </c>
      <c r="O11" s="21">
        <v>5.1999999999999998E-3</v>
      </c>
      <c r="P11" s="2"/>
      <c r="Q11" s="2"/>
      <c r="R11" s="2"/>
      <c r="S11" s="2"/>
      <c r="T11" s="2"/>
      <c r="U11" s="2"/>
      <c r="V11" s="2"/>
      <c r="W11" s="2"/>
    </row>
    <row r="12" spans="1:23" ht="16" x14ac:dyDescent="0.2">
      <c r="A12" s="2" t="s">
        <v>2182</v>
      </c>
      <c r="B12" s="2" t="s">
        <v>2181</v>
      </c>
      <c r="C12" s="2" t="s">
        <v>1884</v>
      </c>
      <c r="D12" s="2">
        <v>41727</v>
      </c>
      <c r="E12" s="2">
        <v>253793</v>
      </c>
      <c r="F12" s="21">
        <v>0.80700000000000005</v>
      </c>
      <c r="G12" s="2">
        <v>2.9899999999999999E-2</v>
      </c>
      <c r="H12" s="21">
        <v>26.9939</v>
      </c>
      <c r="I12" s="8">
        <v>1.741E-160</v>
      </c>
      <c r="J12" s="21">
        <v>0.1119</v>
      </c>
      <c r="K12" s="21">
        <v>5.7000000000000002E-3</v>
      </c>
      <c r="L12" s="21">
        <v>1.0053000000000001</v>
      </c>
      <c r="M12" s="21">
        <v>8.6E-3</v>
      </c>
      <c r="N12" s="21">
        <v>-8.6E-3</v>
      </c>
      <c r="O12" s="21">
        <v>5.7999999999999996E-3</v>
      </c>
      <c r="P12" s="2"/>
      <c r="Q12" s="2"/>
      <c r="R12" s="2"/>
      <c r="S12" s="2"/>
      <c r="T12" s="2"/>
      <c r="U12" s="2"/>
      <c r="V12" s="2"/>
      <c r="W12" s="2"/>
    </row>
    <row r="13" spans="1:23" ht="16" x14ac:dyDescent="0.2">
      <c r="A13" s="2" t="s">
        <v>2976</v>
      </c>
      <c r="B13" s="2" t="s">
        <v>2977</v>
      </c>
      <c r="C13" s="2" t="s">
        <v>2453</v>
      </c>
      <c r="D13" s="2">
        <v>13091</v>
      </c>
      <c r="E13" s="2">
        <v>481110</v>
      </c>
      <c r="F13" s="21">
        <v>0.80469999999999997</v>
      </c>
      <c r="G13" s="2">
        <v>0.21260000000000001</v>
      </c>
      <c r="H13" s="21">
        <v>3.7846000000000002</v>
      </c>
      <c r="I13" s="8">
        <v>2.0000000000000001E-4</v>
      </c>
      <c r="J13" s="21">
        <v>0.1119</v>
      </c>
      <c r="K13" s="21">
        <v>5.7000000000000002E-3</v>
      </c>
      <c r="L13" s="21">
        <v>1.0053000000000001</v>
      </c>
      <c r="M13" s="21">
        <v>8.6E-3</v>
      </c>
      <c r="N13" s="21">
        <v>-4.1999999999999997E-3</v>
      </c>
      <c r="O13" s="21">
        <v>4.8999999999999998E-3</v>
      </c>
      <c r="P13" s="2"/>
      <c r="Q13" s="2"/>
      <c r="R13" s="2"/>
      <c r="S13" s="2"/>
      <c r="T13" s="2"/>
      <c r="U13" s="2"/>
      <c r="V13" s="2"/>
      <c r="W13" s="2"/>
    </row>
    <row r="14" spans="1:23" ht="16" x14ac:dyDescent="0.2">
      <c r="A14" s="2" t="s">
        <v>2978</v>
      </c>
      <c r="B14" s="2" t="s">
        <v>2979</v>
      </c>
      <c r="C14" s="2" t="s">
        <v>1884</v>
      </c>
      <c r="D14" s="2">
        <v>20135</v>
      </c>
      <c r="E14" s="2">
        <v>347768</v>
      </c>
      <c r="F14" s="21">
        <v>0.80159999999999998</v>
      </c>
      <c r="G14" s="2">
        <v>4.8399999999999999E-2</v>
      </c>
      <c r="H14" s="21">
        <v>16.579000000000001</v>
      </c>
      <c r="I14" s="8">
        <v>9.8851000000000007E-62</v>
      </c>
      <c r="J14" s="21">
        <v>0.1119</v>
      </c>
      <c r="K14" s="21">
        <v>5.7000000000000002E-3</v>
      </c>
      <c r="L14" s="21">
        <v>1.0053000000000001</v>
      </c>
      <c r="M14" s="21">
        <v>8.6E-3</v>
      </c>
      <c r="N14" s="21">
        <v>3.5000000000000001E-3</v>
      </c>
      <c r="O14" s="21">
        <v>5.7000000000000002E-3</v>
      </c>
      <c r="P14" s="2"/>
      <c r="Q14" s="2"/>
      <c r="R14" s="2"/>
      <c r="S14" s="2"/>
      <c r="T14" s="2"/>
      <c r="U14" s="2"/>
      <c r="V14" s="2"/>
      <c r="W14" s="2"/>
    </row>
    <row r="15" spans="1:23" ht="16" x14ac:dyDescent="0.2">
      <c r="A15" s="2" t="s">
        <v>2980</v>
      </c>
      <c r="B15" s="2" t="s">
        <v>2981</v>
      </c>
      <c r="C15" s="2" t="s">
        <v>1884</v>
      </c>
      <c r="D15" s="2">
        <v>4760</v>
      </c>
      <c r="E15" s="2">
        <v>347768</v>
      </c>
      <c r="F15" s="21">
        <v>0.79110000000000003</v>
      </c>
      <c r="G15" s="2">
        <v>0.10290000000000001</v>
      </c>
      <c r="H15" s="21">
        <v>7.6894999999999998</v>
      </c>
      <c r="I15" s="8">
        <v>1.4767E-14</v>
      </c>
      <c r="J15" s="21">
        <v>0.1119</v>
      </c>
      <c r="K15" s="21">
        <v>5.7000000000000002E-3</v>
      </c>
      <c r="L15" s="21">
        <v>1.0053000000000001</v>
      </c>
      <c r="M15" s="21">
        <v>8.6E-3</v>
      </c>
      <c r="N15" s="21">
        <v>1.1999999999999999E-3</v>
      </c>
      <c r="O15" s="21">
        <v>5.4000000000000003E-3</v>
      </c>
      <c r="P15" s="2"/>
      <c r="Q15" s="2"/>
      <c r="R15" s="2"/>
      <c r="S15" s="2"/>
      <c r="T15" s="2"/>
      <c r="U15" s="2"/>
      <c r="V15" s="2"/>
      <c r="W15" s="2"/>
    </row>
    <row r="16" spans="1:23" ht="16" x14ac:dyDescent="0.2">
      <c r="A16" s="2" t="s">
        <v>2982</v>
      </c>
      <c r="B16" s="2" t="s">
        <v>2983</v>
      </c>
      <c r="C16" s="2" t="s">
        <v>1884</v>
      </c>
      <c r="D16" s="2">
        <v>2199</v>
      </c>
      <c r="E16" s="2">
        <v>483310</v>
      </c>
      <c r="F16" s="21">
        <v>0.78639999999999999</v>
      </c>
      <c r="G16" s="2">
        <v>0.1099</v>
      </c>
      <c r="H16" s="21">
        <v>7.1547000000000001</v>
      </c>
      <c r="I16" s="8">
        <v>8.3867E-13</v>
      </c>
      <c r="J16" s="21">
        <v>0.1119</v>
      </c>
      <c r="K16" s="21">
        <v>5.7000000000000002E-3</v>
      </c>
      <c r="L16" s="21">
        <v>1.0053000000000001</v>
      </c>
      <c r="M16" s="21">
        <v>8.6E-3</v>
      </c>
      <c r="N16" s="21">
        <v>-2.3999999999999998E-3</v>
      </c>
      <c r="O16" s="21">
        <v>5.0000000000000001E-3</v>
      </c>
      <c r="P16" s="2"/>
      <c r="Q16" s="2"/>
      <c r="R16" s="2"/>
      <c r="S16" s="2"/>
      <c r="T16" s="2"/>
      <c r="U16" s="2"/>
      <c r="V16" s="2"/>
      <c r="W16" s="2"/>
    </row>
    <row r="17" spans="1:23" ht="16" x14ac:dyDescent="0.2">
      <c r="A17" s="2" t="s">
        <v>1886</v>
      </c>
      <c r="B17" s="2" t="s">
        <v>1885</v>
      </c>
      <c r="C17" s="2" t="s">
        <v>1884</v>
      </c>
      <c r="D17" s="2">
        <v>9963</v>
      </c>
      <c r="E17" s="2">
        <v>347768</v>
      </c>
      <c r="F17" s="21">
        <v>0.78510000000000002</v>
      </c>
      <c r="G17" s="2">
        <v>6.0999999999999999E-2</v>
      </c>
      <c r="H17" s="21">
        <v>12.863899999999999</v>
      </c>
      <c r="I17" s="8">
        <v>7.1872000000000003E-38</v>
      </c>
      <c r="J17" s="21">
        <v>0.1119</v>
      </c>
      <c r="K17" s="21">
        <v>5.7000000000000002E-3</v>
      </c>
      <c r="L17" s="21">
        <v>1.0053000000000001</v>
      </c>
      <c r="M17" s="21">
        <v>8.6E-3</v>
      </c>
      <c r="N17" s="21">
        <v>-1.1000000000000001E-3</v>
      </c>
      <c r="O17" s="21">
        <v>5.1000000000000004E-3</v>
      </c>
      <c r="P17" s="2"/>
      <c r="Q17" s="2"/>
      <c r="R17" s="2"/>
      <c r="S17" s="2"/>
      <c r="T17" s="2"/>
      <c r="U17" s="2"/>
      <c r="V17" s="2"/>
      <c r="W17" s="2"/>
    </row>
    <row r="18" spans="1:23" ht="16" x14ac:dyDescent="0.2">
      <c r="A18" s="2" t="s">
        <v>2984</v>
      </c>
      <c r="B18" s="2" t="s">
        <v>2985</v>
      </c>
      <c r="C18" s="2" t="s">
        <v>1884</v>
      </c>
      <c r="D18" s="2">
        <v>4508</v>
      </c>
      <c r="E18" s="2">
        <v>350578</v>
      </c>
      <c r="F18" s="21">
        <v>0.78459999999999996</v>
      </c>
      <c r="G18" s="2">
        <v>0.2059</v>
      </c>
      <c r="H18" s="21">
        <v>3.8109999999999999</v>
      </c>
      <c r="I18" s="8">
        <v>1E-4</v>
      </c>
      <c r="J18" s="21">
        <v>0.1119</v>
      </c>
      <c r="K18" s="21">
        <v>5.7000000000000002E-3</v>
      </c>
      <c r="L18" s="21">
        <v>1.0053000000000001</v>
      </c>
      <c r="M18" s="21">
        <v>8.6E-3</v>
      </c>
      <c r="N18" s="21">
        <v>-3.5999999999999999E-3</v>
      </c>
      <c r="O18" s="21">
        <v>4.4000000000000003E-3</v>
      </c>
      <c r="P18" s="2"/>
      <c r="Q18" s="2"/>
      <c r="R18" s="2"/>
      <c r="S18" s="2"/>
      <c r="T18" s="2"/>
      <c r="U18" s="2"/>
      <c r="V18" s="2"/>
      <c r="W18" s="2"/>
    </row>
    <row r="19" spans="1:23" ht="16" x14ac:dyDescent="0.2">
      <c r="A19" s="2" t="s">
        <v>2986</v>
      </c>
      <c r="B19" s="2" t="s">
        <v>2987</v>
      </c>
      <c r="C19" s="2" t="s">
        <v>1866</v>
      </c>
      <c r="D19" s="2">
        <v>22497</v>
      </c>
      <c r="E19" s="2">
        <v>366556</v>
      </c>
      <c r="F19" s="21">
        <v>0.78300000000000003</v>
      </c>
      <c r="G19" s="2">
        <v>4.2500000000000003E-2</v>
      </c>
      <c r="H19" s="21">
        <v>18.413399999999999</v>
      </c>
      <c r="I19" s="8">
        <v>1.0266999999999999E-75</v>
      </c>
      <c r="J19" s="21">
        <v>0.1119</v>
      </c>
      <c r="K19" s="21">
        <v>5.7000000000000002E-3</v>
      </c>
      <c r="L19" s="21">
        <v>1.0053000000000001</v>
      </c>
      <c r="M19" s="21">
        <v>8.6E-3</v>
      </c>
      <c r="N19" s="21">
        <v>-8.8000000000000005E-3</v>
      </c>
      <c r="O19" s="21">
        <v>5.7000000000000002E-3</v>
      </c>
      <c r="P19" s="2"/>
      <c r="Q19" s="2"/>
      <c r="R19" s="2"/>
      <c r="S19" s="2"/>
      <c r="T19" s="2"/>
      <c r="U19" s="2"/>
      <c r="V19" s="2"/>
      <c r="W19" s="2"/>
    </row>
    <row r="20" spans="1:23" ht="16" x14ac:dyDescent="0.2">
      <c r="A20" s="2" t="s">
        <v>2988</v>
      </c>
      <c r="B20" s="2" t="s">
        <v>2989</v>
      </c>
      <c r="C20" s="2" t="s">
        <v>2373</v>
      </c>
      <c r="D20" s="2">
        <v>3752</v>
      </c>
      <c r="E20" s="2">
        <v>441712</v>
      </c>
      <c r="F20" s="21">
        <v>0.77959999999999996</v>
      </c>
      <c r="G20" s="2">
        <v>9.6500000000000002E-2</v>
      </c>
      <c r="H20" s="21">
        <v>8.0783000000000005</v>
      </c>
      <c r="I20" s="8">
        <v>6.5665000000000003E-16</v>
      </c>
      <c r="J20" s="21">
        <v>0.1119</v>
      </c>
      <c r="K20" s="21">
        <v>5.7000000000000002E-3</v>
      </c>
      <c r="L20" s="21">
        <v>1.0053000000000001</v>
      </c>
      <c r="M20" s="21">
        <v>8.6E-3</v>
      </c>
      <c r="N20" s="21">
        <v>-3.0999999999999999E-3</v>
      </c>
      <c r="O20" s="21">
        <v>5.1999999999999998E-3</v>
      </c>
      <c r="P20" s="2"/>
      <c r="Q20" s="2"/>
      <c r="R20" s="2"/>
      <c r="S20" s="2"/>
      <c r="T20" s="2"/>
      <c r="U20" s="2"/>
      <c r="V20" s="2"/>
      <c r="W20" s="2"/>
    </row>
    <row r="21" spans="1:23" ht="15.75" customHeight="1" x14ac:dyDescent="0.2">
      <c r="A21" s="2" t="s">
        <v>2990</v>
      </c>
      <c r="B21" s="2" t="s">
        <v>2991</v>
      </c>
      <c r="C21" s="2" t="s">
        <v>1884</v>
      </c>
      <c r="D21" s="2">
        <v>69131</v>
      </c>
      <c r="E21" s="2">
        <v>350578</v>
      </c>
      <c r="F21" s="21">
        <v>0.77390000000000003</v>
      </c>
      <c r="G21" s="2">
        <v>2.8000000000000001E-2</v>
      </c>
      <c r="H21" s="21">
        <v>27.651800000000001</v>
      </c>
      <c r="I21" s="8">
        <v>2.6539000000000001E-168</v>
      </c>
      <c r="J21" s="21">
        <v>0.1119</v>
      </c>
      <c r="K21" s="21">
        <v>5.7000000000000002E-3</v>
      </c>
      <c r="L21" s="21">
        <v>1.0053000000000001</v>
      </c>
      <c r="M21" s="21">
        <v>8.6E-3</v>
      </c>
      <c r="N21" s="21">
        <v>-5.1000000000000004E-3</v>
      </c>
      <c r="O21" s="21">
        <v>5.3E-3</v>
      </c>
      <c r="P21" s="2"/>
      <c r="Q21" s="2"/>
      <c r="R21" s="2"/>
      <c r="S21" s="2"/>
      <c r="T21" s="2"/>
      <c r="U21" s="2"/>
      <c r="V21" s="2"/>
      <c r="W21" s="2"/>
    </row>
    <row r="22" spans="1:23" ht="15.75" customHeight="1" x14ac:dyDescent="0.2">
      <c r="A22" s="2" t="s">
        <v>2992</v>
      </c>
      <c r="B22" s="2" t="s">
        <v>2993</v>
      </c>
      <c r="C22" s="2" t="s">
        <v>2994</v>
      </c>
      <c r="D22" s="2">
        <v>246393</v>
      </c>
      <c r="E22" s="2">
        <v>252806</v>
      </c>
      <c r="F22" s="21">
        <v>0.77039999999999997</v>
      </c>
      <c r="G22" s="2">
        <v>2.6499999999999999E-2</v>
      </c>
      <c r="H22" s="21">
        <v>29.024699999999999</v>
      </c>
      <c r="I22" s="8">
        <v>3.2146000000000003E-185</v>
      </c>
      <c r="J22" s="21">
        <v>0.1119</v>
      </c>
      <c r="K22" s="21">
        <v>5.7000000000000002E-3</v>
      </c>
      <c r="L22" s="21">
        <v>1.0053000000000001</v>
      </c>
      <c r="M22" s="21">
        <v>8.6E-3</v>
      </c>
      <c r="N22" s="21">
        <v>-3.2000000000000002E-3</v>
      </c>
      <c r="O22" s="21">
        <v>6.4999999999999997E-3</v>
      </c>
      <c r="P22" s="2"/>
      <c r="Q22" s="2"/>
      <c r="R22" s="2"/>
      <c r="S22" s="2"/>
      <c r="T22" s="2"/>
      <c r="U22" s="2"/>
      <c r="V22" s="2"/>
      <c r="W22" s="2"/>
    </row>
    <row r="23" spans="1:23" ht="15.75" customHeight="1" x14ac:dyDescent="0.2">
      <c r="A23" s="2" t="s">
        <v>2995</v>
      </c>
      <c r="B23" s="2" t="s">
        <v>2996</v>
      </c>
      <c r="C23" s="2" t="s">
        <v>1884</v>
      </c>
      <c r="D23" s="2">
        <v>1500</v>
      </c>
      <c r="E23" s="2">
        <v>347768</v>
      </c>
      <c r="F23" s="21">
        <v>0.76890000000000003</v>
      </c>
      <c r="G23" s="2">
        <v>0.2031</v>
      </c>
      <c r="H23" s="21">
        <v>3.7856000000000001</v>
      </c>
      <c r="I23" s="8">
        <v>2.0000000000000001E-4</v>
      </c>
      <c r="J23" s="21">
        <v>0.1119</v>
      </c>
      <c r="K23" s="21">
        <v>5.7000000000000002E-3</v>
      </c>
      <c r="L23" s="21">
        <v>1.0053000000000001</v>
      </c>
      <c r="M23" s="21">
        <v>8.6E-3</v>
      </c>
      <c r="N23" s="21">
        <v>8.9999999999999998E-4</v>
      </c>
      <c r="O23" s="21">
        <v>4.8999999999999998E-3</v>
      </c>
      <c r="P23" s="2"/>
      <c r="Q23" s="2"/>
      <c r="R23" s="2"/>
      <c r="S23" s="2"/>
      <c r="T23" s="2"/>
      <c r="U23" s="2"/>
      <c r="V23" s="2"/>
      <c r="W23" s="2"/>
    </row>
    <row r="24" spans="1:23" ht="15.75" customHeight="1" x14ac:dyDescent="0.2">
      <c r="A24" s="2" t="s">
        <v>2997</v>
      </c>
      <c r="B24" s="2" t="s">
        <v>2998</v>
      </c>
      <c r="C24" s="2" t="s">
        <v>1884</v>
      </c>
      <c r="D24" s="2">
        <v>45696</v>
      </c>
      <c r="E24" s="2">
        <v>347768</v>
      </c>
      <c r="F24" s="21">
        <v>0.751</v>
      </c>
      <c r="G24" s="2">
        <v>3.0099999999999998E-2</v>
      </c>
      <c r="H24" s="21">
        <v>24.978200000000001</v>
      </c>
      <c r="I24" s="8">
        <v>1.0554E-137</v>
      </c>
      <c r="J24" s="21">
        <v>0.1119</v>
      </c>
      <c r="K24" s="21">
        <v>5.7000000000000002E-3</v>
      </c>
      <c r="L24" s="21">
        <v>1.0053000000000001</v>
      </c>
      <c r="M24" s="21">
        <v>8.6E-3</v>
      </c>
      <c r="N24" s="21">
        <v>8.9999999999999998E-4</v>
      </c>
      <c r="O24" s="21">
        <v>5.8999999999999999E-3</v>
      </c>
      <c r="P24" s="2"/>
      <c r="Q24" s="2"/>
      <c r="R24" s="2"/>
      <c r="S24" s="2"/>
      <c r="T24" s="2"/>
      <c r="U24" s="2"/>
      <c r="V24" s="2"/>
      <c r="W24" s="2"/>
    </row>
    <row r="25" spans="1:23" ht="15.75" customHeight="1" x14ac:dyDescent="0.2">
      <c r="A25" s="2" t="s">
        <v>2208</v>
      </c>
      <c r="B25" s="2" t="s">
        <v>2207</v>
      </c>
      <c r="C25" s="2" t="s">
        <v>1875</v>
      </c>
      <c r="D25" s="2">
        <v>6115</v>
      </c>
      <c r="E25" s="2">
        <v>369050</v>
      </c>
      <c r="F25" s="21">
        <v>0.74760000000000004</v>
      </c>
      <c r="G25" s="2">
        <v>0.15329999999999999</v>
      </c>
      <c r="H25" s="21">
        <v>4.8753000000000002</v>
      </c>
      <c r="I25" s="8">
        <v>1.0866999999999999E-6</v>
      </c>
      <c r="J25" s="21">
        <v>0.1119</v>
      </c>
      <c r="K25" s="21">
        <v>5.7000000000000002E-3</v>
      </c>
      <c r="L25" s="21">
        <v>1.0053000000000001</v>
      </c>
      <c r="M25" s="21">
        <v>8.6E-3</v>
      </c>
      <c r="N25" s="21">
        <v>6.9999999999999999E-4</v>
      </c>
      <c r="O25" s="21">
        <v>4.8999999999999998E-3</v>
      </c>
      <c r="P25" s="2"/>
      <c r="Q25" s="2"/>
      <c r="R25" s="2"/>
      <c r="S25" s="2"/>
      <c r="T25" s="2"/>
      <c r="U25" s="2"/>
      <c r="V25" s="2"/>
      <c r="W25" s="2"/>
    </row>
    <row r="26" spans="1:23" ht="15.75" customHeight="1" x14ac:dyDescent="0.2">
      <c r="A26" s="2" t="s">
        <v>2999</v>
      </c>
      <c r="B26" s="2" t="s">
        <v>3000</v>
      </c>
      <c r="C26" s="2" t="s">
        <v>1884</v>
      </c>
      <c r="D26" s="2">
        <v>15115</v>
      </c>
      <c r="E26" s="2">
        <v>350578</v>
      </c>
      <c r="F26" s="21">
        <v>0.74690000000000001</v>
      </c>
      <c r="G26" s="2">
        <v>4.36E-2</v>
      </c>
      <c r="H26" s="21">
        <v>17.126100000000001</v>
      </c>
      <c r="I26" s="8">
        <v>9.4749E-66</v>
      </c>
      <c r="J26" s="21">
        <v>0.1119</v>
      </c>
      <c r="K26" s="21">
        <v>5.7000000000000002E-3</v>
      </c>
      <c r="L26" s="21">
        <v>1.0053000000000001</v>
      </c>
      <c r="M26" s="21">
        <v>8.6E-3</v>
      </c>
      <c r="N26" s="21">
        <v>-2.3E-3</v>
      </c>
      <c r="O26" s="21">
        <v>4.8999999999999998E-3</v>
      </c>
      <c r="P26" s="2"/>
      <c r="Q26" s="2"/>
      <c r="R26" s="2"/>
      <c r="S26" s="2"/>
      <c r="T26" s="2"/>
      <c r="U26" s="2"/>
      <c r="V26" s="2"/>
      <c r="W26" s="2"/>
    </row>
    <row r="27" spans="1:23" ht="15.75" customHeight="1" x14ac:dyDescent="0.2">
      <c r="A27" s="2" t="s">
        <v>1891</v>
      </c>
      <c r="B27" s="2" t="s">
        <v>1890</v>
      </c>
      <c r="C27" s="2" t="s">
        <v>1884</v>
      </c>
      <c r="D27" s="2">
        <v>88320</v>
      </c>
      <c r="E27" s="2">
        <v>347768</v>
      </c>
      <c r="F27" s="21">
        <v>0.73340000000000005</v>
      </c>
      <c r="G27" s="2">
        <v>2.6200000000000001E-2</v>
      </c>
      <c r="H27" s="21">
        <v>27.9818</v>
      </c>
      <c r="I27" s="8">
        <v>2.7073E-172</v>
      </c>
      <c r="J27" s="21">
        <v>0.1119</v>
      </c>
      <c r="K27" s="21">
        <v>5.7000000000000002E-3</v>
      </c>
      <c r="L27" s="21">
        <v>1.0053000000000001</v>
      </c>
      <c r="M27" s="21">
        <v>8.6E-3</v>
      </c>
      <c r="N27" s="21">
        <v>1.6000000000000001E-3</v>
      </c>
      <c r="O27" s="21">
        <v>6.6E-3</v>
      </c>
      <c r="P27" s="2"/>
      <c r="Q27" s="2"/>
      <c r="R27" s="2"/>
      <c r="S27" s="2"/>
      <c r="T27" s="2"/>
      <c r="U27" s="2"/>
      <c r="V27" s="2"/>
      <c r="W27" s="2"/>
    </row>
    <row r="28" spans="1:23" ht="15.75" customHeight="1" x14ac:dyDescent="0.2">
      <c r="A28" s="2" t="s">
        <v>2059</v>
      </c>
      <c r="B28" s="2" t="s">
        <v>2058</v>
      </c>
      <c r="C28" s="2" t="s">
        <v>1884</v>
      </c>
      <c r="D28" s="2">
        <v>50763</v>
      </c>
      <c r="E28" s="2">
        <v>350578</v>
      </c>
      <c r="F28" s="21">
        <v>0.73309999999999997</v>
      </c>
      <c r="G28" s="2">
        <v>3.09E-2</v>
      </c>
      <c r="H28" s="21">
        <v>23.697099999999999</v>
      </c>
      <c r="I28" s="8">
        <v>3.8587999999999999E-124</v>
      </c>
      <c r="J28" s="21">
        <v>0.1119</v>
      </c>
      <c r="K28" s="21">
        <v>5.7000000000000002E-3</v>
      </c>
      <c r="L28" s="21">
        <v>1.0053000000000001</v>
      </c>
      <c r="M28" s="21">
        <v>8.6E-3</v>
      </c>
      <c r="N28" s="21">
        <v>-3.3E-3</v>
      </c>
      <c r="O28" s="21">
        <v>5.1999999999999998E-3</v>
      </c>
      <c r="P28" s="2"/>
      <c r="Q28" s="2"/>
      <c r="R28" s="2"/>
      <c r="S28" s="2"/>
      <c r="T28" s="2"/>
      <c r="U28" s="2"/>
      <c r="V28" s="2"/>
      <c r="W28" s="2"/>
    </row>
    <row r="29" spans="1:23" ht="15.75" customHeight="1" x14ac:dyDescent="0.2">
      <c r="A29" s="2" t="s">
        <v>3001</v>
      </c>
      <c r="B29" s="2" t="s">
        <v>3002</v>
      </c>
      <c r="C29" s="2" t="s">
        <v>1884</v>
      </c>
      <c r="D29" s="2">
        <v>149608</v>
      </c>
      <c r="E29" s="2">
        <v>350578</v>
      </c>
      <c r="F29" s="21">
        <v>0.73309999999999997</v>
      </c>
      <c r="G29" s="2">
        <v>2.4899999999999999E-2</v>
      </c>
      <c r="H29" s="21">
        <v>29.403099999999998</v>
      </c>
      <c r="I29" s="8">
        <v>5.0152000000000005E-190</v>
      </c>
      <c r="J29" s="21">
        <v>0.1119</v>
      </c>
      <c r="K29" s="21">
        <v>5.7000000000000002E-3</v>
      </c>
      <c r="L29" s="21">
        <v>1.0053000000000001</v>
      </c>
      <c r="M29" s="21">
        <v>8.6E-3</v>
      </c>
      <c r="N29" s="21">
        <v>-2.8999999999999998E-3</v>
      </c>
      <c r="O29" s="21">
        <v>5.4999999999999997E-3</v>
      </c>
      <c r="P29" s="2"/>
      <c r="Q29" s="2"/>
      <c r="R29" s="2"/>
      <c r="S29" s="2"/>
      <c r="T29" s="2"/>
      <c r="U29" s="2"/>
      <c r="V29" s="2"/>
      <c r="W29" s="2"/>
    </row>
    <row r="30" spans="1:23" ht="15.75" customHeight="1" x14ac:dyDescent="0.2">
      <c r="A30" s="2" t="s">
        <v>3003</v>
      </c>
      <c r="B30" s="2" t="s">
        <v>3004</v>
      </c>
      <c r="C30" s="2" t="s">
        <v>1884</v>
      </c>
      <c r="D30" s="2">
        <v>63923</v>
      </c>
      <c r="E30" s="2">
        <v>436263</v>
      </c>
      <c r="F30" s="21">
        <v>0.73250000000000004</v>
      </c>
      <c r="G30" s="2">
        <v>2.93E-2</v>
      </c>
      <c r="H30" s="21">
        <v>24.980499999999999</v>
      </c>
      <c r="I30" s="8">
        <v>9.9497999999999997E-138</v>
      </c>
      <c r="J30" s="21">
        <v>0.1119</v>
      </c>
      <c r="K30" s="21">
        <v>5.7000000000000002E-3</v>
      </c>
      <c r="L30" s="21">
        <v>1.0053000000000001</v>
      </c>
      <c r="M30" s="21">
        <v>8.6E-3</v>
      </c>
      <c r="N30" s="21">
        <v>2.8999999999999998E-3</v>
      </c>
      <c r="O30" s="21">
        <v>6.0000000000000001E-3</v>
      </c>
      <c r="P30" s="2"/>
      <c r="Q30" s="2"/>
      <c r="R30" s="2"/>
      <c r="S30" s="2"/>
      <c r="T30" s="2"/>
      <c r="U30" s="2"/>
      <c r="V30" s="2"/>
      <c r="W30" s="2"/>
    </row>
    <row r="31" spans="1:23" ht="15.75" customHeight="1" x14ac:dyDescent="0.2">
      <c r="A31" s="2" t="s">
        <v>3005</v>
      </c>
      <c r="B31" s="2" t="s">
        <v>3006</v>
      </c>
      <c r="C31" s="2" t="s">
        <v>1884</v>
      </c>
      <c r="D31" s="2">
        <v>13239</v>
      </c>
      <c r="E31" s="2">
        <v>350578</v>
      </c>
      <c r="F31" s="21">
        <v>0.7258</v>
      </c>
      <c r="G31" s="2">
        <v>6.2E-2</v>
      </c>
      <c r="H31" s="21">
        <v>11.6995</v>
      </c>
      <c r="I31" s="8">
        <v>1.2827E-31</v>
      </c>
      <c r="J31" s="21">
        <v>0.1119</v>
      </c>
      <c r="K31" s="21">
        <v>5.7000000000000002E-3</v>
      </c>
      <c r="L31" s="21">
        <v>1.0053000000000001</v>
      </c>
      <c r="M31" s="21">
        <v>8.6E-3</v>
      </c>
      <c r="N31" s="21">
        <v>-6.1999999999999998E-3</v>
      </c>
      <c r="O31" s="21">
        <v>5.4000000000000003E-3</v>
      </c>
      <c r="P31" s="2"/>
      <c r="Q31" s="2"/>
      <c r="R31" s="2"/>
      <c r="S31" s="2"/>
      <c r="T31" s="2"/>
      <c r="U31" s="2"/>
      <c r="V31" s="2"/>
      <c r="W31" s="2"/>
    </row>
    <row r="32" spans="1:23" ht="15.75" customHeight="1" x14ac:dyDescent="0.2">
      <c r="A32" s="2" t="s">
        <v>3007</v>
      </c>
      <c r="B32" s="2" t="s">
        <v>3008</v>
      </c>
      <c r="C32" s="2" t="s">
        <v>1884</v>
      </c>
      <c r="D32" s="2">
        <v>1244</v>
      </c>
      <c r="E32" s="2">
        <v>471012</v>
      </c>
      <c r="F32" s="21">
        <v>0.72550000000000003</v>
      </c>
      <c r="G32" s="2">
        <v>0.1255</v>
      </c>
      <c r="H32" s="21">
        <v>5.7830000000000004</v>
      </c>
      <c r="I32" s="8">
        <v>7.3397999999999998E-9</v>
      </c>
      <c r="J32" s="21">
        <v>0.1119</v>
      </c>
      <c r="K32" s="21">
        <v>5.7000000000000002E-3</v>
      </c>
      <c r="L32" s="21">
        <v>1.0053000000000001</v>
      </c>
      <c r="M32" s="21">
        <v>8.6E-3</v>
      </c>
      <c r="N32" s="21">
        <v>-4.1999999999999997E-3</v>
      </c>
      <c r="O32" s="21">
        <v>4.5999999999999999E-3</v>
      </c>
      <c r="P32" s="2"/>
      <c r="Q32" s="2"/>
      <c r="R32" s="2"/>
      <c r="S32" s="2"/>
      <c r="T32" s="2"/>
      <c r="U32" s="2"/>
      <c r="V32" s="2"/>
      <c r="W32" s="2"/>
    </row>
    <row r="33" spans="1:23" ht="15.75" customHeight="1" x14ac:dyDescent="0.2">
      <c r="A33" s="2" t="s">
        <v>3009</v>
      </c>
      <c r="B33" s="2" t="s">
        <v>3010</v>
      </c>
      <c r="C33" s="2" t="s">
        <v>2373</v>
      </c>
      <c r="D33" s="2">
        <v>19398</v>
      </c>
      <c r="E33" s="2">
        <v>441712</v>
      </c>
      <c r="F33" s="21">
        <v>0.72260000000000002</v>
      </c>
      <c r="G33" s="2">
        <v>5.3199999999999997E-2</v>
      </c>
      <c r="H33" s="21">
        <v>13.573</v>
      </c>
      <c r="I33" s="8">
        <v>5.7878000000000002E-42</v>
      </c>
      <c r="J33" s="21">
        <v>0.1119</v>
      </c>
      <c r="K33" s="21">
        <v>5.7000000000000002E-3</v>
      </c>
      <c r="L33" s="21">
        <v>1.0053000000000001</v>
      </c>
      <c r="M33" s="21">
        <v>8.6E-3</v>
      </c>
      <c r="N33" s="21">
        <v>-1.5E-3</v>
      </c>
      <c r="O33" s="21">
        <v>5.3E-3</v>
      </c>
      <c r="P33" s="2"/>
      <c r="Q33" s="2"/>
      <c r="R33" s="2"/>
      <c r="S33" s="2"/>
      <c r="T33" s="2"/>
      <c r="U33" s="2"/>
      <c r="V33" s="2"/>
      <c r="W33" s="2"/>
    </row>
    <row r="34" spans="1:23" ht="15.75" customHeight="1" x14ac:dyDescent="0.2">
      <c r="A34" s="2" t="s">
        <v>3011</v>
      </c>
      <c r="B34" s="2" t="s">
        <v>3012</v>
      </c>
      <c r="C34" s="2" t="s">
        <v>1884</v>
      </c>
      <c r="D34" s="2">
        <v>116195</v>
      </c>
      <c r="E34" s="2">
        <v>347768</v>
      </c>
      <c r="F34" s="21">
        <v>0.71809999999999996</v>
      </c>
      <c r="G34" s="2">
        <v>2.5999999999999999E-2</v>
      </c>
      <c r="H34" s="21">
        <v>27.6327</v>
      </c>
      <c r="I34" s="8">
        <v>4.5036000000000004E-168</v>
      </c>
      <c r="J34" s="21">
        <v>0.1119</v>
      </c>
      <c r="K34" s="21">
        <v>5.7000000000000002E-3</v>
      </c>
      <c r="L34" s="21">
        <v>1.0053000000000001</v>
      </c>
      <c r="M34" s="21">
        <v>8.6E-3</v>
      </c>
      <c r="N34" s="21">
        <v>-1.1999999999999999E-3</v>
      </c>
      <c r="O34" s="21">
        <v>6.7999999999999996E-3</v>
      </c>
      <c r="P34" s="2"/>
      <c r="Q34" s="2"/>
      <c r="R34" s="2"/>
      <c r="S34" s="2"/>
      <c r="T34" s="2"/>
      <c r="U34" s="2"/>
      <c r="V34" s="2"/>
      <c r="W34" s="2"/>
    </row>
    <row r="35" spans="1:23" ht="15.75" customHeight="1" x14ac:dyDescent="0.2">
      <c r="A35" s="2" t="s">
        <v>3013</v>
      </c>
      <c r="B35" s="2" t="s">
        <v>3014</v>
      </c>
      <c r="C35" s="2" t="s">
        <v>3015</v>
      </c>
      <c r="D35" s="2">
        <v>4042</v>
      </c>
      <c r="E35" s="2">
        <v>355296</v>
      </c>
      <c r="F35" s="21">
        <v>0.70369999999999999</v>
      </c>
      <c r="G35" s="2">
        <v>0.1946</v>
      </c>
      <c r="H35" s="21">
        <v>3.6164000000000001</v>
      </c>
      <c r="I35" s="8">
        <v>2.9999999999999997E-4</v>
      </c>
      <c r="J35" s="21">
        <v>0.1119</v>
      </c>
      <c r="K35" s="21">
        <v>5.7000000000000002E-3</v>
      </c>
      <c r="L35" s="21">
        <v>1.0053000000000001</v>
      </c>
      <c r="M35" s="21">
        <v>8.6E-3</v>
      </c>
      <c r="N35" s="21">
        <v>-2.5999999999999999E-3</v>
      </c>
      <c r="O35" s="21">
        <v>4.7000000000000002E-3</v>
      </c>
      <c r="P35" s="2"/>
      <c r="Q35" s="2"/>
      <c r="R35" s="2"/>
      <c r="S35" s="2"/>
      <c r="T35" s="2"/>
      <c r="U35" s="2"/>
      <c r="V35" s="2"/>
      <c r="W35" s="2"/>
    </row>
    <row r="36" spans="1:23" ht="15.75" customHeight="1" x14ac:dyDescent="0.2">
      <c r="A36" s="2" t="s">
        <v>1874</v>
      </c>
      <c r="B36" s="2" t="s">
        <v>1873</v>
      </c>
      <c r="C36" s="2" t="s">
        <v>1872</v>
      </c>
      <c r="D36" s="2">
        <v>13914</v>
      </c>
      <c r="E36" s="2">
        <v>386443</v>
      </c>
      <c r="F36" s="21">
        <v>0.70209999999999995</v>
      </c>
      <c r="G36" s="2">
        <v>5.6500000000000002E-2</v>
      </c>
      <c r="H36" s="21">
        <v>12.416700000000001</v>
      </c>
      <c r="I36" s="8">
        <v>2.1202999999999999E-35</v>
      </c>
      <c r="J36" s="21">
        <v>0.1119</v>
      </c>
      <c r="K36" s="21">
        <v>5.7000000000000002E-3</v>
      </c>
      <c r="L36" s="21">
        <v>1.0053000000000001</v>
      </c>
      <c r="M36" s="21">
        <v>8.6E-3</v>
      </c>
      <c r="N36" s="21">
        <v>-3.8E-3</v>
      </c>
      <c r="O36" s="21">
        <v>4.7000000000000002E-3</v>
      </c>
      <c r="P36" s="2"/>
      <c r="Q36" s="2"/>
      <c r="R36" s="2"/>
      <c r="S36" s="2"/>
      <c r="T36" s="2"/>
      <c r="U36" s="2"/>
      <c r="V36" s="2"/>
      <c r="W36" s="2"/>
    </row>
    <row r="37" spans="1:23" ht="15.75" customHeight="1" x14ac:dyDescent="0.2">
      <c r="A37" s="2" t="s">
        <v>2314</v>
      </c>
      <c r="B37" s="2" t="s">
        <v>2313</v>
      </c>
      <c r="C37" s="2" t="s">
        <v>1881</v>
      </c>
      <c r="D37" s="2">
        <v>3374</v>
      </c>
      <c r="E37" s="2">
        <v>494080</v>
      </c>
      <c r="F37" s="21">
        <v>0.69910000000000005</v>
      </c>
      <c r="G37" s="2">
        <v>0.15290000000000001</v>
      </c>
      <c r="H37" s="21">
        <v>4.5716000000000001</v>
      </c>
      <c r="I37" s="8">
        <v>4.8400000000000002E-6</v>
      </c>
      <c r="J37" s="21">
        <v>0.1119</v>
      </c>
      <c r="K37" s="21">
        <v>5.7000000000000002E-3</v>
      </c>
      <c r="L37" s="21">
        <v>1.0053000000000001</v>
      </c>
      <c r="M37" s="21">
        <v>8.6E-3</v>
      </c>
      <c r="N37" s="21">
        <v>-7.7000000000000002E-3</v>
      </c>
      <c r="O37" s="21">
        <v>4.8999999999999998E-3</v>
      </c>
      <c r="P37" s="2"/>
      <c r="Q37" s="2"/>
      <c r="R37" s="2"/>
      <c r="S37" s="2"/>
      <c r="T37" s="2"/>
      <c r="U37" s="2"/>
      <c r="V37" s="2"/>
      <c r="W37" s="2"/>
    </row>
    <row r="38" spans="1:23" ht="15.75" customHeight="1" x14ac:dyDescent="0.2">
      <c r="A38" s="2" t="s">
        <v>3016</v>
      </c>
      <c r="B38" s="2" t="s">
        <v>3017</v>
      </c>
      <c r="C38" s="2" t="s">
        <v>1881</v>
      </c>
      <c r="D38" s="2">
        <v>6106</v>
      </c>
      <c r="E38" s="2">
        <v>494080</v>
      </c>
      <c r="F38" s="21">
        <v>0.6925</v>
      </c>
      <c r="G38" s="2">
        <v>0.1129</v>
      </c>
      <c r="H38" s="21">
        <v>6.1319999999999997</v>
      </c>
      <c r="I38" s="8">
        <v>8.6806999999999998E-10</v>
      </c>
      <c r="J38" s="21">
        <v>0.1119</v>
      </c>
      <c r="K38" s="21">
        <v>5.7000000000000002E-3</v>
      </c>
      <c r="L38" s="21">
        <v>1.0053000000000001</v>
      </c>
      <c r="M38" s="21">
        <v>8.6E-3</v>
      </c>
      <c r="N38" s="21">
        <v>-7.3000000000000001E-3</v>
      </c>
      <c r="O38" s="21">
        <v>4.7000000000000002E-3</v>
      </c>
      <c r="P38" s="2"/>
      <c r="Q38" s="2"/>
      <c r="R38" s="2"/>
      <c r="S38" s="2"/>
      <c r="T38" s="2"/>
      <c r="U38" s="2"/>
      <c r="V38" s="2"/>
      <c r="W38" s="2"/>
    </row>
    <row r="39" spans="1:23" ht="15.75" customHeight="1" x14ac:dyDescent="0.2">
      <c r="A39" s="2" t="s">
        <v>3018</v>
      </c>
      <c r="B39" s="2" t="s">
        <v>3019</v>
      </c>
      <c r="C39" s="2" t="s">
        <v>1872</v>
      </c>
      <c r="D39" s="2">
        <v>8714</v>
      </c>
      <c r="E39" s="2">
        <v>491472</v>
      </c>
      <c r="F39" s="21">
        <v>0.69120000000000004</v>
      </c>
      <c r="G39" s="2">
        <v>0.1492</v>
      </c>
      <c r="H39" s="21">
        <v>4.6326000000000001</v>
      </c>
      <c r="I39" s="8">
        <v>3.6109999999999998E-6</v>
      </c>
      <c r="J39" s="21">
        <v>0.1119</v>
      </c>
      <c r="K39" s="21">
        <v>5.7000000000000002E-3</v>
      </c>
      <c r="L39" s="21">
        <v>1.0053000000000001</v>
      </c>
      <c r="M39" s="21">
        <v>8.6E-3</v>
      </c>
      <c r="N39" s="21">
        <v>2.0999999999999999E-3</v>
      </c>
      <c r="O39" s="21">
        <v>4.7999999999999996E-3</v>
      </c>
      <c r="P39" s="2"/>
      <c r="Q39" s="2"/>
      <c r="R39" s="2"/>
      <c r="S39" s="2"/>
      <c r="T39" s="2"/>
      <c r="U39" s="2"/>
      <c r="V39" s="2"/>
      <c r="W39" s="2"/>
    </row>
    <row r="40" spans="1:23" ht="15.75" customHeight="1" x14ac:dyDescent="0.2">
      <c r="A40" s="2" t="s">
        <v>3020</v>
      </c>
      <c r="B40" s="2" t="s">
        <v>3021</v>
      </c>
      <c r="C40" s="2" t="s">
        <v>1884</v>
      </c>
      <c r="D40" s="2">
        <v>152418</v>
      </c>
      <c r="E40" s="2">
        <v>347768</v>
      </c>
      <c r="F40" s="21">
        <v>0.68610000000000004</v>
      </c>
      <c r="G40" s="2">
        <v>2.6800000000000001E-2</v>
      </c>
      <c r="H40" s="21">
        <v>25.639099999999999</v>
      </c>
      <c r="I40" s="8">
        <v>5.5891999999999997E-145</v>
      </c>
      <c r="J40" s="21">
        <v>0.1119</v>
      </c>
      <c r="K40" s="21">
        <v>5.7000000000000002E-3</v>
      </c>
      <c r="L40" s="21">
        <v>1.0053000000000001</v>
      </c>
      <c r="M40" s="21">
        <v>8.6E-3</v>
      </c>
      <c r="N40" s="21">
        <v>-1.2999999999999999E-3</v>
      </c>
      <c r="O40" s="21">
        <v>6.8999999999999999E-3</v>
      </c>
      <c r="P40" s="2"/>
      <c r="Q40" s="2"/>
      <c r="R40" s="2"/>
      <c r="S40" s="2"/>
      <c r="T40" s="2"/>
      <c r="U40" s="2"/>
      <c r="V40" s="2"/>
      <c r="W40" s="2"/>
    </row>
    <row r="41" spans="1:23" ht="15.75" customHeight="1" x14ac:dyDescent="0.2">
      <c r="A41" s="2" t="s">
        <v>3022</v>
      </c>
      <c r="B41" s="2" t="s">
        <v>3023</v>
      </c>
      <c r="C41" s="2" t="s">
        <v>1866</v>
      </c>
      <c r="D41" s="2">
        <v>621</v>
      </c>
      <c r="E41" s="2">
        <v>431627</v>
      </c>
      <c r="F41" s="21">
        <v>0.68379999999999996</v>
      </c>
      <c r="G41" s="2">
        <v>0.18229999999999999</v>
      </c>
      <c r="H41" s="21">
        <v>3.7519999999999998</v>
      </c>
      <c r="I41" s="8">
        <v>2.0000000000000001E-4</v>
      </c>
      <c r="J41" s="21">
        <v>0.1119</v>
      </c>
      <c r="K41" s="21">
        <v>5.7000000000000002E-3</v>
      </c>
      <c r="L41" s="21">
        <v>1.0053000000000001</v>
      </c>
      <c r="M41" s="21">
        <v>8.6E-3</v>
      </c>
      <c r="N41" s="21">
        <v>-2.8999999999999998E-3</v>
      </c>
      <c r="O41" s="21">
        <v>4.4999999999999997E-3</v>
      </c>
      <c r="P41" s="2"/>
      <c r="Q41" s="2"/>
      <c r="R41" s="2"/>
      <c r="S41" s="2"/>
      <c r="T41" s="2"/>
      <c r="U41" s="2"/>
      <c r="V41" s="2"/>
      <c r="W41" s="2"/>
    </row>
    <row r="42" spans="1:23" ht="15.75" customHeight="1" x14ac:dyDescent="0.2">
      <c r="A42" s="2" t="s">
        <v>3024</v>
      </c>
      <c r="B42" s="2" t="s">
        <v>3025</v>
      </c>
      <c r="C42" s="2" t="s">
        <v>1884</v>
      </c>
      <c r="D42" s="2">
        <v>7531</v>
      </c>
      <c r="E42" s="2">
        <v>347768</v>
      </c>
      <c r="F42" s="21">
        <v>0.68089999999999995</v>
      </c>
      <c r="G42" s="2">
        <v>5.8400000000000001E-2</v>
      </c>
      <c r="H42" s="21">
        <v>11.6523</v>
      </c>
      <c r="I42" s="8">
        <v>2.2325000000000001E-31</v>
      </c>
      <c r="J42" s="21">
        <v>0.1119</v>
      </c>
      <c r="K42" s="21">
        <v>5.7000000000000002E-3</v>
      </c>
      <c r="L42" s="21">
        <v>1.0053000000000001</v>
      </c>
      <c r="M42" s="21">
        <v>8.6E-3</v>
      </c>
      <c r="N42" s="21">
        <v>2.8E-3</v>
      </c>
      <c r="O42" s="21">
        <v>5.0000000000000001E-3</v>
      </c>
      <c r="P42" s="2"/>
      <c r="Q42" s="2"/>
      <c r="R42" s="2"/>
      <c r="S42" s="2"/>
      <c r="T42" s="2"/>
      <c r="U42" s="2"/>
      <c r="V42" s="2"/>
      <c r="W42" s="2"/>
    </row>
    <row r="43" spans="1:23" ht="15.75" customHeight="1" x14ac:dyDescent="0.2">
      <c r="A43" s="2" t="s">
        <v>3026</v>
      </c>
      <c r="B43" s="2" t="s">
        <v>3027</v>
      </c>
      <c r="C43" s="2" t="s">
        <v>1884</v>
      </c>
      <c r="D43" s="2">
        <v>5872</v>
      </c>
      <c r="E43" s="2">
        <v>350578</v>
      </c>
      <c r="F43" s="21">
        <v>0.67879999999999996</v>
      </c>
      <c r="G43" s="2">
        <v>0.1613</v>
      </c>
      <c r="H43" s="21">
        <v>4.2081</v>
      </c>
      <c r="I43" s="8">
        <v>2.5748000000000001E-5</v>
      </c>
      <c r="J43" s="21">
        <v>0.1119</v>
      </c>
      <c r="K43" s="21">
        <v>5.7000000000000002E-3</v>
      </c>
      <c r="L43" s="21">
        <v>1.0053000000000001</v>
      </c>
      <c r="M43" s="21">
        <v>8.6E-3</v>
      </c>
      <c r="N43" s="21">
        <v>-3.5000000000000001E-3</v>
      </c>
      <c r="O43" s="21">
        <v>4.5999999999999999E-3</v>
      </c>
      <c r="P43" s="2"/>
      <c r="Q43" s="2"/>
      <c r="R43" s="2"/>
      <c r="S43" s="2"/>
      <c r="T43" s="2"/>
      <c r="U43" s="2"/>
      <c r="V43" s="2"/>
      <c r="W43" s="2"/>
    </row>
    <row r="44" spans="1:23" ht="15.75" customHeight="1" x14ac:dyDescent="0.2">
      <c r="A44" s="2" t="s">
        <v>3028</v>
      </c>
      <c r="B44" s="2" t="s">
        <v>3029</v>
      </c>
      <c r="C44" s="2" t="s">
        <v>1875</v>
      </c>
      <c r="D44" s="2">
        <v>21635</v>
      </c>
      <c r="E44" s="2">
        <v>470462</v>
      </c>
      <c r="F44" s="21">
        <v>0.6764</v>
      </c>
      <c r="G44" s="2">
        <v>7.5800000000000006E-2</v>
      </c>
      <c r="H44" s="21">
        <v>8.9265000000000008</v>
      </c>
      <c r="I44" s="8">
        <v>4.3970999999999999E-19</v>
      </c>
      <c r="J44" s="21">
        <v>0.1119</v>
      </c>
      <c r="K44" s="21">
        <v>5.7000000000000002E-3</v>
      </c>
      <c r="L44" s="21">
        <v>1.0053000000000001</v>
      </c>
      <c r="M44" s="21">
        <v>8.6E-3</v>
      </c>
      <c r="N44" s="21">
        <v>-5.0000000000000001E-4</v>
      </c>
      <c r="O44" s="21">
        <v>4.7999999999999996E-3</v>
      </c>
      <c r="P44" s="2"/>
      <c r="Q44" s="2"/>
      <c r="R44" s="2"/>
      <c r="S44" s="2"/>
      <c r="T44" s="2"/>
      <c r="U44" s="2"/>
      <c r="V44" s="2"/>
      <c r="W44" s="2"/>
    </row>
    <row r="45" spans="1:23" ht="15.75" customHeight="1" x14ac:dyDescent="0.2">
      <c r="A45" s="2" t="s">
        <v>1893</v>
      </c>
      <c r="B45" s="2" t="s">
        <v>1892</v>
      </c>
      <c r="C45" s="2" t="s">
        <v>1884</v>
      </c>
      <c r="D45" s="2">
        <v>28094</v>
      </c>
      <c r="E45" s="2">
        <v>347768</v>
      </c>
      <c r="F45" s="21">
        <v>0.67620000000000002</v>
      </c>
      <c r="G45" s="2">
        <v>3.0300000000000001E-2</v>
      </c>
      <c r="H45" s="21">
        <v>22.349499999999999</v>
      </c>
      <c r="I45" s="8">
        <v>1.2202E-110</v>
      </c>
      <c r="J45" s="21">
        <v>0.1119</v>
      </c>
      <c r="K45" s="21">
        <v>5.7000000000000002E-3</v>
      </c>
      <c r="L45" s="21">
        <v>1.0053000000000001</v>
      </c>
      <c r="M45" s="21">
        <v>8.6E-3</v>
      </c>
      <c r="N45" s="21">
        <v>4.8999999999999998E-3</v>
      </c>
      <c r="O45" s="21">
        <v>6.0000000000000001E-3</v>
      </c>
      <c r="P45" s="2"/>
      <c r="Q45" s="2"/>
      <c r="R45" s="2"/>
      <c r="S45" s="2"/>
      <c r="T45" s="2"/>
      <c r="U45" s="2"/>
      <c r="V45" s="2"/>
      <c r="W45" s="2"/>
    </row>
    <row r="46" spans="1:23" ht="15.75" customHeight="1" x14ac:dyDescent="0.2">
      <c r="A46" s="2" t="s">
        <v>3030</v>
      </c>
      <c r="B46" s="2" t="s">
        <v>3031</v>
      </c>
      <c r="C46" s="2" t="s">
        <v>2373</v>
      </c>
      <c r="D46" s="2">
        <v>7465</v>
      </c>
      <c r="E46" s="2">
        <v>441712</v>
      </c>
      <c r="F46" s="21">
        <v>0.67320000000000002</v>
      </c>
      <c r="G46" s="2">
        <v>6.4100000000000004E-2</v>
      </c>
      <c r="H46" s="21">
        <v>10.4978</v>
      </c>
      <c r="I46" s="8">
        <v>8.8430999999999996E-26</v>
      </c>
      <c r="J46" s="21">
        <v>0.1119</v>
      </c>
      <c r="K46" s="21">
        <v>5.7000000000000002E-3</v>
      </c>
      <c r="L46" s="21">
        <v>1.0053000000000001</v>
      </c>
      <c r="M46" s="21">
        <v>8.6E-3</v>
      </c>
      <c r="N46" s="21">
        <v>1.11E-2</v>
      </c>
      <c r="O46" s="21">
        <v>5.3E-3</v>
      </c>
      <c r="P46" s="2"/>
      <c r="Q46" s="2"/>
      <c r="R46" s="2"/>
      <c r="S46" s="2"/>
      <c r="T46" s="2"/>
      <c r="U46" s="2"/>
      <c r="V46" s="2"/>
      <c r="W46" s="2"/>
    </row>
    <row r="47" spans="1:23" ht="15.75" customHeight="1" x14ac:dyDescent="0.2">
      <c r="A47" s="2" t="s">
        <v>3032</v>
      </c>
      <c r="B47" s="2" t="s">
        <v>3033</v>
      </c>
      <c r="C47" s="2" t="s">
        <v>1884</v>
      </c>
      <c r="D47" s="2">
        <v>48748</v>
      </c>
      <c r="E47" s="2">
        <v>350578</v>
      </c>
      <c r="F47" s="21">
        <v>0.66769999999999996</v>
      </c>
      <c r="G47" s="2">
        <v>2.76E-2</v>
      </c>
      <c r="H47" s="21">
        <v>24.157</v>
      </c>
      <c r="I47" s="8">
        <v>6.2956999999999999E-129</v>
      </c>
      <c r="J47" s="21">
        <v>0.1119</v>
      </c>
      <c r="K47" s="21">
        <v>5.7000000000000002E-3</v>
      </c>
      <c r="L47" s="21">
        <v>1.0053000000000001</v>
      </c>
      <c r="M47" s="21">
        <v>8.6E-3</v>
      </c>
      <c r="N47" s="21">
        <v>-2.0999999999999999E-3</v>
      </c>
      <c r="O47" s="21">
        <v>5.4999999999999997E-3</v>
      </c>
      <c r="P47" s="2"/>
      <c r="Q47" s="2"/>
      <c r="R47" s="2"/>
      <c r="S47" s="2"/>
      <c r="T47" s="2"/>
      <c r="U47" s="2"/>
      <c r="V47" s="2"/>
      <c r="W47" s="2"/>
    </row>
    <row r="48" spans="1:23" ht="15.75" customHeight="1" x14ac:dyDescent="0.2">
      <c r="A48" s="2" t="s">
        <v>3034</v>
      </c>
      <c r="B48" s="2" t="s">
        <v>3035</v>
      </c>
      <c r="C48" s="2" t="s">
        <v>1872</v>
      </c>
      <c r="D48" s="2">
        <v>12936</v>
      </c>
      <c r="E48" s="2">
        <v>420114</v>
      </c>
      <c r="F48" s="21">
        <v>0.66639999999999999</v>
      </c>
      <c r="G48" s="2">
        <v>6.6299999999999998E-2</v>
      </c>
      <c r="H48" s="21">
        <v>10.050800000000001</v>
      </c>
      <c r="I48" s="8">
        <v>9.1095999999999999E-24</v>
      </c>
      <c r="J48" s="21">
        <v>0.1119</v>
      </c>
      <c r="K48" s="21">
        <v>5.7000000000000002E-3</v>
      </c>
      <c r="L48" s="21">
        <v>1.0053000000000001</v>
      </c>
      <c r="M48" s="21">
        <v>8.6E-3</v>
      </c>
      <c r="N48" s="21">
        <v>4.8999999999999998E-3</v>
      </c>
      <c r="O48" s="21">
        <v>5.0000000000000001E-3</v>
      </c>
      <c r="P48" s="2"/>
      <c r="Q48" s="2"/>
      <c r="R48" s="2"/>
      <c r="S48" s="2"/>
      <c r="T48" s="2"/>
      <c r="U48" s="2"/>
      <c r="V48" s="2"/>
      <c r="W48" s="2"/>
    </row>
    <row r="49" spans="1:23" ht="15.75" customHeight="1" x14ac:dyDescent="0.2">
      <c r="A49" s="2" t="s">
        <v>3036</v>
      </c>
      <c r="B49" s="2" t="s">
        <v>3037</v>
      </c>
      <c r="C49" s="2" t="s">
        <v>1866</v>
      </c>
      <c r="D49" s="2">
        <v>4075</v>
      </c>
      <c r="E49" s="2">
        <v>431627</v>
      </c>
      <c r="F49" s="21">
        <v>0.6593</v>
      </c>
      <c r="G49" s="2">
        <v>8.1000000000000003E-2</v>
      </c>
      <c r="H49" s="21">
        <v>8.1377000000000006</v>
      </c>
      <c r="I49" s="8">
        <v>4.0282000000000001E-16</v>
      </c>
      <c r="J49" s="21">
        <v>0.1119</v>
      </c>
      <c r="K49" s="21">
        <v>5.7000000000000002E-3</v>
      </c>
      <c r="L49" s="21">
        <v>1.0053000000000001</v>
      </c>
      <c r="M49" s="21">
        <v>8.6E-3</v>
      </c>
      <c r="N49" s="21">
        <v>6.1999999999999998E-3</v>
      </c>
      <c r="O49" s="21">
        <v>4.7999999999999996E-3</v>
      </c>
      <c r="P49" s="2"/>
      <c r="Q49" s="2"/>
      <c r="R49" s="2"/>
      <c r="S49" s="2"/>
      <c r="T49" s="2"/>
      <c r="U49" s="2"/>
      <c r="V49" s="2"/>
      <c r="W49" s="2"/>
    </row>
    <row r="50" spans="1:23" ht="15.75" customHeight="1" x14ac:dyDescent="0.2">
      <c r="A50" s="2" t="s">
        <v>3038</v>
      </c>
      <c r="B50" s="2" t="s">
        <v>3039</v>
      </c>
      <c r="C50" s="2" t="s">
        <v>2453</v>
      </c>
      <c r="D50" s="2">
        <v>19730</v>
      </c>
      <c r="E50" s="2">
        <v>480456</v>
      </c>
      <c r="F50" s="21">
        <v>0.65749999999999997</v>
      </c>
      <c r="G50" s="2">
        <v>0.10290000000000001</v>
      </c>
      <c r="H50" s="21">
        <v>6.39</v>
      </c>
      <c r="I50" s="8">
        <v>1.6583999999999999E-10</v>
      </c>
      <c r="J50" s="21">
        <v>0.1119</v>
      </c>
      <c r="K50" s="21">
        <v>5.7000000000000002E-3</v>
      </c>
      <c r="L50" s="21">
        <v>1.0053000000000001</v>
      </c>
      <c r="M50" s="21">
        <v>8.6E-3</v>
      </c>
      <c r="N50" s="21">
        <v>-6.6E-3</v>
      </c>
      <c r="O50" s="21">
        <v>5.1000000000000004E-3</v>
      </c>
      <c r="P50" s="2"/>
      <c r="Q50" s="2"/>
      <c r="R50" s="2"/>
      <c r="S50" s="2"/>
      <c r="T50" s="2"/>
      <c r="U50" s="2"/>
      <c r="V50" s="2"/>
      <c r="W50" s="2"/>
    </row>
    <row r="51" spans="1:23" ht="15.75" customHeight="1" x14ac:dyDescent="0.2">
      <c r="A51" s="2" t="s">
        <v>3040</v>
      </c>
      <c r="B51" s="2" t="s">
        <v>3041</v>
      </c>
      <c r="C51" s="2" t="s">
        <v>1884</v>
      </c>
      <c r="D51" s="2">
        <v>2032</v>
      </c>
      <c r="E51" s="2">
        <v>350578</v>
      </c>
      <c r="F51" s="21">
        <v>0.65210000000000001</v>
      </c>
      <c r="G51" s="2">
        <v>0.13880000000000001</v>
      </c>
      <c r="H51" s="21">
        <v>4.6967999999999996</v>
      </c>
      <c r="I51" s="8">
        <v>2.6425000000000001E-6</v>
      </c>
      <c r="J51" s="21">
        <v>0.1119</v>
      </c>
      <c r="K51" s="21">
        <v>5.7000000000000002E-3</v>
      </c>
      <c r="L51" s="21">
        <v>1.0053000000000001</v>
      </c>
      <c r="M51" s="21">
        <v>8.6E-3</v>
      </c>
      <c r="N51" s="21">
        <v>2.5000000000000001E-3</v>
      </c>
      <c r="O51" s="21">
        <v>4.8999999999999998E-3</v>
      </c>
      <c r="P51" s="2"/>
      <c r="Q51" s="2"/>
      <c r="R51" s="2"/>
      <c r="S51" s="2"/>
      <c r="T51" s="2"/>
      <c r="U51" s="2"/>
      <c r="V51" s="2"/>
      <c r="W51" s="2"/>
    </row>
    <row r="52" spans="1:23" ht="15.75" customHeight="1" x14ac:dyDescent="0.2">
      <c r="A52" s="2" t="s">
        <v>3042</v>
      </c>
      <c r="B52" s="2" t="s">
        <v>3043</v>
      </c>
      <c r="C52" s="2" t="s">
        <v>3044</v>
      </c>
      <c r="D52" s="2">
        <v>90765</v>
      </c>
      <c r="E52" s="2">
        <v>409421</v>
      </c>
      <c r="F52" s="21">
        <v>0.65210000000000001</v>
      </c>
      <c r="G52" s="2">
        <v>2.7400000000000001E-2</v>
      </c>
      <c r="H52" s="21">
        <v>23.760400000000001</v>
      </c>
      <c r="I52" s="8">
        <v>8.5843999999999997E-125</v>
      </c>
      <c r="J52" s="21">
        <v>0.1119</v>
      </c>
      <c r="K52" s="21">
        <v>5.7000000000000002E-3</v>
      </c>
      <c r="L52" s="21">
        <v>1.0053000000000001</v>
      </c>
      <c r="M52" s="21">
        <v>8.6E-3</v>
      </c>
      <c r="N52" s="21">
        <v>3.5999999999999999E-3</v>
      </c>
      <c r="O52" s="21">
        <v>5.5999999999999999E-3</v>
      </c>
      <c r="P52" s="2"/>
      <c r="Q52" s="2"/>
      <c r="R52" s="2"/>
      <c r="S52" s="2"/>
      <c r="T52" s="2"/>
      <c r="U52" s="2"/>
      <c r="V52" s="2"/>
      <c r="W52" s="2"/>
    </row>
    <row r="53" spans="1:23" ht="15.75" customHeight="1" x14ac:dyDescent="0.2">
      <c r="A53" s="2" t="s">
        <v>3045</v>
      </c>
      <c r="B53" s="2" t="s">
        <v>3046</v>
      </c>
      <c r="C53" s="2" t="s">
        <v>1884</v>
      </c>
      <c r="D53" s="2">
        <v>18437</v>
      </c>
      <c r="E53" s="2">
        <v>347768</v>
      </c>
      <c r="F53" s="21">
        <v>0.64900000000000002</v>
      </c>
      <c r="G53" s="2">
        <v>4.0300000000000002E-2</v>
      </c>
      <c r="H53" s="21">
        <v>16.114999999999998</v>
      </c>
      <c r="I53" s="8">
        <v>2.003E-58</v>
      </c>
      <c r="J53" s="21">
        <v>0.1119</v>
      </c>
      <c r="K53" s="21">
        <v>5.7000000000000002E-3</v>
      </c>
      <c r="L53" s="21">
        <v>1.0053000000000001</v>
      </c>
      <c r="M53" s="21">
        <v>8.6E-3</v>
      </c>
      <c r="N53" s="21">
        <v>-7.0000000000000001E-3</v>
      </c>
      <c r="O53" s="21">
        <v>5.5999999999999999E-3</v>
      </c>
      <c r="P53" s="2"/>
      <c r="Q53" s="2"/>
      <c r="R53" s="2"/>
      <c r="S53" s="2"/>
      <c r="T53" s="2"/>
      <c r="U53" s="2"/>
      <c r="V53" s="2"/>
      <c r="W53" s="2"/>
    </row>
    <row r="54" spans="1:23" ht="15.75" customHeight="1" x14ac:dyDescent="0.2">
      <c r="A54" s="2" t="s">
        <v>3047</v>
      </c>
      <c r="B54" s="2" t="s">
        <v>3048</v>
      </c>
      <c r="C54" s="2" t="s">
        <v>1884</v>
      </c>
      <c r="D54" s="2">
        <v>10862</v>
      </c>
      <c r="E54" s="2">
        <v>347768</v>
      </c>
      <c r="F54" s="21">
        <v>0.64870000000000005</v>
      </c>
      <c r="G54" s="2">
        <v>5.7099999999999998E-2</v>
      </c>
      <c r="H54" s="21">
        <v>11.3653</v>
      </c>
      <c r="I54" s="8">
        <v>6.2284000000000003E-30</v>
      </c>
      <c r="J54" s="21">
        <v>0.1119</v>
      </c>
      <c r="K54" s="21">
        <v>5.7000000000000002E-3</v>
      </c>
      <c r="L54" s="21">
        <v>1.0053000000000001</v>
      </c>
      <c r="M54" s="21">
        <v>8.6E-3</v>
      </c>
      <c r="N54" s="21">
        <v>-4.4000000000000003E-3</v>
      </c>
      <c r="O54" s="21">
        <v>5.1000000000000004E-3</v>
      </c>
      <c r="P54" s="2"/>
      <c r="Q54" s="2"/>
      <c r="R54" s="2"/>
      <c r="S54" s="2"/>
      <c r="T54" s="2"/>
      <c r="U54" s="2"/>
      <c r="V54" s="2"/>
      <c r="W54" s="2"/>
    </row>
    <row r="55" spans="1:23" ht="15.75" customHeight="1" x14ac:dyDescent="0.2">
      <c r="A55" s="2" t="s">
        <v>3049</v>
      </c>
      <c r="B55" s="2" t="s">
        <v>3050</v>
      </c>
      <c r="C55" s="2" t="s">
        <v>1875</v>
      </c>
      <c r="D55" s="2">
        <v>54308</v>
      </c>
      <c r="E55" s="2">
        <v>399749</v>
      </c>
      <c r="F55" s="21">
        <v>0.64559999999999995</v>
      </c>
      <c r="G55" s="2">
        <v>4.7500000000000001E-2</v>
      </c>
      <c r="H55" s="21">
        <v>13.5976</v>
      </c>
      <c r="I55" s="8">
        <v>4.1403999999999998E-42</v>
      </c>
      <c r="J55" s="21">
        <v>0.1119</v>
      </c>
      <c r="K55" s="21">
        <v>5.7000000000000002E-3</v>
      </c>
      <c r="L55" s="21">
        <v>1.0053000000000001</v>
      </c>
      <c r="M55" s="21">
        <v>8.6E-3</v>
      </c>
      <c r="N55" s="21">
        <v>-5.1000000000000004E-3</v>
      </c>
      <c r="O55" s="21">
        <v>5.1999999999999998E-3</v>
      </c>
      <c r="P55" s="2"/>
      <c r="Q55" s="2"/>
      <c r="R55" s="2"/>
      <c r="S55" s="2"/>
      <c r="T55" s="2"/>
      <c r="U55" s="2"/>
      <c r="V55" s="2"/>
      <c r="W55" s="2"/>
    </row>
    <row r="56" spans="1:23" ht="15.75" customHeight="1" x14ac:dyDescent="0.2">
      <c r="A56" s="2" t="s">
        <v>3051</v>
      </c>
      <c r="B56" s="2" t="s">
        <v>3052</v>
      </c>
      <c r="C56" s="2" t="s">
        <v>3053</v>
      </c>
      <c r="D56" s="2">
        <v>80404</v>
      </c>
      <c r="E56" s="2">
        <v>419782</v>
      </c>
      <c r="F56" s="21">
        <v>0.6452</v>
      </c>
      <c r="G56" s="2">
        <v>4.5499999999999999E-2</v>
      </c>
      <c r="H56" s="21">
        <v>14.187900000000001</v>
      </c>
      <c r="I56" s="8">
        <v>1.088E-45</v>
      </c>
      <c r="J56" s="21">
        <v>0.1119</v>
      </c>
      <c r="K56" s="21">
        <v>5.7000000000000002E-3</v>
      </c>
      <c r="L56" s="21">
        <v>1.0053000000000001</v>
      </c>
      <c r="M56" s="21">
        <v>8.6E-3</v>
      </c>
      <c r="N56" s="21">
        <v>-5.7999999999999996E-3</v>
      </c>
      <c r="O56" s="21">
        <v>5.3E-3</v>
      </c>
      <c r="P56" s="2"/>
      <c r="Q56" s="2"/>
      <c r="R56" s="2"/>
      <c r="S56" s="2"/>
      <c r="T56" s="2"/>
      <c r="U56" s="2"/>
      <c r="V56" s="2"/>
      <c r="W56" s="2"/>
    </row>
    <row r="57" spans="1:23" ht="15.75" customHeight="1" x14ac:dyDescent="0.2">
      <c r="A57" s="2" t="s">
        <v>3054</v>
      </c>
      <c r="B57" s="2" t="s">
        <v>3055</v>
      </c>
      <c r="C57" s="2" t="s">
        <v>2373</v>
      </c>
      <c r="D57" s="2">
        <v>3220</v>
      </c>
      <c r="E57" s="2">
        <v>432672</v>
      </c>
      <c r="F57" s="21">
        <v>0.64290000000000003</v>
      </c>
      <c r="G57" s="2">
        <v>9.8599999999999993E-2</v>
      </c>
      <c r="H57" s="21">
        <v>6.5175999999999998</v>
      </c>
      <c r="I57" s="8">
        <v>7.1427000000000006E-11</v>
      </c>
      <c r="J57" s="21">
        <v>0.1119</v>
      </c>
      <c r="K57" s="21">
        <v>5.7000000000000002E-3</v>
      </c>
      <c r="L57" s="21">
        <v>1.0053000000000001</v>
      </c>
      <c r="M57" s="21">
        <v>8.6E-3</v>
      </c>
      <c r="N57" s="21">
        <v>4.1000000000000003E-3</v>
      </c>
      <c r="O57" s="21">
        <v>5.3E-3</v>
      </c>
      <c r="P57" s="2"/>
      <c r="Q57" s="2"/>
      <c r="R57" s="2"/>
      <c r="S57" s="2"/>
      <c r="T57" s="2"/>
      <c r="U57" s="2"/>
      <c r="V57" s="2"/>
      <c r="W57" s="2"/>
    </row>
    <row r="58" spans="1:23" ht="15.75" customHeight="1" x14ac:dyDescent="0.2">
      <c r="A58" s="2" t="s">
        <v>3056</v>
      </c>
      <c r="B58" s="2" t="s">
        <v>2525</v>
      </c>
      <c r="C58" s="2" t="s">
        <v>2453</v>
      </c>
      <c r="D58" s="2">
        <v>13459</v>
      </c>
      <c r="E58" s="2">
        <v>480394</v>
      </c>
      <c r="F58" s="21">
        <v>0.63980000000000004</v>
      </c>
      <c r="G58" s="2">
        <v>0.1134</v>
      </c>
      <c r="H58" s="21">
        <v>5.6424000000000003</v>
      </c>
      <c r="I58" s="8">
        <v>1.6773000000000001E-8</v>
      </c>
      <c r="J58" s="21">
        <v>0.1119</v>
      </c>
      <c r="K58" s="21">
        <v>5.7000000000000002E-3</v>
      </c>
      <c r="L58" s="21">
        <v>1.0053000000000001</v>
      </c>
      <c r="M58" s="21">
        <v>8.6E-3</v>
      </c>
      <c r="N58" s="21">
        <v>5.4999999999999997E-3</v>
      </c>
      <c r="O58" s="21">
        <v>5.0000000000000001E-3</v>
      </c>
      <c r="P58" s="2"/>
      <c r="Q58" s="2"/>
      <c r="R58" s="2"/>
      <c r="S58" s="2"/>
      <c r="T58" s="2"/>
      <c r="U58" s="2"/>
      <c r="V58" s="2"/>
      <c r="W58" s="2"/>
    </row>
    <row r="59" spans="1:23" ht="15.75" customHeight="1" x14ac:dyDescent="0.2">
      <c r="A59" s="2" t="s">
        <v>2528</v>
      </c>
      <c r="B59" s="2" t="s">
        <v>2527</v>
      </c>
      <c r="C59" s="2" t="s">
        <v>2453</v>
      </c>
      <c r="D59" s="2">
        <v>8262</v>
      </c>
      <c r="E59" s="2">
        <v>441806</v>
      </c>
      <c r="F59" s="21">
        <v>0.63690000000000002</v>
      </c>
      <c r="G59" s="2">
        <v>0.1338</v>
      </c>
      <c r="H59" s="21">
        <v>4.7609000000000004</v>
      </c>
      <c r="I59" s="8">
        <v>1.9271999999999999E-6</v>
      </c>
      <c r="J59" s="21">
        <v>0.1119</v>
      </c>
      <c r="K59" s="21">
        <v>5.7000000000000002E-3</v>
      </c>
      <c r="L59" s="21">
        <v>1.0053000000000001</v>
      </c>
      <c r="M59" s="21">
        <v>8.6E-3</v>
      </c>
      <c r="N59" s="21">
        <v>-3.7000000000000002E-3</v>
      </c>
      <c r="O59" s="21">
        <v>4.7999999999999996E-3</v>
      </c>
      <c r="P59" s="2"/>
      <c r="Q59" s="2"/>
      <c r="R59" s="2"/>
      <c r="S59" s="2"/>
      <c r="T59" s="2"/>
      <c r="U59" s="2"/>
      <c r="V59" s="2"/>
      <c r="W59" s="2"/>
    </row>
    <row r="60" spans="1:23" ht="15.75" customHeight="1" x14ac:dyDescent="0.2">
      <c r="A60" s="2" t="s">
        <v>1907</v>
      </c>
      <c r="B60" s="2" t="s">
        <v>1906</v>
      </c>
      <c r="C60" s="2" t="s">
        <v>1875</v>
      </c>
      <c r="D60" s="2">
        <v>29358</v>
      </c>
      <c r="E60" s="2">
        <v>399749</v>
      </c>
      <c r="F60" s="21">
        <v>0.63629999999999998</v>
      </c>
      <c r="G60" s="2">
        <v>4.8399999999999999E-2</v>
      </c>
      <c r="H60" s="21">
        <v>13.158099999999999</v>
      </c>
      <c r="I60" s="8">
        <v>1.5284E-39</v>
      </c>
      <c r="J60" s="21">
        <v>0.1119</v>
      </c>
      <c r="K60" s="21">
        <v>5.7000000000000002E-3</v>
      </c>
      <c r="L60" s="21">
        <v>1.0053000000000001</v>
      </c>
      <c r="M60" s="21">
        <v>8.6E-3</v>
      </c>
      <c r="N60" s="21">
        <v>-4.5999999999999999E-3</v>
      </c>
      <c r="O60" s="21">
        <v>5.1999999999999998E-3</v>
      </c>
      <c r="P60" s="2"/>
      <c r="Q60" s="2"/>
      <c r="R60" s="2"/>
      <c r="S60" s="2"/>
      <c r="T60" s="2"/>
      <c r="U60" s="2"/>
      <c r="V60" s="2"/>
      <c r="W60" s="2"/>
    </row>
    <row r="61" spans="1:23" ht="15.75" customHeight="1" x14ac:dyDescent="0.2">
      <c r="A61" s="2" t="s">
        <v>3057</v>
      </c>
      <c r="B61" s="2" t="s">
        <v>3039</v>
      </c>
      <c r="C61" s="2" t="s">
        <v>2453</v>
      </c>
      <c r="D61" s="2">
        <v>14746</v>
      </c>
      <c r="E61" s="2">
        <v>485440</v>
      </c>
      <c r="F61" s="21">
        <v>0.63570000000000004</v>
      </c>
      <c r="G61" s="2">
        <v>0.14990000000000001</v>
      </c>
      <c r="H61" s="21">
        <v>4.2411000000000003</v>
      </c>
      <c r="I61" s="8">
        <v>2.2245000000000001E-5</v>
      </c>
      <c r="J61" s="21">
        <v>0.1119</v>
      </c>
      <c r="K61" s="21">
        <v>5.7000000000000002E-3</v>
      </c>
      <c r="L61" s="21">
        <v>1.0053000000000001</v>
      </c>
      <c r="M61" s="21">
        <v>8.6E-3</v>
      </c>
      <c r="N61" s="21">
        <v>-7.1000000000000004E-3</v>
      </c>
      <c r="O61" s="21">
        <v>4.8999999999999998E-3</v>
      </c>
      <c r="P61" s="2"/>
      <c r="Q61" s="2"/>
      <c r="R61" s="2"/>
      <c r="S61" s="2"/>
      <c r="T61" s="2"/>
      <c r="U61" s="2"/>
      <c r="V61" s="2"/>
      <c r="W61" s="2"/>
    </row>
    <row r="62" spans="1:23" ht="15.75" customHeight="1" x14ac:dyDescent="0.2">
      <c r="A62" s="2" t="s">
        <v>3058</v>
      </c>
      <c r="B62" s="2" t="s">
        <v>3059</v>
      </c>
      <c r="C62" s="2" t="s">
        <v>3060</v>
      </c>
      <c r="D62" s="2">
        <v>157103</v>
      </c>
      <c r="E62" s="2">
        <v>102913</v>
      </c>
      <c r="F62" s="21">
        <v>0.63529999999999998</v>
      </c>
      <c r="G62" s="2">
        <v>2.4400000000000002E-2</v>
      </c>
      <c r="H62" s="21">
        <v>26.046299999999999</v>
      </c>
      <c r="I62" s="8">
        <v>1.4801E-149</v>
      </c>
      <c r="J62" s="21">
        <v>0.1119</v>
      </c>
      <c r="K62" s="21">
        <v>5.7000000000000002E-3</v>
      </c>
      <c r="L62" s="21">
        <v>1.0053000000000001</v>
      </c>
      <c r="M62" s="21">
        <v>8.6E-3</v>
      </c>
      <c r="N62" s="21">
        <v>7.5246000000000004E-5</v>
      </c>
      <c r="O62" s="21">
        <v>6.1999999999999998E-3</v>
      </c>
      <c r="P62" s="2"/>
      <c r="Q62" s="2"/>
      <c r="R62" s="2"/>
      <c r="S62" s="2"/>
      <c r="T62" s="2"/>
      <c r="U62" s="2"/>
      <c r="V62" s="2"/>
      <c r="W62" s="2"/>
    </row>
    <row r="63" spans="1:23" ht="15.75" customHeight="1" x14ac:dyDescent="0.2">
      <c r="A63" s="2" t="s">
        <v>3061</v>
      </c>
      <c r="B63" s="2" t="s">
        <v>3062</v>
      </c>
      <c r="C63" s="2" t="s">
        <v>1875</v>
      </c>
      <c r="D63" s="2">
        <v>100437</v>
      </c>
      <c r="E63" s="2">
        <v>399749</v>
      </c>
      <c r="F63" s="21">
        <v>0.63380000000000003</v>
      </c>
      <c r="G63" s="2">
        <v>4.0300000000000002E-2</v>
      </c>
      <c r="H63" s="21">
        <v>15.7212</v>
      </c>
      <c r="I63" s="8">
        <v>1.0823E-55</v>
      </c>
      <c r="J63" s="21">
        <v>0.1119</v>
      </c>
      <c r="K63" s="21">
        <v>5.7000000000000002E-3</v>
      </c>
      <c r="L63" s="21">
        <v>1.0053000000000001</v>
      </c>
      <c r="M63" s="21">
        <v>8.6E-3</v>
      </c>
      <c r="N63" s="21">
        <v>-3.0000000000000001E-3</v>
      </c>
      <c r="O63" s="21">
        <v>5.4000000000000003E-3</v>
      </c>
      <c r="P63" s="2"/>
      <c r="Q63" s="2"/>
      <c r="R63" s="2"/>
      <c r="S63" s="2"/>
      <c r="T63" s="2"/>
      <c r="U63" s="2"/>
      <c r="V63" s="2"/>
      <c r="W63" s="2"/>
    </row>
    <row r="64" spans="1:23" ht="15.75" customHeight="1" x14ac:dyDescent="0.2">
      <c r="A64" s="2" t="s">
        <v>3063</v>
      </c>
      <c r="B64" s="2" t="s">
        <v>3064</v>
      </c>
      <c r="C64" s="2" t="s">
        <v>1884</v>
      </c>
      <c r="D64" s="2">
        <v>11372</v>
      </c>
      <c r="E64" s="2">
        <v>350578</v>
      </c>
      <c r="F64" s="21">
        <v>0.63339999999999996</v>
      </c>
      <c r="G64" s="2">
        <v>4.4200000000000003E-2</v>
      </c>
      <c r="H64" s="21">
        <v>14.343400000000001</v>
      </c>
      <c r="I64" s="8">
        <v>1.1715E-46</v>
      </c>
      <c r="J64" s="21">
        <v>0.1119</v>
      </c>
      <c r="K64" s="21">
        <v>5.7000000000000002E-3</v>
      </c>
      <c r="L64" s="21">
        <v>1.0053000000000001</v>
      </c>
      <c r="M64" s="21">
        <v>8.6E-3</v>
      </c>
      <c r="N64" s="21">
        <v>-2.5000000000000001E-3</v>
      </c>
      <c r="O64" s="21">
        <v>5.1000000000000004E-3</v>
      </c>
      <c r="P64" s="2"/>
      <c r="Q64" s="2"/>
      <c r="R64" s="2"/>
      <c r="S64" s="2"/>
      <c r="T64" s="2"/>
      <c r="U64" s="2"/>
      <c r="V64" s="2"/>
      <c r="W64" s="2"/>
    </row>
    <row r="65" spans="1:23" ht="15.75" customHeight="1" x14ac:dyDescent="0.2">
      <c r="A65" s="2" t="s">
        <v>3065</v>
      </c>
      <c r="B65" s="2" t="s">
        <v>3066</v>
      </c>
      <c r="C65" s="2" t="s">
        <v>1884</v>
      </c>
      <c r="D65" s="2">
        <v>53270</v>
      </c>
      <c r="E65" s="2">
        <v>347768</v>
      </c>
      <c r="F65" s="21">
        <v>0.63009999999999999</v>
      </c>
      <c r="G65" s="2">
        <v>2.81E-2</v>
      </c>
      <c r="H65" s="21">
        <v>22.392099999999999</v>
      </c>
      <c r="I65" s="8">
        <v>4.7041000000000001E-111</v>
      </c>
      <c r="J65" s="21">
        <v>0.1119</v>
      </c>
      <c r="K65" s="21">
        <v>5.7000000000000002E-3</v>
      </c>
      <c r="L65" s="21">
        <v>1.0053000000000001</v>
      </c>
      <c r="M65" s="21">
        <v>8.6E-3</v>
      </c>
      <c r="N65" s="21">
        <v>-5.7000000000000002E-3</v>
      </c>
      <c r="O65" s="21">
        <v>6.3E-3</v>
      </c>
      <c r="P65" s="2"/>
      <c r="Q65" s="2"/>
      <c r="R65" s="2"/>
      <c r="S65" s="2"/>
      <c r="T65" s="2"/>
      <c r="U65" s="2"/>
      <c r="V65" s="2"/>
      <c r="W65" s="2"/>
    </row>
    <row r="66" spans="1:23" ht="15.75" customHeight="1" x14ac:dyDescent="0.2">
      <c r="A66" s="2" t="s">
        <v>3067</v>
      </c>
      <c r="B66" s="2" t="s">
        <v>3068</v>
      </c>
      <c r="C66" s="2" t="s">
        <v>2373</v>
      </c>
      <c r="D66" s="2">
        <v>1586</v>
      </c>
      <c r="E66" s="2">
        <v>441712</v>
      </c>
      <c r="F66" s="21">
        <v>0.62990000000000002</v>
      </c>
      <c r="G66" s="2">
        <v>0.13850000000000001</v>
      </c>
      <c r="H66" s="21">
        <v>4.5477999999999996</v>
      </c>
      <c r="I66" s="8">
        <v>5.4201E-6</v>
      </c>
      <c r="J66" s="21">
        <v>0.1119</v>
      </c>
      <c r="K66" s="21">
        <v>5.7000000000000002E-3</v>
      </c>
      <c r="L66" s="21">
        <v>1.0053000000000001</v>
      </c>
      <c r="M66" s="21">
        <v>8.6E-3</v>
      </c>
      <c r="N66" s="21">
        <v>3.0999999999999999E-3</v>
      </c>
      <c r="O66" s="21">
        <v>4.7999999999999996E-3</v>
      </c>
      <c r="P66" s="2"/>
      <c r="Q66" s="2"/>
      <c r="R66" s="2"/>
      <c r="S66" s="2"/>
      <c r="T66" s="2"/>
      <c r="U66" s="2"/>
      <c r="V66" s="2"/>
      <c r="W66" s="2"/>
    </row>
    <row r="67" spans="1:23" ht="15.75" customHeight="1" x14ac:dyDescent="0.2">
      <c r="A67" s="2" t="s">
        <v>3069</v>
      </c>
      <c r="B67" s="2" t="s">
        <v>3070</v>
      </c>
      <c r="C67" s="2" t="s">
        <v>1884</v>
      </c>
      <c r="D67" s="2">
        <v>2085</v>
      </c>
      <c r="E67" s="2">
        <v>350578</v>
      </c>
      <c r="F67" s="21">
        <v>0.62970000000000004</v>
      </c>
      <c r="G67" s="2">
        <v>0.1077</v>
      </c>
      <c r="H67" s="21">
        <v>5.8457999999999997</v>
      </c>
      <c r="I67" s="8">
        <v>5.0401000000000004E-9</v>
      </c>
      <c r="J67" s="21">
        <v>0.1119</v>
      </c>
      <c r="K67" s="21">
        <v>5.7000000000000002E-3</v>
      </c>
      <c r="L67" s="21">
        <v>1.0053000000000001</v>
      </c>
      <c r="M67" s="21">
        <v>8.6E-3</v>
      </c>
      <c r="N67" s="21">
        <v>6.9999999999999999E-4</v>
      </c>
      <c r="O67" s="21">
        <v>4.8999999999999998E-3</v>
      </c>
      <c r="P67" s="2"/>
      <c r="Q67" s="2"/>
      <c r="R67" s="2"/>
      <c r="S67" s="2"/>
      <c r="T67" s="2"/>
      <c r="U67" s="2"/>
      <c r="V67" s="2"/>
      <c r="W67" s="2"/>
    </row>
    <row r="68" spans="1:23" ht="15.75" customHeight="1" x14ac:dyDescent="0.2">
      <c r="A68" s="2" t="s">
        <v>3071</v>
      </c>
      <c r="B68" s="2" t="s">
        <v>3072</v>
      </c>
      <c r="C68" s="2" t="s">
        <v>2003</v>
      </c>
      <c r="D68" s="2">
        <v>10257</v>
      </c>
      <c r="E68" s="2">
        <v>122622</v>
      </c>
      <c r="F68" s="21">
        <v>0.62860000000000005</v>
      </c>
      <c r="G68" s="2">
        <v>5.5899999999999998E-2</v>
      </c>
      <c r="H68" s="21">
        <v>11.2392</v>
      </c>
      <c r="I68" s="8">
        <v>2.6163000000000003E-29</v>
      </c>
      <c r="J68" s="21">
        <v>0.1119</v>
      </c>
      <c r="K68" s="21">
        <v>5.7000000000000002E-3</v>
      </c>
      <c r="L68" s="21">
        <v>1.0053000000000001</v>
      </c>
      <c r="M68" s="21">
        <v>8.6E-3</v>
      </c>
      <c r="N68" s="21">
        <v>8.6999999999999994E-3</v>
      </c>
      <c r="O68" s="21">
        <v>5.7000000000000002E-3</v>
      </c>
      <c r="P68" s="2"/>
      <c r="Q68" s="2"/>
      <c r="R68" s="2"/>
      <c r="S68" s="2"/>
      <c r="T68" s="2"/>
      <c r="U68" s="2"/>
      <c r="V68" s="2"/>
      <c r="W68" s="2"/>
    </row>
    <row r="69" spans="1:23" ht="15.75" customHeight="1" x14ac:dyDescent="0.2">
      <c r="A69" s="2" t="s">
        <v>3073</v>
      </c>
      <c r="B69" s="2" t="s">
        <v>3074</v>
      </c>
      <c r="C69" s="2" t="s">
        <v>1884</v>
      </c>
      <c r="D69" s="2">
        <v>1459</v>
      </c>
      <c r="E69" s="2">
        <v>347768</v>
      </c>
      <c r="F69" s="21">
        <v>0.62680000000000002</v>
      </c>
      <c r="G69" s="2">
        <v>0.1925</v>
      </c>
      <c r="H69" s="21">
        <v>3.2561</v>
      </c>
      <c r="I69" s="8">
        <v>1.1000000000000001E-3</v>
      </c>
      <c r="J69" s="21">
        <v>0.1119</v>
      </c>
      <c r="K69" s="21">
        <v>5.7000000000000002E-3</v>
      </c>
      <c r="L69" s="21">
        <v>1.0053000000000001</v>
      </c>
      <c r="M69" s="21">
        <v>8.6E-3</v>
      </c>
      <c r="N69" s="21">
        <v>2.2000000000000001E-3</v>
      </c>
      <c r="O69" s="21">
        <v>5.1000000000000004E-3</v>
      </c>
      <c r="P69" s="2"/>
      <c r="Q69" s="2"/>
      <c r="R69" s="2"/>
      <c r="S69" s="2"/>
      <c r="T69" s="2"/>
      <c r="U69" s="2"/>
      <c r="V69" s="2"/>
      <c r="W69" s="2"/>
    </row>
    <row r="70" spans="1:23" ht="15.75" customHeight="1" x14ac:dyDescent="0.2">
      <c r="A70" s="2" t="s">
        <v>3075</v>
      </c>
      <c r="B70" s="2" t="s">
        <v>3076</v>
      </c>
      <c r="C70" s="2" t="s">
        <v>1884</v>
      </c>
      <c r="D70" s="2">
        <v>7586</v>
      </c>
      <c r="E70" s="2">
        <v>350578</v>
      </c>
      <c r="F70" s="21">
        <v>0.62639999999999996</v>
      </c>
      <c r="G70" s="2">
        <v>5.9900000000000002E-2</v>
      </c>
      <c r="H70" s="21">
        <v>10.454700000000001</v>
      </c>
      <c r="I70" s="8">
        <v>1.3938999999999999E-25</v>
      </c>
      <c r="J70" s="21">
        <v>0.1119</v>
      </c>
      <c r="K70" s="21">
        <v>5.7000000000000002E-3</v>
      </c>
      <c r="L70" s="21">
        <v>1.0053000000000001</v>
      </c>
      <c r="M70" s="21">
        <v>8.6E-3</v>
      </c>
      <c r="N70" s="21">
        <v>2.0000000000000001E-4</v>
      </c>
      <c r="O70" s="21">
        <v>4.5999999999999999E-3</v>
      </c>
      <c r="P70" s="2"/>
      <c r="Q70" s="2"/>
      <c r="R70" s="2"/>
      <c r="S70" s="2"/>
      <c r="T70" s="2"/>
      <c r="U70" s="2"/>
      <c r="V70" s="2"/>
      <c r="W70" s="2"/>
    </row>
    <row r="71" spans="1:23" ht="15.75" customHeight="1" x14ac:dyDescent="0.2">
      <c r="A71" s="2" t="s">
        <v>3077</v>
      </c>
      <c r="B71" s="2" t="s">
        <v>1292</v>
      </c>
      <c r="C71" s="2" t="s">
        <v>2373</v>
      </c>
      <c r="D71" s="2">
        <v>61203</v>
      </c>
      <c r="E71" s="2">
        <v>432672</v>
      </c>
      <c r="F71" s="21">
        <v>0.62629999999999997</v>
      </c>
      <c r="G71" s="2">
        <v>2.7099999999999999E-2</v>
      </c>
      <c r="H71" s="21">
        <v>23.1051</v>
      </c>
      <c r="I71" s="8">
        <v>4.1143000000000003E-118</v>
      </c>
      <c r="J71" s="21">
        <v>0.1119</v>
      </c>
      <c r="K71" s="21">
        <v>5.7000000000000002E-3</v>
      </c>
      <c r="L71" s="21">
        <v>1.0053000000000001</v>
      </c>
      <c r="M71" s="21">
        <v>8.6E-3</v>
      </c>
      <c r="N71" s="21">
        <v>3.027E-5</v>
      </c>
      <c r="O71" s="21">
        <v>5.7000000000000002E-3</v>
      </c>
      <c r="P71" s="2"/>
      <c r="Q71" s="2"/>
      <c r="R71" s="2"/>
      <c r="S71" s="2"/>
      <c r="T71" s="2"/>
      <c r="U71" s="2"/>
      <c r="V71" s="2"/>
      <c r="W71" s="2"/>
    </row>
    <row r="72" spans="1:23" ht="15.75" customHeight="1" x14ac:dyDescent="0.2">
      <c r="A72" s="2" t="s">
        <v>3078</v>
      </c>
      <c r="B72" s="2" t="s">
        <v>3079</v>
      </c>
      <c r="C72" s="2" t="s">
        <v>2373</v>
      </c>
      <c r="D72" s="2">
        <v>5676</v>
      </c>
      <c r="E72" s="2">
        <v>485845</v>
      </c>
      <c r="F72" s="21">
        <v>0.62570000000000003</v>
      </c>
      <c r="G72" s="2">
        <v>5.1999999999999998E-2</v>
      </c>
      <c r="H72" s="21">
        <v>12.0403</v>
      </c>
      <c r="I72" s="8">
        <v>2.1807999999999999E-33</v>
      </c>
      <c r="J72" s="21">
        <v>0.1119</v>
      </c>
      <c r="K72" s="21">
        <v>5.7000000000000002E-3</v>
      </c>
      <c r="L72" s="21">
        <v>1.0053000000000001</v>
      </c>
      <c r="M72" s="21">
        <v>8.6E-3</v>
      </c>
      <c r="N72" s="21">
        <v>-3.8E-3</v>
      </c>
      <c r="O72" s="21">
        <v>5.3E-3</v>
      </c>
      <c r="P72" s="2"/>
      <c r="Q72" s="2"/>
      <c r="R72" s="2"/>
      <c r="S72" s="2"/>
      <c r="T72" s="2"/>
      <c r="U72" s="2"/>
      <c r="V72" s="2"/>
      <c r="W72" s="2"/>
    </row>
    <row r="73" spans="1:23" ht="15.75" customHeight="1" x14ac:dyDescent="0.2">
      <c r="A73" s="2" t="s">
        <v>3080</v>
      </c>
      <c r="B73" s="2" t="s">
        <v>3081</v>
      </c>
      <c r="C73" s="2" t="s">
        <v>3044</v>
      </c>
      <c r="D73" s="2">
        <v>434037</v>
      </c>
      <c r="E73" s="2">
        <v>66149</v>
      </c>
      <c r="F73" s="21">
        <v>0.62470000000000003</v>
      </c>
      <c r="G73" s="2">
        <v>2.87E-2</v>
      </c>
      <c r="H73" s="21">
        <v>21.803100000000001</v>
      </c>
      <c r="I73" s="8">
        <v>2.1673E-105</v>
      </c>
      <c r="J73" s="21">
        <v>0.1119</v>
      </c>
      <c r="K73" s="21">
        <v>5.7000000000000002E-3</v>
      </c>
      <c r="L73" s="21">
        <v>1.0053000000000001</v>
      </c>
      <c r="M73" s="21">
        <v>8.6E-3</v>
      </c>
      <c r="N73" s="21">
        <v>1E-4</v>
      </c>
      <c r="O73" s="21">
        <v>5.4999999999999997E-3</v>
      </c>
      <c r="P73" s="2"/>
      <c r="Q73" s="2"/>
      <c r="R73" s="2"/>
      <c r="S73" s="2"/>
      <c r="T73" s="2"/>
      <c r="U73" s="2"/>
      <c r="V73" s="2"/>
      <c r="W73" s="2"/>
    </row>
    <row r="74" spans="1:23" ht="15.75" customHeight="1" x14ac:dyDescent="0.2">
      <c r="A74" s="2" t="s">
        <v>1924</v>
      </c>
      <c r="B74" s="2" t="s">
        <v>1923</v>
      </c>
      <c r="C74" s="2" t="s">
        <v>1884</v>
      </c>
      <c r="D74" s="2">
        <v>29186</v>
      </c>
      <c r="E74" s="2">
        <v>347768</v>
      </c>
      <c r="F74" s="21">
        <v>0.62390000000000001</v>
      </c>
      <c r="G74" s="2">
        <v>3.2399999999999998E-2</v>
      </c>
      <c r="H74" s="21">
        <v>19.2349</v>
      </c>
      <c r="I74" s="8">
        <v>1.8874999999999999E-82</v>
      </c>
      <c r="J74" s="21">
        <v>0.1119</v>
      </c>
      <c r="K74" s="21">
        <v>5.7000000000000002E-3</v>
      </c>
      <c r="L74" s="21">
        <v>1.0053000000000001</v>
      </c>
      <c r="M74" s="21">
        <v>8.6E-3</v>
      </c>
      <c r="N74" s="21">
        <v>-1.9E-3</v>
      </c>
      <c r="O74" s="21">
        <v>5.7999999999999996E-3</v>
      </c>
      <c r="P74" s="2"/>
      <c r="Q74" s="2"/>
      <c r="R74" s="2"/>
      <c r="S74" s="2"/>
      <c r="T74" s="2"/>
      <c r="U74" s="2"/>
      <c r="V74" s="2"/>
      <c r="W74" s="2"/>
    </row>
    <row r="75" spans="1:23" ht="15.75" customHeight="1" x14ac:dyDescent="0.2">
      <c r="A75" s="2" t="s">
        <v>3082</v>
      </c>
      <c r="B75" s="2" t="s">
        <v>2515</v>
      </c>
      <c r="C75" s="2" t="s">
        <v>2453</v>
      </c>
      <c r="D75" s="2">
        <v>15263</v>
      </c>
      <c r="E75" s="2">
        <v>438684</v>
      </c>
      <c r="F75" s="21">
        <v>0.62250000000000005</v>
      </c>
      <c r="G75" s="2">
        <v>9.2399999999999996E-2</v>
      </c>
      <c r="H75" s="21">
        <v>6.7365000000000004</v>
      </c>
      <c r="I75" s="8">
        <v>1.6228000000000001E-11</v>
      </c>
      <c r="J75" s="21">
        <v>0.1119</v>
      </c>
      <c r="K75" s="21">
        <v>5.7000000000000002E-3</v>
      </c>
      <c r="L75" s="21">
        <v>1.0053000000000001</v>
      </c>
      <c r="M75" s="21">
        <v>8.6E-3</v>
      </c>
      <c r="N75" s="21">
        <v>-3.8999999999999998E-3</v>
      </c>
      <c r="O75" s="21">
        <v>4.7999999999999996E-3</v>
      </c>
      <c r="P75" s="2"/>
      <c r="Q75" s="2"/>
      <c r="R75" s="2"/>
      <c r="S75" s="2"/>
      <c r="T75" s="2"/>
      <c r="U75" s="2"/>
      <c r="V75" s="2"/>
      <c r="W75" s="2"/>
    </row>
    <row r="76" spans="1:23" ht="15.75" customHeight="1" x14ac:dyDescent="0.2">
      <c r="A76" s="2" t="s">
        <v>3083</v>
      </c>
      <c r="B76" s="2" t="s">
        <v>3084</v>
      </c>
      <c r="C76" s="2" t="s">
        <v>1872</v>
      </c>
      <c r="D76" s="2">
        <v>23035</v>
      </c>
      <c r="E76" s="2">
        <v>477151</v>
      </c>
      <c r="F76" s="21">
        <v>0.61750000000000005</v>
      </c>
      <c r="G76" s="2">
        <v>5.7599999999999998E-2</v>
      </c>
      <c r="H76" s="21">
        <v>10.720700000000001</v>
      </c>
      <c r="I76" s="8">
        <v>8.1396999999999999E-27</v>
      </c>
      <c r="J76" s="21">
        <v>0.1119</v>
      </c>
      <c r="K76" s="21">
        <v>5.7000000000000002E-3</v>
      </c>
      <c r="L76" s="21">
        <v>1.0053000000000001</v>
      </c>
      <c r="M76" s="21">
        <v>8.6E-3</v>
      </c>
      <c r="N76" s="21">
        <v>-6.6E-3</v>
      </c>
      <c r="O76" s="21">
        <v>5.1000000000000004E-3</v>
      </c>
      <c r="P76" s="2"/>
      <c r="Q76" s="2"/>
      <c r="R76" s="2"/>
      <c r="S76" s="2"/>
      <c r="T76" s="2"/>
      <c r="U76" s="2"/>
      <c r="V76" s="2"/>
      <c r="W76" s="2"/>
    </row>
    <row r="77" spans="1:23" ht="15.75" customHeight="1" x14ac:dyDescent="0.2">
      <c r="A77" s="2" t="s">
        <v>3085</v>
      </c>
      <c r="B77" s="2" t="s">
        <v>3086</v>
      </c>
      <c r="C77" s="2" t="s">
        <v>2373</v>
      </c>
      <c r="D77" s="2">
        <v>7203</v>
      </c>
      <c r="E77" s="2">
        <v>441712</v>
      </c>
      <c r="F77" s="21">
        <v>0.61719999999999997</v>
      </c>
      <c r="G77" s="2">
        <v>5.9499999999999997E-2</v>
      </c>
      <c r="H77" s="21">
        <v>10.3741</v>
      </c>
      <c r="I77" s="8">
        <v>3.2510999999999998E-25</v>
      </c>
      <c r="J77" s="21">
        <v>0.1119</v>
      </c>
      <c r="K77" s="21">
        <v>5.7000000000000002E-3</v>
      </c>
      <c r="L77" s="21">
        <v>1.0053000000000001</v>
      </c>
      <c r="M77" s="21">
        <v>8.6E-3</v>
      </c>
      <c r="N77" s="21">
        <v>2.8999999999999998E-3</v>
      </c>
      <c r="O77" s="21">
        <v>5.4999999999999997E-3</v>
      </c>
      <c r="P77" s="2"/>
      <c r="Q77" s="2"/>
      <c r="R77" s="2"/>
      <c r="S77" s="2"/>
      <c r="T77" s="2"/>
      <c r="U77" s="2"/>
      <c r="V77" s="2"/>
      <c r="W77" s="2"/>
    </row>
    <row r="78" spans="1:23" ht="15.75" customHeight="1" x14ac:dyDescent="0.2">
      <c r="A78" s="2" t="s">
        <v>3087</v>
      </c>
      <c r="B78" s="2" t="s">
        <v>3088</v>
      </c>
      <c r="C78" s="2" t="s">
        <v>3015</v>
      </c>
      <c r="D78" s="2">
        <v>59087</v>
      </c>
      <c r="E78" s="2">
        <v>355296</v>
      </c>
      <c r="F78" s="21">
        <v>0.61699999999999999</v>
      </c>
      <c r="G78" s="2">
        <v>2.7900000000000001E-2</v>
      </c>
      <c r="H78" s="21">
        <v>22.1434</v>
      </c>
      <c r="I78" s="8">
        <v>1.2064999999999999E-108</v>
      </c>
      <c r="J78" s="21">
        <v>0.1119</v>
      </c>
      <c r="K78" s="21">
        <v>5.7000000000000002E-3</v>
      </c>
      <c r="L78" s="21">
        <v>1.0053000000000001</v>
      </c>
      <c r="M78" s="21">
        <v>8.6E-3</v>
      </c>
      <c r="N78" s="21">
        <v>2.8E-3</v>
      </c>
      <c r="O78" s="21">
        <v>6.1999999999999998E-3</v>
      </c>
      <c r="P78" s="2"/>
      <c r="Q78" s="2"/>
      <c r="R78" s="2"/>
      <c r="S78" s="2"/>
      <c r="T78" s="2"/>
      <c r="U78" s="2"/>
      <c r="V78" s="2"/>
      <c r="W78" s="2"/>
    </row>
    <row r="79" spans="1:23" ht="15.75" customHeight="1" x14ac:dyDescent="0.2">
      <c r="A79" s="2" t="s">
        <v>3089</v>
      </c>
      <c r="B79" s="2" t="s">
        <v>3090</v>
      </c>
      <c r="C79" s="2" t="s">
        <v>3091</v>
      </c>
      <c r="D79" s="2">
        <v>19598</v>
      </c>
      <c r="E79" s="2">
        <v>261777</v>
      </c>
      <c r="F79" s="21">
        <v>0.61680000000000001</v>
      </c>
      <c r="G79" s="2">
        <v>7.6700000000000004E-2</v>
      </c>
      <c r="H79" s="21">
        <v>8.0458999999999996</v>
      </c>
      <c r="I79" s="8">
        <v>8.5584000000000002E-16</v>
      </c>
      <c r="J79" s="21">
        <v>0.1119</v>
      </c>
      <c r="K79" s="21">
        <v>5.7000000000000002E-3</v>
      </c>
      <c r="L79" s="21">
        <v>1.0053000000000001</v>
      </c>
      <c r="M79" s="21">
        <v>8.6E-3</v>
      </c>
      <c r="N79" s="21">
        <v>-2.3999999999999998E-3</v>
      </c>
      <c r="O79" s="21">
        <v>4.7999999999999996E-3</v>
      </c>
      <c r="P79" s="2"/>
      <c r="Q79" s="2"/>
      <c r="R79" s="2"/>
      <c r="S79" s="2"/>
      <c r="T79" s="2"/>
      <c r="U79" s="2"/>
      <c r="V79" s="2"/>
      <c r="W79" s="2"/>
    </row>
    <row r="80" spans="1:23" ht="15.75" customHeight="1" x14ac:dyDescent="0.2">
      <c r="A80" s="2" t="s">
        <v>3092</v>
      </c>
      <c r="B80" s="2" t="s">
        <v>3093</v>
      </c>
      <c r="C80" s="2" t="s">
        <v>2373</v>
      </c>
      <c r="D80" s="2">
        <v>67514</v>
      </c>
      <c r="E80" s="2">
        <v>432672</v>
      </c>
      <c r="F80" s="21">
        <v>0.61650000000000005</v>
      </c>
      <c r="G80" s="2">
        <v>2.7199999999999998E-2</v>
      </c>
      <c r="H80" s="21">
        <v>22.706099999999999</v>
      </c>
      <c r="I80" s="8">
        <v>3.9013000000000004E-114</v>
      </c>
      <c r="J80" s="21">
        <v>0.1119</v>
      </c>
      <c r="K80" s="21">
        <v>5.7000000000000002E-3</v>
      </c>
      <c r="L80" s="21">
        <v>1.0053000000000001</v>
      </c>
      <c r="M80" s="21">
        <v>8.6E-3</v>
      </c>
      <c r="N80" s="21">
        <v>5.0000000000000001E-4</v>
      </c>
      <c r="O80" s="21">
        <v>5.7999999999999996E-3</v>
      </c>
      <c r="P80" s="2"/>
      <c r="Q80" s="2"/>
      <c r="R80" s="2"/>
      <c r="S80" s="2"/>
      <c r="T80" s="2"/>
      <c r="U80" s="2"/>
      <c r="V80" s="2"/>
      <c r="W80" s="2"/>
    </row>
    <row r="81" spans="1:23" ht="15.75" customHeight="1" x14ac:dyDescent="0.2">
      <c r="A81" s="2" t="s">
        <v>2140</v>
      </c>
      <c r="B81" s="2" t="s">
        <v>2139</v>
      </c>
      <c r="C81" s="2" t="s">
        <v>1872</v>
      </c>
      <c r="D81" s="2">
        <v>12738</v>
      </c>
      <c r="E81" s="2">
        <v>386443</v>
      </c>
      <c r="F81" s="21">
        <v>0.61580000000000001</v>
      </c>
      <c r="G81" s="2">
        <v>0.1479</v>
      </c>
      <c r="H81" s="21">
        <v>4.1638999999999999</v>
      </c>
      <c r="I81" s="8">
        <v>3.1282999999999998E-5</v>
      </c>
      <c r="J81" s="21">
        <v>0.1119</v>
      </c>
      <c r="K81" s="21">
        <v>5.7000000000000002E-3</v>
      </c>
      <c r="L81" s="21">
        <v>1.0053000000000001</v>
      </c>
      <c r="M81" s="21">
        <v>8.6E-3</v>
      </c>
      <c r="N81" s="21">
        <v>4.7000000000000002E-3</v>
      </c>
      <c r="O81" s="21">
        <v>4.8999999999999998E-3</v>
      </c>
      <c r="P81" s="2"/>
      <c r="Q81" s="2"/>
      <c r="R81" s="2"/>
      <c r="S81" s="2"/>
      <c r="T81" s="2"/>
      <c r="U81" s="2"/>
      <c r="V81" s="2"/>
      <c r="W81" s="2"/>
    </row>
    <row r="82" spans="1:23" ht="15.75" customHeight="1" x14ac:dyDescent="0.2">
      <c r="A82" s="2" t="s">
        <v>3094</v>
      </c>
      <c r="B82" s="2" t="s">
        <v>3095</v>
      </c>
      <c r="C82" s="2" t="s">
        <v>1866</v>
      </c>
      <c r="D82" s="2">
        <v>133630</v>
      </c>
      <c r="E82" s="2">
        <v>366556</v>
      </c>
      <c r="F82" s="21">
        <v>0.61309999999999998</v>
      </c>
      <c r="G82" s="2">
        <v>2.8500000000000001E-2</v>
      </c>
      <c r="H82" s="21">
        <v>21.540400000000002</v>
      </c>
      <c r="I82" s="8">
        <v>6.5139999999999999E-103</v>
      </c>
      <c r="J82" s="21">
        <v>0.1119</v>
      </c>
      <c r="K82" s="21">
        <v>5.7000000000000002E-3</v>
      </c>
      <c r="L82" s="21">
        <v>1.0053000000000001</v>
      </c>
      <c r="M82" s="21">
        <v>8.6E-3</v>
      </c>
      <c r="N82" s="21">
        <v>-8.3999999999999995E-3</v>
      </c>
      <c r="O82" s="21">
        <v>5.7999999999999996E-3</v>
      </c>
      <c r="P82" s="2"/>
      <c r="Q82" s="2"/>
      <c r="R82" s="2"/>
      <c r="S82" s="2"/>
      <c r="T82" s="2"/>
      <c r="U82" s="2"/>
      <c r="V82" s="2"/>
      <c r="W82" s="2"/>
    </row>
    <row r="83" spans="1:23" ht="15.75" customHeight="1" x14ac:dyDescent="0.2">
      <c r="A83" s="2" t="s">
        <v>3096</v>
      </c>
      <c r="B83" s="2" t="s">
        <v>3097</v>
      </c>
      <c r="C83" s="2" t="s">
        <v>1866</v>
      </c>
      <c r="D83" s="2">
        <v>7473</v>
      </c>
      <c r="E83" s="2">
        <v>443212</v>
      </c>
      <c r="F83" s="21">
        <v>0.61250000000000004</v>
      </c>
      <c r="G83" s="2">
        <v>4.9000000000000002E-2</v>
      </c>
      <c r="H83" s="21">
        <v>12.5083</v>
      </c>
      <c r="I83" s="8">
        <v>6.7267000000000003E-36</v>
      </c>
      <c r="J83" s="21">
        <v>0.1119</v>
      </c>
      <c r="K83" s="21">
        <v>5.7000000000000002E-3</v>
      </c>
      <c r="L83" s="21">
        <v>1.0053000000000001</v>
      </c>
      <c r="M83" s="21">
        <v>8.6E-3</v>
      </c>
      <c r="N83" s="21">
        <v>5.0000000000000001E-4</v>
      </c>
      <c r="O83" s="21">
        <v>5.3E-3</v>
      </c>
      <c r="P83" s="2"/>
      <c r="Q83" s="2"/>
      <c r="R83" s="2"/>
      <c r="S83" s="2"/>
      <c r="T83" s="2"/>
      <c r="U83" s="2"/>
      <c r="V83" s="2"/>
      <c r="W83" s="2"/>
    </row>
    <row r="84" spans="1:23" ht="15.75" customHeight="1" x14ac:dyDescent="0.2">
      <c r="A84" s="2" t="s">
        <v>3098</v>
      </c>
      <c r="B84" s="2" t="s">
        <v>3099</v>
      </c>
      <c r="C84" s="2" t="s">
        <v>2373</v>
      </c>
      <c r="D84" s="2">
        <v>3405</v>
      </c>
      <c r="E84" s="2">
        <v>485845</v>
      </c>
      <c r="F84" s="21">
        <v>0.61219999999999997</v>
      </c>
      <c r="G84" s="2">
        <v>9.9400000000000002E-2</v>
      </c>
      <c r="H84" s="21">
        <v>6.1578999999999997</v>
      </c>
      <c r="I84" s="8">
        <v>7.3720999999999998E-10</v>
      </c>
      <c r="J84" s="21">
        <v>0.1119</v>
      </c>
      <c r="K84" s="21">
        <v>5.7000000000000002E-3</v>
      </c>
      <c r="L84" s="21">
        <v>1.0053000000000001</v>
      </c>
      <c r="M84" s="21">
        <v>8.6E-3</v>
      </c>
      <c r="N84" s="21">
        <v>-5.7000000000000002E-3</v>
      </c>
      <c r="O84" s="21">
        <v>5.4000000000000003E-3</v>
      </c>
      <c r="P84" s="2"/>
      <c r="Q84" s="2"/>
      <c r="R84" s="2"/>
      <c r="S84" s="2"/>
      <c r="T84" s="2"/>
      <c r="U84" s="2"/>
      <c r="V84" s="2"/>
      <c r="W84" s="2"/>
    </row>
    <row r="85" spans="1:23" ht="15.75" customHeight="1" x14ac:dyDescent="0.2">
      <c r="A85" s="2" t="s">
        <v>3100</v>
      </c>
      <c r="B85" s="2" t="s">
        <v>3101</v>
      </c>
      <c r="C85" s="2" t="s">
        <v>1918</v>
      </c>
      <c r="D85" s="2">
        <v>168980</v>
      </c>
      <c r="E85" s="2">
        <v>331206</v>
      </c>
      <c r="F85" s="21">
        <v>0.61209999999999998</v>
      </c>
      <c r="G85" s="2">
        <v>4.07E-2</v>
      </c>
      <c r="H85" s="21">
        <v>15.022500000000001</v>
      </c>
      <c r="I85" s="8">
        <v>5.2296999999999998E-51</v>
      </c>
      <c r="J85" s="21">
        <v>0.1119</v>
      </c>
      <c r="K85" s="21">
        <v>5.7000000000000002E-3</v>
      </c>
      <c r="L85" s="21">
        <v>1.0053000000000001</v>
      </c>
      <c r="M85" s="21">
        <v>8.6E-3</v>
      </c>
      <c r="N85" s="21">
        <v>-2.0000000000000001E-4</v>
      </c>
      <c r="O85" s="21">
        <v>5.5999999999999999E-3</v>
      </c>
      <c r="P85" s="2"/>
      <c r="Q85" s="2"/>
      <c r="R85" s="2"/>
      <c r="S85" s="2"/>
      <c r="T85" s="2"/>
      <c r="U85" s="2"/>
      <c r="V85" s="2"/>
      <c r="W85" s="2"/>
    </row>
    <row r="86" spans="1:23" ht="15.75" customHeight="1" x14ac:dyDescent="0.2">
      <c r="A86" s="2" t="s">
        <v>3102</v>
      </c>
      <c r="B86" s="2" t="s">
        <v>3103</v>
      </c>
      <c r="C86" s="2" t="s">
        <v>2453</v>
      </c>
      <c r="D86" s="2">
        <v>68229</v>
      </c>
      <c r="E86" s="2">
        <v>417006</v>
      </c>
      <c r="F86" s="21">
        <v>0.61129999999999995</v>
      </c>
      <c r="G86" s="2">
        <v>3.9399999999999998E-2</v>
      </c>
      <c r="H86" s="21">
        <v>15.533899999999999</v>
      </c>
      <c r="I86" s="8">
        <v>2.0460000000000001E-54</v>
      </c>
      <c r="J86" s="21">
        <v>0.1119</v>
      </c>
      <c r="K86" s="21">
        <v>5.7000000000000002E-3</v>
      </c>
      <c r="L86" s="21">
        <v>1.0053000000000001</v>
      </c>
      <c r="M86" s="21">
        <v>8.6E-3</v>
      </c>
      <c r="N86" s="21">
        <v>2.3E-3</v>
      </c>
      <c r="O86" s="21">
        <v>5.0000000000000001E-3</v>
      </c>
      <c r="P86" s="2"/>
      <c r="Q86" s="2"/>
      <c r="R86" s="2"/>
      <c r="S86" s="2"/>
      <c r="T86" s="2"/>
      <c r="U86" s="2"/>
      <c r="V86" s="2"/>
      <c r="W86" s="2"/>
    </row>
    <row r="87" spans="1:23" ht="15.75" customHeight="1" x14ac:dyDescent="0.2">
      <c r="A87" s="2" t="s">
        <v>3104</v>
      </c>
      <c r="B87" s="2" t="s">
        <v>3105</v>
      </c>
      <c r="C87" s="2" t="s">
        <v>1884</v>
      </c>
      <c r="D87" s="2">
        <v>34158</v>
      </c>
      <c r="E87" s="2">
        <v>350578</v>
      </c>
      <c r="F87" s="21">
        <v>0.61009999999999998</v>
      </c>
      <c r="G87" s="2">
        <v>3.0200000000000001E-2</v>
      </c>
      <c r="H87" s="21">
        <v>20.2288</v>
      </c>
      <c r="I87" s="8">
        <v>5.4666E-91</v>
      </c>
      <c r="J87" s="21">
        <v>0.1119</v>
      </c>
      <c r="K87" s="21">
        <v>5.7000000000000002E-3</v>
      </c>
      <c r="L87" s="21">
        <v>1.0053000000000001</v>
      </c>
      <c r="M87" s="21">
        <v>8.6E-3</v>
      </c>
      <c r="N87" s="21">
        <v>-2E-3</v>
      </c>
      <c r="O87" s="21">
        <v>5.7999999999999996E-3</v>
      </c>
      <c r="P87" s="2"/>
      <c r="Q87" s="2"/>
      <c r="R87" s="2"/>
      <c r="S87" s="2"/>
      <c r="T87" s="2"/>
      <c r="U87" s="2"/>
      <c r="V87" s="2"/>
      <c r="W87" s="2"/>
    </row>
    <row r="88" spans="1:23" ht="15.75" customHeight="1" x14ac:dyDescent="0.2">
      <c r="A88" s="2" t="s">
        <v>3106</v>
      </c>
      <c r="B88" s="2" t="s">
        <v>3107</v>
      </c>
      <c r="C88" s="2" t="s">
        <v>2373</v>
      </c>
      <c r="D88" s="2">
        <v>3548</v>
      </c>
      <c r="E88" s="2">
        <v>479088</v>
      </c>
      <c r="F88" s="21">
        <v>0.60970000000000002</v>
      </c>
      <c r="G88" s="2">
        <v>0.1221</v>
      </c>
      <c r="H88" s="21">
        <v>4.9954000000000001</v>
      </c>
      <c r="I88" s="8">
        <v>5.8706000000000002E-7</v>
      </c>
      <c r="J88" s="21">
        <v>0.1119</v>
      </c>
      <c r="K88" s="21">
        <v>5.7000000000000002E-3</v>
      </c>
      <c r="L88" s="21">
        <v>1.0053000000000001</v>
      </c>
      <c r="M88" s="21">
        <v>8.6E-3</v>
      </c>
      <c r="N88" s="21">
        <v>4.0000000000000002E-4</v>
      </c>
      <c r="O88" s="21">
        <v>5.3E-3</v>
      </c>
      <c r="P88" s="2"/>
      <c r="Q88" s="2"/>
      <c r="R88" s="2"/>
      <c r="S88" s="2"/>
      <c r="T88" s="2"/>
      <c r="U88" s="2"/>
      <c r="V88" s="2"/>
      <c r="W88" s="2"/>
    </row>
    <row r="89" spans="1:23" ht="15.75" customHeight="1" x14ac:dyDescent="0.2">
      <c r="A89" s="2" t="s">
        <v>1902</v>
      </c>
      <c r="B89" s="2" t="s">
        <v>1901</v>
      </c>
      <c r="C89" s="2" t="s">
        <v>1866</v>
      </c>
      <c r="D89" s="2">
        <v>28504</v>
      </c>
      <c r="E89" s="2">
        <v>366556</v>
      </c>
      <c r="F89" s="21">
        <v>0.60940000000000005</v>
      </c>
      <c r="G89" s="2">
        <v>3.3599999999999998E-2</v>
      </c>
      <c r="H89" s="21">
        <v>18.12</v>
      </c>
      <c r="I89" s="8">
        <v>2.216E-73</v>
      </c>
      <c r="J89" s="21">
        <v>0.1119</v>
      </c>
      <c r="K89" s="21">
        <v>5.7000000000000002E-3</v>
      </c>
      <c r="L89" s="21">
        <v>1.0053000000000001</v>
      </c>
      <c r="M89" s="21">
        <v>8.6E-3</v>
      </c>
      <c r="N89" s="21">
        <v>-1.1999999999999999E-3</v>
      </c>
      <c r="O89" s="21">
        <v>5.4000000000000003E-3</v>
      </c>
      <c r="P89" s="2"/>
      <c r="Q89" s="2"/>
      <c r="R89" s="2"/>
      <c r="S89" s="2"/>
      <c r="T89" s="2"/>
      <c r="U89" s="2"/>
      <c r="V89" s="2"/>
      <c r="W89" s="2"/>
    </row>
    <row r="90" spans="1:23" ht="15.75" customHeight="1" x14ac:dyDescent="0.2">
      <c r="A90" s="2" t="s">
        <v>3108</v>
      </c>
      <c r="B90" s="2" t="s">
        <v>3109</v>
      </c>
      <c r="C90" s="2" t="s">
        <v>1866</v>
      </c>
      <c r="D90" s="2">
        <v>1583</v>
      </c>
      <c r="E90" s="2">
        <v>366556</v>
      </c>
      <c r="F90" s="21">
        <v>0.60819999999999996</v>
      </c>
      <c r="G90" s="2">
        <v>9.8599999999999993E-2</v>
      </c>
      <c r="H90" s="21">
        <v>6.1662999999999997</v>
      </c>
      <c r="I90" s="8">
        <v>6.9903000000000001E-10</v>
      </c>
      <c r="J90" s="21">
        <v>0.1119</v>
      </c>
      <c r="K90" s="21">
        <v>5.7000000000000002E-3</v>
      </c>
      <c r="L90" s="21">
        <v>1.0053000000000001</v>
      </c>
      <c r="M90" s="21">
        <v>8.6E-3</v>
      </c>
      <c r="N90" s="21">
        <v>-4.4000000000000003E-3</v>
      </c>
      <c r="O90" s="21">
        <v>4.4000000000000003E-3</v>
      </c>
      <c r="P90" s="2"/>
      <c r="Q90" s="2"/>
      <c r="R90" s="2"/>
      <c r="S90" s="2"/>
      <c r="T90" s="2"/>
      <c r="U90" s="2"/>
      <c r="V90" s="2"/>
      <c r="W90" s="2"/>
    </row>
    <row r="91" spans="1:23" ht="15.75" customHeight="1" x14ac:dyDescent="0.2">
      <c r="A91" s="2" t="s">
        <v>3110</v>
      </c>
      <c r="B91" s="2" t="s">
        <v>3103</v>
      </c>
      <c r="C91" s="2" t="s">
        <v>2453</v>
      </c>
      <c r="D91" s="2">
        <v>41774</v>
      </c>
      <c r="E91" s="2">
        <v>441806</v>
      </c>
      <c r="F91" s="21">
        <v>0.6079</v>
      </c>
      <c r="G91" s="2">
        <v>4.9700000000000001E-2</v>
      </c>
      <c r="H91" s="21">
        <v>12.228300000000001</v>
      </c>
      <c r="I91" s="8">
        <v>2.1947999999999999E-34</v>
      </c>
      <c r="J91" s="21">
        <v>0.1119</v>
      </c>
      <c r="K91" s="21">
        <v>5.7000000000000002E-3</v>
      </c>
      <c r="L91" s="21">
        <v>1.0053000000000001</v>
      </c>
      <c r="M91" s="21">
        <v>8.6E-3</v>
      </c>
      <c r="N91" s="21">
        <v>-4.0000000000000002E-4</v>
      </c>
      <c r="O91" s="21">
        <v>5.1000000000000004E-3</v>
      </c>
      <c r="P91" s="2"/>
      <c r="Q91" s="2"/>
      <c r="R91" s="2"/>
      <c r="S91" s="2"/>
      <c r="T91" s="2"/>
      <c r="U91" s="2"/>
      <c r="V91" s="2"/>
      <c r="W91" s="2"/>
    </row>
    <row r="92" spans="1:23" ht="15.75" customHeight="1" x14ac:dyDescent="0.2">
      <c r="A92" s="2" t="s">
        <v>2524</v>
      </c>
      <c r="B92" s="2" t="s">
        <v>2523</v>
      </c>
      <c r="C92" s="2" t="s">
        <v>2453</v>
      </c>
      <c r="D92" s="2">
        <v>58380</v>
      </c>
      <c r="E92" s="2">
        <v>441806</v>
      </c>
      <c r="F92" s="21">
        <v>0.60729999999999995</v>
      </c>
      <c r="G92" s="2">
        <v>4.2799999999999998E-2</v>
      </c>
      <c r="H92" s="21">
        <v>14.2042</v>
      </c>
      <c r="I92" s="8">
        <v>8.6292000000000007E-46</v>
      </c>
      <c r="J92" s="21">
        <v>0.1119</v>
      </c>
      <c r="K92" s="21">
        <v>5.7000000000000002E-3</v>
      </c>
      <c r="L92" s="21">
        <v>1.0053000000000001</v>
      </c>
      <c r="M92" s="21">
        <v>8.6E-3</v>
      </c>
      <c r="N92" s="21">
        <v>-2.7000000000000001E-3</v>
      </c>
      <c r="O92" s="21">
        <v>4.7000000000000002E-3</v>
      </c>
      <c r="P92" s="2"/>
      <c r="Q92" s="2"/>
      <c r="R92" s="2"/>
      <c r="S92" s="2"/>
      <c r="T92" s="2"/>
      <c r="U92" s="2"/>
      <c r="V92" s="2"/>
      <c r="W92" s="2"/>
    </row>
    <row r="93" spans="1:23" ht="15.75" customHeight="1" x14ac:dyDescent="0.2">
      <c r="A93" s="2" t="s">
        <v>3111</v>
      </c>
      <c r="B93" s="2" t="s">
        <v>3112</v>
      </c>
      <c r="C93" s="2" t="s">
        <v>1884</v>
      </c>
      <c r="D93" s="2">
        <v>30121</v>
      </c>
      <c r="E93" s="2">
        <v>350578</v>
      </c>
      <c r="F93" s="21">
        <v>0.60729999999999995</v>
      </c>
      <c r="G93" s="2">
        <v>3.5299999999999998E-2</v>
      </c>
      <c r="H93" s="21">
        <v>17.185700000000001</v>
      </c>
      <c r="I93" s="8">
        <v>3.3995999999999998E-66</v>
      </c>
      <c r="J93" s="21">
        <v>0.1119</v>
      </c>
      <c r="K93" s="21">
        <v>5.7000000000000002E-3</v>
      </c>
      <c r="L93" s="21">
        <v>1.0053000000000001</v>
      </c>
      <c r="M93" s="21">
        <v>8.6E-3</v>
      </c>
      <c r="N93" s="21">
        <v>1.8E-3</v>
      </c>
      <c r="O93" s="21">
        <v>5.3E-3</v>
      </c>
      <c r="P93" s="2"/>
      <c r="Q93" s="2"/>
      <c r="R93" s="2"/>
      <c r="S93" s="2"/>
      <c r="T93" s="2"/>
      <c r="U93" s="2"/>
      <c r="V93" s="2"/>
      <c r="W93" s="2"/>
    </row>
    <row r="94" spans="1:23" ht="15.75" customHeight="1" x14ac:dyDescent="0.2">
      <c r="A94" s="2" t="s">
        <v>3113</v>
      </c>
      <c r="B94" s="2" t="s">
        <v>3114</v>
      </c>
      <c r="C94" s="2" t="s">
        <v>1884</v>
      </c>
      <c r="D94" s="2">
        <v>55148</v>
      </c>
      <c r="E94" s="2">
        <v>347768</v>
      </c>
      <c r="F94" s="21">
        <v>0.60640000000000005</v>
      </c>
      <c r="G94" s="2">
        <v>3.0099999999999998E-2</v>
      </c>
      <c r="H94" s="21">
        <v>20.144200000000001</v>
      </c>
      <c r="I94" s="8">
        <v>3.0225999999999999E-90</v>
      </c>
      <c r="J94" s="21">
        <v>0.1119</v>
      </c>
      <c r="K94" s="21">
        <v>5.7000000000000002E-3</v>
      </c>
      <c r="L94" s="21">
        <v>1.0053000000000001</v>
      </c>
      <c r="M94" s="21">
        <v>8.6E-3</v>
      </c>
      <c r="N94" s="21">
        <v>-2.0999999999999999E-3</v>
      </c>
      <c r="O94" s="21">
        <v>6.6E-3</v>
      </c>
      <c r="P94" s="2"/>
      <c r="Q94" s="2"/>
      <c r="R94" s="2"/>
      <c r="S94" s="2"/>
      <c r="T94" s="2"/>
      <c r="U94" s="2"/>
      <c r="V94" s="2"/>
      <c r="W94" s="2"/>
    </row>
    <row r="95" spans="1:23" ht="15.75" customHeight="1" x14ac:dyDescent="0.2">
      <c r="A95" s="2" t="s">
        <v>3115</v>
      </c>
      <c r="B95" s="2" t="s">
        <v>3116</v>
      </c>
      <c r="C95" s="2" t="s">
        <v>2003</v>
      </c>
      <c r="D95" s="2">
        <v>6240</v>
      </c>
      <c r="E95" s="2">
        <v>249548</v>
      </c>
      <c r="F95" s="21">
        <v>0.60629999999999995</v>
      </c>
      <c r="G95" s="2">
        <v>8.1799999999999998E-2</v>
      </c>
      <c r="H95" s="21">
        <v>7.4160000000000004</v>
      </c>
      <c r="I95" s="8">
        <v>1.2071E-13</v>
      </c>
      <c r="J95" s="21">
        <v>0.1119</v>
      </c>
      <c r="K95" s="21">
        <v>5.7000000000000002E-3</v>
      </c>
      <c r="L95" s="21">
        <v>1.0053000000000001</v>
      </c>
      <c r="M95" s="21">
        <v>8.6E-3</v>
      </c>
      <c r="N95" s="21">
        <v>2.0999999999999999E-3</v>
      </c>
      <c r="O95" s="21">
        <v>5.1000000000000004E-3</v>
      </c>
      <c r="P95" s="2"/>
      <c r="Q95" s="2"/>
      <c r="R95" s="2"/>
      <c r="S95" s="2"/>
      <c r="T95" s="2"/>
      <c r="U95" s="2"/>
      <c r="V95" s="2"/>
      <c r="W95" s="2"/>
    </row>
    <row r="96" spans="1:23" ht="15.75" customHeight="1" x14ac:dyDescent="0.2">
      <c r="A96" s="2" t="s">
        <v>3117</v>
      </c>
      <c r="B96" s="2" t="s">
        <v>3118</v>
      </c>
      <c r="C96" s="2" t="s">
        <v>2003</v>
      </c>
      <c r="D96" s="2">
        <v>25178</v>
      </c>
      <c r="E96" s="2">
        <v>238351</v>
      </c>
      <c r="F96" s="21">
        <v>0.60609999999999997</v>
      </c>
      <c r="G96" s="2">
        <v>5.67E-2</v>
      </c>
      <c r="H96" s="21">
        <v>10.695499999999999</v>
      </c>
      <c r="I96" s="8">
        <v>1.0678999999999999E-26</v>
      </c>
      <c r="J96" s="21">
        <v>0.1119</v>
      </c>
      <c r="K96" s="21">
        <v>5.7000000000000002E-3</v>
      </c>
      <c r="L96" s="21">
        <v>1.0053000000000001</v>
      </c>
      <c r="M96" s="21">
        <v>8.6E-3</v>
      </c>
      <c r="N96" s="21">
        <v>-5.0000000000000001E-3</v>
      </c>
      <c r="O96" s="21">
        <v>5.7999999999999996E-3</v>
      </c>
      <c r="P96" s="2"/>
      <c r="Q96" s="2"/>
      <c r="R96" s="2"/>
      <c r="S96" s="2"/>
      <c r="T96" s="2"/>
      <c r="U96" s="2"/>
      <c r="V96" s="2"/>
      <c r="W96" s="2"/>
    </row>
    <row r="97" spans="1:23" ht="15.75" customHeight="1" x14ac:dyDescent="0.2">
      <c r="A97" s="2" t="s">
        <v>3119</v>
      </c>
      <c r="B97" s="2" t="s">
        <v>3120</v>
      </c>
      <c r="C97" s="2" t="s">
        <v>3015</v>
      </c>
      <c r="D97" s="2">
        <v>5849</v>
      </c>
      <c r="E97" s="2">
        <v>355296</v>
      </c>
      <c r="F97" s="21">
        <v>0.60470000000000002</v>
      </c>
      <c r="G97" s="2">
        <v>4.7899999999999998E-2</v>
      </c>
      <c r="H97" s="21">
        <v>12.6342</v>
      </c>
      <c r="I97" s="8">
        <v>1.3676000000000001E-36</v>
      </c>
      <c r="J97" s="21">
        <v>0.1119</v>
      </c>
      <c r="K97" s="21">
        <v>5.7000000000000002E-3</v>
      </c>
      <c r="L97" s="21">
        <v>1.0053000000000001</v>
      </c>
      <c r="M97" s="21">
        <v>8.6E-3</v>
      </c>
      <c r="N97" s="21">
        <v>5.5999999999999999E-3</v>
      </c>
      <c r="O97" s="21">
        <v>5.3E-3</v>
      </c>
      <c r="P97" s="2"/>
      <c r="Q97" s="2"/>
      <c r="R97" s="2"/>
      <c r="S97" s="2"/>
      <c r="T97" s="2"/>
      <c r="U97" s="2"/>
      <c r="V97" s="2"/>
      <c r="W97" s="2"/>
    </row>
    <row r="98" spans="1:23" ht="15.75" customHeight="1" x14ac:dyDescent="0.2">
      <c r="A98" s="2" t="s">
        <v>3121</v>
      </c>
      <c r="B98" s="2" t="s">
        <v>3122</v>
      </c>
      <c r="C98" s="2" t="s">
        <v>1887</v>
      </c>
      <c r="D98" s="2">
        <v>31709</v>
      </c>
      <c r="E98" s="2">
        <v>356346</v>
      </c>
      <c r="F98" s="21">
        <v>0.60129999999999995</v>
      </c>
      <c r="G98" s="2">
        <v>4.8099999999999997E-2</v>
      </c>
      <c r="H98" s="21">
        <v>12.494400000000001</v>
      </c>
      <c r="I98" s="8">
        <v>8.0081999999999994E-36</v>
      </c>
      <c r="J98" s="21">
        <v>0.1119</v>
      </c>
      <c r="K98" s="21">
        <v>5.7000000000000002E-3</v>
      </c>
      <c r="L98" s="21">
        <v>1.0053000000000001</v>
      </c>
      <c r="M98" s="21">
        <v>8.6E-3</v>
      </c>
      <c r="N98" s="21">
        <v>1.1999999999999999E-3</v>
      </c>
      <c r="O98" s="21">
        <v>4.5999999999999999E-3</v>
      </c>
      <c r="P98" s="2"/>
      <c r="Q98" s="2"/>
      <c r="R98" s="2"/>
      <c r="S98" s="2"/>
      <c r="T98" s="2"/>
      <c r="U98" s="2"/>
      <c r="V98" s="2"/>
      <c r="W98" s="2"/>
    </row>
    <row r="99" spans="1:23" ht="15.75" customHeight="1" x14ac:dyDescent="0.2">
      <c r="A99" s="2" t="s">
        <v>3123</v>
      </c>
      <c r="B99" s="2" t="s">
        <v>3124</v>
      </c>
      <c r="C99" s="2" t="s">
        <v>1884</v>
      </c>
      <c r="D99" s="2">
        <v>6051</v>
      </c>
      <c r="E99" s="2">
        <v>350578</v>
      </c>
      <c r="F99" s="21">
        <v>0.60009999999999997</v>
      </c>
      <c r="G99" s="2">
        <v>4.9200000000000001E-2</v>
      </c>
      <c r="H99" s="21">
        <v>12.1884</v>
      </c>
      <c r="I99" s="8">
        <v>3.5844999999999998E-34</v>
      </c>
      <c r="J99" s="21">
        <v>0.1119</v>
      </c>
      <c r="K99" s="21">
        <v>5.7000000000000002E-3</v>
      </c>
      <c r="L99" s="21">
        <v>1.0053000000000001</v>
      </c>
      <c r="M99" s="21">
        <v>8.6E-3</v>
      </c>
      <c r="N99" s="21">
        <v>-2.7000000000000001E-3</v>
      </c>
      <c r="O99" s="21">
        <v>5.1000000000000004E-3</v>
      </c>
      <c r="P99" s="2"/>
      <c r="Q99" s="2"/>
      <c r="R99" s="2"/>
      <c r="S99" s="2"/>
      <c r="T99" s="2"/>
      <c r="U99" s="2"/>
      <c r="V99" s="2"/>
      <c r="W99" s="2"/>
    </row>
    <row r="100" spans="1:23" ht="15.75" customHeight="1" x14ac:dyDescent="0.2">
      <c r="A100" s="2" t="s">
        <v>3125</v>
      </c>
      <c r="B100" s="2" t="s">
        <v>3126</v>
      </c>
      <c r="C100" s="2" t="s">
        <v>2373</v>
      </c>
      <c r="D100" s="2">
        <v>77622</v>
      </c>
      <c r="E100" s="2">
        <v>239109</v>
      </c>
      <c r="F100" s="21">
        <v>0.59950000000000003</v>
      </c>
      <c r="G100" s="2">
        <v>2.2800000000000001E-2</v>
      </c>
      <c r="H100" s="21">
        <v>26.279299999999999</v>
      </c>
      <c r="I100" s="8">
        <v>3.3091000000000002E-152</v>
      </c>
      <c r="J100" s="21">
        <v>0.1119</v>
      </c>
      <c r="K100" s="21">
        <v>5.7000000000000002E-3</v>
      </c>
      <c r="L100" s="21">
        <v>1.0053000000000001</v>
      </c>
      <c r="M100" s="21">
        <v>8.6E-3</v>
      </c>
      <c r="N100" s="21">
        <v>1.6999999999999999E-3</v>
      </c>
      <c r="O100" s="21">
        <v>6.4000000000000003E-3</v>
      </c>
      <c r="P100" s="2"/>
      <c r="Q100" s="2"/>
      <c r="R100" s="2"/>
      <c r="S100" s="2"/>
      <c r="T100" s="2"/>
      <c r="U100" s="2"/>
      <c r="V100" s="2"/>
      <c r="W100" s="2"/>
    </row>
    <row r="101" spans="1:23" ht="15.75" customHeight="1" x14ac:dyDescent="0.2">
      <c r="A101" s="2" t="s">
        <v>3127</v>
      </c>
      <c r="B101" s="2" t="s">
        <v>2523</v>
      </c>
      <c r="C101" s="2" t="s">
        <v>2453</v>
      </c>
      <c r="D101" s="2">
        <v>87416</v>
      </c>
      <c r="E101" s="2">
        <v>412770</v>
      </c>
      <c r="F101" s="21">
        <v>0.59899999999999998</v>
      </c>
      <c r="G101" s="2">
        <v>3.6600000000000001E-2</v>
      </c>
      <c r="H101" s="21">
        <v>16.374300000000002</v>
      </c>
      <c r="I101" s="8">
        <v>2.9163999999999998E-60</v>
      </c>
      <c r="J101" s="21">
        <v>0.1119</v>
      </c>
      <c r="K101" s="21">
        <v>5.7000000000000002E-3</v>
      </c>
      <c r="L101" s="21">
        <v>1.0053000000000001</v>
      </c>
      <c r="M101" s="21">
        <v>8.6E-3</v>
      </c>
      <c r="N101" s="21">
        <v>2.8999999999999998E-3</v>
      </c>
      <c r="O101" s="21">
        <v>5.0000000000000001E-3</v>
      </c>
      <c r="P101" s="2"/>
      <c r="Q101" s="2"/>
      <c r="R101" s="2"/>
      <c r="S101" s="2"/>
      <c r="T101" s="2"/>
      <c r="U101" s="2"/>
      <c r="V101" s="2"/>
      <c r="W101" s="2"/>
    </row>
    <row r="102" spans="1:23" ht="15.75" customHeight="1" x14ac:dyDescent="0.2">
      <c r="A102" s="2" t="s">
        <v>3128</v>
      </c>
      <c r="B102" s="2" t="s">
        <v>3129</v>
      </c>
      <c r="C102" s="2" t="s">
        <v>1884</v>
      </c>
      <c r="D102" s="2">
        <v>1225</v>
      </c>
      <c r="E102" s="2">
        <v>347768</v>
      </c>
      <c r="F102" s="21">
        <v>0.59770000000000001</v>
      </c>
      <c r="G102" s="2">
        <v>0.1739</v>
      </c>
      <c r="H102" s="21">
        <v>3.4373999999999998</v>
      </c>
      <c r="I102" s="8">
        <v>5.9999999999999995E-4</v>
      </c>
      <c r="J102" s="21">
        <v>0.1119</v>
      </c>
      <c r="K102" s="21">
        <v>5.7000000000000002E-3</v>
      </c>
      <c r="L102" s="21">
        <v>1.0053000000000001</v>
      </c>
      <c r="M102" s="21">
        <v>8.6E-3</v>
      </c>
      <c r="N102" s="21">
        <v>5.9999999999999995E-4</v>
      </c>
      <c r="O102" s="21">
        <v>5.4999999999999997E-3</v>
      </c>
      <c r="P102" s="2"/>
      <c r="Q102" s="2"/>
      <c r="R102" s="2"/>
      <c r="S102" s="2"/>
      <c r="T102" s="2"/>
      <c r="U102" s="2"/>
      <c r="V102" s="2"/>
      <c r="W102" s="2"/>
    </row>
    <row r="103" spans="1:23" ht="15.75" customHeight="1" x14ac:dyDescent="0.2">
      <c r="A103" s="2" t="s">
        <v>3130</v>
      </c>
      <c r="B103" s="2" t="s">
        <v>3131</v>
      </c>
      <c r="C103" s="2" t="s">
        <v>2373</v>
      </c>
      <c r="D103" s="2">
        <v>28545</v>
      </c>
      <c r="E103" s="2">
        <v>239109</v>
      </c>
      <c r="F103" s="21">
        <v>0.59419999999999995</v>
      </c>
      <c r="G103" s="2">
        <v>2.7900000000000001E-2</v>
      </c>
      <c r="H103" s="21">
        <v>21.272300000000001</v>
      </c>
      <c r="I103" s="8">
        <v>2.0504E-100</v>
      </c>
      <c r="J103" s="21">
        <v>0.1119</v>
      </c>
      <c r="K103" s="21">
        <v>5.7000000000000002E-3</v>
      </c>
      <c r="L103" s="21">
        <v>1.0053000000000001</v>
      </c>
      <c r="M103" s="21">
        <v>8.6E-3</v>
      </c>
      <c r="N103" s="21">
        <v>2.3E-3</v>
      </c>
      <c r="O103" s="21">
        <v>5.7000000000000002E-3</v>
      </c>
      <c r="P103" s="2"/>
      <c r="Q103" s="2"/>
      <c r="R103" s="2"/>
      <c r="S103" s="2"/>
      <c r="T103" s="2"/>
      <c r="U103" s="2"/>
      <c r="V103" s="2"/>
      <c r="W103" s="2"/>
    </row>
    <row r="104" spans="1:23" ht="15.75" customHeight="1" x14ac:dyDescent="0.2">
      <c r="A104" s="2" t="s">
        <v>2206</v>
      </c>
      <c r="B104" s="2" t="s">
        <v>2205</v>
      </c>
      <c r="C104" s="2" t="s">
        <v>1875</v>
      </c>
      <c r="D104" s="2">
        <v>16043</v>
      </c>
      <c r="E104" s="2">
        <v>369050</v>
      </c>
      <c r="F104" s="21">
        <v>0.59360000000000002</v>
      </c>
      <c r="G104" s="2">
        <v>6.4399999999999999E-2</v>
      </c>
      <c r="H104" s="21">
        <v>9.2241</v>
      </c>
      <c r="I104" s="8">
        <v>2.8590999999999999E-20</v>
      </c>
      <c r="J104" s="21">
        <v>0.1119</v>
      </c>
      <c r="K104" s="21">
        <v>5.7000000000000002E-3</v>
      </c>
      <c r="L104" s="21">
        <v>1.0053000000000001</v>
      </c>
      <c r="M104" s="21">
        <v>8.6E-3</v>
      </c>
      <c r="N104" s="21">
        <v>-3.5999999999999999E-3</v>
      </c>
      <c r="O104" s="21">
        <v>5.4000000000000003E-3</v>
      </c>
      <c r="P104" s="2"/>
      <c r="Q104" s="2"/>
      <c r="R104" s="2"/>
      <c r="S104" s="2"/>
      <c r="T104" s="2"/>
      <c r="U104" s="2"/>
      <c r="V104" s="2"/>
      <c r="W104" s="2"/>
    </row>
    <row r="105" spans="1:23" ht="15.75" customHeight="1" x14ac:dyDescent="0.2">
      <c r="A105" s="2" t="s">
        <v>3132</v>
      </c>
      <c r="B105" s="2" t="s">
        <v>3133</v>
      </c>
      <c r="C105" s="2" t="s">
        <v>1878</v>
      </c>
      <c r="D105" s="2">
        <v>43558</v>
      </c>
      <c r="E105" s="2">
        <v>238351</v>
      </c>
      <c r="F105" s="21">
        <v>0.59289999999999998</v>
      </c>
      <c r="G105" s="2">
        <v>4.5499999999999999E-2</v>
      </c>
      <c r="H105" s="21">
        <v>13.0288</v>
      </c>
      <c r="I105" s="8">
        <v>8.3903000000000005E-39</v>
      </c>
      <c r="J105" s="21">
        <v>0.1119</v>
      </c>
      <c r="K105" s="21">
        <v>5.7000000000000002E-3</v>
      </c>
      <c r="L105" s="21">
        <v>1.0053000000000001</v>
      </c>
      <c r="M105" s="21">
        <v>8.6E-3</v>
      </c>
      <c r="N105" s="21">
        <v>-4.5999999999999999E-3</v>
      </c>
      <c r="O105" s="21">
        <v>5.5999999999999999E-3</v>
      </c>
      <c r="P105" s="2"/>
      <c r="Q105" s="2"/>
      <c r="R105" s="2"/>
      <c r="S105" s="2"/>
      <c r="T105" s="2"/>
      <c r="U105" s="2"/>
      <c r="V105" s="2"/>
      <c r="W105" s="2"/>
    </row>
    <row r="106" spans="1:23" ht="15.75" customHeight="1" x14ac:dyDescent="0.2">
      <c r="A106" s="2" t="s">
        <v>3134</v>
      </c>
      <c r="B106" s="2" t="s">
        <v>3135</v>
      </c>
      <c r="C106" s="2" t="s">
        <v>2373</v>
      </c>
      <c r="D106" s="2">
        <v>5559</v>
      </c>
      <c r="E106" s="2">
        <v>489493</v>
      </c>
      <c r="F106" s="21">
        <v>0.5927</v>
      </c>
      <c r="G106" s="2">
        <v>5.33E-2</v>
      </c>
      <c r="H106" s="21">
        <v>11.12</v>
      </c>
      <c r="I106" s="8">
        <v>1.0028E-28</v>
      </c>
      <c r="J106" s="21">
        <v>0.1119</v>
      </c>
      <c r="K106" s="21">
        <v>5.7000000000000002E-3</v>
      </c>
      <c r="L106" s="21">
        <v>1.0053000000000001</v>
      </c>
      <c r="M106" s="21">
        <v>8.6E-3</v>
      </c>
      <c r="N106" s="21">
        <v>4.7000000000000002E-3</v>
      </c>
      <c r="O106" s="21">
        <v>5.1999999999999998E-3</v>
      </c>
      <c r="P106" s="2"/>
      <c r="Q106" s="2"/>
      <c r="R106" s="2"/>
      <c r="S106" s="2"/>
      <c r="T106" s="2"/>
      <c r="U106" s="2"/>
      <c r="V106" s="2"/>
      <c r="W106" s="2"/>
    </row>
    <row r="107" spans="1:23" ht="15.75" customHeight="1" x14ac:dyDescent="0.2">
      <c r="A107" s="2" t="s">
        <v>3136</v>
      </c>
      <c r="B107" s="2" t="s">
        <v>3137</v>
      </c>
      <c r="C107" s="2" t="s">
        <v>1872</v>
      </c>
      <c r="D107" s="2">
        <v>80072</v>
      </c>
      <c r="E107" s="2">
        <v>420114</v>
      </c>
      <c r="F107" s="21">
        <v>0.59150000000000003</v>
      </c>
      <c r="G107" s="2">
        <v>3.8300000000000001E-2</v>
      </c>
      <c r="H107" s="21">
        <v>15.454700000000001</v>
      </c>
      <c r="I107" s="8">
        <v>7.0118999999999997E-54</v>
      </c>
      <c r="J107" s="21">
        <v>0.1119</v>
      </c>
      <c r="K107" s="21">
        <v>5.7000000000000002E-3</v>
      </c>
      <c r="L107" s="21">
        <v>1.0053000000000001</v>
      </c>
      <c r="M107" s="21">
        <v>8.6E-3</v>
      </c>
      <c r="N107" s="21">
        <v>1.4E-2</v>
      </c>
      <c r="O107" s="21">
        <v>5.4000000000000003E-3</v>
      </c>
      <c r="P107" s="2"/>
      <c r="Q107" s="2"/>
      <c r="R107" s="2"/>
      <c r="S107" s="2"/>
      <c r="T107" s="2"/>
      <c r="U107" s="2"/>
      <c r="V107" s="2"/>
      <c r="W107" s="2"/>
    </row>
    <row r="108" spans="1:23" ht="15.75" customHeight="1" x14ac:dyDescent="0.2">
      <c r="A108" s="2" t="s">
        <v>3138</v>
      </c>
      <c r="B108" s="2" t="s">
        <v>3139</v>
      </c>
      <c r="C108" s="2" t="s">
        <v>1884</v>
      </c>
      <c r="D108" s="2">
        <v>9218</v>
      </c>
      <c r="E108" s="2">
        <v>471012</v>
      </c>
      <c r="F108" s="21">
        <v>0.59130000000000005</v>
      </c>
      <c r="G108" s="2">
        <v>8.0199999999999994E-2</v>
      </c>
      <c r="H108" s="21">
        <v>7.3693999999999997</v>
      </c>
      <c r="I108" s="8">
        <v>1.7138999999999999E-13</v>
      </c>
      <c r="J108" s="21">
        <v>0.1119</v>
      </c>
      <c r="K108" s="21">
        <v>5.7000000000000002E-3</v>
      </c>
      <c r="L108" s="21">
        <v>1.0053000000000001</v>
      </c>
      <c r="M108" s="21">
        <v>8.6E-3</v>
      </c>
      <c r="N108" s="21">
        <v>1.1000000000000001E-3</v>
      </c>
      <c r="O108" s="21">
        <v>4.7000000000000002E-3</v>
      </c>
      <c r="P108" s="2"/>
      <c r="Q108" s="2"/>
      <c r="R108" s="2"/>
      <c r="S108" s="2"/>
      <c r="T108" s="2"/>
      <c r="U108" s="2"/>
      <c r="V108" s="2"/>
      <c r="W108" s="2"/>
    </row>
    <row r="109" spans="1:23" ht="15.75" customHeight="1" x14ac:dyDescent="0.2">
      <c r="A109" s="2" t="s">
        <v>2318</v>
      </c>
      <c r="B109" s="2" t="s">
        <v>2317</v>
      </c>
      <c r="C109" s="2" t="s">
        <v>1881</v>
      </c>
      <c r="D109" s="2">
        <v>20927</v>
      </c>
      <c r="E109" s="2">
        <v>450224</v>
      </c>
      <c r="F109" s="21">
        <v>0.58989999999999998</v>
      </c>
      <c r="G109" s="2">
        <v>6.6400000000000001E-2</v>
      </c>
      <c r="H109" s="21">
        <v>8.8818000000000001</v>
      </c>
      <c r="I109" s="8">
        <v>6.5804000000000001E-19</v>
      </c>
      <c r="J109" s="21">
        <v>0.1119</v>
      </c>
      <c r="K109" s="21">
        <v>5.7000000000000002E-3</v>
      </c>
      <c r="L109" s="21">
        <v>1.0053000000000001</v>
      </c>
      <c r="M109" s="21">
        <v>8.6E-3</v>
      </c>
      <c r="N109" s="21">
        <v>4.0000000000000001E-3</v>
      </c>
      <c r="O109" s="21">
        <v>5.0000000000000001E-3</v>
      </c>
      <c r="P109" s="2"/>
      <c r="Q109" s="2"/>
      <c r="R109" s="2"/>
      <c r="S109" s="2"/>
      <c r="T109" s="2"/>
      <c r="U109" s="2"/>
      <c r="V109" s="2"/>
      <c r="W109" s="2"/>
    </row>
    <row r="110" spans="1:23" ht="15.75" customHeight="1" x14ac:dyDescent="0.2">
      <c r="A110" s="2" t="s">
        <v>3140</v>
      </c>
      <c r="B110" s="2" t="s">
        <v>3141</v>
      </c>
      <c r="C110" s="2" t="s">
        <v>1884</v>
      </c>
      <c r="D110" s="2">
        <v>36573</v>
      </c>
      <c r="E110" s="2">
        <v>347768</v>
      </c>
      <c r="F110" s="21">
        <v>0.58919999999999995</v>
      </c>
      <c r="G110" s="2">
        <v>3.0200000000000001E-2</v>
      </c>
      <c r="H110" s="21">
        <v>19.4941</v>
      </c>
      <c r="I110" s="8">
        <v>1.2332000000000001E-84</v>
      </c>
      <c r="J110" s="21">
        <v>0.1119</v>
      </c>
      <c r="K110" s="21">
        <v>5.7000000000000002E-3</v>
      </c>
      <c r="L110" s="21">
        <v>1.0053000000000001</v>
      </c>
      <c r="M110" s="21">
        <v>8.6E-3</v>
      </c>
      <c r="N110" s="21">
        <v>-1.4E-3</v>
      </c>
      <c r="O110" s="21">
        <v>5.7999999999999996E-3</v>
      </c>
      <c r="P110" s="2"/>
      <c r="Q110" s="2"/>
      <c r="R110" s="2"/>
      <c r="S110" s="2"/>
      <c r="T110" s="2"/>
      <c r="U110" s="2"/>
      <c r="V110" s="2"/>
      <c r="W110" s="2"/>
    </row>
    <row r="111" spans="1:23" ht="15.75" customHeight="1" x14ac:dyDescent="0.2">
      <c r="A111" s="2" t="s">
        <v>3142</v>
      </c>
      <c r="B111" s="2" t="s">
        <v>3143</v>
      </c>
      <c r="C111" s="2" t="s">
        <v>1884</v>
      </c>
      <c r="D111" s="2">
        <v>6154</v>
      </c>
      <c r="E111" s="2">
        <v>494032</v>
      </c>
      <c r="F111" s="21">
        <v>0.58819999999999995</v>
      </c>
      <c r="G111" s="2">
        <v>7.3800000000000004E-2</v>
      </c>
      <c r="H111" s="21">
        <v>7.9678000000000004</v>
      </c>
      <c r="I111" s="8">
        <v>1.6147E-15</v>
      </c>
      <c r="J111" s="21">
        <v>0.1119</v>
      </c>
      <c r="K111" s="21">
        <v>5.7000000000000002E-3</v>
      </c>
      <c r="L111" s="21">
        <v>1.0053000000000001</v>
      </c>
      <c r="M111" s="21">
        <v>8.6E-3</v>
      </c>
      <c r="N111" s="21">
        <v>-1.1000000000000001E-3</v>
      </c>
      <c r="O111" s="21">
        <v>4.7999999999999996E-3</v>
      </c>
      <c r="P111" s="2"/>
      <c r="Q111" s="2"/>
      <c r="R111" s="2"/>
      <c r="S111" s="2"/>
      <c r="T111" s="2"/>
      <c r="U111" s="2"/>
      <c r="V111" s="2"/>
      <c r="W111" s="2"/>
    </row>
    <row r="112" spans="1:23" ht="15.75" customHeight="1" x14ac:dyDescent="0.2">
      <c r="A112" s="2" t="s">
        <v>3144</v>
      </c>
      <c r="B112" s="2" t="s">
        <v>3145</v>
      </c>
      <c r="C112" s="2" t="s">
        <v>2373</v>
      </c>
      <c r="D112" s="2">
        <v>26248</v>
      </c>
      <c r="E112" s="2">
        <v>441712</v>
      </c>
      <c r="F112" s="21">
        <v>0.58550000000000002</v>
      </c>
      <c r="G112" s="2">
        <v>3.39E-2</v>
      </c>
      <c r="H112" s="21">
        <v>17.292000000000002</v>
      </c>
      <c r="I112" s="8">
        <v>5.4063E-67</v>
      </c>
      <c r="J112" s="21">
        <v>0.1119</v>
      </c>
      <c r="K112" s="21">
        <v>5.7000000000000002E-3</v>
      </c>
      <c r="L112" s="21">
        <v>1.0053000000000001</v>
      </c>
      <c r="M112" s="21">
        <v>8.6E-3</v>
      </c>
      <c r="N112" s="21">
        <v>-2.3999999999999998E-3</v>
      </c>
      <c r="O112" s="21">
        <v>5.4999999999999997E-3</v>
      </c>
      <c r="P112" s="2"/>
      <c r="Q112" s="2"/>
      <c r="R112" s="2"/>
      <c r="S112" s="2"/>
      <c r="T112" s="2"/>
      <c r="U112" s="2"/>
      <c r="V112" s="2"/>
      <c r="W112" s="2"/>
    </row>
    <row r="113" spans="1:23" ht="15.75" customHeight="1" x14ac:dyDescent="0.2">
      <c r="A113" s="2" t="s">
        <v>3146</v>
      </c>
      <c r="B113" s="2" t="s">
        <v>3147</v>
      </c>
      <c r="C113" s="2" t="s">
        <v>2003</v>
      </c>
      <c r="D113" s="2">
        <v>32361</v>
      </c>
      <c r="E113" s="2">
        <v>249548</v>
      </c>
      <c r="F113" s="21">
        <v>0.58530000000000004</v>
      </c>
      <c r="G113" s="2">
        <v>4.8800000000000003E-2</v>
      </c>
      <c r="H113" s="21">
        <v>11.986000000000001</v>
      </c>
      <c r="I113" s="8">
        <v>4.2061000000000002E-33</v>
      </c>
      <c r="J113" s="21">
        <v>0.1119</v>
      </c>
      <c r="K113" s="21">
        <v>5.7000000000000002E-3</v>
      </c>
      <c r="L113" s="21">
        <v>1.0053000000000001</v>
      </c>
      <c r="M113" s="21">
        <v>8.6E-3</v>
      </c>
      <c r="N113" s="21">
        <v>1.6000000000000001E-3</v>
      </c>
      <c r="O113" s="21">
        <v>4.7000000000000002E-3</v>
      </c>
      <c r="P113" s="2"/>
      <c r="Q113" s="2"/>
      <c r="R113" s="2"/>
      <c r="S113" s="2"/>
      <c r="T113" s="2"/>
      <c r="U113" s="2"/>
      <c r="V113" s="2"/>
      <c r="W113" s="2"/>
    </row>
    <row r="114" spans="1:23" ht="15.75" customHeight="1" x14ac:dyDescent="0.2">
      <c r="A114" s="2" t="s">
        <v>3148</v>
      </c>
      <c r="B114" s="2" t="s">
        <v>3149</v>
      </c>
      <c r="C114" s="2" t="s">
        <v>1866</v>
      </c>
      <c r="D114" s="2">
        <v>12743</v>
      </c>
      <c r="E114" s="2">
        <v>366556</v>
      </c>
      <c r="F114" s="21">
        <v>0.58389999999999997</v>
      </c>
      <c r="G114" s="2">
        <v>4.7E-2</v>
      </c>
      <c r="H114" s="21">
        <v>12.433199999999999</v>
      </c>
      <c r="I114" s="8">
        <v>1.7258E-35</v>
      </c>
      <c r="J114" s="21">
        <v>0.1119</v>
      </c>
      <c r="K114" s="21">
        <v>5.7000000000000002E-3</v>
      </c>
      <c r="L114" s="21">
        <v>1.0053000000000001</v>
      </c>
      <c r="M114" s="21">
        <v>8.6E-3</v>
      </c>
      <c r="N114" s="21">
        <v>-1.8E-3</v>
      </c>
      <c r="O114" s="21">
        <v>5.4999999999999997E-3</v>
      </c>
      <c r="P114" s="2"/>
      <c r="Q114" s="2"/>
      <c r="R114" s="2"/>
      <c r="S114" s="2"/>
      <c r="T114" s="2"/>
      <c r="U114" s="2"/>
      <c r="V114" s="2"/>
      <c r="W114" s="2"/>
    </row>
    <row r="115" spans="1:23" ht="15.75" customHeight="1" x14ac:dyDescent="0.2">
      <c r="A115" s="2" t="s">
        <v>3150</v>
      </c>
      <c r="B115" s="2" t="s">
        <v>3151</v>
      </c>
      <c r="C115" s="2" t="s">
        <v>1875</v>
      </c>
      <c r="D115" s="2">
        <v>29724</v>
      </c>
      <c r="E115" s="2">
        <v>470462</v>
      </c>
      <c r="F115" s="21">
        <v>0.58379999999999999</v>
      </c>
      <c r="G115" s="2">
        <v>5.9499999999999997E-2</v>
      </c>
      <c r="H115" s="21">
        <v>9.8054000000000006</v>
      </c>
      <c r="I115" s="8">
        <v>1.0670000000000001E-22</v>
      </c>
      <c r="J115" s="21">
        <v>0.1119</v>
      </c>
      <c r="K115" s="21">
        <v>5.7000000000000002E-3</v>
      </c>
      <c r="L115" s="21">
        <v>1.0053000000000001</v>
      </c>
      <c r="M115" s="21">
        <v>8.6E-3</v>
      </c>
      <c r="N115" s="21">
        <v>-3.5999999999999999E-3</v>
      </c>
      <c r="O115" s="21">
        <v>4.7000000000000002E-3</v>
      </c>
      <c r="P115" s="2"/>
      <c r="Q115" s="2"/>
      <c r="R115" s="2"/>
      <c r="S115" s="2"/>
      <c r="T115" s="2"/>
      <c r="U115" s="2"/>
      <c r="V115" s="2"/>
      <c r="W115" s="2"/>
    </row>
    <row r="116" spans="1:23" ht="15.75" customHeight="1" x14ac:dyDescent="0.2">
      <c r="A116" s="2" t="s">
        <v>3152</v>
      </c>
      <c r="B116" s="2" t="s">
        <v>3153</v>
      </c>
      <c r="C116" s="2" t="s">
        <v>1884</v>
      </c>
      <c r="D116" s="2">
        <v>1533</v>
      </c>
      <c r="E116" s="2">
        <v>347768</v>
      </c>
      <c r="F116" s="21">
        <v>0.58150000000000002</v>
      </c>
      <c r="G116" s="2">
        <v>0.12180000000000001</v>
      </c>
      <c r="H116" s="21">
        <v>4.7759999999999998</v>
      </c>
      <c r="I116" s="8">
        <v>1.7883000000000001E-6</v>
      </c>
      <c r="J116" s="21">
        <v>0.1119</v>
      </c>
      <c r="K116" s="21">
        <v>5.7000000000000002E-3</v>
      </c>
      <c r="L116" s="21">
        <v>1.0053000000000001</v>
      </c>
      <c r="M116" s="21">
        <v>8.6E-3</v>
      </c>
      <c r="N116" s="21">
        <v>-2.8E-3</v>
      </c>
      <c r="O116" s="21">
        <v>4.7000000000000002E-3</v>
      </c>
      <c r="P116" s="2"/>
      <c r="Q116" s="2"/>
      <c r="R116" s="2"/>
      <c r="S116" s="2"/>
      <c r="T116" s="2"/>
      <c r="U116" s="2"/>
      <c r="V116" s="2"/>
      <c r="W116" s="2"/>
    </row>
    <row r="117" spans="1:23" ht="15.75" customHeight="1" x14ac:dyDescent="0.2">
      <c r="A117" s="2" t="s">
        <v>3154</v>
      </c>
      <c r="B117" s="2" t="s">
        <v>3155</v>
      </c>
      <c r="C117" s="2" t="s">
        <v>1884</v>
      </c>
      <c r="D117" s="2">
        <v>1521</v>
      </c>
      <c r="E117" s="2">
        <v>350578</v>
      </c>
      <c r="F117" s="21">
        <v>0.57840000000000003</v>
      </c>
      <c r="G117" s="2">
        <v>9.5200000000000007E-2</v>
      </c>
      <c r="H117" s="21">
        <v>6.0759999999999996</v>
      </c>
      <c r="I117" s="8">
        <v>1.2320999999999999E-9</v>
      </c>
      <c r="J117" s="21">
        <v>0.1119</v>
      </c>
      <c r="K117" s="21">
        <v>5.7000000000000002E-3</v>
      </c>
      <c r="L117" s="21">
        <v>1.0053000000000001</v>
      </c>
      <c r="M117" s="21">
        <v>8.6E-3</v>
      </c>
      <c r="N117" s="21">
        <v>8.0000000000000004E-4</v>
      </c>
      <c r="O117" s="21">
        <v>4.5999999999999999E-3</v>
      </c>
      <c r="P117" s="2"/>
      <c r="Q117" s="2"/>
      <c r="R117" s="2"/>
      <c r="S117" s="2"/>
      <c r="T117" s="2"/>
      <c r="U117" s="2"/>
      <c r="V117" s="2"/>
      <c r="W117" s="2"/>
    </row>
    <row r="118" spans="1:23" ht="15.75" customHeight="1" x14ac:dyDescent="0.2">
      <c r="A118" s="2" t="s">
        <v>3156</v>
      </c>
      <c r="B118" s="2" t="s">
        <v>3157</v>
      </c>
      <c r="C118" s="2" t="s">
        <v>1884</v>
      </c>
      <c r="D118" s="2">
        <v>2715</v>
      </c>
      <c r="E118" s="2">
        <v>494032</v>
      </c>
      <c r="F118" s="21">
        <v>0.57840000000000003</v>
      </c>
      <c r="G118" s="2">
        <v>9.9299999999999999E-2</v>
      </c>
      <c r="H118" s="21">
        <v>5.8250000000000002</v>
      </c>
      <c r="I118" s="8">
        <v>5.7109000000000002E-9</v>
      </c>
      <c r="J118" s="21">
        <v>0.1119</v>
      </c>
      <c r="K118" s="21">
        <v>5.7000000000000002E-3</v>
      </c>
      <c r="L118" s="21">
        <v>1.0053000000000001</v>
      </c>
      <c r="M118" s="21">
        <v>8.6E-3</v>
      </c>
      <c r="N118" s="21">
        <v>-4.0000000000000002E-4</v>
      </c>
      <c r="O118" s="21">
        <v>4.4999999999999997E-3</v>
      </c>
      <c r="P118" s="2"/>
      <c r="Q118" s="2"/>
      <c r="R118" s="2"/>
      <c r="S118" s="2"/>
      <c r="T118" s="2"/>
      <c r="U118" s="2"/>
      <c r="V118" s="2"/>
      <c r="W118" s="2"/>
    </row>
    <row r="119" spans="1:23" ht="15.75" customHeight="1" x14ac:dyDescent="0.2">
      <c r="A119" s="2" t="s">
        <v>3158</v>
      </c>
      <c r="B119" s="2" t="s">
        <v>3159</v>
      </c>
      <c r="C119" s="2" t="s">
        <v>2003</v>
      </c>
      <c r="D119" s="2">
        <v>6864</v>
      </c>
      <c r="E119" s="2">
        <v>249548</v>
      </c>
      <c r="F119" s="21">
        <v>0.57769999999999999</v>
      </c>
      <c r="G119" s="2">
        <v>8.6999999999999994E-2</v>
      </c>
      <c r="H119" s="21">
        <v>6.6430999999999996</v>
      </c>
      <c r="I119" s="8">
        <v>3.0719999999999998E-11</v>
      </c>
      <c r="J119" s="21">
        <v>0.1119</v>
      </c>
      <c r="K119" s="21">
        <v>5.7000000000000002E-3</v>
      </c>
      <c r="L119" s="21">
        <v>1.0053000000000001</v>
      </c>
      <c r="M119" s="21">
        <v>8.6E-3</v>
      </c>
      <c r="N119" s="21">
        <v>4.4000000000000003E-3</v>
      </c>
      <c r="O119" s="21">
        <v>4.4999999999999997E-3</v>
      </c>
      <c r="P119" s="2"/>
      <c r="Q119" s="2"/>
      <c r="R119" s="2"/>
      <c r="S119" s="2"/>
      <c r="T119" s="2"/>
      <c r="U119" s="2"/>
      <c r="V119" s="2"/>
      <c r="W119" s="2"/>
    </row>
    <row r="120" spans="1:23" ht="15.75" customHeight="1" x14ac:dyDescent="0.2">
      <c r="A120" s="2" t="s">
        <v>3160</v>
      </c>
      <c r="B120" s="2" t="s">
        <v>3161</v>
      </c>
      <c r="C120" s="2" t="s">
        <v>1872</v>
      </c>
      <c r="D120" s="2">
        <v>24886</v>
      </c>
      <c r="E120" s="2">
        <v>386443</v>
      </c>
      <c r="F120" s="21">
        <v>0.57630000000000003</v>
      </c>
      <c r="G120" s="2">
        <v>5.11E-2</v>
      </c>
      <c r="H120" s="21">
        <v>11.273099999999999</v>
      </c>
      <c r="I120" s="8">
        <v>1.7821999999999999E-29</v>
      </c>
      <c r="J120" s="21">
        <v>0.1119</v>
      </c>
      <c r="K120" s="21">
        <v>5.7000000000000002E-3</v>
      </c>
      <c r="L120" s="21">
        <v>1.0053000000000001</v>
      </c>
      <c r="M120" s="21">
        <v>8.6E-3</v>
      </c>
      <c r="N120" s="21">
        <v>7.1000000000000004E-3</v>
      </c>
      <c r="O120" s="21">
        <v>4.7999999999999996E-3</v>
      </c>
      <c r="P120" s="2"/>
      <c r="Q120" s="2"/>
      <c r="R120" s="2"/>
      <c r="S120" s="2"/>
      <c r="T120" s="2"/>
      <c r="U120" s="2"/>
      <c r="V120" s="2"/>
      <c r="W120" s="2"/>
    </row>
    <row r="121" spans="1:23" ht="15.75" customHeight="1" x14ac:dyDescent="0.2">
      <c r="A121" s="2" t="s">
        <v>3162</v>
      </c>
      <c r="B121" s="2" t="s">
        <v>3163</v>
      </c>
      <c r="C121" s="2" t="s">
        <v>3053</v>
      </c>
      <c r="D121" s="2">
        <v>32822</v>
      </c>
      <c r="E121" s="2">
        <v>261674</v>
      </c>
      <c r="F121" s="21">
        <v>0.57399999999999995</v>
      </c>
      <c r="G121" s="2">
        <v>3.2599999999999997E-2</v>
      </c>
      <c r="H121" s="21">
        <v>17.590399999999999</v>
      </c>
      <c r="I121" s="8">
        <v>2.9200000000000001E-69</v>
      </c>
      <c r="J121" s="21">
        <v>0.1119</v>
      </c>
      <c r="K121" s="21">
        <v>5.7000000000000002E-3</v>
      </c>
      <c r="L121" s="21">
        <v>1.0053000000000001</v>
      </c>
      <c r="M121" s="21">
        <v>8.6E-3</v>
      </c>
      <c r="N121" s="21">
        <v>-5.9999999999999995E-4</v>
      </c>
      <c r="O121" s="21">
        <v>5.4999999999999997E-3</v>
      </c>
      <c r="P121" s="2"/>
      <c r="Q121" s="2"/>
      <c r="R121" s="2"/>
      <c r="S121" s="2"/>
      <c r="T121" s="2"/>
      <c r="U121" s="2"/>
      <c r="V121" s="2"/>
      <c r="W121" s="2"/>
    </row>
    <row r="122" spans="1:23" ht="15.75" customHeight="1" x14ac:dyDescent="0.2">
      <c r="A122" s="2" t="s">
        <v>3164</v>
      </c>
      <c r="B122" s="2" t="s">
        <v>3165</v>
      </c>
      <c r="C122" s="2" t="s">
        <v>2373</v>
      </c>
      <c r="D122" s="2">
        <v>10693</v>
      </c>
      <c r="E122" s="2">
        <v>489493</v>
      </c>
      <c r="F122" s="21">
        <v>0.57340000000000002</v>
      </c>
      <c r="G122" s="2">
        <v>4.7199999999999999E-2</v>
      </c>
      <c r="H122" s="21">
        <v>12.1364</v>
      </c>
      <c r="I122" s="8">
        <v>6.7746999999999997E-34</v>
      </c>
      <c r="J122" s="21">
        <v>0.1119</v>
      </c>
      <c r="K122" s="21">
        <v>5.7000000000000002E-3</v>
      </c>
      <c r="L122" s="21">
        <v>1.0053000000000001</v>
      </c>
      <c r="M122" s="21">
        <v>8.6E-3</v>
      </c>
      <c r="N122" s="21">
        <v>6.1999999999999998E-3</v>
      </c>
      <c r="O122" s="21">
        <v>5.0000000000000001E-3</v>
      </c>
      <c r="P122" s="2"/>
      <c r="Q122" s="2"/>
      <c r="R122" s="2"/>
      <c r="S122" s="2"/>
      <c r="T122" s="2"/>
      <c r="U122" s="2"/>
      <c r="V122" s="2"/>
      <c r="W122" s="2"/>
    </row>
    <row r="123" spans="1:23" ht="15.75" customHeight="1" x14ac:dyDescent="0.2">
      <c r="A123" s="2" t="s">
        <v>3166</v>
      </c>
      <c r="B123" s="2" t="s">
        <v>3167</v>
      </c>
      <c r="C123" s="2" t="s">
        <v>2003</v>
      </c>
      <c r="D123" s="2">
        <v>4151</v>
      </c>
      <c r="E123" s="2">
        <v>122622</v>
      </c>
      <c r="F123" s="21">
        <v>0.57220000000000004</v>
      </c>
      <c r="G123" s="2">
        <v>0.14280000000000001</v>
      </c>
      <c r="H123" s="21">
        <v>4.0056000000000003</v>
      </c>
      <c r="I123" s="8">
        <v>6.1865000000000005E-5</v>
      </c>
      <c r="J123" s="21">
        <v>0.1119</v>
      </c>
      <c r="K123" s="21">
        <v>5.7000000000000002E-3</v>
      </c>
      <c r="L123" s="21">
        <v>1.0053000000000001</v>
      </c>
      <c r="M123" s="21">
        <v>8.6E-3</v>
      </c>
      <c r="N123" s="21">
        <v>5.5999999999999999E-3</v>
      </c>
      <c r="O123" s="21">
        <v>5.0000000000000001E-3</v>
      </c>
      <c r="P123" s="2"/>
      <c r="Q123" s="2"/>
      <c r="R123" s="2"/>
      <c r="S123" s="2"/>
      <c r="T123" s="2"/>
      <c r="U123" s="2"/>
      <c r="V123" s="2"/>
      <c r="W123" s="2"/>
    </row>
    <row r="124" spans="1:23" ht="15.75" customHeight="1" x14ac:dyDescent="0.2">
      <c r="A124" s="2" t="s">
        <v>3168</v>
      </c>
      <c r="B124" s="2" t="s">
        <v>3169</v>
      </c>
      <c r="C124" s="2" t="s">
        <v>3015</v>
      </c>
      <c r="D124" s="2">
        <v>13431</v>
      </c>
      <c r="E124" s="2">
        <v>355292</v>
      </c>
      <c r="F124" s="21">
        <v>0.56969999999999998</v>
      </c>
      <c r="G124" s="2">
        <v>3.5400000000000001E-2</v>
      </c>
      <c r="H124" s="21">
        <v>16.0777</v>
      </c>
      <c r="I124" s="8">
        <v>3.6546000000000002E-58</v>
      </c>
      <c r="J124" s="21">
        <v>0.1119</v>
      </c>
      <c r="K124" s="21">
        <v>5.7000000000000002E-3</v>
      </c>
      <c r="L124" s="21">
        <v>1.0053000000000001</v>
      </c>
      <c r="M124" s="21">
        <v>8.6E-3</v>
      </c>
      <c r="N124" s="21">
        <v>3.8E-3</v>
      </c>
      <c r="O124" s="21">
        <v>5.4999999999999997E-3</v>
      </c>
      <c r="P124" s="2"/>
      <c r="Q124" s="2"/>
      <c r="R124" s="2"/>
      <c r="S124" s="2"/>
      <c r="T124" s="2"/>
      <c r="U124" s="2"/>
      <c r="V124" s="2"/>
      <c r="W124" s="2"/>
    </row>
    <row r="125" spans="1:23" ht="15.75" customHeight="1" x14ac:dyDescent="0.2">
      <c r="A125" s="2" t="s">
        <v>3170</v>
      </c>
      <c r="B125" s="2" t="s">
        <v>3171</v>
      </c>
      <c r="C125" s="2" t="s">
        <v>3044</v>
      </c>
      <c r="D125" s="2">
        <v>110978</v>
      </c>
      <c r="E125" s="2">
        <v>389208</v>
      </c>
      <c r="F125" s="21">
        <v>0.56820000000000004</v>
      </c>
      <c r="G125" s="2">
        <v>3.0800000000000001E-2</v>
      </c>
      <c r="H125" s="21">
        <v>18.456700000000001</v>
      </c>
      <c r="I125" s="8">
        <v>4.6026999999999998E-76</v>
      </c>
      <c r="J125" s="21">
        <v>0.1119</v>
      </c>
      <c r="K125" s="21">
        <v>5.7000000000000002E-3</v>
      </c>
      <c r="L125" s="21">
        <v>1.0053000000000001</v>
      </c>
      <c r="M125" s="21">
        <v>8.6E-3</v>
      </c>
      <c r="N125" s="21">
        <v>-2.8999999999999998E-3</v>
      </c>
      <c r="O125" s="21">
        <v>5.4000000000000003E-3</v>
      </c>
      <c r="P125" s="2"/>
      <c r="Q125" s="2"/>
      <c r="R125" s="2"/>
      <c r="S125" s="2"/>
      <c r="T125" s="2"/>
      <c r="U125" s="2"/>
      <c r="V125" s="2"/>
      <c r="W125" s="2"/>
    </row>
    <row r="126" spans="1:23" ht="15.75" customHeight="1" x14ac:dyDescent="0.2">
      <c r="A126" s="2" t="s">
        <v>3172</v>
      </c>
      <c r="B126" s="2" t="s">
        <v>3173</v>
      </c>
      <c r="C126" s="2" t="s">
        <v>3053</v>
      </c>
      <c r="D126" s="2">
        <v>2410</v>
      </c>
      <c r="E126" s="2">
        <v>250433</v>
      </c>
      <c r="F126" s="21">
        <v>0.56789999999999996</v>
      </c>
      <c r="G126" s="2">
        <v>0.1195</v>
      </c>
      <c r="H126" s="21">
        <v>4.7535999999999996</v>
      </c>
      <c r="I126" s="8">
        <v>1.9983E-6</v>
      </c>
      <c r="J126" s="21">
        <v>0.1119</v>
      </c>
      <c r="K126" s="21">
        <v>5.7000000000000002E-3</v>
      </c>
      <c r="L126" s="21">
        <v>1.0053000000000001</v>
      </c>
      <c r="M126" s="21">
        <v>8.6E-3</v>
      </c>
      <c r="N126" s="21">
        <v>-7.4000000000000003E-3</v>
      </c>
      <c r="O126" s="21">
        <v>5.0000000000000001E-3</v>
      </c>
      <c r="P126" s="2"/>
      <c r="Q126" s="2"/>
      <c r="R126" s="2"/>
      <c r="S126" s="2"/>
      <c r="T126" s="2"/>
      <c r="U126" s="2"/>
      <c r="V126" s="2"/>
      <c r="W126" s="2"/>
    </row>
    <row r="127" spans="1:23" ht="15.75" customHeight="1" x14ac:dyDescent="0.2">
      <c r="A127" s="2" t="s">
        <v>3174</v>
      </c>
      <c r="B127" s="2" t="s">
        <v>3175</v>
      </c>
      <c r="C127" s="2" t="s">
        <v>2373</v>
      </c>
      <c r="D127" s="2">
        <v>38032</v>
      </c>
      <c r="E127" s="2">
        <v>441712</v>
      </c>
      <c r="F127" s="21">
        <v>0.56640000000000001</v>
      </c>
      <c r="G127" s="2">
        <v>3.2199999999999999E-2</v>
      </c>
      <c r="H127" s="21">
        <v>17.591999999999999</v>
      </c>
      <c r="I127" s="8">
        <v>2.8357E-69</v>
      </c>
      <c r="J127" s="21">
        <v>0.1119</v>
      </c>
      <c r="K127" s="21">
        <v>5.7000000000000002E-3</v>
      </c>
      <c r="L127" s="21">
        <v>1.0053000000000001</v>
      </c>
      <c r="M127" s="21">
        <v>8.6E-3</v>
      </c>
      <c r="N127" s="21">
        <v>-9.5206999999999998E-5</v>
      </c>
      <c r="O127" s="21">
        <v>5.7999999999999996E-3</v>
      </c>
      <c r="P127" s="2"/>
      <c r="Q127" s="2"/>
      <c r="R127" s="2"/>
      <c r="S127" s="2"/>
      <c r="T127" s="2"/>
      <c r="U127" s="2"/>
      <c r="V127" s="2"/>
      <c r="W127" s="2"/>
    </row>
    <row r="128" spans="1:23" ht="15.75" customHeight="1" x14ac:dyDescent="0.2">
      <c r="A128" s="2" t="s">
        <v>3176</v>
      </c>
      <c r="B128" s="2" t="s">
        <v>3177</v>
      </c>
      <c r="C128" s="2" t="s">
        <v>3015</v>
      </c>
      <c r="D128" s="2">
        <v>144890</v>
      </c>
      <c r="E128" s="2">
        <v>355296</v>
      </c>
      <c r="F128" s="21">
        <v>0.56589999999999996</v>
      </c>
      <c r="G128" s="2">
        <v>2.7799999999999998E-2</v>
      </c>
      <c r="H128" s="21">
        <v>20.371200000000002</v>
      </c>
      <c r="I128" s="8">
        <v>3.0102E-92</v>
      </c>
      <c r="J128" s="21">
        <v>0.1119</v>
      </c>
      <c r="K128" s="21">
        <v>5.7000000000000002E-3</v>
      </c>
      <c r="L128" s="21">
        <v>1.0053000000000001</v>
      </c>
      <c r="M128" s="21">
        <v>8.6E-3</v>
      </c>
      <c r="N128" s="21">
        <v>5.0000000000000001E-3</v>
      </c>
      <c r="O128" s="21">
        <v>6.4000000000000003E-3</v>
      </c>
      <c r="P128" s="2"/>
      <c r="Q128" s="2"/>
      <c r="R128" s="2"/>
      <c r="S128" s="2"/>
      <c r="T128" s="2"/>
      <c r="U128" s="2"/>
      <c r="V128" s="2"/>
      <c r="W128" s="2"/>
    </row>
    <row r="129" spans="1:23" ht="15.75" customHeight="1" x14ac:dyDescent="0.2">
      <c r="A129" s="2" t="s">
        <v>3178</v>
      </c>
      <c r="B129" s="2" t="s">
        <v>3179</v>
      </c>
      <c r="C129" s="2" t="s">
        <v>1866</v>
      </c>
      <c r="D129" s="2">
        <v>1969</v>
      </c>
      <c r="E129" s="2">
        <v>498217</v>
      </c>
      <c r="F129" s="21">
        <v>0.56020000000000003</v>
      </c>
      <c r="G129" s="2">
        <v>9.0399999999999994E-2</v>
      </c>
      <c r="H129" s="21">
        <v>6.1946000000000003</v>
      </c>
      <c r="I129" s="8">
        <v>5.8424000000000004E-10</v>
      </c>
      <c r="J129" s="21">
        <v>0.1119</v>
      </c>
      <c r="K129" s="21">
        <v>5.7000000000000002E-3</v>
      </c>
      <c r="L129" s="21">
        <v>1.0053000000000001</v>
      </c>
      <c r="M129" s="21">
        <v>8.6E-3</v>
      </c>
      <c r="N129" s="21">
        <v>-4.1999999999999997E-3</v>
      </c>
      <c r="O129" s="21">
        <v>4.4999999999999997E-3</v>
      </c>
      <c r="P129" s="2"/>
      <c r="Q129" s="2"/>
      <c r="R129" s="2"/>
      <c r="S129" s="2"/>
      <c r="T129" s="2"/>
      <c r="U129" s="2"/>
      <c r="V129" s="2"/>
      <c r="W129" s="2"/>
    </row>
    <row r="130" spans="1:23" ht="15.75" customHeight="1" x14ac:dyDescent="0.2">
      <c r="A130" s="2" t="s">
        <v>3180</v>
      </c>
      <c r="B130" s="2" t="s">
        <v>3181</v>
      </c>
      <c r="C130" s="2" t="s">
        <v>3015</v>
      </c>
      <c r="D130" s="2">
        <v>2085</v>
      </c>
      <c r="E130" s="2">
        <v>355296</v>
      </c>
      <c r="F130" s="21">
        <v>0.56010000000000004</v>
      </c>
      <c r="G130" s="2">
        <v>8.4099999999999994E-2</v>
      </c>
      <c r="H130" s="21">
        <v>6.6584000000000003</v>
      </c>
      <c r="I130" s="8">
        <v>2.7676999999999998E-11</v>
      </c>
      <c r="J130" s="21">
        <v>0.1119</v>
      </c>
      <c r="K130" s="21">
        <v>5.7000000000000002E-3</v>
      </c>
      <c r="L130" s="21">
        <v>1.0053000000000001</v>
      </c>
      <c r="M130" s="21">
        <v>8.6E-3</v>
      </c>
      <c r="N130" s="21">
        <v>-2E-3</v>
      </c>
      <c r="O130" s="21">
        <v>5.4000000000000003E-3</v>
      </c>
      <c r="P130" s="2"/>
      <c r="Q130" s="2"/>
      <c r="R130" s="2"/>
      <c r="S130" s="2"/>
      <c r="T130" s="2"/>
      <c r="U130" s="2"/>
      <c r="V130" s="2"/>
      <c r="W130" s="2"/>
    </row>
    <row r="131" spans="1:23" ht="15.75" customHeight="1" x14ac:dyDescent="0.2">
      <c r="A131" s="2" t="s">
        <v>2041</v>
      </c>
      <c r="B131" s="2" t="s">
        <v>2040</v>
      </c>
      <c r="C131" s="2" t="s">
        <v>1884</v>
      </c>
      <c r="D131" s="2">
        <v>2046</v>
      </c>
      <c r="E131" s="2">
        <v>347768</v>
      </c>
      <c r="F131" s="21">
        <v>0.55989999999999995</v>
      </c>
      <c r="G131" s="2">
        <v>0.1419</v>
      </c>
      <c r="H131" s="21">
        <v>3.9472999999999998</v>
      </c>
      <c r="I131" s="8">
        <v>7.9041000000000004E-5</v>
      </c>
      <c r="J131" s="21">
        <v>0.1119</v>
      </c>
      <c r="K131" s="21">
        <v>5.7000000000000002E-3</v>
      </c>
      <c r="L131" s="21">
        <v>1.0053000000000001</v>
      </c>
      <c r="M131" s="21">
        <v>8.6E-3</v>
      </c>
      <c r="N131" s="21">
        <v>1.5E-3</v>
      </c>
      <c r="O131" s="21">
        <v>5.1000000000000004E-3</v>
      </c>
      <c r="P131" s="2"/>
      <c r="Q131" s="2"/>
      <c r="R131" s="2"/>
      <c r="S131" s="2"/>
      <c r="T131" s="2"/>
      <c r="U131" s="2"/>
      <c r="V131" s="2"/>
      <c r="W131" s="2"/>
    </row>
    <row r="132" spans="1:23" ht="15.75" customHeight="1" x14ac:dyDescent="0.2">
      <c r="A132" s="2" t="s">
        <v>3182</v>
      </c>
      <c r="B132" s="2" t="s">
        <v>3183</v>
      </c>
      <c r="C132" s="2" t="s">
        <v>1866</v>
      </c>
      <c r="D132" s="2">
        <v>3088</v>
      </c>
      <c r="E132" s="2">
        <v>460581</v>
      </c>
      <c r="F132" s="21">
        <v>0.55859999999999999</v>
      </c>
      <c r="G132" s="2">
        <v>0.12839999999999999</v>
      </c>
      <c r="H132" s="21">
        <v>4.3494999999999999</v>
      </c>
      <c r="I132" s="8">
        <v>1.3645000000000001E-5</v>
      </c>
      <c r="J132" s="21">
        <v>0.1119</v>
      </c>
      <c r="K132" s="21">
        <v>5.7000000000000002E-3</v>
      </c>
      <c r="L132" s="21">
        <v>1.0053000000000001</v>
      </c>
      <c r="M132" s="21">
        <v>8.6E-3</v>
      </c>
      <c r="N132" s="21">
        <v>6.0000000000000001E-3</v>
      </c>
      <c r="O132" s="21">
        <v>4.4999999999999997E-3</v>
      </c>
      <c r="P132" s="2"/>
      <c r="Q132" s="2"/>
      <c r="R132" s="2"/>
      <c r="S132" s="2"/>
      <c r="T132" s="2"/>
      <c r="U132" s="2"/>
      <c r="V132" s="2"/>
      <c r="W132" s="2"/>
    </row>
    <row r="133" spans="1:23" ht="15.75" customHeight="1" x14ac:dyDescent="0.2">
      <c r="A133" s="2" t="s">
        <v>3184</v>
      </c>
      <c r="B133" s="2" t="s">
        <v>3185</v>
      </c>
      <c r="C133" s="2" t="s">
        <v>2373</v>
      </c>
      <c r="D133" s="2">
        <v>2252</v>
      </c>
      <c r="E133" s="2">
        <v>489493</v>
      </c>
      <c r="F133" s="21">
        <v>0.55800000000000005</v>
      </c>
      <c r="G133" s="2">
        <v>9.8400000000000001E-2</v>
      </c>
      <c r="H133" s="21">
        <v>5.6702000000000004</v>
      </c>
      <c r="I133" s="8">
        <v>1.4262000000000001E-8</v>
      </c>
      <c r="J133" s="21">
        <v>0.1119</v>
      </c>
      <c r="K133" s="21">
        <v>5.7000000000000002E-3</v>
      </c>
      <c r="L133" s="21">
        <v>1.0053000000000001</v>
      </c>
      <c r="M133" s="21">
        <v>8.6E-3</v>
      </c>
      <c r="N133" s="21">
        <v>-4.0000000000000002E-4</v>
      </c>
      <c r="O133" s="21">
        <v>5.1999999999999998E-3</v>
      </c>
      <c r="P133" s="2"/>
      <c r="Q133" s="2"/>
      <c r="R133" s="2"/>
      <c r="S133" s="2"/>
      <c r="T133" s="2"/>
      <c r="U133" s="2"/>
      <c r="V133" s="2"/>
      <c r="W133" s="2"/>
    </row>
    <row r="134" spans="1:23" ht="15.75" customHeight="1" x14ac:dyDescent="0.2">
      <c r="A134" s="2" t="s">
        <v>3186</v>
      </c>
      <c r="B134" s="2" t="s">
        <v>3187</v>
      </c>
      <c r="C134" s="2" t="s">
        <v>2003</v>
      </c>
      <c r="D134" s="2">
        <v>13831</v>
      </c>
      <c r="E134" s="2">
        <v>122622</v>
      </c>
      <c r="F134" s="21">
        <v>0.55620000000000003</v>
      </c>
      <c r="G134" s="2">
        <v>5.7799999999999997E-2</v>
      </c>
      <c r="H134" s="21">
        <v>9.6301000000000005</v>
      </c>
      <c r="I134" s="8">
        <v>5.9674000000000004E-22</v>
      </c>
      <c r="J134" s="21">
        <v>0.1119</v>
      </c>
      <c r="K134" s="21">
        <v>5.7000000000000002E-3</v>
      </c>
      <c r="L134" s="21">
        <v>1.0053000000000001</v>
      </c>
      <c r="M134" s="21">
        <v>8.6E-3</v>
      </c>
      <c r="N134" s="21">
        <v>1.1999999999999999E-3</v>
      </c>
      <c r="O134" s="21">
        <v>5.1000000000000004E-3</v>
      </c>
      <c r="P134" s="2"/>
      <c r="Q134" s="2"/>
      <c r="R134" s="2"/>
      <c r="S134" s="2"/>
      <c r="T134" s="2"/>
      <c r="U134" s="2"/>
      <c r="V134" s="2"/>
      <c r="W134" s="2"/>
    </row>
    <row r="135" spans="1:23" ht="15.75" customHeight="1" x14ac:dyDescent="0.2">
      <c r="A135" s="2" t="s">
        <v>3188</v>
      </c>
      <c r="B135" s="2" t="s">
        <v>3189</v>
      </c>
      <c r="C135" s="2" t="s">
        <v>1884</v>
      </c>
      <c r="D135" s="2">
        <v>1904</v>
      </c>
      <c r="E135" s="2">
        <v>350578</v>
      </c>
      <c r="F135" s="21">
        <v>0.55379999999999996</v>
      </c>
      <c r="G135" s="2">
        <v>0.1163</v>
      </c>
      <c r="H135" s="21">
        <v>4.7625999999999999</v>
      </c>
      <c r="I135" s="8">
        <v>1.9109000000000002E-6</v>
      </c>
      <c r="J135" s="21">
        <v>0.1119</v>
      </c>
      <c r="K135" s="21">
        <v>5.7000000000000002E-3</v>
      </c>
      <c r="L135" s="21">
        <v>1.0053000000000001</v>
      </c>
      <c r="M135" s="21">
        <v>8.6E-3</v>
      </c>
      <c r="N135" s="21">
        <v>-2.3E-3</v>
      </c>
      <c r="O135" s="21">
        <v>4.8999999999999998E-3</v>
      </c>
      <c r="P135" s="2"/>
      <c r="Q135" s="2"/>
      <c r="R135" s="2"/>
      <c r="S135" s="2"/>
      <c r="T135" s="2"/>
      <c r="U135" s="2"/>
      <c r="V135" s="2"/>
      <c r="W135" s="2"/>
    </row>
    <row r="136" spans="1:23" ht="15.75" customHeight="1" x14ac:dyDescent="0.2">
      <c r="A136" s="2" t="s">
        <v>3190</v>
      </c>
      <c r="B136" s="2" t="s">
        <v>3191</v>
      </c>
      <c r="C136" s="2" t="s">
        <v>2003</v>
      </c>
      <c r="D136" s="2">
        <v>51327</v>
      </c>
      <c r="E136" s="2">
        <v>122622</v>
      </c>
      <c r="F136" s="21">
        <v>0.55049999999999999</v>
      </c>
      <c r="G136" s="2">
        <v>3.5499999999999997E-2</v>
      </c>
      <c r="H136" s="21">
        <v>15.5182</v>
      </c>
      <c r="I136" s="8">
        <v>2.6147000000000001E-54</v>
      </c>
      <c r="J136" s="21">
        <v>0.1119</v>
      </c>
      <c r="K136" s="21">
        <v>5.7000000000000002E-3</v>
      </c>
      <c r="L136" s="21">
        <v>1.0053000000000001</v>
      </c>
      <c r="M136" s="21">
        <v>8.6E-3</v>
      </c>
      <c r="N136" s="21">
        <v>-4.8999999999999998E-3</v>
      </c>
      <c r="O136" s="21">
        <v>6.1000000000000004E-3</v>
      </c>
      <c r="P136" s="2"/>
      <c r="Q136" s="2"/>
      <c r="R136" s="2"/>
      <c r="S136" s="2"/>
      <c r="T136" s="2"/>
      <c r="U136" s="2"/>
      <c r="V136" s="2"/>
      <c r="W136" s="2"/>
    </row>
    <row r="137" spans="1:23" ht="15.75" customHeight="1" x14ac:dyDescent="0.2">
      <c r="A137" s="2" t="s">
        <v>1871</v>
      </c>
      <c r="B137" s="2" t="s">
        <v>1870</v>
      </c>
      <c r="C137" s="2" t="s">
        <v>1869</v>
      </c>
      <c r="D137" s="2">
        <v>107907</v>
      </c>
      <c r="E137" s="2">
        <v>387936</v>
      </c>
      <c r="F137" s="21">
        <v>0.55010000000000003</v>
      </c>
      <c r="G137" s="2">
        <v>3.0499999999999999E-2</v>
      </c>
      <c r="H137" s="21">
        <v>18.0627</v>
      </c>
      <c r="I137" s="8">
        <v>6.2699E-73</v>
      </c>
      <c r="J137" s="21">
        <v>0.1119</v>
      </c>
      <c r="K137" s="21">
        <v>5.7000000000000002E-3</v>
      </c>
      <c r="L137" s="21">
        <v>1.0053000000000001</v>
      </c>
      <c r="M137" s="21">
        <v>8.6E-3</v>
      </c>
      <c r="N137" s="21">
        <v>-6.4000000000000003E-3</v>
      </c>
      <c r="O137" s="21">
        <v>6.6E-3</v>
      </c>
      <c r="P137" s="2"/>
      <c r="Q137" s="2"/>
      <c r="R137" s="2"/>
      <c r="S137" s="2"/>
      <c r="T137" s="2"/>
      <c r="U137" s="2"/>
      <c r="V137" s="2"/>
      <c r="W137" s="2"/>
    </row>
    <row r="138" spans="1:23" ht="15.75" customHeight="1" x14ac:dyDescent="0.2">
      <c r="A138" s="2" t="s">
        <v>2066</v>
      </c>
      <c r="B138" s="2" t="s">
        <v>2065</v>
      </c>
      <c r="C138" s="2" t="s">
        <v>1884</v>
      </c>
      <c r="D138" s="2">
        <v>10518</v>
      </c>
      <c r="E138" s="2">
        <v>350578</v>
      </c>
      <c r="F138" s="21">
        <v>0.5494</v>
      </c>
      <c r="G138" s="2">
        <v>5.0599999999999999E-2</v>
      </c>
      <c r="H138" s="21">
        <v>10.8613</v>
      </c>
      <c r="I138" s="8">
        <v>1.7620999999999999E-27</v>
      </c>
      <c r="J138" s="21">
        <v>0.1119</v>
      </c>
      <c r="K138" s="21">
        <v>5.7000000000000002E-3</v>
      </c>
      <c r="L138" s="21">
        <v>1.0053000000000001</v>
      </c>
      <c r="M138" s="21">
        <v>8.6E-3</v>
      </c>
      <c r="N138" s="21">
        <v>-4.4000000000000003E-3</v>
      </c>
      <c r="O138" s="21">
        <v>4.8999999999999998E-3</v>
      </c>
      <c r="P138" s="2"/>
      <c r="Q138" s="2"/>
      <c r="R138" s="2"/>
      <c r="S138" s="2"/>
      <c r="T138" s="2"/>
      <c r="U138" s="2"/>
      <c r="V138" s="2"/>
      <c r="W138" s="2"/>
    </row>
    <row r="139" spans="1:23" ht="15.75" customHeight="1" x14ac:dyDescent="0.2">
      <c r="A139" s="2" t="s">
        <v>3192</v>
      </c>
      <c r="B139" s="2" t="s">
        <v>3193</v>
      </c>
      <c r="C139" s="2" t="s">
        <v>3091</v>
      </c>
      <c r="D139" s="2">
        <v>21623</v>
      </c>
      <c r="E139" s="2">
        <v>219217</v>
      </c>
      <c r="F139" s="21">
        <v>0.54879999999999995</v>
      </c>
      <c r="G139" s="2">
        <v>4.7699999999999999E-2</v>
      </c>
      <c r="H139" s="21">
        <v>11.509600000000001</v>
      </c>
      <c r="I139" s="8">
        <v>1.1808000000000001E-30</v>
      </c>
      <c r="J139" s="21">
        <v>0.1119</v>
      </c>
      <c r="K139" s="21">
        <v>5.7000000000000002E-3</v>
      </c>
      <c r="L139" s="21">
        <v>1.0053000000000001</v>
      </c>
      <c r="M139" s="21">
        <v>8.6E-3</v>
      </c>
      <c r="N139" s="21">
        <v>-1.9E-3</v>
      </c>
      <c r="O139" s="21">
        <v>5.4000000000000003E-3</v>
      </c>
      <c r="P139" s="2"/>
      <c r="Q139" s="2"/>
      <c r="R139" s="2"/>
      <c r="S139" s="2"/>
      <c r="T139" s="2"/>
      <c r="U139" s="2"/>
      <c r="V139" s="2"/>
      <c r="W139" s="2"/>
    </row>
    <row r="140" spans="1:23" ht="15.75" customHeight="1" x14ac:dyDescent="0.2">
      <c r="A140" s="2" t="s">
        <v>3194</v>
      </c>
      <c r="B140" s="2" t="s">
        <v>3195</v>
      </c>
      <c r="C140" s="2" t="s">
        <v>1884</v>
      </c>
      <c r="D140" s="2">
        <v>3080</v>
      </c>
      <c r="E140" s="2">
        <v>347768</v>
      </c>
      <c r="F140" s="21">
        <v>0.54859999999999998</v>
      </c>
      <c r="G140" s="2">
        <v>0.10929999999999999</v>
      </c>
      <c r="H140" s="21">
        <v>5.0171999999999999</v>
      </c>
      <c r="I140" s="8">
        <v>5.2437999999999999E-7</v>
      </c>
      <c r="J140" s="21">
        <v>0.1119</v>
      </c>
      <c r="K140" s="21">
        <v>5.7000000000000002E-3</v>
      </c>
      <c r="L140" s="21">
        <v>1.0053000000000001</v>
      </c>
      <c r="M140" s="21">
        <v>8.6E-3</v>
      </c>
      <c r="N140" s="21">
        <v>-2.9999999999999997E-4</v>
      </c>
      <c r="O140" s="21">
        <v>4.7999999999999996E-3</v>
      </c>
      <c r="P140" s="2"/>
      <c r="Q140" s="2"/>
      <c r="R140" s="2"/>
      <c r="S140" s="2"/>
      <c r="T140" s="2"/>
      <c r="U140" s="2"/>
      <c r="V140" s="2"/>
      <c r="W140" s="2"/>
    </row>
    <row r="141" spans="1:23" ht="15.75" customHeight="1" x14ac:dyDescent="0.2">
      <c r="A141" s="2" t="s">
        <v>1900</v>
      </c>
      <c r="B141" s="2" t="s">
        <v>1899</v>
      </c>
      <c r="C141" s="2" t="s">
        <v>1875</v>
      </c>
      <c r="D141" s="2">
        <v>3798</v>
      </c>
      <c r="E141" s="2">
        <v>405986</v>
      </c>
      <c r="F141" s="21">
        <v>0.5474</v>
      </c>
      <c r="G141" s="2">
        <v>0.13189999999999999</v>
      </c>
      <c r="H141" s="21">
        <v>4.149</v>
      </c>
      <c r="I141" s="8">
        <v>3.3395000000000001E-5</v>
      </c>
      <c r="J141" s="21">
        <v>0.1119</v>
      </c>
      <c r="K141" s="21">
        <v>5.7000000000000002E-3</v>
      </c>
      <c r="L141" s="21">
        <v>1.0053000000000001</v>
      </c>
      <c r="M141" s="21">
        <v>8.6E-3</v>
      </c>
      <c r="N141" s="21">
        <v>-6.4000000000000003E-3</v>
      </c>
      <c r="O141" s="21">
        <v>5.1999999999999998E-3</v>
      </c>
      <c r="P141" s="2"/>
      <c r="Q141" s="2"/>
      <c r="R141" s="2"/>
      <c r="S141" s="2"/>
      <c r="T141" s="2"/>
      <c r="U141" s="2"/>
      <c r="V141" s="2"/>
      <c r="W141" s="2"/>
    </row>
    <row r="142" spans="1:23" ht="15.75" customHeight="1" x14ac:dyDescent="0.2">
      <c r="A142" s="2" t="s">
        <v>3196</v>
      </c>
      <c r="B142" s="2" t="s">
        <v>3197</v>
      </c>
      <c r="C142" s="2" t="s">
        <v>1884</v>
      </c>
      <c r="D142" s="2">
        <v>4135</v>
      </c>
      <c r="E142" s="2">
        <v>471012</v>
      </c>
      <c r="F142" s="21">
        <v>0.54669999999999996</v>
      </c>
      <c r="G142" s="2">
        <v>0.12870000000000001</v>
      </c>
      <c r="H142" s="21">
        <v>4.2488000000000001</v>
      </c>
      <c r="I142" s="8">
        <v>2.1489999999999999E-5</v>
      </c>
      <c r="J142" s="21">
        <v>0.1119</v>
      </c>
      <c r="K142" s="21">
        <v>5.7000000000000002E-3</v>
      </c>
      <c r="L142" s="21">
        <v>1.0053000000000001</v>
      </c>
      <c r="M142" s="21">
        <v>8.6E-3</v>
      </c>
      <c r="N142" s="21">
        <v>-7.4000000000000003E-3</v>
      </c>
      <c r="O142" s="21">
        <v>4.7000000000000002E-3</v>
      </c>
      <c r="P142" s="2"/>
      <c r="Q142" s="2"/>
      <c r="R142" s="2"/>
      <c r="S142" s="2"/>
      <c r="T142" s="2"/>
      <c r="U142" s="2"/>
      <c r="V142" s="2"/>
      <c r="W142" s="2"/>
    </row>
    <row r="143" spans="1:23" ht="15.75" customHeight="1" x14ac:dyDescent="0.2">
      <c r="A143" s="2" t="s">
        <v>3198</v>
      </c>
      <c r="B143" s="2" t="s">
        <v>3199</v>
      </c>
      <c r="C143" s="2" t="s">
        <v>1986</v>
      </c>
      <c r="D143" s="2">
        <v>12636</v>
      </c>
      <c r="E143" s="2">
        <v>368412</v>
      </c>
      <c r="F143" s="21">
        <v>0.54520000000000002</v>
      </c>
      <c r="G143" s="2">
        <v>6.1499999999999999E-2</v>
      </c>
      <c r="H143" s="21">
        <v>8.8687000000000005</v>
      </c>
      <c r="I143" s="8">
        <v>7.4021999999999998E-19</v>
      </c>
      <c r="J143" s="21">
        <v>0.1119</v>
      </c>
      <c r="K143" s="21">
        <v>5.7000000000000002E-3</v>
      </c>
      <c r="L143" s="21">
        <v>1.0053000000000001</v>
      </c>
      <c r="M143" s="21">
        <v>8.6E-3</v>
      </c>
      <c r="N143" s="21">
        <v>5.7999999999999996E-3</v>
      </c>
      <c r="O143" s="21">
        <v>5.8999999999999999E-3</v>
      </c>
      <c r="P143" s="2"/>
      <c r="Q143" s="2"/>
      <c r="R143" s="2"/>
      <c r="S143" s="2"/>
      <c r="T143" s="2"/>
      <c r="U143" s="2"/>
      <c r="V143" s="2"/>
      <c r="W143" s="2"/>
    </row>
    <row r="144" spans="1:23" ht="15.75" customHeight="1" x14ac:dyDescent="0.2">
      <c r="A144" s="2" t="s">
        <v>3200</v>
      </c>
      <c r="B144" s="2" t="s">
        <v>3201</v>
      </c>
      <c r="C144" s="2" t="s">
        <v>1866</v>
      </c>
      <c r="D144" s="2">
        <v>10206</v>
      </c>
      <c r="E144" s="2">
        <v>366556</v>
      </c>
      <c r="F144" s="21">
        <v>0.54430000000000001</v>
      </c>
      <c r="G144" s="2">
        <v>4.2999999999999997E-2</v>
      </c>
      <c r="H144" s="21">
        <v>12.6722</v>
      </c>
      <c r="I144" s="8">
        <v>8.4285000000000003E-37</v>
      </c>
      <c r="J144" s="21">
        <v>0.1119</v>
      </c>
      <c r="K144" s="21">
        <v>5.7000000000000002E-3</v>
      </c>
      <c r="L144" s="21">
        <v>1.0053000000000001</v>
      </c>
      <c r="M144" s="21">
        <v>8.6E-3</v>
      </c>
      <c r="N144" s="21">
        <v>3.7000000000000002E-3</v>
      </c>
      <c r="O144" s="21">
        <v>5.4000000000000003E-3</v>
      </c>
      <c r="P144" s="2"/>
      <c r="Q144" s="2"/>
      <c r="R144" s="2"/>
      <c r="S144" s="2"/>
      <c r="T144" s="2"/>
      <c r="U144" s="2"/>
      <c r="V144" s="2"/>
      <c r="W144" s="2"/>
    </row>
    <row r="145" spans="1:23" ht="15.75" customHeight="1" x14ac:dyDescent="0.2">
      <c r="A145" s="2" t="s">
        <v>3202</v>
      </c>
      <c r="B145" s="2" t="s">
        <v>3203</v>
      </c>
      <c r="C145" s="2" t="s">
        <v>1986</v>
      </c>
      <c r="D145" s="2">
        <v>15740</v>
      </c>
      <c r="E145" s="2">
        <v>368412</v>
      </c>
      <c r="F145" s="21">
        <v>0.54430000000000001</v>
      </c>
      <c r="G145" s="2">
        <v>6.08E-2</v>
      </c>
      <c r="H145" s="21">
        <v>8.9452999999999996</v>
      </c>
      <c r="I145" s="8">
        <v>3.7084E-19</v>
      </c>
      <c r="J145" s="21">
        <v>0.1119</v>
      </c>
      <c r="K145" s="21">
        <v>5.7000000000000002E-3</v>
      </c>
      <c r="L145" s="21">
        <v>1.0053000000000001</v>
      </c>
      <c r="M145" s="21">
        <v>8.6E-3</v>
      </c>
      <c r="N145" s="21">
        <v>1.6000000000000001E-3</v>
      </c>
      <c r="O145" s="21">
        <v>5.0000000000000001E-3</v>
      </c>
      <c r="P145" s="2"/>
      <c r="Q145" s="2"/>
      <c r="R145" s="2"/>
      <c r="S145" s="2"/>
      <c r="T145" s="2"/>
      <c r="U145" s="2"/>
      <c r="V145" s="2"/>
      <c r="W145" s="2"/>
    </row>
    <row r="146" spans="1:23" ht="15.75" customHeight="1" x14ac:dyDescent="0.2">
      <c r="A146" s="2" t="s">
        <v>2088</v>
      </c>
      <c r="B146" s="2" t="s">
        <v>2087</v>
      </c>
      <c r="C146" s="2" t="s">
        <v>1908</v>
      </c>
      <c r="D146" s="2">
        <v>14649</v>
      </c>
      <c r="E146" s="2">
        <v>481972</v>
      </c>
      <c r="F146" s="21">
        <v>0.54210000000000003</v>
      </c>
      <c r="G146" s="2">
        <v>5.1299999999999998E-2</v>
      </c>
      <c r="H146" s="21">
        <v>10.569900000000001</v>
      </c>
      <c r="I146" s="8">
        <v>4.1088E-26</v>
      </c>
      <c r="J146" s="21">
        <v>0.1119</v>
      </c>
      <c r="K146" s="21">
        <v>5.7000000000000002E-3</v>
      </c>
      <c r="L146" s="21">
        <v>1.0053000000000001</v>
      </c>
      <c r="M146" s="21">
        <v>8.6E-3</v>
      </c>
      <c r="N146" s="21">
        <v>-5.7000000000000002E-3</v>
      </c>
      <c r="O146" s="21">
        <v>4.7999999999999996E-3</v>
      </c>
      <c r="P146" s="2"/>
      <c r="Q146" s="2"/>
      <c r="R146" s="2"/>
      <c r="S146" s="2"/>
      <c r="T146" s="2"/>
      <c r="U146" s="2"/>
      <c r="V146" s="2"/>
      <c r="W146" s="2"/>
    </row>
    <row r="147" spans="1:23" ht="15.75" customHeight="1" x14ac:dyDescent="0.2">
      <c r="A147" s="2" t="s">
        <v>2180</v>
      </c>
      <c r="B147" s="2" t="s">
        <v>2179</v>
      </c>
      <c r="C147" s="2" t="s">
        <v>1872</v>
      </c>
      <c r="D147" s="2">
        <v>3178</v>
      </c>
      <c r="E147" s="2">
        <v>420114</v>
      </c>
      <c r="F147" s="21">
        <v>0.53920000000000001</v>
      </c>
      <c r="G147" s="2">
        <v>0.1636</v>
      </c>
      <c r="H147" s="21">
        <v>3.2957000000000001</v>
      </c>
      <c r="I147" s="8">
        <v>1E-3</v>
      </c>
      <c r="J147" s="21">
        <v>0.1119</v>
      </c>
      <c r="K147" s="21">
        <v>5.7000000000000002E-3</v>
      </c>
      <c r="L147" s="21">
        <v>1.0053000000000001</v>
      </c>
      <c r="M147" s="21">
        <v>8.6E-3</v>
      </c>
      <c r="N147" s="21">
        <v>3.2000000000000002E-3</v>
      </c>
      <c r="O147" s="21">
        <v>4.7999999999999996E-3</v>
      </c>
      <c r="P147" s="2"/>
      <c r="Q147" s="2"/>
      <c r="R147" s="2"/>
      <c r="S147" s="2"/>
      <c r="T147" s="2"/>
      <c r="U147" s="2"/>
      <c r="V147" s="2"/>
      <c r="W147" s="2"/>
    </row>
    <row r="148" spans="1:23" ht="15.75" customHeight="1" x14ac:dyDescent="0.2">
      <c r="A148" s="2" t="s">
        <v>3204</v>
      </c>
      <c r="B148" s="2" t="s">
        <v>3205</v>
      </c>
      <c r="C148" s="2" t="s">
        <v>1875</v>
      </c>
      <c r="D148" s="2">
        <v>28020</v>
      </c>
      <c r="E148" s="2">
        <v>369050</v>
      </c>
      <c r="F148" s="21">
        <v>0.53879999999999995</v>
      </c>
      <c r="G148" s="2">
        <v>4.3200000000000002E-2</v>
      </c>
      <c r="H148" s="21">
        <v>12.477399999999999</v>
      </c>
      <c r="I148" s="8">
        <v>9.9147999999999995E-36</v>
      </c>
      <c r="J148" s="21">
        <v>0.1119</v>
      </c>
      <c r="K148" s="21">
        <v>5.7000000000000002E-3</v>
      </c>
      <c r="L148" s="21">
        <v>1.0053000000000001</v>
      </c>
      <c r="M148" s="21">
        <v>8.6E-3</v>
      </c>
      <c r="N148" s="21">
        <v>-4.1000000000000003E-3</v>
      </c>
      <c r="O148" s="21">
        <v>5.1000000000000004E-3</v>
      </c>
      <c r="P148" s="2"/>
      <c r="Q148" s="2"/>
      <c r="R148" s="2"/>
      <c r="S148" s="2"/>
      <c r="T148" s="2"/>
      <c r="U148" s="2"/>
      <c r="V148" s="2"/>
      <c r="W148" s="2"/>
    </row>
    <row r="149" spans="1:23" ht="15.75" customHeight="1" x14ac:dyDescent="0.2">
      <c r="A149" s="2" t="s">
        <v>3206</v>
      </c>
      <c r="B149" s="2" t="s">
        <v>3207</v>
      </c>
      <c r="C149" s="2" t="s">
        <v>2003</v>
      </c>
      <c r="D149" s="2">
        <v>29167</v>
      </c>
      <c r="E149" s="2">
        <v>122622</v>
      </c>
      <c r="F149" s="21">
        <v>0.53720000000000001</v>
      </c>
      <c r="G149" s="2">
        <v>3.9600000000000003E-2</v>
      </c>
      <c r="H149" s="21">
        <v>13.5825</v>
      </c>
      <c r="I149" s="8">
        <v>5.0857999999999998E-42</v>
      </c>
      <c r="J149" s="21">
        <v>0.1119</v>
      </c>
      <c r="K149" s="21">
        <v>5.7000000000000002E-3</v>
      </c>
      <c r="L149" s="21">
        <v>1.0053000000000001</v>
      </c>
      <c r="M149" s="21">
        <v>8.6E-3</v>
      </c>
      <c r="N149" s="21">
        <v>-3.0000000000000001E-3</v>
      </c>
      <c r="O149" s="21">
        <v>5.4999999999999997E-3</v>
      </c>
      <c r="P149" s="2"/>
      <c r="Q149" s="2"/>
      <c r="R149" s="2"/>
      <c r="S149" s="2"/>
      <c r="T149" s="2"/>
      <c r="U149" s="2"/>
      <c r="V149" s="2"/>
      <c r="W149" s="2"/>
    </row>
    <row r="150" spans="1:23" ht="15.75" customHeight="1" x14ac:dyDescent="0.2">
      <c r="A150" s="2" t="s">
        <v>3208</v>
      </c>
      <c r="B150" s="2" t="s">
        <v>3209</v>
      </c>
      <c r="C150" s="2" t="s">
        <v>2373</v>
      </c>
      <c r="D150" s="2">
        <v>9246</v>
      </c>
      <c r="E150" s="2">
        <v>432672</v>
      </c>
      <c r="F150" s="21">
        <v>0.53710000000000002</v>
      </c>
      <c r="G150" s="2">
        <v>4.6399999999999997E-2</v>
      </c>
      <c r="H150" s="21">
        <v>11.568</v>
      </c>
      <c r="I150" s="8">
        <v>5.9833000000000002E-31</v>
      </c>
      <c r="J150" s="21">
        <v>0.1119</v>
      </c>
      <c r="K150" s="21">
        <v>5.7000000000000002E-3</v>
      </c>
      <c r="L150" s="21">
        <v>1.0053000000000001</v>
      </c>
      <c r="M150" s="21">
        <v>8.6E-3</v>
      </c>
      <c r="N150" s="21">
        <v>-2.7000000000000001E-3</v>
      </c>
      <c r="O150" s="21">
        <v>4.7999999999999996E-3</v>
      </c>
      <c r="P150" s="2"/>
      <c r="Q150" s="2"/>
      <c r="R150" s="2"/>
      <c r="S150" s="2"/>
      <c r="T150" s="2"/>
      <c r="U150" s="2"/>
      <c r="V150" s="2"/>
      <c r="W150" s="2"/>
    </row>
    <row r="151" spans="1:23" ht="15.75" customHeight="1" x14ac:dyDescent="0.2">
      <c r="A151" s="2" t="s">
        <v>3210</v>
      </c>
      <c r="B151" s="2" t="s">
        <v>3211</v>
      </c>
      <c r="C151" s="2" t="s">
        <v>2376</v>
      </c>
      <c r="D151" s="2">
        <v>41313</v>
      </c>
      <c r="E151" s="2">
        <v>102913</v>
      </c>
      <c r="F151" s="21">
        <v>0.53639999999999999</v>
      </c>
      <c r="G151" s="2">
        <v>3.8699999999999998E-2</v>
      </c>
      <c r="H151" s="21">
        <v>13.850899999999999</v>
      </c>
      <c r="I151" s="8">
        <v>1.2563000000000001E-43</v>
      </c>
      <c r="J151" s="21">
        <v>0.1119</v>
      </c>
      <c r="K151" s="21">
        <v>5.7000000000000002E-3</v>
      </c>
      <c r="L151" s="21">
        <v>1.0053000000000001</v>
      </c>
      <c r="M151" s="21">
        <v>8.6E-3</v>
      </c>
      <c r="N151" s="21">
        <v>3.5999999999999999E-3</v>
      </c>
      <c r="O151" s="21">
        <v>5.1000000000000004E-3</v>
      </c>
      <c r="P151" s="2"/>
      <c r="Q151" s="2"/>
      <c r="R151" s="2"/>
      <c r="S151" s="2"/>
      <c r="T151" s="2"/>
      <c r="U151" s="2"/>
      <c r="V151" s="2"/>
      <c r="W151" s="2"/>
    </row>
    <row r="152" spans="1:23" ht="15.75" customHeight="1" x14ac:dyDescent="0.2">
      <c r="A152" s="2" t="s">
        <v>2516</v>
      </c>
      <c r="B152" s="2" t="s">
        <v>2515</v>
      </c>
      <c r="C152" s="2" t="s">
        <v>2453</v>
      </c>
      <c r="D152" s="2">
        <v>11451</v>
      </c>
      <c r="E152" s="2">
        <v>441806</v>
      </c>
      <c r="F152" s="21">
        <v>0.53600000000000003</v>
      </c>
      <c r="G152" s="2">
        <v>9.7799999999999998E-2</v>
      </c>
      <c r="H152" s="21">
        <v>5.4828000000000001</v>
      </c>
      <c r="I152" s="8">
        <v>4.1863999999999997E-8</v>
      </c>
      <c r="J152" s="21">
        <v>0.1119</v>
      </c>
      <c r="K152" s="21">
        <v>5.7000000000000002E-3</v>
      </c>
      <c r="L152" s="21">
        <v>1.0053000000000001</v>
      </c>
      <c r="M152" s="21">
        <v>8.6E-3</v>
      </c>
      <c r="N152" s="21">
        <v>-4.3E-3</v>
      </c>
      <c r="O152" s="21">
        <v>4.5999999999999999E-3</v>
      </c>
      <c r="P152" s="2"/>
      <c r="Q152" s="2"/>
      <c r="R152" s="2"/>
      <c r="S152" s="2"/>
      <c r="T152" s="2"/>
      <c r="U152" s="2"/>
      <c r="V152" s="2"/>
      <c r="W152" s="2"/>
    </row>
    <row r="153" spans="1:23" ht="15.75" customHeight="1" x14ac:dyDescent="0.2">
      <c r="A153" s="2" t="s">
        <v>3212</v>
      </c>
      <c r="B153" s="2" t="s">
        <v>3213</v>
      </c>
      <c r="C153" s="2" t="s">
        <v>1872</v>
      </c>
      <c r="D153" s="2">
        <v>2173</v>
      </c>
      <c r="E153" s="2">
        <v>420114</v>
      </c>
      <c r="F153" s="21">
        <v>0.5353</v>
      </c>
      <c r="G153" s="2">
        <v>0.15179999999999999</v>
      </c>
      <c r="H153" s="21">
        <v>3.5259999999999998</v>
      </c>
      <c r="I153" s="8">
        <v>4.0000000000000002E-4</v>
      </c>
      <c r="J153" s="21">
        <v>0.1119</v>
      </c>
      <c r="K153" s="21">
        <v>5.7000000000000002E-3</v>
      </c>
      <c r="L153" s="21">
        <v>1.0053000000000001</v>
      </c>
      <c r="M153" s="21">
        <v>8.6E-3</v>
      </c>
      <c r="N153" s="21">
        <v>7.4443999999999994E-5</v>
      </c>
      <c r="O153" s="21">
        <v>5.0000000000000001E-3</v>
      </c>
      <c r="P153" s="2"/>
      <c r="Q153" s="2"/>
      <c r="R153" s="2"/>
      <c r="S153" s="2"/>
      <c r="T153" s="2"/>
      <c r="U153" s="2"/>
      <c r="V153" s="2"/>
      <c r="W153" s="2"/>
    </row>
    <row r="154" spans="1:23" ht="15.75" customHeight="1" x14ac:dyDescent="0.2">
      <c r="A154" s="2" t="s">
        <v>3214</v>
      </c>
      <c r="B154" s="2" t="s">
        <v>3215</v>
      </c>
      <c r="C154" s="2" t="s">
        <v>1884</v>
      </c>
      <c r="D154" s="2">
        <v>4516</v>
      </c>
      <c r="E154" s="2">
        <v>347768</v>
      </c>
      <c r="F154" s="21">
        <v>0.53449999999999998</v>
      </c>
      <c r="G154" s="2">
        <v>8.4199999999999997E-2</v>
      </c>
      <c r="H154" s="21">
        <v>6.3472</v>
      </c>
      <c r="I154" s="8">
        <v>2.1921000000000001E-10</v>
      </c>
      <c r="J154" s="21">
        <v>0.1119</v>
      </c>
      <c r="K154" s="21">
        <v>5.7000000000000002E-3</v>
      </c>
      <c r="L154" s="21">
        <v>1.0053000000000001</v>
      </c>
      <c r="M154" s="21">
        <v>8.6E-3</v>
      </c>
      <c r="N154" s="21">
        <v>-5.0000000000000001E-3</v>
      </c>
      <c r="O154" s="21">
        <v>5.0000000000000001E-3</v>
      </c>
      <c r="P154" s="2"/>
      <c r="Q154" s="2"/>
      <c r="R154" s="2"/>
      <c r="S154" s="2"/>
      <c r="T154" s="2"/>
      <c r="U154" s="2"/>
      <c r="V154" s="2"/>
      <c r="W154" s="2"/>
    </row>
    <row r="155" spans="1:23" ht="15.75" customHeight="1" x14ac:dyDescent="0.2">
      <c r="A155" s="2" t="s">
        <v>1920</v>
      </c>
      <c r="B155" s="2" t="s">
        <v>1919</v>
      </c>
      <c r="C155" s="2" t="s">
        <v>1918</v>
      </c>
      <c r="D155" s="2">
        <v>37811</v>
      </c>
      <c r="E155" s="2">
        <v>420114</v>
      </c>
      <c r="F155" s="21">
        <v>0.53290000000000004</v>
      </c>
      <c r="G155" s="2">
        <v>3.9100000000000003E-2</v>
      </c>
      <c r="H155" s="21">
        <v>13.6463</v>
      </c>
      <c r="I155" s="8">
        <v>2.1242000000000001E-42</v>
      </c>
      <c r="J155" s="21">
        <v>0.1119</v>
      </c>
      <c r="K155" s="21">
        <v>5.7000000000000002E-3</v>
      </c>
      <c r="L155" s="21">
        <v>1.0053000000000001</v>
      </c>
      <c r="M155" s="21">
        <v>8.6E-3</v>
      </c>
      <c r="N155" s="21">
        <v>6.0000000000000001E-3</v>
      </c>
      <c r="O155" s="21">
        <v>5.3E-3</v>
      </c>
      <c r="P155" s="2"/>
      <c r="Q155" s="2"/>
      <c r="R155" s="2"/>
      <c r="S155" s="2"/>
      <c r="T155" s="2"/>
      <c r="U155" s="2"/>
      <c r="V155" s="2"/>
      <c r="W155" s="2"/>
    </row>
    <row r="156" spans="1:23" ht="15.75" customHeight="1" x14ac:dyDescent="0.2">
      <c r="A156" s="2" t="s">
        <v>3216</v>
      </c>
      <c r="B156" s="2" t="s">
        <v>3217</v>
      </c>
      <c r="C156" s="2" t="s">
        <v>2003</v>
      </c>
      <c r="D156" s="2">
        <v>159287</v>
      </c>
      <c r="E156" s="2">
        <v>122622</v>
      </c>
      <c r="F156" s="21">
        <v>0.53200000000000003</v>
      </c>
      <c r="G156" s="2">
        <v>4.2299999999999997E-2</v>
      </c>
      <c r="H156" s="21">
        <v>12.5862</v>
      </c>
      <c r="I156" s="8">
        <v>2.5141E-36</v>
      </c>
      <c r="J156" s="21">
        <v>0.1119</v>
      </c>
      <c r="K156" s="21">
        <v>5.7000000000000002E-3</v>
      </c>
      <c r="L156" s="21">
        <v>1.0053000000000001</v>
      </c>
      <c r="M156" s="21">
        <v>8.6E-3</v>
      </c>
      <c r="N156" s="21">
        <v>-2.7000000000000001E-3</v>
      </c>
      <c r="O156" s="21">
        <v>6.0000000000000001E-3</v>
      </c>
      <c r="P156" s="2"/>
      <c r="Q156" s="2"/>
      <c r="R156" s="2"/>
      <c r="S156" s="2"/>
      <c r="T156" s="2"/>
      <c r="U156" s="2"/>
      <c r="V156" s="2"/>
      <c r="W156" s="2"/>
    </row>
    <row r="157" spans="1:23" ht="15.75" customHeight="1" x14ac:dyDescent="0.2">
      <c r="A157" s="2" t="s">
        <v>3218</v>
      </c>
      <c r="B157" s="2" t="s">
        <v>3219</v>
      </c>
      <c r="C157" s="2" t="s">
        <v>3053</v>
      </c>
      <c r="D157" s="2">
        <v>23993</v>
      </c>
      <c r="E157" s="2">
        <v>438990</v>
      </c>
      <c r="F157" s="21">
        <v>0.53180000000000005</v>
      </c>
      <c r="G157" s="2">
        <v>4.1200000000000001E-2</v>
      </c>
      <c r="H157" s="21">
        <v>12.922599999999999</v>
      </c>
      <c r="I157" s="8">
        <v>3.3569999999999999E-38</v>
      </c>
      <c r="J157" s="21">
        <v>0.1119</v>
      </c>
      <c r="K157" s="21">
        <v>5.7000000000000002E-3</v>
      </c>
      <c r="L157" s="21">
        <v>1.0053000000000001</v>
      </c>
      <c r="M157" s="21">
        <v>8.6E-3</v>
      </c>
      <c r="N157" s="21">
        <v>1.2999999999999999E-3</v>
      </c>
      <c r="O157" s="21">
        <v>5.4999999999999997E-3</v>
      </c>
      <c r="P157" s="2"/>
      <c r="Q157" s="2"/>
      <c r="R157" s="2"/>
      <c r="S157" s="2"/>
      <c r="T157" s="2"/>
      <c r="U157" s="2"/>
      <c r="V157" s="2"/>
      <c r="W157" s="2"/>
    </row>
    <row r="158" spans="1:23" ht="15.75" customHeight="1" x14ac:dyDescent="0.2">
      <c r="A158" s="2" t="s">
        <v>3220</v>
      </c>
      <c r="B158" s="2" t="s">
        <v>3221</v>
      </c>
      <c r="C158" s="2" t="s">
        <v>1866</v>
      </c>
      <c r="D158" s="2">
        <v>68559</v>
      </c>
      <c r="E158" s="2">
        <v>431627</v>
      </c>
      <c r="F158" s="21">
        <v>0.53139999999999998</v>
      </c>
      <c r="G158" s="2">
        <v>3.0499999999999999E-2</v>
      </c>
      <c r="H158" s="21">
        <v>17.441700000000001</v>
      </c>
      <c r="I158" s="8">
        <v>3.9797000000000002E-68</v>
      </c>
      <c r="J158" s="21">
        <v>0.1119</v>
      </c>
      <c r="K158" s="21">
        <v>5.7000000000000002E-3</v>
      </c>
      <c r="L158" s="21">
        <v>1.0053000000000001</v>
      </c>
      <c r="M158" s="21">
        <v>8.6E-3</v>
      </c>
      <c r="N158" s="21">
        <v>8.0000000000000002E-3</v>
      </c>
      <c r="O158" s="21">
        <v>5.7999999999999996E-3</v>
      </c>
      <c r="P158" s="2"/>
      <c r="Q158" s="2"/>
      <c r="R158" s="2"/>
      <c r="S158" s="2"/>
      <c r="T158" s="2"/>
      <c r="U158" s="2"/>
      <c r="V158" s="2"/>
      <c r="W158" s="2"/>
    </row>
    <row r="159" spans="1:23" ht="15.75" customHeight="1" x14ac:dyDescent="0.2">
      <c r="A159" s="2" t="s">
        <v>3222</v>
      </c>
      <c r="B159" s="2" t="s">
        <v>3223</v>
      </c>
      <c r="C159" s="2" t="s">
        <v>3224</v>
      </c>
      <c r="D159" s="2">
        <v>16653</v>
      </c>
      <c r="E159" s="2">
        <v>438990</v>
      </c>
      <c r="F159" s="21">
        <v>0.53080000000000005</v>
      </c>
      <c r="G159" s="2">
        <v>3.2500000000000001E-2</v>
      </c>
      <c r="H159" s="21">
        <v>16.3401</v>
      </c>
      <c r="I159" s="8">
        <v>5.1188E-60</v>
      </c>
      <c r="J159" s="21">
        <v>0.1119</v>
      </c>
      <c r="K159" s="21">
        <v>5.7000000000000002E-3</v>
      </c>
      <c r="L159" s="21">
        <v>1.0053000000000001</v>
      </c>
      <c r="M159" s="21">
        <v>8.6E-3</v>
      </c>
      <c r="N159" s="21">
        <v>8.9999999999999998E-4</v>
      </c>
      <c r="O159" s="21">
        <v>5.0000000000000001E-3</v>
      </c>
      <c r="P159" s="2"/>
      <c r="Q159" s="2"/>
      <c r="R159" s="2"/>
      <c r="S159" s="2"/>
      <c r="T159" s="2"/>
      <c r="U159" s="2"/>
      <c r="V159" s="2"/>
      <c r="W159" s="2"/>
    </row>
    <row r="160" spans="1:23" ht="15.75" customHeight="1" x14ac:dyDescent="0.2">
      <c r="A160" s="2" t="s">
        <v>3225</v>
      </c>
      <c r="B160" s="2" t="s">
        <v>3226</v>
      </c>
      <c r="C160" s="2" t="s">
        <v>2373</v>
      </c>
      <c r="D160" s="2">
        <v>9221</v>
      </c>
      <c r="E160" s="2">
        <v>432672</v>
      </c>
      <c r="F160" s="21">
        <v>0.52849999999999997</v>
      </c>
      <c r="G160" s="2">
        <v>5.2699999999999997E-2</v>
      </c>
      <c r="H160" s="21">
        <v>10.025</v>
      </c>
      <c r="I160" s="8">
        <v>1.1836E-23</v>
      </c>
      <c r="J160" s="21">
        <v>0.1119</v>
      </c>
      <c r="K160" s="21">
        <v>5.7000000000000002E-3</v>
      </c>
      <c r="L160" s="21">
        <v>1.0053000000000001</v>
      </c>
      <c r="M160" s="21">
        <v>8.6E-3</v>
      </c>
      <c r="N160" s="21">
        <v>-2.8E-3</v>
      </c>
      <c r="O160" s="21">
        <v>5.5999999999999999E-3</v>
      </c>
      <c r="P160" s="2"/>
      <c r="Q160" s="2"/>
      <c r="R160" s="2"/>
      <c r="S160" s="2"/>
      <c r="T160" s="2"/>
      <c r="U160" s="2"/>
      <c r="V160" s="2"/>
      <c r="W160" s="2"/>
    </row>
    <row r="161" spans="1:23" ht="15.75" customHeight="1" x14ac:dyDescent="0.2">
      <c r="A161" s="2" t="s">
        <v>3227</v>
      </c>
      <c r="B161" s="2" t="s">
        <v>3228</v>
      </c>
      <c r="C161" s="2" t="s">
        <v>1989</v>
      </c>
      <c r="D161" s="2">
        <v>371</v>
      </c>
      <c r="E161" s="2">
        <v>499815</v>
      </c>
      <c r="F161" s="21">
        <v>0.52849999999999997</v>
      </c>
      <c r="G161" s="2">
        <v>0.17469999999999999</v>
      </c>
      <c r="H161" s="21">
        <v>3.0253000000000001</v>
      </c>
      <c r="I161" s="8">
        <v>2.5000000000000001E-3</v>
      </c>
      <c r="J161" s="21">
        <v>0.1119</v>
      </c>
      <c r="K161" s="21">
        <v>5.7000000000000002E-3</v>
      </c>
      <c r="L161" s="21">
        <v>1.0053000000000001</v>
      </c>
      <c r="M161" s="21">
        <v>8.6E-3</v>
      </c>
      <c r="N161" s="21">
        <v>4.0000000000000002E-4</v>
      </c>
      <c r="O161" s="21">
        <v>4.8999999999999998E-3</v>
      </c>
      <c r="P161" s="2"/>
      <c r="Q161" s="2"/>
      <c r="R161" s="2"/>
      <c r="S161" s="2"/>
      <c r="T161" s="2"/>
      <c r="U161" s="2"/>
      <c r="V161" s="2"/>
      <c r="W161" s="2"/>
    </row>
    <row r="162" spans="1:23" ht="15.75" customHeight="1" x14ac:dyDescent="0.2">
      <c r="A162" s="2" t="s">
        <v>3229</v>
      </c>
      <c r="B162" s="2" t="s">
        <v>3230</v>
      </c>
      <c r="C162" s="2" t="s">
        <v>1872</v>
      </c>
      <c r="D162" s="2">
        <v>113743</v>
      </c>
      <c r="E162" s="2">
        <v>386443</v>
      </c>
      <c r="F162" s="21">
        <v>0.52839999999999998</v>
      </c>
      <c r="G162" s="2">
        <v>3.2899999999999999E-2</v>
      </c>
      <c r="H162" s="21">
        <v>16.040099999999999</v>
      </c>
      <c r="I162" s="8">
        <v>6.7093000000000006E-58</v>
      </c>
      <c r="J162" s="21">
        <v>0.1119</v>
      </c>
      <c r="K162" s="21">
        <v>5.7000000000000002E-3</v>
      </c>
      <c r="L162" s="21">
        <v>1.0053000000000001</v>
      </c>
      <c r="M162" s="21">
        <v>8.6E-3</v>
      </c>
      <c r="N162" s="21">
        <v>6.0000000000000001E-3</v>
      </c>
      <c r="O162" s="21">
        <v>5.5999999999999999E-3</v>
      </c>
      <c r="P162" s="2"/>
      <c r="Q162" s="2"/>
      <c r="R162" s="2"/>
      <c r="S162" s="2"/>
      <c r="T162" s="2"/>
      <c r="U162" s="2"/>
      <c r="V162" s="2"/>
      <c r="W162" s="2"/>
    </row>
    <row r="163" spans="1:23" ht="15.75" customHeight="1" x14ac:dyDescent="0.2">
      <c r="A163" s="2" t="s">
        <v>3231</v>
      </c>
      <c r="B163" s="2" t="s">
        <v>3232</v>
      </c>
      <c r="C163" s="2" t="s">
        <v>1884</v>
      </c>
      <c r="D163" s="2">
        <v>4137</v>
      </c>
      <c r="E163" s="2">
        <v>350578</v>
      </c>
      <c r="F163" s="21">
        <v>0.52700000000000002</v>
      </c>
      <c r="G163" s="2">
        <v>7.6799999999999993E-2</v>
      </c>
      <c r="H163" s="21">
        <v>6.8593000000000002</v>
      </c>
      <c r="I163" s="8">
        <v>6.9184000000000001E-12</v>
      </c>
      <c r="J163" s="21">
        <v>0.1119</v>
      </c>
      <c r="K163" s="21">
        <v>5.7000000000000002E-3</v>
      </c>
      <c r="L163" s="21">
        <v>1.0053000000000001</v>
      </c>
      <c r="M163" s="21">
        <v>8.6E-3</v>
      </c>
      <c r="N163" s="21">
        <v>3.5000000000000001E-3</v>
      </c>
      <c r="O163" s="21">
        <v>4.7999999999999996E-3</v>
      </c>
      <c r="P163" s="2"/>
      <c r="Q163" s="2"/>
      <c r="R163" s="2"/>
      <c r="S163" s="2"/>
      <c r="T163" s="2"/>
      <c r="U163" s="2"/>
      <c r="V163" s="2"/>
      <c r="W163" s="2"/>
    </row>
    <row r="164" spans="1:23" ht="15.75" customHeight="1" x14ac:dyDescent="0.2">
      <c r="A164" s="2" t="s">
        <v>3233</v>
      </c>
      <c r="B164" s="2" t="s">
        <v>3234</v>
      </c>
      <c r="C164" s="2" t="s">
        <v>1884</v>
      </c>
      <c r="D164" s="2">
        <v>113823</v>
      </c>
      <c r="E164" s="2">
        <v>308847</v>
      </c>
      <c r="F164" s="21">
        <v>0.52669999999999995</v>
      </c>
      <c r="G164" s="2">
        <v>2.58E-2</v>
      </c>
      <c r="H164" s="21">
        <v>20.434699999999999</v>
      </c>
      <c r="I164" s="8">
        <v>8.2216999999999997E-93</v>
      </c>
      <c r="J164" s="21">
        <v>0.1119</v>
      </c>
      <c r="K164" s="21">
        <v>5.7000000000000002E-3</v>
      </c>
      <c r="L164" s="21">
        <v>1.0053000000000001</v>
      </c>
      <c r="M164" s="21">
        <v>8.6E-3</v>
      </c>
      <c r="N164" s="21">
        <v>2.9999999999999997E-4</v>
      </c>
      <c r="O164" s="21">
        <v>5.7999999999999996E-3</v>
      </c>
      <c r="P164" s="2"/>
      <c r="Q164" s="2"/>
      <c r="R164" s="2"/>
      <c r="S164" s="2"/>
      <c r="T164" s="2"/>
      <c r="U164" s="2"/>
      <c r="V164" s="2"/>
      <c r="W164" s="2"/>
    </row>
    <row r="165" spans="1:23" ht="15.75" customHeight="1" x14ac:dyDescent="0.2">
      <c r="A165" s="2" t="s">
        <v>3235</v>
      </c>
      <c r="B165" s="2" t="s">
        <v>3236</v>
      </c>
      <c r="C165" s="2" t="s">
        <v>2373</v>
      </c>
      <c r="D165" s="2">
        <v>3862</v>
      </c>
      <c r="E165" s="2">
        <v>485845</v>
      </c>
      <c r="F165" s="21">
        <v>0.52329999999999999</v>
      </c>
      <c r="G165" s="2">
        <v>6.0699999999999997E-2</v>
      </c>
      <c r="H165" s="21">
        <v>8.6222999999999992</v>
      </c>
      <c r="I165" s="8">
        <v>6.5618999999999997E-18</v>
      </c>
      <c r="J165" s="21">
        <v>0.1119</v>
      </c>
      <c r="K165" s="21">
        <v>5.7000000000000002E-3</v>
      </c>
      <c r="L165" s="21">
        <v>1.0053000000000001</v>
      </c>
      <c r="M165" s="21">
        <v>8.6E-3</v>
      </c>
      <c r="N165" s="21">
        <v>-1.8E-3</v>
      </c>
      <c r="O165" s="21">
        <v>4.8999999999999998E-3</v>
      </c>
      <c r="P165" s="2"/>
      <c r="Q165" s="2"/>
      <c r="R165" s="2"/>
      <c r="S165" s="2"/>
      <c r="T165" s="2"/>
      <c r="U165" s="2"/>
      <c r="V165" s="2"/>
      <c r="W165" s="2"/>
    </row>
    <row r="166" spans="1:23" ht="15.75" customHeight="1" x14ac:dyDescent="0.2">
      <c r="A166" s="2" t="s">
        <v>3237</v>
      </c>
      <c r="B166" s="2" t="s">
        <v>3238</v>
      </c>
      <c r="C166" s="2" t="s">
        <v>3239</v>
      </c>
      <c r="D166" s="2">
        <v>7322</v>
      </c>
      <c r="E166" s="2">
        <v>167089</v>
      </c>
      <c r="F166" s="21">
        <v>0.52280000000000004</v>
      </c>
      <c r="G166" s="2">
        <v>7.3499999999999996E-2</v>
      </c>
      <c r="H166" s="21">
        <v>7.1119000000000003</v>
      </c>
      <c r="I166" s="8">
        <v>1.1447999999999999E-12</v>
      </c>
      <c r="J166" s="21">
        <v>0.1119</v>
      </c>
      <c r="K166" s="21">
        <v>5.7000000000000002E-3</v>
      </c>
      <c r="L166" s="21">
        <v>1.0053000000000001</v>
      </c>
      <c r="M166" s="21">
        <v>8.6E-3</v>
      </c>
      <c r="N166" s="21">
        <v>1.6000000000000001E-3</v>
      </c>
      <c r="O166" s="21">
        <v>4.8999999999999998E-3</v>
      </c>
      <c r="P166" s="2"/>
      <c r="Q166" s="2"/>
      <c r="R166" s="2"/>
      <c r="S166" s="2"/>
      <c r="T166" s="2"/>
      <c r="U166" s="2"/>
      <c r="V166" s="2"/>
      <c r="W166" s="2"/>
    </row>
    <row r="167" spans="1:23" ht="15.75" customHeight="1" x14ac:dyDescent="0.2">
      <c r="A167" s="2" t="s">
        <v>3240</v>
      </c>
      <c r="B167" s="2" t="s">
        <v>3241</v>
      </c>
      <c r="C167" s="2" t="s">
        <v>1908</v>
      </c>
      <c r="D167" s="2">
        <v>9040</v>
      </c>
      <c r="E167" s="2">
        <v>481972</v>
      </c>
      <c r="F167" s="21">
        <v>0.52170000000000005</v>
      </c>
      <c r="G167" s="2">
        <v>6.5299999999999997E-2</v>
      </c>
      <c r="H167" s="21">
        <v>7.9909999999999997</v>
      </c>
      <c r="I167" s="8">
        <v>1.3390000000000001E-15</v>
      </c>
      <c r="J167" s="21">
        <v>0.1119</v>
      </c>
      <c r="K167" s="21">
        <v>5.7000000000000002E-3</v>
      </c>
      <c r="L167" s="21">
        <v>1.0053000000000001</v>
      </c>
      <c r="M167" s="21">
        <v>8.6E-3</v>
      </c>
      <c r="N167" s="21">
        <v>-5.0000000000000001E-3</v>
      </c>
      <c r="O167" s="21">
        <v>4.8999999999999998E-3</v>
      </c>
      <c r="P167" s="2"/>
      <c r="Q167" s="2"/>
      <c r="R167" s="2"/>
      <c r="S167" s="2"/>
      <c r="T167" s="2"/>
      <c r="U167" s="2"/>
      <c r="V167" s="2"/>
      <c r="W167" s="2"/>
    </row>
    <row r="168" spans="1:23" ht="15.75" customHeight="1" x14ac:dyDescent="0.2">
      <c r="A168" s="2" t="s">
        <v>3242</v>
      </c>
      <c r="B168" s="2" t="s">
        <v>3243</v>
      </c>
      <c r="C168" s="2" t="s">
        <v>1884</v>
      </c>
      <c r="D168" s="2">
        <v>9499</v>
      </c>
      <c r="E168" s="2">
        <v>308847</v>
      </c>
      <c r="F168" s="21">
        <v>0.52159999999999995</v>
      </c>
      <c r="G168" s="2">
        <v>4.9700000000000001E-2</v>
      </c>
      <c r="H168" s="21">
        <v>10.5032</v>
      </c>
      <c r="I168" s="8">
        <v>8.3532000000000001E-26</v>
      </c>
      <c r="J168" s="21">
        <v>0.1119</v>
      </c>
      <c r="K168" s="21">
        <v>5.7000000000000002E-3</v>
      </c>
      <c r="L168" s="21">
        <v>1.0053000000000001</v>
      </c>
      <c r="M168" s="21">
        <v>8.6E-3</v>
      </c>
      <c r="N168" s="21">
        <v>-6.1000000000000004E-3</v>
      </c>
      <c r="O168" s="21">
        <v>5.1999999999999998E-3</v>
      </c>
      <c r="P168" s="2"/>
      <c r="Q168" s="2"/>
      <c r="R168" s="2"/>
      <c r="S168" s="2"/>
      <c r="T168" s="2"/>
      <c r="U168" s="2"/>
      <c r="V168" s="2"/>
      <c r="W168" s="2"/>
    </row>
    <row r="169" spans="1:23" ht="15.75" customHeight="1" x14ac:dyDescent="0.2">
      <c r="A169" s="2" t="s">
        <v>3244</v>
      </c>
      <c r="B169" s="2" t="s">
        <v>3245</v>
      </c>
      <c r="C169" s="2" t="s">
        <v>1884</v>
      </c>
      <c r="D169" s="2">
        <v>14141</v>
      </c>
      <c r="E169" s="2">
        <v>347768</v>
      </c>
      <c r="F169" s="21">
        <v>0.52129999999999999</v>
      </c>
      <c r="G169" s="2">
        <v>4.0300000000000002E-2</v>
      </c>
      <c r="H169" s="21">
        <v>12.946300000000001</v>
      </c>
      <c r="I169" s="8">
        <v>2.4661000000000002E-38</v>
      </c>
      <c r="J169" s="21">
        <v>0.1119</v>
      </c>
      <c r="K169" s="21">
        <v>5.7000000000000002E-3</v>
      </c>
      <c r="L169" s="21">
        <v>1.0053000000000001</v>
      </c>
      <c r="M169" s="21">
        <v>8.6E-3</v>
      </c>
      <c r="N169" s="21">
        <v>-4.0000000000000001E-3</v>
      </c>
      <c r="O169" s="21">
        <v>4.5999999999999999E-3</v>
      </c>
      <c r="P169" s="2"/>
      <c r="Q169" s="2"/>
      <c r="R169" s="2"/>
      <c r="S169" s="2"/>
      <c r="T169" s="2"/>
      <c r="U169" s="2"/>
      <c r="V169" s="2"/>
      <c r="W169" s="2"/>
    </row>
    <row r="170" spans="1:23" ht="15.75" customHeight="1" x14ac:dyDescent="0.2">
      <c r="A170" s="2" t="s">
        <v>3246</v>
      </c>
      <c r="B170" s="2" t="s">
        <v>3247</v>
      </c>
      <c r="C170" s="2" t="s">
        <v>1872</v>
      </c>
      <c r="D170" s="2">
        <v>7872</v>
      </c>
      <c r="E170" s="2">
        <v>483811</v>
      </c>
      <c r="F170" s="21">
        <v>0.51859999999999995</v>
      </c>
      <c r="G170" s="2">
        <v>8.6099999999999996E-2</v>
      </c>
      <c r="H170" s="21">
        <v>6.0237999999999996</v>
      </c>
      <c r="I170" s="8">
        <v>1.7033999999999999E-9</v>
      </c>
      <c r="J170" s="21">
        <v>0.1119</v>
      </c>
      <c r="K170" s="21">
        <v>5.7000000000000002E-3</v>
      </c>
      <c r="L170" s="21">
        <v>1.0053000000000001</v>
      </c>
      <c r="M170" s="21">
        <v>8.6E-3</v>
      </c>
      <c r="N170" s="21">
        <v>-2.0999999999999999E-3</v>
      </c>
      <c r="O170" s="21">
        <v>4.5999999999999999E-3</v>
      </c>
      <c r="P170" s="2"/>
      <c r="Q170" s="2"/>
      <c r="R170" s="2"/>
      <c r="S170" s="2"/>
      <c r="T170" s="2"/>
      <c r="U170" s="2"/>
      <c r="V170" s="2"/>
      <c r="W170" s="2"/>
    </row>
    <row r="171" spans="1:23" ht="15.75" customHeight="1" x14ac:dyDescent="0.2">
      <c r="A171" s="2" t="s">
        <v>3248</v>
      </c>
      <c r="B171" s="2" t="s">
        <v>3249</v>
      </c>
      <c r="C171" s="2" t="s">
        <v>1872</v>
      </c>
      <c r="D171" s="2">
        <v>54958</v>
      </c>
      <c r="E171" s="2">
        <v>445228</v>
      </c>
      <c r="F171" s="21">
        <v>0.5181</v>
      </c>
      <c r="G171" s="2">
        <v>3.5499999999999997E-2</v>
      </c>
      <c r="H171" s="21">
        <v>14.5808</v>
      </c>
      <c r="I171" s="8">
        <v>3.7222999999999998E-48</v>
      </c>
      <c r="J171" s="21">
        <v>0.1119</v>
      </c>
      <c r="K171" s="21">
        <v>5.7000000000000002E-3</v>
      </c>
      <c r="L171" s="21">
        <v>1.0053000000000001</v>
      </c>
      <c r="M171" s="21">
        <v>8.6E-3</v>
      </c>
      <c r="N171" s="21">
        <v>-1.5E-3</v>
      </c>
      <c r="O171" s="21">
        <v>5.4000000000000003E-3</v>
      </c>
      <c r="P171" s="2"/>
      <c r="Q171" s="2"/>
      <c r="R171" s="2"/>
      <c r="S171" s="2"/>
      <c r="T171" s="2"/>
      <c r="U171" s="2"/>
      <c r="V171" s="2"/>
      <c r="W171" s="2"/>
    </row>
    <row r="172" spans="1:23" ht="15.75" customHeight="1" x14ac:dyDescent="0.2">
      <c r="A172" s="2" t="s">
        <v>3250</v>
      </c>
      <c r="B172" s="2" t="s">
        <v>3251</v>
      </c>
      <c r="C172" s="2" t="s">
        <v>3015</v>
      </c>
      <c r="D172" s="2">
        <v>14755</v>
      </c>
      <c r="E172" s="2">
        <v>354299</v>
      </c>
      <c r="F172" s="21">
        <v>0.5181</v>
      </c>
      <c r="G172" s="2">
        <v>3.5400000000000001E-2</v>
      </c>
      <c r="H172" s="21">
        <v>14.631399999999999</v>
      </c>
      <c r="I172" s="8">
        <v>1.7719E-48</v>
      </c>
      <c r="J172" s="21">
        <v>0.1119</v>
      </c>
      <c r="K172" s="21">
        <v>5.7000000000000002E-3</v>
      </c>
      <c r="L172" s="21">
        <v>1.0053000000000001</v>
      </c>
      <c r="M172" s="21">
        <v>8.6E-3</v>
      </c>
      <c r="N172" s="21">
        <v>7.9000000000000008E-3</v>
      </c>
      <c r="O172" s="21">
        <v>5.4000000000000003E-3</v>
      </c>
      <c r="P172" s="2"/>
      <c r="Q172" s="2"/>
      <c r="R172" s="2"/>
      <c r="S172" s="2"/>
      <c r="T172" s="2"/>
      <c r="U172" s="2"/>
      <c r="V172" s="2"/>
      <c r="W172" s="2"/>
    </row>
    <row r="173" spans="1:23" ht="15.75" customHeight="1" x14ac:dyDescent="0.2">
      <c r="A173" s="2" t="s">
        <v>3252</v>
      </c>
      <c r="B173" s="2" t="s">
        <v>3253</v>
      </c>
      <c r="C173" s="2" t="s">
        <v>1866</v>
      </c>
      <c r="D173" s="2">
        <v>6136</v>
      </c>
      <c r="E173" s="2">
        <v>431627</v>
      </c>
      <c r="F173" s="21">
        <v>0.51559999999999995</v>
      </c>
      <c r="G173" s="2">
        <v>6.59E-2</v>
      </c>
      <c r="H173" s="21">
        <v>7.8274999999999997</v>
      </c>
      <c r="I173" s="8">
        <v>4.9757E-15</v>
      </c>
      <c r="J173" s="21">
        <v>0.1119</v>
      </c>
      <c r="K173" s="21">
        <v>5.7000000000000002E-3</v>
      </c>
      <c r="L173" s="21">
        <v>1.0053000000000001</v>
      </c>
      <c r="M173" s="21">
        <v>8.6E-3</v>
      </c>
      <c r="N173" s="21">
        <v>-4.7000000000000002E-3</v>
      </c>
      <c r="O173" s="21">
        <v>4.7000000000000002E-3</v>
      </c>
      <c r="P173" s="2"/>
      <c r="Q173" s="2"/>
      <c r="R173" s="2"/>
      <c r="S173" s="2"/>
      <c r="T173" s="2"/>
      <c r="U173" s="2"/>
      <c r="V173" s="2"/>
      <c r="W173" s="2"/>
    </row>
    <row r="174" spans="1:23" ht="15.75" customHeight="1" x14ac:dyDescent="0.2">
      <c r="A174" s="2" t="s">
        <v>3254</v>
      </c>
      <c r="B174" s="2" t="s">
        <v>3255</v>
      </c>
      <c r="C174" s="2" t="s">
        <v>3091</v>
      </c>
      <c r="D174" s="2">
        <v>13212</v>
      </c>
      <c r="E174" s="2">
        <v>236423</v>
      </c>
      <c r="F174" s="21">
        <v>0.51380000000000003</v>
      </c>
      <c r="G174" s="2">
        <v>6.6000000000000003E-2</v>
      </c>
      <c r="H174" s="21">
        <v>7.7805999999999997</v>
      </c>
      <c r="I174" s="8">
        <v>7.2202999999999994E-15</v>
      </c>
      <c r="J174" s="21">
        <v>0.1119</v>
      </c>
      <c r="K174" s="21">
        <v>5.7000000000000002E-3</v>
      </c>
      <c r="L174" s="21">
        <v>1.0053000000000001</v>
      </c>
      <c r="M174" s="21">
        <v>8.6E-3</v>
      </c>
      <c r="N174" s="21">
        <v>-2.0999999999999999E-3</v>
      </c>
      <c r="O174" s="21">
        <v>5.3E-3</v>
      </c>
      <c r="P174" s="2"/>
      <c r="Q174" s="2"/>
      <c r="R174" s="2"/>
      <c r="S174" s="2"/>
      <c r="T174" s="2"/>
      <c r="U174" s="2"/>
      <c r="V174" s="2"/>
      <c r="W174" s="2"/>
    </row>
    <row r="175" spans="1:23" ht="15.75" customHeight="1" x14ac:dyDescent="0.2">
      <c r="A175" s="2" t="s">
        <v>1877</v>
      </c>
      <c r="B175" s="2" t="s">
        <v>1876</v>
      </c>
      <c r="C175" s="2" t="s">
        <v>1875</v>
      </c>
      <c r="D175" s="2">
        <v>61196</v>
      </c>
      <c r="E175" s="2">
        <v>250433</v>
      </c>
      <c r="F175" s="21">
        <v>0.51180000000000003</v>
      </c>
      <c r="G175" s="2">
        <v>3.2099999999999997E-2</v>
      </c>
      <c r="H175" s="21">
        <v>15.959</v>
      </c>
      <c r="I175" s="8">
        <v>2.4660000000000001E-57</v>
      </c>
      <c r="J175" s="21">
        <v>0.1119</v>
      </c>
      <c r="K175" s="21">
        <v>5.7000000000000002E-3</v>
      </c>
      <c r="L175" s="21">
        <v>1.0053000000000001</v>
      </c>
      <c r="M175" s="21">
        <v>8.6E-3</v>
      </c>
      <c r="N175" s="21">
        <v>5.0000000000000001E-4</v>
      </c>
      <c r="O175" s="21">
        <v>6.1000000000000004E-3</v>
      </c>
      <c r="P175" s="2"/>
      <c r="Q175" s="2"/>
      <c r="R175" s="2"/>
      <c r="S175" s="2"/>
      <c r="T175" s="2"/>
      <c r="U175" s="2"/>
      <c r="V175" s="2"/>
      <c r="W175" s="2"/>
    </row>
    <row r="176" spans="1:23" ht="15.75" customHeight="1" x14ac:dyDescent="0.2">
      <c r="A176" s="2" t="s">
        <v>3256</v>
      </c>
      <c r="B176" s="2" t="s">
        <v>3257</v>
      </c>
      <c r="C176" s="2" t="s">
        <v>1866</v>
      </c>
      <c r="D176" s="2">
        <v>4959</v>
      </c>
      <c r="E176" s="2">
        <v>366556</v>
      </c>
      <c r="F176" s="21">
        <v>0.51160000000000005</v>
      </c>
      <c r="G176" s="2">
        <v>0.1103</v>
      </c>
      <c r="H176" s="21">
        <v>4.6382000000000003</v>
      </c>
      <c r="I176" s="8">
        <v>3.5138000000000001E-6</v>
      </c>
      <c r="J176" s="21">
        <v>0.1119</v>
      </c>
      <c r="K176" s="21">
        <v>5.7000000000000002E-3</v>
      </c>
      <c r="L176" s="21">
        <v>1.0053000000000001</v>
      </c>
      <c r="M176" s="21">
        <v>8.6E-3</v>
      </c>
      <c r="N176" s="21">
        <v>-1.1999999999999999E-3</v>
      </c>
      <c r="O176" s="21">
        <v>4.7000000000000002E-3</v>
      </c>
      <c r="P176" s="2"/>
      <c r="Q176" s="2"/>
      <c r="R176" s="2"/>
      <c r="S176" s="2"/>
      <c r="T176" s="2"/>
      <c r="U176" s="2"/>
      <c r="V176" s="2"/>
      <c r="W176" s="2"/>
    </row>
    <row r="177" spans="1:23" ht="15.75" customHeight="1" x14ac:dyDescent="0.2">
      <c r="A177" s="2" t="s">
        <v>3258</v>
      </c>
      <c r="B177" s="2" t="s">
        <v>3259</v>
      </c>
      <c r="C177" s="2" t="s">
        <v>1872</v>
      </c>
      <c r="D177" s="2">
        <v>29043</v>
      </c>
      <c r="E177" s="2">
        <v>471143</v>
      </c>
      <c r="F177" s="21">
        <v>0.51149999999999995</v>
      </c>
      <c r="G177" s="2">
        <v>5.2900000000000003E-2</v>
      </c>
      <c r="H177" s="21">
        <v>9.6628000000000007</v>
      </c>
      <c r="I177" s="8">
        <v>4.3372000000000003E-22</v>
      </c>
      <c r="J177" s="21">
        <v>0.1119</v>
      </c>
      <c r="K177" s="21">
        <v>5.7000000000000002E-3</v>
      </c>
      <c r="L177" s="21">
        <v>1.0053000000000001</v>
      </c>
      <c r="M177" s="21">
        <v>8.6E-3</v>
      </c>
      <c r="N177" s="21">
        <v>-3.8999999999999998E-3</v>
      </c>
      <c r="O177" s="21">
        <v>4.7999999999999996E-3</v>
      </c>
      <c r="P177" s="2"/>
      <c r="Q177" s="2"/>
      <c r="R177" s="2"/>
      <c r="S177" s="2"/>
      <c r="T177" s="2"/>
      <c r="U177" s="2"/>
      <c r="V177" s="2"/>
      <c r="W177" s="2"/>
    </row>
    <row r="178" spans="1:23" ht="15.75" customHeight="1" x14ac:dyDescent="0.2">
      <c r="A178" s="2" t="s">
        <v>3260</v>
      </c>
      <c r="B178" s="2" t="s">
        <v>3261</v>
      </c>
      <c r="C178" s="2" t="s">
        <v>2453</v>
      </c>
      <c r="D178" s="2">
        <v>11722</v>
      </c>
      <c r="E178" s="2">
        <v>472534</v>
      </c>
      <c r="F178" s="21">
        <v>0.50749999999999995</v>
      </c>
      <c r="G178" s="2">
        <v>0.13539999999999999</v>
      </c>
      <c r="H178" s="21">
        <v>3.7494000000000001</v>
      </c>
      <c r="I178" s="8">
        <v>2.0000000000000001E-4</v>
      </c>
      <c r="J178" s="21">
        <v>0.1119</v>
      </c>
      <c r="K178" s="21">
        <v>5.7000000000000002E-3</v>
      </c>
      <c r="L178" s="21">
        <v>1.0053000000000001</v>
      </c>
      <c r="M178" s="21">
        <v>8.6E-3</v>
      </c>
      <c r="N178" s="21">
        <v>-3.7000000000000002E-3</v>
      </c>
      <c r="O178" s="21">
        <v>5.1000000000000004E-3</v>
      </c>
      <c r="P178" s="2"/>
      <c r="Q178" s="2"/>
      <c r="R178" s="2"/>
      <c r="S178" s="2"/>
      <c r="T178" s="2"/>
      <c r="U178" s="2"/>
      <c r="V178" s="2"/>
      <c r="W178" s="2"/>
    </row>
    <row r="179" spans="1:23" ht="15.75" customHeight="1" x14ac:dyDescent="0.2">
      <c r="A179" s="2" t="s">
        <v>3262</v>
      </c>
      <c r="B179" s="2" t="s">
        <v>3263</v>
      </c>
      <c r="C179" s="2" t="s">
        <v>1884</v>
      </c>
      <c r="D179" s="2">
        <v>16876</v>
      </c>
      <c r="E179" s="2">
        <v>483310</v>
      </c>
      <c r="F179" s="21">
        <v>0.50690000000000002</v>
      </c>
      <c r="G179" s="2">
        <v>6.4600000000000005E-2</v>
      </c>
      <c r="H179" s="21">
        <v>7.8478000000000003</v>
      </c>
      <c r="I179" s="8">
        <v>4.2333999999999997E-15</v>
      </c>
      <c r="J179" s="21">
        <v>0.1119</v>
      </c>
      <c r="K179" s="21">
        <v>5.7000000000000002E-3</v>
      </c>
      <c r="L179" s="21">
        <v>1.0053000000000001</v>
      </c>
      <c r="M179" s="21">
        <v>8.6E-3</v>
      </c>
      <c r="N179" s="21">
        <v>4.0000000000000001E-3</v>
      </c>
      <c r="O179" s="21">
        <v>5.5999999999999999E-3</v>
      </c>
      <c r="P179" s="2"/>
      <c r="Q179" s="2"/>
      <c r="R179" s="2"/>
      <c r="S179" s="2"/>
      <c r="T179" s="2"/>
      <c r="U179" s="2"/>
      <c r="V179" s="2"/>
      <c r="W179" s="2"/>
    </row>
    <row r="180" spans="1:23" ht="15.75" customHeight="1" x14ac:dyDescent="0.2">
      <c r="A180" s="2" t="s">
        <v>3264</v>
      </c>
      <c r="B180" s="2" t="s">
        <v>3265</v>
      </c>
      <c r="C180" s="2" t="s">
        <v>1875</v>
      </c>
      <c r="D180" s="2">
        <v>48477</v>
      </c>
      <c r="E180" s="2">
        <v>250433</v>
      </c>
      <c r="F180" s="21">
        <v>0.50490000000000002</v>
      </c>
      <c r="G180" s="2">
        <v>3.3000000000000002E-2</v>
      </c>
      <c r="H180" s="21">
        <v>15.3131</v>
      </c>
      <c r="I180" s="8">
        <v>6.2543000000000001E-53</v>
      </c>
      <c r="J180" s="21">
        <v>0.1119</v>
      </c>
      <c r="K180" s="21">
        <v>5.7000000000000002E-3</v>
      </c>
      <c r="L180" s="21">
        <v>1.0053000000000001</v>
      </c>
      <c r="M180" s="21">
        <v>8.6E-3</v>
      </c>
      <c r="N180" s="21">
        <v>-2.5999999999999999E-3</v>
      </c>
      <c r="O180" s="21">
        <v>5.7000000000000002E-3</v>
      </c>
      <c r="P180" s="2"/>
      <c r="Q180" s="2"/>
      <c r="R180" s="2"/>
      <c r="S180" s="2"/>
      <c r="T180" s="2"/>
      <c r="U180" s="2"/>
      <c r="V180" s="2"/>
      <c r="W180" s="2"/>
    </row>
    <row r="181" spans="1:23" ht="15.75" customHeight="1" x14ac:dyDescent="0.2">
      <c r="A181" s="2" t="s">
        <v>3266</v>
      </c>
      <c r="B181" s="2" t="s">
        <v>3267</v>
      </c>
      <c r="C181" s="2" t="s">
        <v>1908</v>
      </c>
      <c r="D181" s="2">
        <v>2994</v>
      </c>
      <c r="E181" s="2">
        <v>474896</v>
      </c>
      <c r="F181" s="21">
        <v>0.50470000000000004</v>
      </c>
      <c r="G181" s="2">
        <v>0.1197</v>
      </c>
      <c r="H181" s="21">
        <v>4.2145000000000001</v>
      </c>
      <c r="I181" s="8">
        <v>2.5035E-5</v>
      </c>
      <c r="J181" s="21">
        <v>0.1119</v>
      </c>
      <c r="K181" s="21">
        <v>5.7000000000000002E-3</v>
      </c>
      <c r="L181" s="21">
        <v>1.0053000000000001</v>
      </c>
      <c r="M181" s="21">
        <v>8.6E-3</v>
      </c>
      <c r="N181" s="21">
        <v>-5.1999999999999998E-3</v>
      </c>
      <c r="O181" s="21">
        <v>4.5999999999999999E-3</v>
      </c>
      <c r="P181" s="2"/>
      <c r="Q181" s="2"/>
      <c r="R181" s="2"/>
      <c r="S181" s="2"/>
      <c r="T181" s="2"/>
      <c r="U181" s="2"/>
      <c r="V181" s="2"/>
      <c r="W181" s="2"/>
    </row>
    <row r="182" spans="1:23" ht="15.75" customHeight="1" x14ac:dyDescent="0.2">
      <c r="A182" s="2" t="s">
        <v>3268</v>
      </c>
      <c r="B182" s="2" t="s">
        <v>3269</v>
      </c>
      <c r="C182" s="2" t="s">
        <v>3270</v>
      </c>
      <c r="D182" s="2">
        <v>17546</v>
      </c>
      <c r="E182" s="2">
        <v>472960</v>
      </c>
      <c r="F182" s="21">
        <v>0.50290000000000001</v>
      </c>
      <c r="G182" s="2">
        <v>0.13300000000000001</v>
      </c>
      <c r="H182" s="21">
        <v>3.7816999999999998</v>
      </c>
      <c r="I182" s="8">
        <v>2.0000000000000001E-4</v>
      </c>
      <c r="J182" s="21">
        <v>0.1119</v>
      </c>
      <c r="K182" s="21">
        <v>5.7000000000000002E-3</v>
      </c>
      <c r="L182" s="21">
        <v>1.0053000000000001</v>
      </c>
      <c r="M182" s="21">
        <v>8.6E-3</v>
      </c>
      <c r="N182" s="21">
        <v>1.2999999999999999E-3</v>
      </c>
      <c r="O182" s="21">
        <v>5.0000000000000001E-3</v>
      </c>
      <c r="P182" s="2"/>
      <c r="Q182" s="2"/>
      <c r="R182" s="2"/>
      <c r="S182" s="2"/>
      <c r="T182" s="2"/>
      <c r="U182" s="2"/>
      <c r="V182" s="2"/>
      <c r="W182" s="2"/>
    </row>
    <row r="183" spans="1:23" ht="15.75" customHeight="1" x14ac:dyDescent="0.2">
      <c r="A183" s="2" t="s">
        <v>2518</v>
      </c>
      <c r="B183" s="2" t="s">
        <v>2517</v>
      </c>
      <c r="C183" s="2" t="s">
        <v>2453</v>
      </c>
      <c r="D183" s="2">
        <v>2861</v>
      </c>
      <c r="E183" s="2">
        <v>497325</v>
      </c>
      <c r="F183" s="21">
        <v>0.50039999999999996</v>
      </c>
      <c r="G183" s="2">
        <v>8.8099999999999998E-2</v>
      </c>
      <c r="H183" s="21">
        <v>5.6776999999999997</v>
      </c>
      <c r="I183" s="8">
        <v>1.3647999999999999E-8</v>
      </c>
      <c r="J183" s="21">
        <v>0.1119</v>
      </c>
      <c r="K183" s="21">
        <v>5.7000000000000002E-3</v>
      </c>
      <c r="L183" s="21">
        <v>1.0053000000000001</v>
      </c>
      <c r="M183" s="21">
        <v>8.6E-3</v>
      </c>
      <c r="N183" s="21">
        <v>-3.0999999999999999E-3</v>
      </c>
      <c r="O183" s="21">
        <v>4.5999999999999999E-3</v>
      </c>
      <c r="P183" s="2"/>
      <c r="Q183" s="2"/>
      <c r="R183" s="2"/>
      <c r="S183" s="2"/>
      <c r="T183" s="2"/>
      <c r="U183" s="2"/>
      <c r="V183" s="2"/>
      <c r="W183" s="2"/>
    </row>
    <row r="184" spans="1:23" ht="15.75" customHeight="1" x14ac:dyDescent="0.2">
      <c r="A184" s="2" t="s">
        <v>2178</v>
      </c>
      <c r="B184" s="2" t="s">
        <v>2177</v>
      </c>
      <c r="C184" s="2" t="s">
        <v>1872</v>
      </c>
      <c r="D184" s="2">
        <v>8985</v>
      </c>
      <c r="E184" s="2">
        <v>433953</v>
      </c>
      <c r="F184" s="21">
        <v>0.499</v>
      </c>
      <c r="G184" s="2">
        <v>7.5600000000000001E-2</v>
      </c>
      <c r="H184" s="21">
        <v>6.5986000000000002</v>
      </c>
      <c r="I184" s="8">
        <v>4.1510000000000001E-11</v>
      </c>
      <c r="J184" s="21">
        <v>0.1119</v>
      </c>
      <c r="K184" s="21">
        <v>5.7000000000000002E-3</v>
      </c>
      <c r="L184" s="21">
        <v>1.0053000000000001</v>
      </c>
      <c r="M184" s="21">
        <v>8.6E-3</v>
      </c>
      <c r="N184" s="21">
        <v>-2.9999999999999997E-4</v>
      </c>
      <c r="O184" s="21">
        <v>5.1999999999999998E-3</v>
      </c>
      <c r="P184" s="2"/>
      <c r="Q184" s="2"/>
      <c r="R184" s="2"/>
      <c r="S184" s="2"/>
      <c r="T184" s="2"/>
      <c r="U184" s="2"/>
      <c r="V184" s="2"/>
      <c r="W184" s="2"/>
    </row>
    <row r="185" spans="1:23" ht="15.75" customHeight="1" x14ac:dyDescent="0.2">
      <c r="A185" s="2" t="s">
        <v>3271</v>
      </c>
      <c r="B185" s="2" t="s">
        <v>3272</v>
      </c>
      <c r="C185" s="2" t="s">
        <v>1872</v>
      </c>
      <c r="D185" s="2">
        <v>12849</v>
      </c>
      <c r="E185" s="2">
        <v>420114</v>
      </c>
      <c r="F185" s="21">
        <v>0.49890000000000001</v>
      </c>
      <c r="G185" s="2">
        <v>7.7299999999999994E-2</v>
      </c>
      <c r="H185" s="21">
        <v>6.4523999999999999</v>
      </c>
      <c r="I185" s="8">
        <v>1.1008E-10</v>
      </c>
      <c r="J185" s="21">
        <v>0.1119</v>
      </c>
      <c r="K185" s="21">
        <v>5.7000000000000002E-3</v>
      </c>
      <c r="L185" s="21">
        <v>1.0053000000000001</v>
      </c>
      <c r="M185" s="21">
        <v>8.6E-3</v>
      </c>
      <c r="N185" s="21">
        <v>0.01</v>
      </c>
      <c r="O185" s="21">
        <v>5.1999999999999998E-3</v>
      </c>
      <c r="P185" s="2"/>
      <c r="Q185" s="2"/>
      <c r="R185" s="2"/>
      <c r="S185" s="2"/>
      <c r="T185" s="2"/>
      <c r="U185" s="2"/>
      <c r="V185" s="2"/>
      <c r="W185" s="2"/>
    </row>
    <row r="186" spans="1:23" ht="15.75" customHeight="1" x14ac:dyDescent="0.2">
      <c r="A186" s="2" t="s">
        <v>3273</v>
      </c>
      <c r="B186" s="2" t="s">
        <v>3274</v>
      </c>
      <c r="C186" s="2" t="s">
        <v>3053</v>
      </c>
      <c r="D186" s="2">
        <v>32970</v>
      </c>
      <c r="E186" s="2">
        <v>438990</v>
      </c>
      <c r="F186" s="21">
        <v>0.49719999999999998</v>
      </c>
      <c r="G186" s="2">
        <v>3.6999999999999998E-2</v>
      </c>
      <c r="H186" s="21">
        <v>13.447900000000001</v>
      </c>
      <c r="I186" s="8">
        <v>3.1672999999999999E-41</v>
      </c>
      <c r="J186" s="21">
        <v>0.1119</v>
      </c>
      <c r="K186" s="21">
        <v>5.7000000000000002E-3</v>
      </c>
      <c r="L186" s="21">
        <v>1.0053000000000001</v>
      </c>
      <c r="M186" s="21">
        <v>8.6E-3</v>
      </c>
      <c r="N186" s="21">
        <v>3.0999999999999999E-3</v>
      </c>
      <c r="O186" s="21">
        <v>5.7000000000000002E-3</v>
      </c>
      <c r="P186" s="2"/>
      <c r="Q186" s="2"/>
      <c r="R186" s="2"/>
      <c r="S186" s="2"/>
      <c r="T186" s="2"/>
      <c r="U186" s="2"/>
      <c r="V186" s="2"/>
      <c r="W186" s="2"/>
    </row>
    <row r="187" spans="1:23" ht="15.75" customHeight="1" x14ac:dyDescent="0.2">
      <c r="A187" s="2" t="s">
        <v>3275</v>
      </c>
      <c r="B187" s="2" t="s">
        <v>3276</v>
      </c>
      <c r="C187" s="2" t="s">
        <v>1884</v>
      </c>
      <c r="D187" s="2">
        <v>947</v>
      </c>
      <c r="E187" s="2">
        <v>347768</v>
      </c>
      <c r="F187" s="21">
        <v>0.49590000000000001</v>
      </c>
      <c r="G187" s="2">
        <v>0.13039999999999999</v>
      </c>
      <c r="H187" s="21">
        <v>3.8027000000000002</v>
      </c>
      <c r="I187" s="8">
        <v>1E-4</v>
      </c>
      <c r="J187" s="21">
        <v>0.1119</v>
      </c>
      <c r="K187" s="21">
        <v>5.7000000000000002E-3</v>
      </c>
      <c r="L187" s="21">
        <v>1.0053000000000001</v>
      </c>
      <c r="M187" s="21">
        <v>8.6E-3</v>
      </c>
      <c r="N187" s="21">
        <v>-7.0000000000000001E-3</v>
      </c>
      <c r="O187" s="21">
        <v>5.1000000000000004E-3</v>
      </c>
      <c r="P187" s="2"/>
      <c r="Q187" s="2"/>
      <c r="R187" s="2"/>
      <c r="S187" s="2"/>
      <c r="T187" s="2"/>
      <c r="U187" s="2"/>
      <c r="V187" s="2"/>
      <c r="W187" s="2"/>
    </row>
    <row r="188" spans="1:23" ht="15.75" customHeight="1" x14ac:dyDescent="0.2">
      <c r="A188" s="2" t="s">
        <v>3277</v>
      </c>
      <c r="B188" s="2" t="s">
        <v>3278</v>
      </c>
      <c r="C188" s="2" t="s">
        <v>3053</v>
      </c>
      <c r="D188" s="2">
        <v>9890</v>
      </c>
      <c r="E188" s="2">
        <v>250433</v>
      </c>
      <c r="F188" s="21">
        <v>0.49509999999999998</v>
      </c>
      <c r="G188" s="2">
        <v>5.4800000000000001E-2</v>
      </c>
      <c r="H188" s="21">
        <v>9.0306999999999995</v>
      </c>
      <c r="I188" s="8">
        <v>1.7051000000000001E-19</v>
      </c>
      <c r="J188" s="21">
        <v>0.1119</v>
      </c>
      <c r="K188" s="21">
        <v>5.7000000000000002E-3</v>
      </c>
      <c r="L188" s="21">
        <v>1.0053000000000001</v>
      </c>
      <c r="M188" s="21">
        <v>8.6E-3</v>
      </c>
      <c r="N188" s="21">
        <v>1.1000000000000001E-3</v>
      </c>
      <c r="O188" s="21">
        <v>5.4000000000000003E-3</v>
      </c>
      <c r="P188" s="2"/>
      <c r="Q188" s="2"/>
      <c r="R188" s="2"/>
      <c r="S188" s="2"/>
      <c r="T188" s="2"/>
      <c r="U188" s="2"/>
      <c r="V188" s="2"/>
      <c r="W188" s="2"/>
    </row>
    <row r="189" spans="1:23" ht="15.75" customHeight="1" x14ac:dyDescent="0.2">
      <c r="A189" s="2" t="s">
        <v>3279</v>
      </c>
      <c r="B189" s="2" t="s">
        <v>3280</v>
      </c>
      <c r="C189" s="2" t="s">
        <v>1884</v>
      </c>
      <c r="D189" s="2">
        <v>191339</v>
      </c>
      <c r="E189" s="2">
        <v>308847</v>
      </c>
      <c r="F189" s="21">
        <v>0.49459999999999998</v>
      </c>
      <c r="G189" s="2">
        <v>2.63E-2</v>
      </c>
      <c r="H189" s="21">
        <v>18.8001</v>
      </c>
      <c r="I189" s="8">
        <v>7.5369E-79</v>
      </c>
      <c r="J189" s="21">
        <v>0.1119</v>
      </c>
      <c r="K189" s="21">
        <v>5.7000000000000002E-3</v>
      </c>
      <c r="L189" s="21">
        <v>1.0053000000000001</v>
      </c>
      <c r="M189" s="21">
        <v>8.6E-3</v>
      </c>
      <c r="N189" s="21">
        <v>-2.0000000000000001E-4</v>
      </c>
      <c r="O189" s="21">
        <v>5.8999999999999999E-3</v>
      </c>
      <c r="P189" s="2"/>
      <c r="Q189" s="2"/>
      <c r="R189" s="2"/>
      <c r="S189" s="2"/>
      <c r="T189" s="2"/>
      <c r="U189" s="2"/>
      <c r="V189" s="2"/>
      <c r="W189" s="2"/>
    </row>
    <row r="190" spans="1:23" ht="15.75" customHeight="1" x14ac:dyDescent="0.2">
      <c r="A190" s="2" t="s">
        <v>3281</v>
      </c>
      <c r="B190" s="2" t="s">
        <v>3282</v>
      </c>
      <c r="C190" s="2" t="s">
        <v>3091</v>
      </c>
      <c r="D190" s="2">
        <v>4105</v>
      </c>
      <c r="E190" s="2">
        <v>236423</v>
      </c>
      <c r="F190" s="21">
        <v>0.49459999999999998</v>
      </c>
      <c r="G190" s="2">
        <v>0.1384</v>
      </c>
      <c r="H190" s="21">
        <v>3.5735000000000001</v>
      </c>
      <c r="I190" s="8">
        <v>4.0000000000000002E-4</v>
      </c>
      <c r="J190" s="21">
        <v>0.1119</v>
      </c>
      <c r="K190" s="21">
        <v>5.7000000000000002E-3</v>
      </c>
      <c r="L190" s="21">
        <v>1.0053000000000001</v>
      </c>
      <c r="M190" s="21">
        <v>8.6E-3</v>
      </c>
      <c r="N190" s="21">
        <v>1.2999999999999999E-3</v>
      </c>
      <c r="O190" s="21">
        <v>4.5999999999999999E-3</v>
      </c>
      <c r="P190" s="2"/>
      <c r="Q190" s="2"/>
      <c r="R190" s="2"/>
      <c r="S190" s="2"/>
      <c r="T190" s="2"/>
      <c r="U190" s="2"/>
      <c r="V190" s="2"/>
      <c r="W190" s="2"/>
    </row>
    <row r="191" spans="1:23" ht="15.75" customHeight="1" x14ac:dyDescent="0.2">
      <c r="A191" s="2" t="s">
        <v>3283</v>
      </c>
      <c r="B191" s="2" t="s">
        <v>3284</v>
      </c>
      <c r="C191" s="2" t="s">
        <v>2003</v>
      </c>
      <c r="D191" s="2">
        <v>1469</v>
      </c>
      <c r="E191" s="2">
        <v>122622</v>
      </c>
      <c r="F191" s="21">
        <v>0.49230000000000002</v>
      </c>
      <c r="G191" s="2">
        <v>0.13189999999999999</v>
      </c>
      <c r="H191" s="21">
        <v>3.7320000000000002</v>
      </c>
      <c r="I191" s="8">
        <v>2.0000000000000001E-4</v>
      </c>
      <c r="J191" s="21">
        <v>0.1119</v>
      </c>
      <c r="K191" s="21">
        <v>5.7000000000000002E-3</v>
      </c>
      <c r="L191" s="21">
        <v>1.0053000000000001</v>
      </c>
      <c r="M191" s="21">
        <v>8.6E-3</v>
      </c>
      <c r="N191" s="21">
        <v>-2.3E-3</v>
      </c>
      <c r="O191" s="21">
        <v>5.0000000000000001E-3</v>
      </c>
      <c r="P191" s="2"/>
      <c r="Q191" s="2"/>
      <c r="R191" s="2"/>
      <c r="S191" s="2"/>
      <c r="T191" s="2"/>
      <c r="U191" s="2"/>
      <c r="V191" s="2"/>
      <c r="W191" s="2"/>
    </row>
    <row r="192" spans="1:23" ht="15.75" customHeight="1" x14ac:dyDescent="0.2">
      <c r="A192" s="2" t="s">
        <v>3285</v>
      </c>
      <c r="B192" s="2" t="s">
        <v>3286</v>
      </c>
      <c r="C192" s="2" t="s">
        <v>3091</v>
      </c>
      <c r="D192" s="2">
        <v>23609</v>
      </c>
      <c r="E192" s="2">
        <v>198256</v>
      </c>
      <c r="F192" s="21">
        <v>0.49230000000000002</v>
      </c>
      <c r="G192" s="2">
        <v>9.1300000000000006E-2</v>
      </c>
      <c r="H192" s="21">
        <v>5.3937999999999997</v>
      </c>
      <c r="I192" s="8">
        <v>6.8966999999999998E-8</v>
      </c>
      <c r="J192" s="21">
        <v>0.1119</v>
      </c>
      <c r="K192" s="21">
        <v>5.7000000000000002E-3</v>
      </c>
      <c r="L192" s="21">
        <v>1.0053000000000001</v>
      </c>
      <c r="M192" s="21">
        <v>8.6E-3</v>
      </c>
      <c r="N192" s="21">
        <v>2.3999999999999998E-3</v>
      </c>
      <c r="O192" s="21">
        <v>5.1000000000000004E-3</v>
      </c>
      <c r="P192" s="2"/>
      <c r="Q192" s="2"/>
      <c r="R192" s="2"/>
      <c r="S192" s="2"/>
      <c r="T192" s="2"/>
      <c r="U192" s="2"/>
      <c r="V192" s="2"/>
      <c r="W192" s="2"/>
    </row>
    <row r="193" spans="1:23" ht="15.75" customHeight="1" x14ac:dyDescent="0.2">
      <c r="A193" s="2" t="s">
        <v>3287</v>
      </c>
      <c r="B193" s="2" t="s">
        <v>3288</v>
      </c>
      <c r="C193" s="2" t="s">
        <v>1872</v>
      </c>
      <c r="D193" s="2">
        <v>45329</v>
      </c>
      <c r="E193" s="2">
        <v>454857</v>
      </c>
      <c r="F193" s="21">
        <v>0.49080000000000001</v>
      </c>
      <c r="G193" s="2">
        <v>5.6899999999999999E-2</v>
      </c>
      <c r="H193" s="21">
        <v>8.6288999999999998</v>
      </c>
      <c r="I193" s="8">
        <v>6.196E-18</v>
      </c>
      <c r="J193" s="21">
        <v>0.1119</v>
      </c>
      <c r="K193" s="21">
        <v>5.7000000000000002E-3</v>
      </c>
      <c r="L193" s="21">
        <v>1.0053000000000001</v>
      </c>
      <c r="M193" s="21">
        <v>8.6E-3</v>
      </c>
      <c r="N193" s="21">
        <v>-3.2000000000000002E-3</v>
      </c>
      <c r="O193" s="21">
        <v>5.3E-3</v>
      </c>
      <c r="P193" s="2"/>
      <c r="Q193" s="2"/>
      <c r="R193" s="2"/>
      <c r="S193" s="2"/>
      <c r="T193" s="2"/>
      <c r="U193" s="2"/>
      <c r="V193" s="2"/>
      <c r="W193" s="2"/>
    </row>
    <row r="194" spans="1:23" ht="15.75" customHeight="1" x14ac:dyDescent="0.2">
      <c r="A194" s="2" t="s">
        <v>2200</v>
      </c>
      <c r="B194" s="2" t="s">
        <v>2199</v>
      </c>
      <c r="C194" s="2" t="s">
        <v>1875</v>
      </c>
      <c r="D194" s="2">
        <v>12399</v>
      </c>
      <c r="E194" s="2">
        <v>409571</v>
      </c>
      <c r="F194" s="21">
        <v>0.49059999999999998</v>
      </c>
      <c r="G194" s="2">
        <v>6.9800000000000001E-2</v>
      </c>
      <c r="H194" s="21">
        <v>7.0290999999999997</v>
      </c>
      <c r="I194" s="8">
        <v>2.0789999999999999E-12</v>
      </c>
      <c r="J194" s="21">
        <v>0.1119</v>
      </c>
      <c r="K194" s="21">
        <v>5.7000000000000002E-3</v>
      </c>
      <c r="L194" s="21">
        <v>1.0053000000000001</v>
      </c>
      <c r="M194" s="21">
        <v>8.6E-3</v>
      </c>
      <c r="N194" s="21">
        <v>-5.9999999999999995E-4</v>
      </c>
      <c r="O194" s="21">
        <v>4.5999999999999999E-3</v>
      </c>
      <c r="P194" s="2"/>
      <c r="Q194" s="2"/>
      <c r="R194" s="2"/>
      <c r="S194" s="2"/>
      <c r="T194" s="2"/>
      <c r="U194" s="2"/>
      <c r="V194" s="2"/>
      <c r="W194" s="2"/>
    </row>
    <row r="195" spans="1:23" ht="15.75" customHeight="1" x14ac:dyDescent="0.2">
      <c r="A195" s="2" t="s">
        <v>2294</v>
      </c>
      <c r="B195" s="2" t="s">
        <v>2293</v>
      </c>
      <c r="C195" s="2" t="s">
        <v>1881</v>
      </c>
      <c r="D195" s="2">
        <v>11644</v>
      </c>
      <c r="E195" s="2">
        <v>473513</v>
      </c>
      <c r="F195" s="21">
        <v>0.49</v>
      </c>
      <c r="G195" s="2">
        <v>6.7100000000000007E-2</v>
      </c>
      <c r="H195" s="21">
        <v>7.3032000000000004</v>
      </c>
      <c r="I195" s="8">
        <v>2.8091999999999998E-13</v>
      </c>
      <c r="J195" s="21">
        <v>0.1119</v>
      </c>
      <c r="K195" s="21">
        <v>5.7000000000000002E-3</v>
      </c>
      <c r="L195" s="21">
        <v>1.0053000000000001</v>
      </c>
      <c r="M195" s="21">
        <v>8.6E-3</v>
      </c>
      <c r="N195" s="21">
        <v>-1.2999999999999999E-3</v>
      </c>
      <c r="O195" s="21">
        <v>4.8999999999999998E-3</v>
      </c>
      <c r="P195" s="2"/>
      <c r="Q195" s="2"/>
      <c r="R195" s="2"/>
      <c r="S195" s="2"/>
      <c r="T195" s="2"/>
      <c r="U195" s="2"/>
      <c r="V195" s="2"/>
      <c r="W195" s="2"/>
    </row>
    <row r="196" spans="1:23" ht="15.75" customHeight="1" x14ac:dyDescent="0.2">
      <c r="A196" s="2" t="s">
        <v>3289</v>
      </c>
      <c r="B196" s="2" t="s">
        <v>3290</v>
      </c>
      <c r="C196" s="2" t="s">
        <v>1875</v>
      </c>
      <c r="D196" s="2">
        <v>131136</v>
      </c>
      <c r="E196" s="2">
        <v>369050</v>
      </c>
      <c r="F196" s="21">
        <v>0.4899</v>
      </c>
      <c r="G196" s="2">
        <v>3.0499999999999999E-2</v>
      </c>
      <c r="H196" s="21">
        <v>16.046900000000001</v>
      </c>
      <c r="I196" s="8">
        <v>6.0101999999999997E-58</v>
      </c>
      <c r="J196" s="21">
        <v>0.1119</v>
      </c>
      <c r="K196" s="21">
        <v>5.7000000000000002E-3</v>
      </c>
      <c r="L196" s="21">
        <v>1.0053000000000001</v>
      </c>
      <c r="M196" s="21">
        <v>8.6E-3</v>
      </c>
      <c r="N196" s="21">
        <v>-3.5999999999999999E-3</v>
      </c>
      <c r="O196" s="21">
        <v>6.1999999999999998E-3</v>
      </c>
      <c r="P196" s="2"/>
      <c r="Q196" s="2"/>
      <c r="R196" s="2"/>
      <c r="S196" s="2"/>
      <c r="T196" s="2"/>
      <c r="U196" s="2"/>
      <c r="V196" s="2"/>
      <c r="W196" s="2"/>
    </row>
    <row r="197" spans="1:23" ht="15.75" customHeight="1" x14ac:dyDescent="0.2">
      <c r="A197" s="2" t="s">
        <v>3291</v>
      </c>
      <c r="B197" s="2" t="s">
        <v>3292</v>
      </c>
      <c r="C197" s="2" t="s">
        <v>1908</v>
      </c>
      <c r="D197" s="2">
        <v>3412</v>
      </c>
      <c r="E197" s="2">
        <v>474896</v>
      </c>
      <c r="F197" s="21">
        <v>0.48930000000000001</v>
      </c>
      <c r="G197" s="2">
        <v>0.1391</v>
      </c>
      <c r="H197" s="21">
        <v>3.5185</v>
      </c>
      <c r="I197" s="8">
        <v>4.0000000000000002E-4</v>
      </c>
      <c r="J197" s="21">
        <v>0.1119</v>
      </c>
      <c r="K197" s="21">
        <v>5.7000000000000002E-3</v>
      </c>
      <c r="L197" s="21">
        <v>1.0053000000000001</v>
      </c>
      <c r="M197" s="21">
        <v>8.6E-3</v>
      </c>
      <c r="N197" s="21">
        <v>-5.4999999999999997E-3</v>
      </c>
      <c r="O197" s="21">
        <v>4.4000000000000003E-3</v>
      </c>
      <c r="P197" s="2"/>
      <c r="Q197" s="2"/>
      <c r="R197" s="2"/>
      <c r="S197" s="2"/>
      <c r="T197" s="2"/>
      <c r="U197" s="2"/>
      <c r="V197" s="2"/>
      <c r="W197" s="2"/>
    </row>
    <row r="198" spans="1:23" ht="15.75" customHeight="1" x14ac:dyDescent="0.2">
      <c r="A198" s="2" t="s">
        <v>3293</v>
      </c>
      <c r="B198" s="2" t="s">
        <v>3294</v>
      </c>
      <c r="C198" s="2" t="s">
        <v>1884</v>
      </c>
      <c r="D198" s="2">
        <v>20460</v>
      </c>
      <c r="E198" s="2">
        <v>308847</v>
      </c>
      <c r="F198" s="21">
        <v>0.48709999999999998</v>
      </c>
      <c r="G198" s="2">
        <v>3.6900000000000002E-2</v>
      </c>
      <c r="H198" s="21">
        <v>13.2067</v>
      </c>
      <c r="I198" s="8">
        <v>8.0314000000000001E-40</v>
      </c>
      <c r="J198" s="21">
        <v>0.1119</v>
      </c>
      <c r="K198" s="21">
        <v>5.7000000000000002E-3</v>
      </c>
      <c r="L198" s="21">
        <v>1.0053000000000001</v>
      </c>
      <c r="M198" s="21">
        <v>8.6E-3</v>
      </c>
      <c r="N198" s="21">
        <v>9.4999999999999998E-3</v>
      </c>
      <c r="O198" s="21">
        <v>4.8999999999999998E-3</v>
      </c>
      <c r="P198" s="2"/>
      <c r="Q198" s="2"/>
      <c r="R198" s="2"/>
      <c r="S198" s="2"/>
      <c r="T198" s="2"/>
      <c r="U198" s="2"/>
      <c r="V198" s="2"/>
      <c r="W198" s="2"/>
    </row>
    <row r="199" spans="1:23" ht="15.75" customHeight="1" x14ac:dyDescent="0.2">
      <c r="A199" s="2" t="s">
        <v>3295</v>
      </c>
      <c r="B199" s="2" t="s">
        <v>3296</v>
      </c>
      <c r="C199" s="2" t="s">
        <v>1918</v>
      </c>
      <c r="D199" s="2">
        <v>9817</v>
      </c>
      <c r="E199" s="2">
        <v>197501</v>
      </c>
      <c r="F199" s="21">
        <v>0.48649999999999999</v>
      </c>
      <c r="G199" s="2">
        <v>4.87E-2</v>
      </c>
      <c r="H199" s="21">
        <v>9.9885999999999999</v>
      </c>
      <c r="I199" s="8">
        <v>1.7097E-23</v>
      </c>
      <c r="J199" s="21">
        <v>0.1119</v>
      </c>
      <c r="K199" s="21">
        <v>5.7000000000000002E-3</v>
      </c>
      <c r="L199" s="21">
        <v>1.0053000000000001</v>
      </c>
      <c r="M199" s="21">
        <v>8.6E-3</v>
      </c>
      <c r="N199" s="21">
        <v>2.0000000000000001E-4</v>
      </c>
      <c r="O199" s="21">
        <v>5.1999999999999998E-3</v>
      </c>
      <c r="P199" s="2"/>
      <c r="Q199" s="2"/>
      <c r="R199" s="2"/>
      <c r="S199" s="2"/>
      <c r="T199" s="2"/>
      <c r="U199" s="2"/>
      <c r="V199" s="2"/>
      <c r="W199" s="2"/>
    </row>
    <row r="200" spans="1:23" ht="15.75" customHeight="1" x14ac:dyDescent="0.2">
      <c r="A200" s="2" t="s">
        <v>3297</v>
      </c>
      <c r="B200" s="2" t="s">
        <v>3298</v>
      </c>
      <c r="C200" s="2" t="s">
        <v>1881</v>
      </c>
      <c r="D200" s="2">
        <v>13568</v>
      </c>
      <c r="E200" s="2">
        <v>452214</v>
      </c>
      <c r="F200" s="21">
        <v>0.48570000000000002</v>
      </c>
      <c r="G200" s="2">
        <v>8.2500000000000004E-2</v>
      </c>
      <c r="H200" s="21">
        <v>5.8897000000000004</v>
      </c>
      <c r="I200" s="8">
        <v>3.8691000000000002E-9</v>
      </c>
      <c r="J200" s="21">
        <v>0.1119</v>
      </c>
      <c r="K200" s="21">
        <v>5.7000000000000002E-3</v>
      </c>
      <c r="L200" s="21">
        <v>1.0053000000000001</v>
      </c>
      <c r="M200" s="21">
        <v>8.6E-3</v>
      </c>
      <c r="N200" s="21">
        <v>-1E-3</v>
      </c>
      <c r="O200" s="21">
        <v>5.3E-3</v>
      </c>
      <c r="P200" s="2"/>
      <c r="Q200" s="2"/>
      <c r="R200" s="2"/>
      <c r="S200" s="2"/>
      <c r="T200" s="2"/>
      <c r="U200" s="2"/>
      <c r="V200" s="2"/>
      <c r="W200" s="2"/>
    </row>
    <row r="201" spans="1:23" ht="15.75" customHeight="1" x14ac:dyDescent="0.2">
      <c r="A201" s="2" t="s">
        <v>3299</v>
      </c>
      <c r="B201" s="2" t="s">
        <v>3300</v>
      </c>
      <c r="C201" s="2" t="s">
        <v>2373</v>
      </c>
      <c r="D201" s="2">
        <v>58980</v>
      </c>
      <c r="E201" s="2">
        <v>441206</v>
      </c>
      <c r="F201" s="21">
        <v>0.48499999999999999</v>
      </c>
      <c r="G201" s="2">
        <v>3.44E-2</v>
      </c>
      <c r="H201" s="21">
        <v>14.084099999999999</v>
      </c>
      <c r="I201" s="8">
        <v>4.7585999999999999E-45</v>
      </c>
      <c r="J201" s="21">
        <v>0.1119</v>
      </c>
      <c r="K201" s="21">
        <v>5.7000000000000002E-3</v>
      </c>
      <c r="L201" s="21">
        <v>1.0053000000000001</v>
      </c>
      <c r="M201" s="21">
        <v>8.6E-3</v>
      </c>
      <c r="N201" s="21">
        <v>-3.3999999999999998E-3</v>
      </c>
      <c r="O201" s="21">
        <v>5.4999999999999997E-3</v>
      </c>
      <c r="P201" s="2"/>
      <c r="Q201" s="2"/>
      <c r="R201" s="2"/>
      <c r="S201" s="2"/>
      <c r="T201" s="2"/>
      <c r="U201" s="2"/>
      <c r="V201" s="2"/>
      <c r="W201" s="2"/>
    </row>
    <row r="202" spans="1:23" ht="15.75" customHeight="1" x14ac:dyDescent="0.2">
      <c r="A202" s="2" t="s">
        <v>3301</v>
      </c>
      <c r="B202" s="2" t="s">
        <v>3302</v>
      </c>
      <c r="C202" s="2" t="s">
        <v>2373</v>
      </c>
      <c r="D202" s="2">
        <v>5121</v>
      </c>
      <c r="E202" s="2">
        <v>465023</v>
      </c>
      <c r="F202" s="21">
        <v>0.4839</v>
      </c>
      <c r="G202" s="2">
        <v>0.20269999999999999</v>
      </c>
      <c r="H202" s="21">
        <v>2.3877999999999999</v>
      </c>
      <c r="I202" s="8">
        <v>1.6899999999999998E-2</v>
      </c>
      <c r="J202" s="21">
        <v>0.1119</v>
      </c>
      <c r="K202" s="21">
        <v>5.7000000000000002E-3</v>
      </c>
      <c r="L202" s="21">
        <v>1.0053000000000001</v>
      </c>
      <c r="M202" s="21">
        <v>8.6E-3</v>
      </c>
      <c r="N202" s="21">
        <v>-8.9999999999999998E-4</v>
      </c>
      <c r="O202" s="21">
        <v>4.8999999999999998E-3</v>
      </c>
      <c r="P202" s="2"/>
      <c r="Q202" s="2"/>
      <c r="R202" s="2"/>
      <c r="S202" s="2"/>
      <c r="T202" s="2"/>
      <c r="U202" s="2"/>
      <c r="V202" s="2"/>
      <c r="W202" s="2"/>
    </row>
    <row r="203" spans="1:23" ht="15.75" customHeight="1" x14ac:dyDescent="0.2">
      <c r="A203" s="2" t="s">
        <v>3303</v>
      </c>
      <c r="B203" s="2" t="s">
        <v>3304</v>
      </c>
      <c r="C203" s="2" t="s">
        <v>1908</v>
      </c>
      <c r="D203" s="2">
        <v>10223</v>
      </c>
      <c r="E203" s="2">
        <v>468418</v>
      </c>
      <c r="F203" s="21">
        <v>0.48309999999999997</v>
      </c>
      <c r="G203" s="2">
        <v>9.8100000000000007E-2</v>
      </c>
      <c r="H203" s="21">
        <v>4.9238999999999997</v>
      </c>
      <c r="I203" s="8">
        <v>8.4840999999999996E-7</v>
      </c>
      <c r="J203" s="21">
        <v>0.1119</v>
      </c>
      <c r="K203" s="21">
        <v>5.7000000000000002E-3</v>
      </c>
      <c r="L203" s="21">
        <v>1.0053000000000001</v>
      </c>
      <c r="M203" s="21">
        <v>8.6E-3</v>
      </c>
      <c r="N203" s="21">
        <v>6.9999999999999999E-4</v>
      </c>
      <c r="O203" s="21">
        <v>5.0000000000000001E-3</v>
      </c>
      <c r="P203" s="2"/>
      <c r="Q203" s="2"/>
      <c r="R203" s="2"/>
      <c r="S203" s="2"/>
      <c r="T203" s="2"/>
      <c r="U203" s="2"/>
      <c r="V203" s="2"/>
      <c r="W203" s="2"/>
    </row>
    <row r="204" spans="1:23" ht="15.75" customHeight="1" x14ac:dyDescent="0.2">
      <c r="A204" s="2" t="s">
        <v>2410</v>
      </c>
      <c r="B204" s="2" t="s">
        <v>2409</v>
      </c>
      <c r="C204" s="2" t="s">
        <v>1878</v>
      </c>
      <c r="D204" s="2">
        <v>3587</v>
      </c>
      <c r="E204" s="2">
        <v>496599</v>
      </c>
      <c r="F204" s="21">
        <v>0.4829</v>
      </c>
      <c r="G204" s="2">
        <v>0.1258</v>
      </c>
      <c r="H204" s="21">
        <v>3.8382999999999998</v>
      </c>
      <c r="I204" s="8">
        <v>1E-4</v>
      </c>
      <c r="J204" s="21">
        <v>0.1119</v>
      </c>
      <c r="K204" s="21">
        <v>5.7000000000000002E-3</v>
      </c>
      <c r="L204" s="21">
        <v>1.0053000000000001</v>
      </c>
      <c r="M204" s="21">
        <v>8.6E-3</v>
      </c>
      <c r="N204" s="21">
        <v>-5.4999999999999997E-3</v>
      </c>
      <c r="O204" s="21">
        <v>4.4999999999999997E-3</v>
      </c>
      <c r="P204" s="2"/>
      <c r="Q204" s="2"/>
      <c r="R204" s="2"/>
      <c r="S204" s="2"/>
      <c r="T204" s="2"/>
      <c r="U204" s="2"/>
      <c r="V204" s="2"/>
      <c r="W204" s="2"/>
    </row>
    <row r="205" spans="1:23" ht="15.75" customHeight="1" x14ac:dyDescent="0.2">
      <c r="A205" s="2" t="s">
        <v>3305</v>
      </c>
      <c r="B205" s="2" t="s">
        <v>3306</v>
      </c>
      <c r="C205" s="2" t="s">
        <v>2003</v>
      </c>
      <c r="D205" s="2">
        <v>4997</v>
      </c>
      <c r="E205" s="2">
        <v>392269</v>
      </c>
      <c r="F205" s="21">
        <v>0.48280000000000001</v>
      </c>
      <c r="G205" s="2">
        <v>0.1512</v>
      </c>
      <c r="H205" s="21">
        <v>3.1932999999999998</v>
      </c>
      <c r="I205" s="8">
        <v>1.4E-3</v>
      </c>
      <c r="J205" s="21">
        <v>0.1119</v>
      </c>
      <c r="K205" s="21">
        <v>5.7000000000000002E-3</v>
      </c>
      <c r="L205" s="21">
        <v>1.0053000000000001</v>
      </c>
      <c r="M205" s="21">
        <v>8.6E-3</v>
      </c>
      <c r="N205" s="21">
        <v>-8.2000000000000007E-3</v>
      </c>
      <c r="O205" s="21">
        <v>4.7999999999999996E-3</v>
      </c>
      <c r="P205" s="2"/>
      <c r="Q205" s="2"/>
      <c r="R205" s="2"/>
      <c r="S205" s="2"/>
      <c r="T205" s="2"/>
      <c r="U205" s="2"/>
      <c r="V205" s="2"/>
      <c r="W205" s="2"/>
    </row>
    <row r="206" spans="1:23" ht="15.75" customHeight="1" x14ac:dyDescent="0.2">
      <c r="A206" s="2" t="s">
        <v>3307</v>
      </c>
      <c r="B206" s="2" t="s">
        <v>3308</v>
      </c>
      <c r="C206" s="2" t="s">
        <v>1866</v>
      </c>
      <c r="D206" s="2">
        <v>9074</v>
      </c>
      <c r="E206" s="2">
        <v>431627</v>
      </c>
      <c r="F206" s="21">
        <v>0.48209999999999997</v>
      </c>
      <c r="G206" s="2">
        <v>5.6399999999999999E-2</v>
      </c>
      <c r="H206" s="21">
        <v>8.5455000000000005</v>
      </c>
      <c r="I206" s="8">
        <v>1.2802E-17</v>
      </c>
      <c r="J206" s="21">
        <v>0.1119</v>
      </c>
      <c r="K206" s="21">
        <v>5.7000000000000002E-3</v>
      </c>
      <c r="L206" s="21">
        <v>1.0053000000000001</v>
      </c>
      <c r="M206" s="21">
        <v>8.6E-3</v>
      </c>
      <c r="N206" s="21">
        <v>5.4000000000000003E-3</v>
      </c>
      <c r="O206" s="21">
        <v>5.4999999999999997E-3</v>
      </c>
      <c r="P206" s="2"/>
      <c r="Q206" s="2"/>
      <c r="R206" s="2"/>
      <c r="S206" s="2"/>
      <c r="T206" s="2"/>
      <c r="U206" s="2"/>
      <c r="V206" s="2"/>
      <c r="W206" s="2"/>
    </row>
    <row r="207" spans="1:23" ht="15.75" customHeight="1" x14ac:dyDescent="0.2">
      <c r="A207" s="2" t="s">
        <v>3309</v>
      </c>
      <c r="B207" s="2" t="s">
        <v>3310</v>
      </c>
      <c r="C207" s="2" t="s">
        <v>1908</v>
      </c>
      <c r="D207" s="2">
        <v>31768</v>
      </c>
      <c r="E207" s="2">
        <v>468418</v>
      </c>
      <c r="F207" s="21">
        <v>0.48049999999999998</v>
      </c>
      <c r="G207" s="2">
        <v>5.0700000000000002E-2</v>
      </c>
      <c r="H207" s="21">
        <v>9.4855</v>
      </c>
      <c r="I207" s="8">
        <v>2.4124E-21</v>
      </c>
      <c r="J207" s="21">
        <v>0.1119</v>
      </c>
      <c r="K207" s="21">
        <v>5.7000000000000002E-3</v>
      </c>
      <c r="L207" s="21">
        <v>1.0053000000000001</v>
      </c>
      <c r="M207" s="21">
        <v>8.6E-3</v>
      </c>
      <c r="N207" s="21">
        <v>4.5999999999999999E-3</v>
      </c>
      <c r="O207" s="21">
        <v>5.4999999999999997E-3</v>
      </c>
      <c r="P207" s="2"/>
      <c r="Q207" s="2"/>
      <c r="R207" s="2"/>
      <c r="S207" s="2"/>
      <c r="T207" s="2"/>
      <c r="U207" s="2"/>
      <c r="V207" s="2"/>
      <c r="W207" s="2"/>
    </row>
    <row r="208" spans="1:23" ht="15.75" customHeight="1" x14ac:dyDescent="0.2">
      <c r="A208" s="2" t="s">
        <v>3311</v>
      </c>
      <c r="B208" s="2" t="s">
        <v>3312</v>
      </c>
      <c r="C208" s="2" t="s">
        <v>3015</v>
      </c>
      <c r="D208" s="2">
        <v>9491</v>
      </c>
      <c r="E208" s="2">
        <v>355296</v>
      </c>
      <c r="F208" s="21">
        <v>0.48020000000000002</v>
      </c>
      <c r="G208" s="2">
        <v>5.3900000000000003E-2</v>
      </c>
      <c r="H208" s="21">
        <v>8.9085000000000001</v>
      </c>
      <c r="I208" s="8">
        <v>5.1714000000000005E-19</v>
      </c>
      <c r="J208" s="21">
        <v>0.1119</v>
      </c>
      <c r="K208" s="21">
        <v>5.7000000000000002E-3</v>
      </c>
      <c r="L208" s="21">
        <v>1.0053000000000001</v>
      </c>
      <c r="M208" s="21">
        <v>8.6E-3</v>
      </c>
      <c r="N208" s="21">
        <v>2.3E-3</v>
      </c>
      <c r="O208" s="21">
        <v>5.1999999999999998E-3</v>
      </c>
      <c r="P208" s="2"/>
      <c r="Q208" s="2"/>
      <c r="R208" s="2"/>
      <c r="S208" s="2"/>
      <c r="T208" s="2"/>
      <c r="U208" s="2"/>
      <c r="V208" s="2"/>
      <c r="W208" s="2"/>
    </row>
    <row r="209" spans="1:23" ht="15.75" customHeight="1" x14ac:dyDescent="0.2">
      <c r="A209" s="2" t="s">
        <v>3313</v>
      </c>
      <c r="B209" s="2" t="s">
        <v>3314</v>
      </c>
      <c r="C209" s="2" t="s">
        <v>1884</v>
      </c>
      <c r="D209" s="2">
        <v>3417</v>
      </c>
      <c r="E209" s="2">
        <v>350578</v>
      </c>
      <c r="F209" s="21">
        <v>0.47960000000000003</v>
      </c>
      <c r="G209" s="2">
        <v>0.1123</v>
      </c>
      <c r="H209" s="21">
        <v>4.2690999999999999</v>
      </c>
      <c r="I209" s="8">
        <v>1.9624999999999999E-5</v>
      </c>
      <c r="J209" s="21">
        <v>0.1119</v>
      </c>
      <c r="K209" s="21">
        <v>5.7000000000000002E-3</v>
      </c>
      <c r="L209" s="21">
        <v>1.0053000000000001</v>
      </c>
      <c r="M209" s="21">
        <v>8.6E-3</v>
      </c>
      <c r="N209" s="21">
        <v>-5.8166000000000003E-6</v>
      </c>
      <c r="O209" s="21">
        <v>5.0000000000000001E-3</v>
      </c>
      <c r="P209" s="2"/>
      <c r="Q209" s="2"/>
      <c r="R209" s="2"/>
      <c r="S209" s="2"/>
      <c r="T209" s="2"/>
      <c r="U209" s="2"/>
      <c r="V209" s="2"/>
      <c r="W209" s="2"/>
    </row>
    <row r="210" spans="1:23" ht="15.75" customHeight="1" x14ac:dyDescent="0.2">
      <c r="A210" s="2" t="s">
        <v>3315</v>
      </c>
      <c r="B210" s="2" t="s">
        <v>3316</v>
      </c>
      <c r="C210" s="2" t="s">
        <v>2453</v>
      </c>
      <c r="D210" s="2">
        <v>30657</v>
      </c>
      <c r="E210" s="2">
        <v>431700</v>
      </c>
      <c r="F210" s="21">
        <v>0.47860000000000003</v>
      </c>
      <c r="G210" s="2">
        <v>9.2299999999999993E-2</v>
      </c>
      <c r="H210" s="21">
        <v>5.1844000000000001</v>
      </c>
      <c r="I210" s="8">
        <v>2.1675000000000001E-7</v>
      </c>
      <c r="J210" s="21">
        <v>0.1119</v>
      </c>
      <c r="K210" s="21">
        <v>5.7000000000000002E-3</v>
      </c>
      <c r="L210" s="21">
        <v>1.0053000000000001</v>
      </c>
      <c r="M210" s="21">
        <v>8.6E-3</v>
      </c>
      <c r="N210" s="21">
        <v>1.6999999999999999E-3</v>
      </c>
      <c r="O210" s="21">
        <v>4.7000000000000002E-3</v>
      </c>
      <c r="P210" s="2"/>
      <c r="Q210" s="2"/>
      <c r="R210" s="2"/>
      <c r="S210" s="2"/>
      <c r="T210" s="2"/>
      <c r="U210" s="2"/>
      <c r="V210" s="2"/>
      <c r="W210" s="2"/>
    </row>
    <row r="211" spans="1:23" ht="15.75" customHeight="1" x14ac:dyDescent="0.2">
      <c r="A211" s="2" t="s">
        <v>2037</v>
      </c>
      <c r="B211" s="2" t="s">
        <v>2036</v>
      </c>
      <c r="C211" s="2" t="s">
        <v>1884</v>
      </c>
      <c r="D211" s="2">
        <v>27585</v>
      </c>
      <c r="E211" s="2">
        <v>347768</v>
      </c>
      <c r="F211" s="21">
        <v>0.47810000000000002</v>
      </c>
      <c r="G211" s="2">
        <v>3.1199999999999999E-2</v>
      </c>
      <c r="H211" s="21">
        <v>15.3468</v>
      </c>
      <c r="I211" s="8">
        <v>3.7225000000000002E-53</v>
      </c>
      <c r="J211" s="21">
        <v>0.1119</v>
      </c>
      <c r="K211" s="21">
        <v>5.7000000000000002E-3</v>
      </c>
      <c r="L211" s="21">
        <v>1.0053000000000001</v>
      </c>
      <c r="M211" s="21">
        <v>8.6E-3</v>
      </c>
      <c r="N211" s="21">
        <v>-2E-3</v>
      </c>
      <c r="O211" s="21">
        <v>6.1000000000000004E-3</v>
      </c>
      <c r="P211" s="2"/>
      <c r="Q211" s="2"/>
      <c r="R211" s="2"/>
      <c r="S211" s="2"/>
      <c r="T211" s="2"/>
      <c r="U211" s="2"/>
      <c r="V211" s="2"/>
      <c r="W211" s="2"/>
    </row>
    <row r="212" spans="1:23" ht="15.75" customHeight="1" x14ac:dyDescent="0.2">
      <c r="A212" s="2" t="s">
        <v>2035</v>
      </c>
      <c r="B212" s="2" t="s">
        <v>2034</v>
      </c>
      <c r="C212" s="2" t="s">
        <v>1884</v>
      </c>
      <c r="D212" s="2">
        <v>8470</v>
      </c>
      <c r="E212" s="2">
        <v>347768</v>
      </c>
      <c r="F212" s="21">
        <v>0.47810000000000002</v>
      </c>
      <c r="G212" s="2">
        <v>3.7600000000000001E-2</v>
      </c>
      <c r="H212" s="21">
        <v>12.709099999999999</v>
      </c>
      <c r="I212" s="8">
        <v>5.2669999999999997E-37</v>
      </c>
      <c r="J212" s="21">
        <v>0.1119</v>
      </c>
      <c r="K212" s="21">
        <v>5.7000000000000002E-3</v>
      </c>
      <c r="L212" s="21">
        <v>1.0053000000000001</v>
      </c>
      <c r="M212" s="21">
        <v>8.6E-3</v>
      </c>
      <c r="N212" s="21">
        <v>-6.1999999999999998E-3</v>
      </c>
      <c r="O212" s="21">
        <v>5.0000000000000001E-3</v>
      </c>
      <c r="P212" s="2"/>
      <c r="Q212" s="2"/>
      <c r="R212" s="2"/>
      <c r="S212" s="2"/>
      <c r="T212" s="2"/>
      <c r="U212" s="2"/>
      <c r="V212" s="2"/>
      <c r="W212" s="2"/>
    </row>
    <row r="213" spans="1:23" ht="15.75" customHeight="1" x14ac:dyDescent="0.2">
      <c r="A213" s="2" t="s">
        <v>3317</v>
      </c>
      <c r="B213" s="2" t="s">
        <v>3318</v>
      </c>
      <c r="C213" s="2" t="s">
        <v>1866</v>
      </c>
      <c r="D213" s="2">
        <v>7815</v>
      </c>
      <c r="E213" s="2">
        <v>443212</v>
      </c>
      <c r="F213" s="21">
        <v>0.47770000000000001</v>
      </c>
      <c r="G213" s="2">
        <v>4.36E-2</v>
      </c>
      <c r="H213" s="21">
        <v>10.958299999999999</v>
      </c>
      <c r="I213" s="8">
        <v>6.0649999999999996E-28</v>
      </c>
      <c r="J213" s="21">
        <v>0.1119</v>
      </c>
      <c r="K213" s="21">
        <v>5.7000000000000002E-3</v>
      </c>
      <c r="L213" s="21">
        <v>1.0053000000000001</v>
      </c>
      <c r="M213" s="21">
        <v>8.6E-3</v>
      </c>
      <c r="N213" s="21">
        <v>5.5999999999999999E-3</v>
      </c>
      <c r="O213" s="21">
        <v>5.1999999999999998E-3</v>
      </c>
      <c r="P213" s="2"/>
      <c r="Q213" s="2"/>
      <c r="R213" s="2"/>
      <c r="S213" s="2"/>
      <c r="T213" s="2"/>
      <c r="U213" s="2"/>
      <c r="V213" s="2"/>
      <c r="W213" s="2"/>
    </row>
    <row r="214" spans="1:23" ht="15.75" customHeight="1" x14ac:dyDescent="0.2">
      <c r="A214" s="2" t="s">
        <v>3319</v>
      </c>
      <c r="B214" s="2" t="s">
        <v>3320</v>
      </c>
      <c r="C214" s="2" t="s">
        <v>1878</v>
      </c>
      <c r="D214" s="2">
        <v>22546</v>
      </c>
      <c r="E214" s="2">
        <v>477640</v>
      </c>
      <c r="F214" s="21">
        <v>0.47699999999999998</v>
      </c>
      <c r="G214" s="2">
        <v>7.8899999999999998E-2</v>
      </c>
      <c r="H214" s="21">
        <v>6.0415999999999999</v>
      </c>
      <c r="I214" s="8">
        <v>1.5258E-9</v>
      </c>
      <c r="J214" s="21">
        <v>0.1119</v>
      </c>
      <c r="K214" s="21">
        <v>5.7000000000000002E-3</v>
      </c>
      <c r="L214" s="21">
        <v>1.0053000000000001</v>
      </c>
      <c r="M214" s="21">
        <v>8.6E-3</v>
      </c>
      <c r="N214" s="21">
        <v>-1.1999999999999999E-3</v>
      </c>
      <c r="O214" s="21">
        <v>4.7999999999999996E-3</v>
      </c>
      <c r="P214" s="2"/>
      <c r="Q214" s="2"/>
      <c r="R214" s="2"/>
      <c r="S214" s="2"/>
      <c r="T214" s="2"/>
      <c r="U214" s="2"/>
      <c r="V214" s="2"/>
      <c r="W214" s="2"/>
    </row>
    <row r="215" spans="1:23" ht="15.75" customHeight="1" x14ac:dyDescent="0.2">
      <c r="A215" s="2" t="s">
        <v>3321</v>
      </c>
      <c r="B215" s="2" t="s">
        <v>3322</v>
      </c>
      <c r="C215" s="2" t="s">
        <v>1872</v>
      </c>
      <c r="D215" s="2">
        <v>11893</v>
      </c>
      <c r="E215" s="2">
        <v>475418</v>
      </c>
      <c r="F215" s="21">
        <v>0.4768</v>
      </c>
      <c r="G215" s="2">
        <v>6.6000000000000003E-2</v>
      </c>
      <c r="H215" s="21">
        <v>7.2298</v>
      </c>
      <c r="I215" s="8">
        <v>4.8377999999999998E-13</v>
      </c>
      <c r="J215" s="21">
        <v>0.1119</v>
      </c>
      <c r="K215" s="21">
        <v>5.7000000000000002E-3</v>
      </c>
      <c r="L215" s="21">
        <v>1.0053000000000001</v>
      </c>
      <c r="M215" s="21">
        <v>8.6E-3</v>
      </c>
      <c r="N215" s="21">
        <v>1.6000000000000001E-3</v>
      </c>
      <c r="O215" s="21">
        <v>5.4000000000000003E-3</v>
      </c>
      <c r="P215" s="2"/>
      <c r="Q215" s="2"/>
      <c r="R215" s="2"/>
      <c r="S215" s="2"/>
      <c r="T215" s="2"/>
      <c r="U215" s="2"/>
      <c r="V215" s="2"/>
      <c r="W215" s="2"/>
    </row>
    <row r="216" spans="1:23" ht="15.75" customHeight="1" x14ac:dyDescent="0.2">
      <c r="A216" s="2" t="s">
        <v>2126</v>
      </c>
      <c r="B216" s="2" t="s">
        <v>2125</v>
      </c>
      <c r="C216" s="2" t="s">
        <v>1872</v>
      </c>
      <c r="D216" s="2">
        <v>15307</v>
      </c>
      <c r="E216" s="2">
        <v>484879</v>
      </c>
      <c r="F216" s="21">
        <v>0.47649999999999998</v>
      </c>
      <c r="G216" s="2">
        <v>8.5599999999999996E-2</v>
      </c>
      <c r="H216" s="21">
        <v>5.5663999999999998</v>
      </c>
      <c r="I216" s="8">
        <v>2.6006000000000001E-8</v>
      </c>
      <c r="J216" s="21">
        <v>0.1119</v>
      </c>
      <c r="K216" s="21">
        <v>5.7000000000000002E-3</v>
      </c>
      <c r="L216" s="21">
        <v>1.0053000000000001</v>
      </c>
      <c r="M216" s="21">
        <v>8.6E-3</v>
      </c>
      <c r="N216" s="21">
        <v>3.2000000000000002E-3</v>
      </c>
      <c r="O216" s="21">
        <v>5.1000000000000004E-3</v>
      </c>
      <c r="P216" s="2"/>
      <c r="Q216" s="2"/>
      <c r="R216" s="2"/>
      <c r="S216" s="2"/>
      <c r="T216" s="2"/>
      <c r="U216" s="2"/>
      <c r="V216" s="2"/>
      <c r="W216" s="2"/>
    </row>
    <row r="217" spans="1:23" ht="15.75" customHeight="1" x14ac:dyDescent="0.2">
      <c r="A217" s="2" t="s">
        <v>2296</v>
      </c>
      <c r="B217" s="2" t="s">
        <v>2295</v>
      </c>
      <c r="C217" s="2" t="s">
        <v>1881</v>
      </c>
      <c r="D217" s="2">
        <v>24510</v>
      </c>
      <c r="E217" s="2">
        <v>473513</v>
      </c>
      <c r="F217" s="21">
        <v>0.4763</v>
      </c>
      <c r="G217" s="2">
        <v>5.8900000000000001E-2</v>
      </c>
      <c r="H217" s="21">
        <v>8.0917999999999992</v>
      </c>
      <c r="I217" s="8">
        <v>5.8771000000000004E-16</v>
      </c>
      <c r="J217" s="21">
        <v>0.1119</v>
      </c>
      <c r="K217" s="21">
        <v>5.7000000000000002E-3</v>
      </c>
      <c r="L217" s="21">
        <v>1.0053000000000001</v>
      </c>
      <c r="M217" s="21">
        <v>8.6E-3</v>
      </c>
      <c r="N217" s="21">
        <v>6.8999999999999999E-3</v>
      </c>
      <c r="O217" s="21">
        <v>4.5999999999999999E-3</v>
      </c>
      <c r="P217" s="2"/>
      <c r="Q217" s="2"/>
      <c r="R217" s="2"/>
      <c r="S217" s="2"/>
      <c r="T217" s="2"/>
      <c r="U217" s="2"/>
      <c r="V217" s="2"/>
      <c r="W217" s="2"/>
    </row>
    <row r="218" spans="1:23" ht="15.75" customHeight="1" x14ac:dyDescent="0.2">
      <c r="A218" s="2" t="s">
        <v>3323</v>
      </c>
      <c r="B218" s="2" t="s">
        <v>3324</v>
      </c>
      <c r="C218" s="2" t="s">
        <v>1884</v>
      </c>
      <c r="D218" s="2">
        <v>8457</v>
      </c>
      <c r="E218" s="2">
        <v>308847</v>
      </c>
      <c r="F218" s="21">
        <v>0.47589999999999999</v>
      </c>
      <c r="G218" s="2">
        <v>4.3999999999999997E-2</v>
      </c>
      <c r="H218" s="21">
        <v>10.825699999999999</v>
      </c>
      <c r="I218" s="8">
        <v>2.6010000000000001E-27</v>
      </c>
      <c r="J218" s="21">
        <v>0.1119</v>
      </c>
      <c r="K218" s="21">
        <v>5.7000000000000002E-3</v>
      </c>
      <c r="L218" s="21">
        <v>1.0053000000000001</v>
      </c>
      <c r="M218" s="21">
        <v>8.6E-3</v>
      </c>
      <c r="N218" s="21">
        <v>3.3E-3</v>
      </c>
      <c r="O218" s="21">
        <v>5.0000000000000001E-3</v>
      </c>
      <c r="P218" s="2"/>
      <c r="Q218" s="2"/>
      <c r="R218" s="2"/>
      <c r="S218" s="2"/>
      <c r="T218" s="2"/>
      <c r="U218" s="2"/>
      <c r="V218" s="2"/>
      <c r="W218" s="2"/>
    </row>
    <row r="219" spans="1:23" ht="15.75" customHeight="1" x14ac:dyDescent="0.2">
      <c r="A219" s="2" t="s">
        <v>3325</v>
      </c>
      <c r="B219" s="2" t="s">
        <v>3326</v>
      </c>
      <c r="C219" s="2" t="s">
        <v>2373</v>
      </c>
      <c r="D219" s="2">
        <v>1369</v>
      </c>
      <c r="E219" s="2">
        <v>441712</v>
      </c>
      <c r="F219" s="21">
        <v>0.4758</v>
      </c>
      <c r="G219" s="2">
        <v>7.6999999999999999E-2</v>
      </c>
      <c r="H219" s="21">
        <v>6.1773999999999996</v>
      </c>
      <c r="I219" s="8">
        <v>6.5164000000000004E-10</v>
      </c>
      <c r="J219" s="21">
        <v>0.1119</v>
      </c>
      <c r="K219" s="21">
        <v>5.7000000000000002E-3</v>
      </c>
      <c r="L219" s="21">
        <v>1.0053000000000001</v>
      </c>
      <c r="M219" s="21">
        <v>8.6E-3</v>
      </c>
      <c r="N219" s="21">
        <v>7.3000000000000001E-3</v>
      </c>
      <c r="O219" s="21">
        <v>5.0000000000000001E-3</v>
      </c>
      <c r="P219" s="2"/>
      <c r="Q219" s="2"/>
      <c r="R219" s="2"/>
      <c r="S219" s="2"/>
      <c r="T219" s="2"/>
      <c r="U219" s="2"/>
      <c r="V219" s="2"/>
      <c r="W219" s="2"/>
    </row>
    <row r="220" spans="1:23" ht="15.75" customHeight="1" x14ac:dyDescent="0.2">
      <c r="A220" s="2" t="s">
        <v>3327</v>
      </c>
      <c r="B220" s="2" t="s">
        <v>3328</v>
      </c>
      <c r="C220" s="2" t="s">
        <v>1872</v>
      </c>
      <c r="D220" s="2">
        <v>233767</v>
      </c>
      <c r="E220" s="2">
        <v>266419</v>
      </c>
      <c r="F220" s="21">
        <v>0.47520000000000001</v>
      </c>
      <c r="G220" s="2">
        <v>3.5799999999999998E-2</v>
      </c>
      <c r="H220" s="21">
        <v>13.2662</v>
      </c>
      <c r="I220" s="8">
        <v>3.6352000000000001E-40</v>
      </c>
      <c r="J220" s="21">
        <v>0.1119</v>
      </c>
      <c r="K220" s="21">
        <v>5.7000000000000002E-3</v>
      </c>
      <c r="L220" s="21">
        <v>1.0053000000000001</v>
      </c>
      <c r="M220" s="21">
        <v>8.6E-3</v>
      </c>
      <c r="N220" s="21">
        <v>-2.0000000000000001E-4</v>
      </c>
      <c r="O220" s="21">
        <v>4.7999999999999996E-3</v>
      </c>
      <c r="P220" s="2"/>
      <c r="Q220" s="2"/>
      <c r="R220" s="2"/>
      <c r="S220" s="2"/>
      <c r="T220" s="2"/>
      <c r="U220" s="2"/>
      <c r="V220" s="2"/>
      <c r="W220" s="2"/>
    </row>
    <row r="221" spans="1:23" ht="15.75" customHeight="1" x14ac:dyDescent="0.2">
      <c r="A221" s="2" t="s">
        <v>3329</v>
      </c>
      <c r="B221" s="2" t="s">
        <v>3330</v>
      </c>
      <c r="C221" s="2" t="s">
        <v>1881</v>
      </c>
      <c r="D221" s="2">
        <v>4192</v>
      </c>
      <c r="E221" s="2">
        <v>473513</v>
      </c>
      <c r="F221" s="21">
        <v>0.47460000000000002</v>
      </c>
      <c r="G221" s="2">
        <v>0.10580000000000001</v>
      </c>
      <c r="H221" s="21">
        <v>4.4847999999999999</v>
      </c>
      <c r="I221" s="8">
        <v>7.2988000000000003E-6</v>
      </c>
      <c r="J221" s="21">
        <v>0.1119</v>
      </c>
      <c r="K221" s="21">
        <v>5.7000000000000002E-3</v>
      </c>
      <c r="L221" s="21">
        <v>1.0053000000000001</v>
      </c>
      <c r="M221" s="21">
        <v>8.6E-3</v>
      </c>
      <c r="N221" s="21">
        <v>-5.3E-3</v>
      </c>
      <c r="O221" s="21">
        <v>5.1999999999999998E-3</v>
      </c>
      <c r="P221" s="2"/>
      <c r="Q221" s="2"/>
      <c r="R221" s="2"/>
      <c r="S221" s="2"/>
      <c r="T221" s="2"/>
      <c r="U221" s="2"/>
      <c r="V221" s="2"/>
      <c r="W221" s="2"/>
    </row>
    <row r="222" spans="1:23" ht="15.75" customHeight="1" x14ac:dyDescent="0.2">
      <c r="A222" s="2" t="s">
        <v>3331</v>
      </c>
      <c r="B222" s="2" t="s">
        <v>3332</v>
      </c>
      <c r="C222" s="2" t="s">
        <v>2994</v>
      </c>
      <c r="D222" s="2">
        <v>52740</v>
      </c>
      <c r="E222" s="2">
        <v>447446</v>
      </c>
      <c r="F222" s="21">
        <v>0.47410000000000002</v>
      </c>
      <c r="G222" s="2">
        <v>5.62E-2</v>
      </c>
      <c r="H222" s="21">
        <v>8.4341000000000008</v>
      </c>
      <c r="I222" s="8">
        <v>3.3384999999999999E-17</v>
      </c>
      <c r="J222" s="21">
        <v>0.1119</v>
      </c>
      <c r="K222" s="21">
        <v>5.7000000000000002E-3</v>
      </c>
      <c r="L222" s="21">
        <v>1.0053000000000001</v>
      </c>
      <c r="M222" s="21">
        <v>8.6E-3</v>
      </c>
      <c r="N222" s="21">
        <v>-5.4000000000000003E-3</v>
      </c>
      <c r="O222" s="21">
        <v>5.1999999999999998E-3</v>
      </c>
      <c r="P222" s="2"/>
      <c r="Q222" s="2"/>
      <c r="R222" s="2"/>
      <c r="S222" s="2"/>
      <c r="T222" s="2"/>
      <c r="U222" s="2"/>
      <c r="V222" s="2"/>
      <c r="W222" s="2"/>
    </row>
    <row r="223" spans="1:23" ht="15.75" customHeight="1" x14ac:dyDescent="0.2">
      <c r="A223" s="2" t="s">
        <v>3333</v>
      </c>
      <c r="B223" s="2" t="s">
        <v>3334</v>
      </c>
      <c r="C223" s="2" t="s">
        <v>2453</v>
      </c>
      <c r="D223" s="2">
        <v>15254</v>
      </c>
      <c r="E223" s="2">
        <v>484932</v>
      </c>
      <c r="F223" s="21">
        <v>0.47370000000000001</v>
      </c>
      <c r="G223" s="2">
        <v>8.2199999999999995E-2</v>
      </c>
      <c r="H223" s="21">
        <v>5.7643000000000004</v>
      </c>
      <c r="I223" s="8">
        <v>8.2015999999999995E-9</v>
      </c>
      <c r="J223" s="21">
        <v>0.1119</v>
      </c>
      <c r="K223" s="21">
        <v>5.7000000000000002E-3</v>
      </c>
      <c r="L223" s="21">
        <v>1.0053000000000001</v>
      </c>
      <c r="M223" s="21">
        <v>8.6E-3</v>
      </c>
      <c r="N223" s="21">
        <v>-3.5000000000000001E-3</v>
      </c>
      <c r="O223" s="21">
        <v>4.7999999999999996E-3</v>
      </c>
      <c r="P223" s="2"/>
      <c r="Q223" s="2"/>
      <c r="R223" s="2"/>
      <c r="S223" s="2"/>
      <c r="T223" s="2"/>
      <c r="U223" s="2"/>
      <c r="V223" s="2"/>
      <c r="W223" s="2"/>
    </row>
    <row r="224" spans="1:23" ht="15.75" customHeight="1" x14ac:dyDescent="0.2">
      <c r="A224" s="2" t="s">
        <v>3335</v>
      </c>
      <c r="B224" s="2" t="s">
        <v>3336</v>
      </c>
      <c r="C224" s="2" t="s">
        <v>2003</v>
      </c>
      <c r="D224" s="2">
        <v>17073</v>
      </c>
      <c r="E224" s="2">
        <v>122622</v>
      </c>
      <c r="F224" s="21">
        <v>0.47370000000000001</v>
      </c>
      <c r="G224" s="2">
        <v>5.9299999999999999E-2</v>
      </c>
      <c r="H224" s="21">
        <v>7.9877000000000002</v>
      </c>
      <c r="I224" s="8">
        <v>1.3741999999999999E-15</v>
      </c>
      <c r="J224" s="21">
        <v>0.1119</v>
      </c>
      <c r="K224" s="21">
        <v>5.7000000000000002E-3</v>
      </c>
      <c r="L224" s="21">
        <v>1.0053000000000001</v>
      </c>
      <c r="M224" s="21">
        <v>8.6E-3</v>
      </c>
      <c r="N224" s="21">
        <v>-3.3E-3</v>
      </c>
      <c r="O224" s="21">
        <v>4.7000000000000002E-3</v>
      </c>
      <c r="P224" s="2"/>
      <c r="Q224" s="2"/>
      <c r="R224" s="2"/>
      <c r="S224" s="2"/>
      <c r="T224" s="2"/>
      <c r="U224" s="2"/>
      <c r="V224" s="2"/>
      <c r="W224" s="2"/>
    </row>
    <row r="225" spans="1:23" ht="15.75" customHeight="1" x14ac:dyDescent="0.2">
      <c r="A225" s="2" t="s">
        <v>3337</v>
      </c>
      <c r="B225" s="2" t="s">
        <v>3338</v>
      </c>
      <c r="C225" s="2" t="s">
        <v>1884</v>
      </c>
      <c r="D225" s="2">
        <v>2030</v>
      </c>
      <c r="E225" s="2">
        <v>347768</v>
      </c>
      <c r="F225" s="21">
        <v>0.47199999999999998</v>
      </c>
      <c r="G225" s="2">
        <v>0.1009</v>
      </c>
      <c r="H225" s="21">
        <v>4.6776</v>
      </c>
      <c r="I225" s="8">
        <v>2.9023000000000001E-6</v>
      </c>
      <c r="J225" s="21">
        <v>0.1119</v>
      </c>
      <c r="K225" s="21">
        <v>5.7000000000000002E-3</v>
      </c>
      <c r="L225" s="21">
        <v>1.0053000000000001</v>
      </c>
      <c r="M225" s="21">
        <v>8.6E-3</v>
      </c>
      <c r="N225" s="21">
        <v>7.7999999999999996E-3</v>
      </c>
      <c r="O225" s="21">
        <v>4.4999999999999997E-3</v>
      </c>
      <c r="P225" s="2"/>
      <c r="Q225" s="2"/>
      <c r="R225" s="2"/>
      <c r="S225" s="2"/>
      <c r="T225" s="2"/>
      <c r="U225" s="2"/>
      <c r="V225" s="2"/>
      <c r="W225" s="2"/>
    </row>
    <row r="226" spans="1:23" ht="15.75" customHeight="1" x14ac:dyDescent="0.2">
      <c r="A226" s="2" t="s">
        <v>3339</v>
      </c>
      <c r="B226" s="2" t="s">
        <v>3340</v>
      </c>
      <c r="C226" s="2" t="s">
        <v>3053</v>
      </c>
      <c r="D226" s="2">
        <v>18376</v>
      </c>
      <c r="E226" s="2">
        <v>438990</v>
      </c>
      <c r="F226" s="21">
        <v>0.4718</v>
      </c>
      <c r="G226" s="2">
        <v>4.1500000000000002E-2</v>
      </c>
      <c r="H226" s="21">
        <v>11.3628</v>
      </c>
      <c r="I226" s="8">
        <v>6.4044000000000004E-30</v>
      </c>
      <c r="J226" s="21">
        <v>0.1119</v>
      </c>
      <c r="K226" s="21">
        <v>5.7000000000000002E-3</v>
      </c>
      <c r="L226" s="21">
        <v>1.0053000000000001</v>
      </c>
      <c r="M226" s="21">
        <v>8.6E-3</v>
      </c>
      <c r="N226" s="21">
        <v>5.9999999999999995E-4</v>
      </c>
      <c r="O226" s="21">
        <v>5.4000000000000003E-3</v>
      </c>
      <c r="P226" s="2"/>
      <c r="Q226" s="2"/>
      <c r="R226" s="2"/>
      <c r="S226" s="2"/>
      <c r="T226" s="2"/>
      <c r="U226" s="2"/>
      <c r="V226" s="2"/>
      <c r="W226" s="2"/>
    </row>
    <row r="227" spans="1:23" ht="15.75" customHeight="1" x14ac:dyDescent="0.2">
      <c r="A227" s="2" t="s">
        <v>3341</v>
      </c>
      <c r="B227" s="2" t="s">
        <v>3342</v>
      </c>
      <c r="C227" s="2" t="s">
        <v>3091</v>
      </c>
      <c r="D227" s="2">
        <v>45486</v>
      </c>
      <c r="E227" s="2">
        <v>236423</v>
      </c>
      <c r="F227" s="21">
        <v>0.47149999999999997</v>
      </c>
      <c r="G227" s="2">
        <v>4.3499999999999997E-2</v>
      </c>
      <c r="H227" s="21">
        <v>10.8413</v>
      </c>
      <c r="I227" s="8">
        <v>2.1928000000000001E-27</v>
      </c>
      <c r="J227" s="21">
        <v>0.1119</v>
      </c>
      <c r="K227" s="21">
        <v>5.7000000000000002E-3</v>
      </c>
      <c r="L227" s="21">
        <v>1.0053000000000001</v>
      </c>
      <c r="M227" s="21">
        <v>8.6E-3</v>
      </c>
      <c r="N227" s="21">
        <v>-8.8000000000000005E-3</v>
      </c>
      <c r="O227" s="21">
        <v>5.4999999999999997E-3</v>
      </c>
      <c r="P227" s="2"/>
      <c r="Q227" s="2"/>
      <c r="R227" s="2"/>
      <c r="S227" s="2"/>
      <c r="T227" s="2"/>
      <c r="U227" s="2"/>
      <c r="V227" s="2"/>
      <c r="W227" s="2"/>
    </row>
    <row r="228" spans="1:23" ht="15.75" customHeight="1" x14ac:dyDescent="0.2">
      <c r="A228" s="2" t="s">
        <v>3343</v>
      </c>
      <c r="B228" s="2" t="s">
        <v>3344</v>
      </c>
      <c r="C228" s="2" t="s">
        <v>1884</v>
      </c>
      <c r="D228" s="2">
        <v>31627</v>
      </c>
      <c r="E228" s="2">
        <v>308847</v>
      </c>
      <c r="F228" s="21">
        <v>0.4713</v>
      </c>
      <c r="G228" s="2">
        <v>3.0300000000000001E-2</v>
      </c>
      <c r="H228" s="21">
        <v>15.5738</v>
      </c>
      <c r="I228" s="8">
        <v>1.0969999999999999E-54</v>
      </c>
      <c r="J228" s="21">
        <v>0.1119</v>
      </c>
      <c r="K228" s="21">
        <v>5.7000000000000002E-3</v>
      </c>
      <c r="L228" s="21">
        <v>1.0053000000000001</v>
      </c>
      <c r="M228" s="21">
        <v>8.6E-3</v>
      </c>
      <c r="N228" s="21">
        <v>-2.0999999999999999E-3</v>
      </c>
      <c r="O228" s="21">
        <v>5.5999999999999999E-3</v>
      </c>
      <c r="P228" s="2"/>
      <c r="Q228" s="2"/>
      <c r="R228" s="2"/>
      <c r="S228" s="2"/>
      <c r="T228" s="2"/>
      <c r="U228" s="2"/>
      <c r="V228" s="2"/>
      <c r="W228" s="2"/>
    </row>
    <row r="229" spans="1:23" ht="15.75" customHeight="1" x14ac:dyDescent="0.2">
      <c r="A229" s="2" t="s">
        <v>3345</v>
      </c>
      <c r="B229" s="2" t="s">
        <v>3346</v>
      </c>
      <c r="C229" s="2" t="s">
        <v>2373</v>
      </c>
      <c r="D229" s="2">
        <v>9338</v>
      </c>
      <c r="E229" s="2">
        <v>467033</v>
      </c>
      <c r="F229" s="21">
        <v>0.47120000000000001</v>
      </c>
      <c r="G229" s="2">
        <v>3.9E-2</v>
      </c>
      <c r="H229" s="21">
        <v>12.068899999999999</v>
      </c>
      <c r="I229" s="8">
        <v>1.5427E-33</v>
      </c>
      <c r="J229" s="21">
        <v>0.1119</v>
      </c>
      <c r="K229" s="21">
        <v>5.7000000000000002E-3</v>
      </c>
      <c r="L229" s="21">
        <v>1.0053000000000001</v>
      </c>
      <c r="M229" s="21">
        <v>8.6E-3</v>
      </c>
      <c r="N229" s="21">
        <v>1.5E-3</v>
      </c>
      <c r="O229" s="21">
        <v>5.0000000000000001E-3</v>
      </c>
      <c r="P229" s="2"/>
      <c r="Q229" s="2"/>
      <c r="R229" s="2"/>
      <c r="S229" s="2"/>
      <c r="T229" s="2"/>
      <c r="U229" s="2"/>
      <c r="V229" s="2"/>
      <c r="W229" s="2"/>
    </row>
    <row r="230" spans="1:23" ht="15.75" customHeight="1" x14ac:dyDescent="0.2">
      <c r="A230" s="2" t="s">
        <v>3347</v>
      </c>
      <c r="B230" s="2" t="s">
        <v>3348</v>
      </c>
      <c r="C230" s="2" t="s">
        <v>1884</v>
      </c>
      <c r="D230" s="2">
        <v>2381</v>
      </c>
      <c r="E230" s="2">
        <v>350578</v>
      </c>
      <c r="F230" s="21">
        <v>0.47060000000000002</v>
      </c>
      <c r="G230" s="2">
        <v>6.5600000000000006E-2</v>
      </c>
      <c r="H230" s="21">
        <v>7.1742999999999997</v>
      </c>
      <c r="I230" s="8">
        <v>7.2704E-13</v>
      </c>
      <c r="J230" s="21">
        <v>0.1119</v>
      </c>
      <c r="K230" s="21">
        <v>5.7000000000000002E-3</v>
      </c>
      <c r="L230" s="21">
        <v>1.0053000000000001</v>
      </c>
      <c r="M230" s="21">
        <v>8.6E-3</v>
      </c>
      <c r="N230" s="21">
        <v>-3.2000000000000002E-3</v>
      </c>
      <c r="O230" s="21">
        <v>5.1000000000000004E-3</v>
      </c>
      <c r="P230" s="2"/>
      <c r="Q230" s="2"/>
      <c r="R230" s="2"/>
      <c r="S230" s="2"/>
      <c r="T230" s="2"/>
      <c r="U230" s="2"/>
      <c r="V230" s="2"/>
      <c r="W230" s="2"/>
    </row>
    <row r="231" spans="1:23" ht="15.75" customHeight="1" x14ac:dyDescent="0.2">
      <c r="A231" s="2" t="s">
        <v>3349</v>
      </c>
      <c r="B231" s="2" t="s">
        <v>3350</v>
      </c>
      <c r="C231" s="2" t="s">
        <v>3053</v>
      </c>
      <c r="D231" s="2">
        <v>7004</v>
      </c>
      <c r="E231" s="2">
        <v>409571</v>
      </c>
      <c r="F231" s="21">
        <v>0.46989999999999998</v>
      </c>
      <c r="G231" s="2">
        <v>9.9199999999999997E-2</v>
      </c>
      <c r="H231" s="21">
        <v>4.7355</v>
      </c>
      <c r="I231" s="8">
        <v>2.1849E-6</v>
      </c>
      <c r="J231" s="21">
        <v>0.1119</v>
      </c>
      <c r="K231" s="21">
        <v>5.7000000000000002E-3</v>
      </c>
      <c r="L231" s="21">
        <v>1.0053000000000001</v>
      </c>
      <c r="M231" s="21">
        <v>8.6E-3</v>
      </c>
      <c r="N231" s="21">
        <v>-1.1000000000000001E-3</v>
      </c>
      <c r="O231" s="21">
        <v>4.4000000000000003E-3</v>
      </c>
      <c r="P231" s="2"/>
      <c r="Q231" s="2"/>
      <c r="R231" s="2"/>
      <c r="S231" s="2"/>
      <c r="T231" s="2"/>
      <c r="U231" s="2"/>
      <c r="V231" s="2"/>
      <c r="W231" s="2"/>
    </row>
    <row r="232" spans="1:23" ht="15.75" customHeight="1" x14ac:dyDescent="0.2">
      <c r="A232" s="2" t="s">
        <v>3351</v>
      </c>
      <c r="B232" s="2" t="s">
        <v>325</v>
      </c>
      <c r="C232" s="2" t="s">
        <v>2373</v>
      </c>
      <c r="D232" s="2">
        <v>51643</v>
      </c>
      <c r="E232" s="2">
        <v>446273</v>
      </c>
      <c r="F232" s="21">
        <v>0.4698</v>
      </c>
      <c r="G232" s="2">
        <v>3.4000000000000002E-2</v>
      </c>
      <c r="H232" s="21">
        <v>13.818899999999999</v>
      </c>
      <c r="I232" s="8">
        <v>1.9606000000000002E-43</v>
      </c>
      <c r="J232" s="21">
        <v>0.1119</v>
      </c>
      <c r="K232" s="21">
        <v>5.7000000000000002E-3</v>
      </c>
      <c r="L232" s="21">
        <v>1.0053000000000001</v>
      </c>
      <c r="M232" s="21">
        <v>8.6E-3</v>
      </c>
      <c r="N232" s="21">
        <v>-2.0999999999999999E-3</v>
      </c>
      <c r="O232" s="21">
        <v>5.4999999999999997E-3</v>
      </c>
      <c r="P232" s="2"/>
      <c r="Q232" s="2"/>
      <c r="R232" s="2"/>
      <c r="S232" s="2"/>
      <c r="T232" s="2"/>
      <c r="U232" s="2"/>
      <c r="V232" s="2"/>
      <c r="W232" s="2"/>
    </row>
    <row r="233" spans="1:23" ht="15.75" customHeight="1" x14ac:dyDescent="0.2">
      <c r="A233" s="2" t="s">
        <v>3352</v>
      </c>
      <c r="B233" s="2" t="s">
        <v>3353</v>
      </c>
      <c r="C233" s="2" t="s">
        <v>1866</v>
      </c>
      <c r="D233" s="2">
        <v>39605</v>
      </c>
      <c r="E233" s="2">
        <v>460581</v>
      </c>
      <c r="F233" s="21">
        <v>0.46820000000000001</v>
      </c>
      <c r="G233" s="2">
        <v>5.3999999999999999E-2</v>
      </c>
      <c r="H233" s="21">
        <v>8.6625999999999994</v>
      </c>
      <c r="I233" s="8">
        <v>4.6118000000000004E-18</v>
      </c>
      <c r="J233" s="21">
        <v>0.1119</v>
      </c>
      <c r="K233" s="21">
        <v>5.7000000000000002E-3</v>
      </c>
      <c r="L233" s="21">
        <v>1.0053000000000001</v>
      </c>
      <c r="M233" s="21">
        <v>8.6E-3</v>
      </c>
      <c r="N233" s="21">
        <v>3.8E-3</v>
      </c>
      <c r="O233" s="21">
        <v>4.8999999999999998E-3</v>
      </c>
      <c r="P233" s="2"/>
      <c r="Q233" s="2"/>
      <c r="R233" s="2"/>
      <c r="S233" s="2"/>
      <c r="T233" s="2"/>
      <c r="U233" s="2"/>
      <c r="V233" s="2"/>
      <c r="W233" s="2"/>
    </row>
    <row r="234" spans="1:23" ht="15.75" customHeight="1" x14ac:dyDescent="0.2">
      <c r="A234" s="2" t="s">
        <v>3354</v>
      </c>
      <c r="B234" s="2" t="s">
        <v>3355</v>
      </c>
      <c r="C234" s="2" t="s">
        <v>1884</v>
      </c>
      <c r="D234" s="2">
        <v>4210</v>
      </c>
      <c r="E234" s="2">
        <v>350578</v>
      </c>
      <c r="F234" s="21">
        <v>0.46760000000000002</v>
      </c>
      <c r="G234" s="2">
        <v>6.4600000000000005E-2</v>
      </c>
      <c r="H234" s="21">
        <v>7.2412000000000001</v>
      </c>
      <c r="I234" s="8">
        <v>4.4487E-13</v>
      </c>
      <c r="J234" s="21">
        <v>0.1119</v>
      </c>
      <c r="K234" s="21">
        <v>5.7000000000000002E-3</v>
      </c>
      <c r="L234" s="21">
        <v>1.0053000000000001</v>
      </c>
      <c r="M234" s="21">
        <v>8.6E-3</v>
      </c>
      <c r="N234" s="21">
        <v>-5.0000000000000001E-3</v>
      </c>
      <c r="O234" s="21">
        <v>5.1999999999999998E-3</v>
      </c>
      <c r="P234" s="2"/>
      <c r="Q234" s="2"/>
      <c r="R234" s="2"/>
      <c r="S234" s="2"/>
      <c r="T234" s="2"/>
      <c r="U234" s="2"/>
      <c r="V234" s="2"/>
      <c r="W234" s="2"/>
    </row>
    <row r="235" spans="1:23" ht="15.75" customHeight="1" x14ac:dyDescent="0.2">
      <c r="A235" s="2" t="s">
        <v>3356</v>
      </c>
      <c r="B235" s="2" t="s">
        <v>3357</v>
      </c>
      <c r="C235" s="2" t="s">
        <v>1949</v>
      </c>
      <c r="D235" s="2">
        <v>4420</v>
      </c>
      <c r="E235" s="2">
        <v>495766</v>
      </c>
      <c r="F235" s="21">
        <v>0.4672</v>
      </c>
      <c r="G235" s="2">
        <v>0.12590000000000001</v>
      </c>
      <c r="H235" s="21">
        <v>3.7103000000000002</v>
      </c>
      <c r="I235" s="8">
        <v>2.0000000000000001E-4</v>
      </c>
      <c r="J235" s="21">
        <v>0.1119</v>
      </c>
      <c r="K235" s="21">
        <v>5.7000000000000002E-3</v>
      </c>
      <c r="L235" s="21">
        <v>1.0053000000000001</v>
      </c>
      <c r="M235" s="21">
        <v>8.6E-3</v>
      </c>
      <c r="N235" s="21">
        <v>-4.0000000000000001E-3</v>
      </c>
      <c r="O235" s="21">
        <v>4.8999999999999998E-3</v>
      </c>
      <c r="P235" s="2"/>
      <c r="Q235" s="2"/>
      <c r="R235" s="2"/>
      <c r="S235" s="2"/>
      <c r="T235" s="2"/>
      <c r="U235" s="2"/>
      <c r="V235" s="2"/>
      <c r="W235" s="2"/>
    </row>
    <row r="236" spans="1:23" ht="15.75" customHeight="1" x14ac:dyDescent="0.2">
      <c r="A236" s="2" t="s">
        <v>2192</v>
      </c>
      <c r="B236" s="2" t="s">
        <v>2191</v>
      </c>
      <c r="C236" s="2" t="s">
        <v>1875</v>
      </c>
      <c r="D236" s="2">
        <v>7430</v>
      </c>
      <c r="E236" s="2">
        <v>399749</v>
      </c>
      <c r="F236" s="21">
        <v>0.46629999999999999</v>
      </c>
      <c r="G236" s="2">
        <v>8.1100000000000005E-2</v>
      </c>
      <c r="H236" s="21">
        <v>5.7525000000000004</v>
      </c>
      <c r="I236" s="8">
        <v>8.7933999999999998E-9</v>
      </c>
      <c r="J236" s="21">
        <v>0.1119</v>
      </c>
      <c r="K236" s="21">
        <v>5.7000000000000002E-3</v>
      </c>
      <c r="L236" s="21">
        <v>1.0053000000000001</v>
      </c>
      <c r="M236" s="21">
        <v>8.6E-3</v>
      </c>
      <c r="N236" s="21">
        <v>1.0200000000000001E-2</v>
      </c>
      <c r="O236" s="21">
        <v>4.8999999999999998E-3</v>
      </c>
      <c r="P236" s="2"/>
      <c r="Q236" s="2"/>
      <c r="R236" s="2"/>
      <c r="S236" s="2"/>
      <c r="T236" s="2"/>
      <c r="U236" s="2"/>
      <c r="V236" s="2"/>
      <c r="W236" s="2"/>
    </row>
    <row r="237" spans="1:23" ht="15.75" customHeight="1" x14ac:dyDescent="0.2">
      <c r="A237" s="2" t="s">
        <v>3358</v>
      </c>
      <c r="B237" s="2" t="s">
        <v>3359</v>
      </c>
      <c r="C237" s="2" t="s">
        <v>2003</v>
      </c>
      <c r="D237" s="2">
        <v>5864</v>
      </c>
      <c r="E237" s="2">
        <v>122622</v>
      </c>
      <c r="F237" s="21">
        <v>0.46600000000000003</v>
      </c>
      <c r="G237" s="2">
        <v>5.4100000000000002E-2</v>
      </c>
      <c r="H237" s="21">
        <v>8.6181999999999999</v>
      </c>
      <c r="I237" s="8">
        <v>6.7992E-18</v>
      </c>
      <c r="J237" s="21">
        <v>0.1119</v>
      </c>
      <c r="K237" s="21">
        <v>5.7000000000000002E-3</v>
      </c>
      <c r="L237" s="21">
        <v>1.0053000000000001</v>
      </c>
      <c r="M237" s="21">
        <v>8.6E-3</v>
      </c>
      <c r="N237" s="21">
        <v>-2.0000000000000001E-4</v>
      </c>
      <c r="O237" s="21">
        <v>5.1999999999999998E-3</v>
      </c>
      <c r="P237" s="2"/>
      <c r="Q237" s="2"/>
      <c r="R237" s="2"/>
      <c r="S237" s="2"/>
      <c r="T237" s="2"/>
      <c r="U237" s="2"/>
      <c r="V237" s="2"/>
      <c r="W237" s="2"/>
    </row>
    <row r="238" spans="1:23" ht="15.75" customHeight="1" x14ac:dyDescent="0.2">
      <c r="A238" s="2" t="s">
        <v>3360</v>
      </c>
      <c r="B238" s="2" t="s">
        <v>3361</v>
      </c>
      <c r="C238" s="2" t="s">
        <v>1866</v>
      </c>
      <c r="D238" s="2">
        <v>2592</v>
      </c>
      <c r="E238" s="2">
        <v>460581</v>
      </c>
      <c r="F238" s="21">
        <v>0.46479999999999999</v>
      </c>
      <c r="G238" s="2">
        <v>7.1099999999999997E-2</v>
      </c>
      <c r="H238" s="21">
        <v>6.5385</v>
      </c>
      <c r="I238" s="8">
        <v>6.2128000000000005E-11</v>
      </c>
      <c r="J238" s="21">
        <v>0.1119</v>
      </c>
      <c r="K238" s="21">
        <v>5.7000000000000002E-3</v>
      </c>
      <c r="L238" s="21">
        <v>1.0053000000000001</v>
      </c>
      <c r="M238" s="21">
        <v>8.6E-3</v>
      </c>
      <c r="N238" s="21">
        <v>-8.8000000000000005E-3</v>
      </c>
      <c r="O238" s="21">
        <v>4.7999999999999996E-3</v>
      </c>
      <c r="P238" s="2"/>
      <c r="Q238" s="2"/>
      <c r="R238" s="2"/>
      <c r="S238" s="2"/>
      <c r="T238" s="2"/>
      <c r="U238" s="2"/>
      <c r="V238" s="2"/>
      <c r="W238" s="2"/>
    </row>
    <row r="239" spans="1:23" ht="15.75" customHeight="1" x14ac:dyDescent="0.2">
      <c r="A239" s="2" t="s">
        <v>2356</v>
      </c>
      <c r="B239" s="2" t="s">
        <v>2355</v>
      </c>
      <c r="C239" s="2" t="s">
        <v>1866</v>
      </c>
      <c r="D239" s="2">
        <v>8109</v>
      </c>
      <c r="E239" s="2">
        <v>490761</v>
      </c>
      <c r="F239" s="21">
        <v>0.46439999999999998</v>
      </c>
      <c r="G239" s="2">
        <v>7.7700000000000005E-2</v>
      </c>
      <c r="H239" s="21">
        <v>5.9774000000000003</v>
      </c>
      <c r="I239" s="8">
        <v>2.2670000000000001E-9</v>
      </c>
      <c r="J239" s="21">
        <v>0.1119</v>
      </c>
      <c r="K239" s="21">
        <v>5.7000000000000002E-3</v>
      </c>
      <c r="L239" s="21">
        <v>1.0053000000000001</v>
      </c>
      <c r="M239" s="21">
        <v>8.6E-3</v>
      </c>
      <c r="N239" s="21">
        <v>-1.4E-3</v>
      </c>
      <c r="O239" s="21">
        <v>5.1999999999999998E-3</v>
      </c>
      <c r="P239" s="2"/>
      <c r="Q239" s="2"/>
      <c r="R239" s="2"/>
      <c r="S239" s="2"/>
      <c r="T239" s="2"/>
      <c r="U239" s="2"/>
      <c r="V239" s="2"/>
      <c r="W239" s="2"/>
    </row>
    <row r="240" spans="1:23" ht="15.75" customHeight="1" x14ac:dyDescent="0.2">
      <c r="A240" s="2" t="s">
        <v>3362</v>
      </c>
      <c r="B240" s="2" t="s">
        <v>3363</v>
      </c>
      <c r="C240" s="2" t="s">
        <v>2003</v>
      </c>
      <c r="D240" s="2">
        <v>107917</v>
      </c>
      <c r="E240" s="2">
        <v>392269</v>
      </c>
      <c r="F240" s="21">
        <v>0.46410000000000001</v>
      </c>
      <c r="G240" s="2">
        <v>3.4700000000000002E-2</v>
      </c>
      <c r="H240" s="21">
        <v>13.3866</v>
      </c>
      <c r="I240" s="8">
        <v>7.2403000000000001E-41</v>
      </c>
      <c r="J240" s="21">
        <v>0.1119</v>
      </c>
      <c r="K240" s="21">
        <v>5.7000000000000002E-3</v>
      </c>
      <c r="L240" s="21">
        <v>1.0053000000000001</v>
      </c>
      <c r="M240" s="21">
        <v>8.6E-3</v>
      </c>
      <c r="N240" s="21">
        <v>8.0000000000000004E-4</v>
      </c>
      <c r="O240" s="21">
        <v>5.4000000000000003E-3</v>
      </c>
      <c r="P240" s="2"/>
      <c r="Q240" s="2"/>
      <c r="R240" s="2"/>
      <c r="S240" s="2"/>
      <c r="T240" s="2"/>
      <c r="U240" s="2"/>
      <c r="V240" s="2"/>
      <c r="W240" s="2"/>
    </row>
    <row r="241" spans="1:23" ht="15.75" customHeight="1" x14ac:dyDescent="0.2">
      <c r="A241" s="2" t="s">
        <v>1985</v>
      </c>
      <c r="B241" s="2" t="s">
        <v>1984</v>
      </c>
      <c r="C241" s="2" t="s">
        <v>1983</v>
      </c>
      <c r="D241" s="2">
        <v>8689</v>
      </c>
      <c r="E241" s="2">
        <v>450126</v>
      </c>
      <c r="F241" s="21">
        <v>0.46410000000000001</v>
      </c>
      <c r="G241" s="2">
        <v>8.2100000000000006E-2</v>
      </c>
      <c r="H241" s="21">
        <v>5.6559999999999997</v>
      </c>
      <c r="I241" s="8">
        <v>1.5495000000000001E-8</v>
      </c>
      <c r="J241" s="21">
        <v>0.1119</v>
      </c>
      <c r="K241" s="21">
        <v>5.7000000000000002E-3</v>
      </c>
      <c r="L241" s="21">
        <v>1.0053000000000001</v>
      </c>
      <c r="M241" s="21">
        <v>8.6E-3</v>
      </c>
      <c r="N241" s="21">
        <v>4.5999999999999999E-3</v>
      </c>
      <c r="O241" s="21">
        <v>5.1999999999999998E-3</v>
      </c>
      <c r="P241" s="2"/>
      <c r="Q241" s="2"/>
      <c r="R241" s="2"/>
      <c r="S241" s="2"/>
      <c r="T241" s="2"/>
      <c r="U241" s="2"/>
      <c r="V241" s="2"/>
      <c r="W241" s="2"/>
    </row>
    <row r="242" spans="1:23" ht="15.75" customHeight="1" x14ac:dyDescent="0.2">
      <c r="A242" s="2" t="s">
        <v>3364</v>
      </c>
      <c r="B242" s="2" t="s">
        <v>3365</v>
      </c>
      <c r="C242" s="2" t="s">
        <v>1872</v>
      </c>
      <c r="D242" s="2">
        <v>15569</v>
      </c>
      <c r="E242" s="2">
        <v>476554</v>
      </c>
      <c r="F242" s="21">
        <v>0.46379999999999999</v>
      </c>
      <c r="G242" s="2">
        <v>8.5099999999999995E-2</v>
      </c>
      <c r="H242" s="21">
        <v>5.4524999999999997</v>
      </c>
      <c r="I242" s="8">
        <v>4.9672000000000003E-8</v>
      </c>
      <c r="J242" s="21">
        <v>0.1119</v>
      </c>
      <c r="K242" s="21">
        <v>5.7000000000000002E-3</v>
      </c>
      <c r="L242" s="21">
        <v>1.0053000000000001</v>
      </c>
      <c r="M242" s="21">
        <v>8.6E-3</v>
      </c>
      <c r="N242" s="21">
        <v>7.1999999999999998E-3</v>
      </c>
      <c r="O242" s="21">
        <v>5.1000000000000004E-3</v>
      </c>
      <c r="P242" s="2"/>
      <c r="Q242" s="2"/>
      <c r="R242" s="2"/>
      <c r="S242" s="2"/>
      <c r="T242" s="2"/>
      <c r="U242" s="2"/>
      <c r="V242" s="2"/>
      <c r="W242" s="2"/>
    </row>
    <row r="243" spans="1:23" ht="15.75" customHeight="1" x14ac:dyDescent="0.2">
      <c r="A243" s="2" t="s">
        <v>3366</v>
      </c>
      <c r="B243" s="2" t="s">
        <v>3367</v>
      </c>
      <c r="C243" s="2" t="s">
        <v>1872</v>
      </c>
      <c r="D243" s="2">
        <v>139547</v>
      </c>
      <c r="E243" s="2">
        <v>360639</v>
      </c>
      <c r="F243" s="21">
        <v>0.46360000000000001</v>
      </c>
      <c r="G243" s="2">
        <v>3.61E-2</v>
      </c>
      <c r="H243" s="21">
        <v>12.837</v>
      </c>
      <c r="I243" s="8">
        <v>1.0178999999999999E-37</v>
      </c>
      <c r="J243" s="21">
        <v>0.1119</v>
      </c>
      <c r="K243" s="21">
        <v>5.7000000000000002E-3</v>
      </c>
      <c r="L243" s="21">
        <v>1.0053000000000001</v>
      </c>
      <c r="M243" s="21">
        <v>8.6E-3</v>
      </c>
      <c r="N243" s="21">
        <v>2.5000000000000001E-3</v>
      </c>
      <c r="O243" s="21">
        <v>5.4000000000000003E-3</v>
      </c>
      <c r="P243" s="2"/>
      <c r="Q243" s="2"/>
      <c r="R243" s="2"/>
      <c r="S243" s="2"/>
      <c r="T243" s="2"/>
      <c r="U243" s="2"/>
      <c r="V243" s="2"/>
      <c r="W243" s="2"/>
    </row>
    <row r="244" spans="1:23" ht="15.75" customHeight="1" x14ac:dyDescent="0.2">
      <c r="A244" s="2" t="s">
        <v>3368</v>
      </c>
      <c r="B244" s="2" t="s">
        <v>3369</v>
      </c>
      <c r="C244" s="2" t="s">
        <v>2373</v>
      </c>
      <c r="D244" s="2">
        <v>2702</v>
      </c>
      <c r="E244" s="2">
        <v>239109</v>
      </c>
      <c r="F244" s="21">
        <v>0.4632</v>
      </c>
      <c r="G244" s="2">
        <v>8.7800000000000003E-2</v>
      </c>
      <c r="H244" s="21">
        <v>5.2782999999999998</v>
      </c>
      <c r="I244" s="8">
        <v>1.3036000000000001E-7</v>
      </c>
      <c r="J244" s="21">
        <v>0.1119</v>
      </c>
      <c r="K244" s="21">
        <v>5.7000000000000002E-3</v>
      </c>
      <c r="L244" s="21">
        <v>1.0053000000000001</v>
      </c>
      <c r="M244" s="21">
        <v>8.6E-3</v>
      </c>
      <c r="N244" s="21">
        <v>1.8E-3</v>
      </c>
      <c r="O244" s="21">
        <v>4.7000000000000002E-3</v>
      </c>
      <c r="P244" s="2"/>
      <c r="Q244" s="2"/>
      <c r="R244" s="2"/>
      <c r="S244" s="2"/>
      <c r="T244" s="2"/>
      <c r="U244" s="2"/>
      <c r="V244" s="2"/>
      <c r="W244" s="2"/>
    </row>
    <row r="245" spans="1:23" ht="15.75" customHeight="1" x14ac:dyDescent="0.2">
      <c r="A245" s="2" t="s">
        <v>2238</v>
      </c>
      <c r="B245" s="2" t="s">
        <v>2237</v>
      </c>
      <c r="C245" s="2" t="s">
        <v>1911</v>
      </c>
      <c r="D245" s="2">
        <v>3370</v>
      </c>
      <c r="E245" s="2">
        <v>460490</v>
      </c>
      <c r="F245" s="21">
        <v>0.46089999999999998</v>
      </c>
      <c r="G245" s="2">
        <v>0.11550000000000001</v>
      </c>
      <c r="H245" s="21">
        <v>3.9923000000000002</v>
      </c>
      <c r="I245" s="8">
        <v>6.5434999999999999E-5</v>
      </c>
      <c r="J245" s="21">
        <v>0.1119</v>
      </c>
      <c r="K245" s="21">
        <v>5.7000000000000002E-3</v>
      </c>
      <c r="L245" s="21">
        <v>1.0053000000000001</v>
      </c>
      <c r="M245" s="21">
        <v>8.6E-3</v>
      </c>
      <c r="N245" s="21">
        <v>-4.1999999999999997E-3</v>
      </c>
      <c r="O245" s="21">
        <v>5.1000000000000004E-3</v>
      </c>
      <c r="P245" s="2"/>
      <c r="Q245" s="2"/>
      <c r="R245" s="2"/>
      <c r="S245" s="2"/>
      <c r="T245" s="2"/>
      <c r="U245" s="2"/>
      <c r="V245" s="2"/>
      <c r="W245" s="2"/>
    </row>
    <row r="246" spans="1:23" ht="15.75" customHeight="1" x14ac:dyDescent="0.2">
      <c r="A246" s="2" t="s">
        <v>3370</v>
      </c>
      <c r="B246" s="2" t="s">
        <v>3371</v>
      </c>
      <c r="C246" s="2" t="s">
        <v>2373</v>
      </c>
      <c r="D246" s="2">
        <v>7883</v>
      </c>
      <c r="E246" s="2">
        <v>441712</v>
      </c>
      <c r="F246" s="21">
        <v>0.45850000000000002</v>
      </c>
      <c r="G246" s="2">
        <v>4.99E-2</v>
      </c>
      <c r="H246" s="21">
        <v>9.1930999999999994</v>
      </c>
      <c r="I246" s="8">
        <v>3.8152000000000001E-20</v>
      </c>
      <c r="J246" s="21">
        <v>0.1119</v>
      </c>
      <c r="K246" s="21">
        <v>5.7000000000000002E-3</v>
      </c>
      <c r="L246" s="21">
        <v>1.0053000000000001</v>
      </c>
      <c r="M246" s="21">
        <v>8.6E-3</v>
      </c>
      <c r="N246" s="21">
        <v>2.2000000000000001E-3</v>
      </c>
      <c r="O246" s="21">
        <v>4.7999999999999996E-3</v>
      </c>
      <c r="P246" s="2"/>
      <c r="Q246" s="2"/>
      <c r="R246" s="2"/>
      <c r="S246" s="2"/>
      <c r="T246" s="2"/>
      <c r="U246" s="2"/>
      <c r="V246" s="2"/>
      <c r="W246" s="2"/>
    </row>
    <row r="247" spans="1:23" ht="15.75" customHeight="1" x14ac:dyDescent="0.2">
      <c r="A247" s="2" t="s">
        <v>3372</v>
      </c>
      <c r="B247" s="2" t="s">
        <v>3373</v>
      </c>
      <c r="C247" s="2" t="s">
        <v>1875</v>
      </c>
      <c r="D247" s="2">
        <v>19049</v>
      </c>
      <c r="E247" s="2">
        <v>399749</v>
      </c>
      <c r="F247" s="21">
        <v>0.45710000000000001</v>
      </c>
      <c r="G247" s="2">
        <v>5.91E-2</v>
      </c>
      <c r="H247" s="21">
        <v>7.7382999999999997</v>
      </c>
      <c r="I247" s="8">
        <v>1.0077E-14</v>
      </c>
      <c r="J247" s="21">
        <v>0.1119</v>
      </c>
      <c r="K247" s="21">
        <v>5.7000000000000002E-3</v>
      </c>
      <c r="L247" s="21">
        <v>1.0053000000000001</v>
      </c>
      <c r="M247" s="21">
        <v>8.6E-3</v>
      </c>
      <c r="N247" s="21">
        <v>8.8000000000000005E-3</v>
      </c>
      <c r="O247" s="21">
        <v>5.0000000000000001E-3</v>
      </c>
      <c r="P247" s="2"/>
      <c r="Q247" s="2"/>
      <c r="R247" s="2"/>
      <c r="S247" s="2"/>
      <c r="T247" s="2"/>
      <c r="U247" s="2"/>
      <c r="V247" s="2"/>
      <c r="W247" s="2"/>
    </row>
    <row r="248" spans="1:23" ht="15.75" customHeight="1" x14ac:dyDescent="0.2">
      <c r="A248" s="2" t="s">
        <v>3374</v>
      </c>
      <c r="B248" s="2" t="s">
        <v>3375</v>
      </c>
      <c r="C248" s="2" t="s">
        <v>3015</v>
      </c>
      <c r="D248" s="2">
        <v>3950</v>
      </c>
      <c r="E248" s="2">
        <v>355296</v>
      </c>
      <c r="F248" s="21">
        <v>0.45629999999999998</v>
      </c>
      <c r="G248" s="2">
        <v>0.13109999999999999</v>
      </c>
      <c r="H248" s="21">
        <v>3.4805999999999999</v>
      </c>
      <c r="I248" s="8">
        <v>5.0000000000000001E-4</v>
      </c>
      <c r="J248" s="21">
        <v>0.1119</v>
      </c>
      <c r="K248" s="21">
        <v>5.7000000000000002E-3</v>
      </c>
      <c r="L248" s="21">
        <v>1.0053000000000001</v>
      </c>
      <c r="M248" s="21">
        <v>8.6E-3</v>
      </c>
      <c r="N248" s="21">
        <v>5.4999999999999997E-3</v>
      </c>
      <c r="O248" s="21">
        <v>4.5999999999999999E-3</v>
      </c>
      <c r="P248" s="2"/>
      <c r="Q248" s="2"/>
      <c r="R248" s="2"/>
      <c r="S248" s="2"/>
      <c r="T248" s="2"/>
      <c r="U248" s="2"/>
      <c r="V248" s="2"/>
      <c r="W248" s="2"/>
    </row>
    <row r="249" spans="1:23" ht="15.75" customHeight="1" x14ac:dyDescent="0.2">
      <c r="A249" s="2" t="s">
        <v>3376</v>
      </c>
      <c r="B249" s="2" t="s">
        <v>3316</v>
      </c>
      <c r="C249" s="2" t="s">
        <v>2453</v>
      </c>
      <c r="D249" s="2">
        <v>27957</v>
      </c>
      <c r="E249" s="2">
        <v>433757</v>
      </c>
      <c r="F249" s="21">
        <v>0.45610000000000001</v>
      </c>
      <c r="G249" s="2">
        <v>0.1013</v>
      </c>
      <c r="H249" s="21">
        <v>4.5007999999999999</v>
      </c>
      <c r="I249" s="8">
        <v>6.7704999999999998E-6</v>
      </c>
      <c r="J249" s="21">
        <v>0.1119</v>
      </c>
      <c r="K249" s="21">
        <v>5.7000000000000002E-3</v>
      </c>
      <c r="L249" s="21">
        <v>1.0053000000000001</v>
      </c>
      <c r="M249" s="21">
        <v>8.6E-3</v>
      </c>
      <c r="N249" s="21">
        <v>2.3999999999999998E-3</v>
      </c>
      <c r="O249" s="21">
        <v>4.7000000000000002E-3</v>
      </c>
      <c r="P249" s="2"/>
      <c r="Q249" s="2"/>
      <c r="R249" s="2"/>
      <c r="S249" s="2"/>
      <c r="T249" s="2"/>
      <c r="U249" s="2"/>
      <c r="V249" s="2"/>
      <c r="W249" s="2"/>
    </row>
    <row r="250" spans="1:23" ht="15.75" customHeight="1" x14ac:dyDescent="0.2">
      <c r="A250" s="2" t="s">
        <v>3377</v>
      </c>
      <c r="B250" s="2" t="s">
        <v>3378</v>
      </c>
      <c r="C250" s="2" t="s">
        <v>2453</v>
      </c>
      <c r="D250" s="2">
        <v>49717</v>
      </c>
      <c r="E250" s="2">
        <v>450469</v>
      </c>
      <c r="F250" s="21">
        <v>0.45479999999999998</v>
      </c>
      <c r="G250" s="2">
        <v>6.9800000000000001E-2</v>
      </c>
      <c r="H250" s="21">
        <v>6.5176999999999996</v>
      </c>
      <c r="I250" s="8">
        <v>7.1413999999999998E-11</v>
      </c>
      <c r="J250" s="21">
        <v>0.1119</v>
      </c>
      <c r="K250" s="21">
        <v>5.7000000000000002E-3</v>
      </c>
      <c r="L250" s="21">
        <v>1.0053000000000001</v>
      </c>
      <c r="M250" s="21">
        <v>8.6E-3</v>
      </c>
      <c r="N250" s="21">
        <v>-5.3E-3</v>
      </c>
      <c r="O250" s="21">
        <v>4.7000000000000002E-3</v>
      </c>
      <c r="P250" s="2"/>
      <c r="Q250" s="2"/>
      <c r="R250" s="2"/>
      <c r="S250" s="2"/>
      <c r="T250" s="2"/>
      <c r="U250" s="2"/>
      <c r="V250" s="2"/>
      <c r="W250" s="2"/>
    </row>
    <row r="251" spans="1:23" ht="15.75" customHeight="1" x14ac:dyDescent="0.2">
      <c r="A251" s="2" t="s">
        <v>3379</v>
      </c>
      <c r="B251" s="2" t="s">
        <v>3380</v>
      </c>
      <c r="C251" s="2" t="s">
        <v>2003</v>
      </c>
      <c r="D251" s="2">
        <v>31556</v>
      </c>
      <c r="E251" s="2">
        <v>122622</v>
      </c>
      <c r="F251" s="21">
        <v>0.45429999999999998</v>
      </c>
      <c r="G251" s="2">
        <v>5.3100000000000001E-2</v>
      </c>
      <c r="H251" s="21">
        <v>8.5609999999999999</v>
      </c>
      <c r="I251" s="8">
        <v>1.1186E-17</v>
      </c>
      <c r="J251" s="21">
        <v>0.1119</v>
      </c>
      <c r="K251" s="21">
        <v>5.7000000000000002E-3</v>
      </c>
      <c r="L251" s="21">
        <v>1.0053000000000001</v>
      </c>
      <c r="M251" s="21">
        <v>8.6E-3</v>
      </c>
      <c r="N251" s="21">
        <v>-7.1000000000000004E-3</v>
      </c>
      <c r="O251" s="21">
        <v>5.4000000000000003E-3</v>
      </c>
      <c r="P251" s="2"/>
      <c r="Q251" s="2"/>
      <c r="R251" s="2"/>
      <c r="S251" s="2"/>
      <c r="T251" s="2"/>
      <c r="U251" s="2"/>
      <c r="V251" s="2"/>
      <c r="W251" s="2"/>
    </row>
    <row r="252" spans="1:23" ht="15.75" customHeight="1" x14ac:dyDescent="0.2">
      <c r="A252" s="2" t="s">
        <v>3381</v>
      </c>
      <c r="B252" s="2" t="s">
        <v>3382</v>
      </c>
      <c r="C252" s="2" t="s">
        <v>1872</v>
      </c>
      <c r="D252" s="2">
        <v>30883</v>
      </c>
      <c r="E252" s="2">
        <v>469303</v>
      </c>
      <c r="F252" s="21">
        <v>0.45419999999999999</v>
      </c>
      <c r="G252" s="2">
        <v>5.67E-2</v>
      </c>
      <c r="H252" s="21">
        <v>8.0071999999999992</v>
      </c>
      <c r="I252" s="8">
        <v>1.1735E-15</v>
      </c>
      <c r="J252" s="21">
        <v>0.1119</v>
      </c>
      <c r="K252" s="21">
        <v>5.7000000000000002E-3</v>
      </c>
      <c r="L252" s="21">
        <v>1.0053000000000001</v>
      </c>
      <c r="M252" s="21">
        <v>8.6E-3</v>
      </c>
      <c r="N252" s="21">
        <v>-5.9999999999999995E-4</v>
      </c>
      <c r="O252" s="21">
        <v>5.1000000000000004E-3</v>
      </c>
      <c r="P252" s="2"/>
      <c r="Q252" s="2"/>
      <c r="R252" s="2"/>
      <c r="S252" s="2"/>
      <c r="T252" s="2"/>
      <c r="U252" s="2"/>
      <c r="V252" s="2"/>
      <c r="W252" s="2"/>
    </row>
    <row r="253" spans="1:23" ht="15.75" customHeight="1" x14ac:dyDescent="0.2">
      <c r="A253" s="2" t="s">
        <v>3383</v>
      </c>
      <c r="B253" s="2" t="s">
        <v>3384</v>
      </c>
      <c r="C253" s="2" t="s">
        <v>1872</v>
      </c>
      <c r="D253" s="2">
        <v>296147</v>
      </c>
      <c r="E253" s="2">
        <v>204039</v>
      </c>
      <c r="F253" s="21">
        <v>0.45379999999999998</v>
      </c>
      <c r="G253" s="2">
        <v>4.19E-2</v>
      </c>
      <c r="H253" s="21">
        <v>10.835599999999999</v>
      </c>
      <c r="I253" s="8">
        <v>2.3349E-27</v>
      </c>
      <c r="J253" s="21">
        <v>0.1119</v>
      </c>
      <c r="K253" s="21">
        <v>5.7000000000000002E-3</v>
      </c>
      <c r="L253" s="21">
        <v>1.0053000000000001</v>
      </c>
      <c r="M253" s="21">
        <v>8.6E-3</v>
      </c>
      <c r="N253" s="21">
        <v>-2E-3</v>
      </c>
      <c r="O253" s="21">
        <v>5.7000000000000002E-3</v>
      </c>
      <c r="P253" s="2"/>
      <c r="Q253" s="2"/>
      <c r="R253" s="2"/>
      <c r="S253" s="2"/>
      <c r="T253" s="2"/>
      <c r="U253" s="2"/>
      <c r="V253" s="2"/>
      <c r="W253" s="2"/>
    </row>
    <row r="254" spans="1:23" ht="15.75" customHeight="1" x14ac:dyDescent="0.2">
      <c r="A254" s="2" t="s">
        <v>3385</v>
      </c>
      <c r="B254" s="2" t="s">
        <v>3386</v>
      </c>
      <c r="C254" s="2" t="s">
        <v>3015</v>
      </c>
      <c r="D254" s="2">
        <v>936</v>
      </c>
      <c r="E254" s="2">
        <v>355296</v>
      </c>
      <c r="F254" s="21">
        <v>0.44719999999999999</v>
      </c>
      <c r="G254" s="2">
        <v>9.4E-2</v>
      </c>
      <c r="H254" s="21">
        <v>4.7587999999999999</v>
      </c>
      <c r="I254" s="8">
        <v>1.9474000000000002E-6</v>
      </c>
      <c r="J254" s="21">
        <v>0.1119</v>
      </c>
      <c r="K254" s="21">
        <v>5.7000000000000002E-3</v>
      </c>
      <c r="L254" s="21">
        <v>1.0053000000000001</v>
      </c>
      <c r="M254" s="21">
        <v>8.6E-3</v>
      </c>
      <c r="N254" s="21">
        <v>0.01</v>
      </c>
      <c r="O254" s="21">
        <v>5.1999999999999998E-3</v>
      </c>
      <c r="P254" s="2"/>
      <c r="Q254" s="2"/>
      <c r="R254" s="2"/>
      <c r="S254" s="2"/>
      <c r="T254" s="2"/>
      <c r="U254" s="2"/>
      <c r="V254" s="2"/>
      <c r="W254" s="2"/>
    </row>
    <row r="255" spans="1:23" ht="15.75" customHeight="1" x14ac:dyDescent="0.2">
      <c r="A255" s="2" t="s">
        <v>3387</v>
      </c>
      <c r="B255" s="2" t="s">
        <v>3388</v>
      </c>
      <c r="C255" s="2" t="s">
        <v>1869</v>
      </c>
      <c r="D255" s="2">
        <v>56974</v>
      </c>
      <c r="E255" s="2">
        <v>443212</v>
      </c>
      <c r="F255" s="21">
        <v>0.44650000000000001</v>
      </c>
      <c r="G255" s="2">
        <v>2.8000000000000001E-2</v>
      </c>
      <c r="H255" s="21">
        <v>15.963699999999999</v>
      </c>
      <c r="I255" s="8">
        <v>2.2894E-57</v>
      </c>
      <c r="J255" s="21">
        <v>0.1119</v>
      </c>
      <c r="K255" s="21">
        <v>5.7000000000000002E-3</v>
      </c>
      <c r="L255" s="21">
        <v>1.0053000000000001</v>
      </c>
      <c r="M255" s="21">
        <v>8.6E-3</v>
      </c>
      <c r="N255" s="21">
        <v>1.4198999999999999E-6</v>
      </c>
      <c r="O255" s="21">
        <v>5.4999999999999997E-3</v>
      </c>
      <c r="P255" s="2"/>
      <c r="Q255" s="2"/>
      <c r="R255" s="2"/>
      <c r="S255" s="2"/>
      <c r="T255" s="2"/>
      <c r="U255" s="2"/>
      <c r="V255" s="2"/>
      <c r="W255" s="2"/>
    </row>
    <row r="256" spans="1:23" ht="15.75" customHeight="1" x14ac:dyDescent="0.2">
      <c r="A256" s="2" t="s">
        <v>1915</v>
      </c>
      <c r="B256" s="2" t="s">
        <v>1914</v>
      </c>
      <c r="C256" s="2" t="s">
        <v>1872</v>
      </c>
      <c r="D256" s="2">
        <v>57028</v>
      </c>
      <c r="E256" s="2">
        <v>443158</v>
      </c>
      <c r="F256" s="21">
        <v>0.44409999999999999</v>
      </c>
      <c r="G256" s="2">
        <v>0.04</v>
      </c>
      <c r="H256" s="21">
        <v>11.114599999999999</v>
      </c>
      <c r="I256" s="8">
        <v>1.0658000000000001E-28</v>
      </c>
      <c r="J256" s="21">
        <v>0.1119</v>
      </c>
      <c r="K256" s="21">
        <v>5.7000000000000002E-3</v>
      </c>
      <c r="L256" s="21">
        <v>1.0053000000000001</v>
      </c>
      <c r="M256" s="21">
        <v>8.6E-3</v>
      </c>
      <c r="N256" s="21">
        <v>6.6E-3</v>
      </c>
      <c r="O256" s="21">
        <v>5.0000000000000001E-3</v>
      </c>
      <c r="P256" s="2"/>
      <c r="Q256" s="2"/>
      <c r="R256" s="2"/>
      <c r="S256" s="2"/>
      <c r="T256" s="2"/>
      <c r="U256" s="2"/>
      <c r="V256" s="2"/>
      <c r="W256" s="2"/>
    </row>
    <row r="257" spans="1:23" ht="15.75" customHeight="1" x14ac:dyDescent="0.2">
      <c r="A257" s="2" t="s">
        <v>3389</v>
      </c>
      <c r="B257" s="2" t="s">
        <v>3390</v>
      </c>
      <c r="C257" s="2" t="s">
        <v>1884</v>
      </c>
      <c r="D257" s="2">
        <v>45765</v>
      </c>
      <c r="E257" s="2">
        <v>308847</v>
      </c>
      <c r="F257" s="21">
        <v>0.44340000000000002</v>
      </c>
      <c r="G257" s="2">
        <v>3.0200000000000001E-2</v>
      </c>
      <c r="H257" s="21">
        <v>14.699299999999999</v>
      </c>
      <c r="I257" s="8">
        <v>6.5094000000000001E-49</v>
      </c>
      <c r="J257" s="21">
        <v>0.1119</v>
      </c>
      <c r="K257" s="21">
        <v>5.7000000000000002E-3</v>
      </c>
      <c r="L257" s="21">
        <v>1.0053000000000001</v>
      </c>
      <c r="M257" s="21">
        <v>8.6E-3</v>
      </c>
      <c r="N257" s="21">
        <v>3.2000000000000002E-3</v>
      </c>
      <c r="O257" s="21">
        <v>5.4000000000000003E-3</v>
      </c>
      <c r="P257" s="2"/>
      <c r="Q257" s="2"/>
      <c r="R257" s="2"/>
      <c r="S257" s="2"/>
      <c r="T257" s="2"/>
      <c r="U257" s="2"/>
      <c r="V257" s="2"/>
      <c r="W257" s="2"/>
    </row>
    <row r="258" spans="1:23" ht="15.75" customHeight="1" x14ac:dyDescent="0.2">
      <c r="A258" s="2" t="s">
        <v>3391</v>
      </c>
      <c r="B258" s="2" t="s">
        <v>3392</v>
      </c>
      <c r="C258" s="2" t="s">
        <v>2003</v>
      </c>
      <c r="D258" s="2">
        <v>71471</v>
      </c>
      <c r="E258" s="2">
        <v>392269</v>
      </c>
      <c r="F258" s="21">
        <v>0.43840000000000001</v>
      </c>
      <c r="G258" s="2">
        <v>3.6999999999999998E-2</v>
      </c>
      <c r="H258" s="21">
        <v>11.864100000000001</v>
      </c>
      <c r="I258" s="8">
        <v>1.8175E-32</v>
      </c>
      <c r="J258" s="21">
        <v>0.1119</v>
      </c>
      <c r="K258" s="21">
        <v>5.7000000000000002E-3</v>
      </c>
      <c r="L258" s="21">
        <v>1.0053000000000001</v>
      </c>
      <c r="M258" s="21">
        <v>8.6E-3</v>
      </c>
      <c r="N258" s="21">
        <v>3.0000000000000001E-3</v>
      </c>
      <c r="O258" s="21">
        <v>5.1000000000000004E-3</v>
      </c>
      <c r="P258" s="2"/>
      <c r="Q258" s="2"/>
      <c r="R258" s="2"/>
      <c r="S258" s="2"/>
      <c r="T258" s="2"/>
      <c r="U258" s="2"/>
      <c r="V258" s="2"/>
      <c r="W258" s="2"/>
    </row>
    <row r="259" spans="1:23" ht="15.75" customHeight="1" x14ac:dyDescent="0.2">
      <c r="A259" s="2" t="s">
        <v>1910</v>
      </c>
      <c r="B259" s="2" t="s">
        <v>1909</v>
      </c>
      <c r="C259" s="2" t="s">
        <v>1908</v>
      </c>
      <c r="D259" s="2">
        <v>4708</v>
      </c>
      <c r="E259" s="2">
        <v>427815</v>
      </c>
      <c r="F259" s="21">
        <v>0.43769999999999998</v>
      </c>
      <c r="G259" s="2">
        <v>7.1300000000000002E-2</v>
      </c>
      <c r="H259" s="21">
        <v>6.1345999999999998</v>
      </c>
      <c r="I259" s="8">
        <v>8.5371000000000004E-10</v>
      </c>
      <c r="J259" s="21">
        <v>0.1119</v>
      </c>
      <c r="K259" s="21">
        <v>5.7000000000000002E-3</v>
      </c>
      <c r="L259" s="21">
        <v>1.0053000000000001</v>
      </c>
      <c r="M259" s="21">
        <v>8.6E-3</v>
      </c>
      <c r="N259" s="21">
        <v>-6.1999999999999998E-3</v>
      </c>
      <c r="O259" s="21">
        <v>4.8999999999999998E-3</v>
      </c>
      <c r="P259" s="2"/>
      <c r="Q259" s="2"/>
      <c r="R259" s="2"/>
      <c r="S259" s="2"/>
      <c r="T259" s="2"/>
      <c r="U259" s="2"/>
      <c r="V259" s="2"/>
      <c r="W259" s="2"/>
    </row>
    <row r="260" spans="1:23" ht="15.75" customHeight="1" x14ac:dyDescent="0.2">
      <c r="A260" s="2" t="s">
        <v>3393</v>
      </c>
      <c r="B260" s="2" t="s">
        <v>3394</v>
      </c>
      <c r="C260" s="2" t="s">
        <v>1875</v>
      </c>
      <c r="D260" s="2">
        <v>90615</v>
      </c>
      <c r="E260" s="2">
        <v>409571</v>
      </c>
      <c r="F260" s="21">
        <v>0.43630000000000002</v>
      </c>
      <c r="G260" s="2">
        <v>4.6300000000000001E-2</v>
      </c>
      <c r="H260" s="21">
        <v>9.4219000000000008</v>
      </c>
      <c r="I260" s="8">
        <v>4.4311000000000002E-21</v>
      </c>
      <c r="J260" s="21">
        <v>0.1119</v>
      </c>
      <c r="K260" s="21">
        <v>5.7000000000000002E-3</v>
      </c>
      <c r="L260" s="21">
        <v>1.0053000000000001</v>
      </c>
      <c r="M260" s="21">
        <v>8.6E-3</v>
      </c>
      <c r="N260" s="21">
        <v>-1.6000000000000001E-3</v>
      </c>
      <c r="O260" s="21">
        <v>5.1000000000000004E-3</v>
      </c>
      <c r="P260" s="2"/>
      <c r="Q260" s="2"/>
      <c r="R260" s="2"/>
      <c r="S260" s="2"/>
      <c r="T260" s="2"/>
      <c r="U260" s="2"/>
      <c r="V260" s="2"/>
      <c r="W260" s="2"/>
    </row>
    <row r="261" spans="1:23" ht="15.75" customHeight="1" x14ac:dyDescent="0.2">
      <c r="A261" s="2" t="s">
        <v>3395</v>
      </c>
      <c r="B261" s="2" t="s">
        <v>3396</v>
      </c>
      <c r="C261" s="2" t="s">
        <v>1872</v>
      </c>
      <c r="D261" s="2">
        <v>6254</v>
      </c>
      <c r="E261" s="2">
        <v>386443</v>
      </c>
      <c r="F261" s="21">
        <v>0.43590000000000001</v>
      </c>
      <c r="G261" s="2">
        <v>9.8799999999999999E-2</v>
      </c>
      <c r="H261" s="21">
        <v>4.4123999999999999</v>
      </c>
      <c r="I261" s="8">
        <v>1.0225E-5</v>
      </c>
      <c r="J261" s="21">
        <v>0.1119</v>
      </c>
      <c r="K261" s="21">
        <v>5.7000000000000002E-3</v>
      </c>
      <c r="L261" s="21">
        <v>1.0053000000000001</v>
      </c>
      <c r="M261" s="21">
        <v>8.6E-3</v>
      </c>
      <c r="N261" s="21">
        <v>-1.5E-3</v>
      </c>
      <c r="O261" s="21">
        <v>4.5999999999999999E-3</v>
      </c>
      <c r="P261" s="2"/>
      <c r="Q261" s="2"/>
      <c r="R261" s="2"/>
      <c r="S261" s="2"/>
      <c r="T261" s="2"/>
      <c r="U261" s="2"/>
      <c r="V261" s="2"/>
      <c r="W261" s="2"/>
    </row>
    <row r="262" spans="1:23" ht="15.75" customHeight="1" x14ac:dyDescent="0.2">
      <c r="A262" s="2" t="s">
        <v>3397</v>
      </c>
      <c r="B262" s="2" t="s">
        <v>3398</v>
      </c>
      <c r="C262" s="2" t="s">
        <v>2373</v>
      </c>
      <c r="D262" s="2">
        <v>3508</v>
      </c>
      <c r="E262" s="2">
        <v>494818</v>
      </c>
      <c r="F262" s="21">
        <v>0.43590000000000001</v>
      </c>
      <c r="G262" s="2">
        <v>6.3299999999999995E-2</v>
      </c>
      <c r="H262" s="21">
        <v>6.8846999999999996</v>
      </c>
      <c r="I262" s="8">
        <v>5.7898999999999998E-12</v>
      </c>
      <c r="J262" s="21">
        <v>0.1119</v>
      </c>
      <c r="K262" s="21">
        <v>5.7000000000000002E-3</v>
      </c>
      <c r="L262" s="21">
        <v>1.0053000000000001</v>
      </c>
      <c r="M262" s="21">
        <v>8.6E-3</v>
      </c>
      <c r="N262" s="21">
        <v>2.0999999999999999E-3</v>
      </c>
      <c r="O262" s="21">
        <v>4.7999999999999996E-3</v>
      </c>
      <c r="P262" s="2"/>
      <c r="Q262" s="2"/>
      <c r="R262" s="2"/>
      <c r="S262" s="2"/>
      <c r="T262" s="2"/>
      <c r="U262" s="2"/>
      <c r="V262" s="2"/>
      <c r="W262" s="2"/>
    </row>
    <row r="263" spans="1:23" ht="15.75" customHeight="1" x14ac:dyDescent="0.2">
      <c r="A263" s="2" t="s">
        <v>3399</v>
      </c>
      <c r="B263" s="2" t="s">
        <v>3400</v>
      </c>
      <c r="C263" s="2" t="s">
        <v>3015</v>
      </c>
      <c r="D263" s="2">
        <v>32033</v>
      </c>
      <c r="E263" s="2">
        <v>355296</v>
      </c>
      <c r="F263" s="21">
        <v>0.43469999999999998</v>
      </c>
      <c r="G263" s="2">
        <v>0.03</v>
      </c>
      <c r="H263" s="21">
        <v>14.4793</v>
      </c>
      <c r="I263" s="8">
        <v>1.6374999999999999E-47</v>
      </c>
      <c r="J263" s="21">
        <v>0.1119</v>
      </c>
      <c r="K263" s="21">
        <v>5.7000000000000002E-3</v>
      </c>
      <c r="L263" s="21">
        <v>1.0053000000000001</v>
      </c>
      <c r="M263" s="21">
        <v>8.6E-3</v>
      </c>
      <c r="N263" s="21">
        <v>7.6E-3</v>
      </c>
      <c r="O263" s="21">
        <v>6.0000000000000001E-3</v>
      </c>
      <c r="P263" s="2"/>
      <c r="Q263" s="2"/>
      <c r="R263" s="2"/>
      <c r="S263" s="2"/>
      <c r="T263" s="2"/>
      <c r="U263" s="2"/>
      <c r="V263" s="2"/>
      <c r="W263" s="2"/>
    </row>
    <row r="264" spans="1:23" ht="15.75" customHeight="1" x14ac:dyDescent="0.2">
      <c r="A264" s="2" t="s">
        <v>3401</v>
      </c>
      <c r="B264" s="2" t="s">
        <v>3402</v>
      </c>
      <c r="C264" s="2" t="s">
        <v>2003</v>
      </c>
      <c r="D264" s="2">
        <v>5371</v>
      </c>
      <c r="E264" s="2">
        <v>257253</v>
      </c>
      <c r="F264" s="21">
        <v>0.43309999999999998</v>
      </c>
      <c r="G264" s="2">
        <v>0.1182</v>
      </c>
      <c r="H264" s="21">
        <v>3.6627000000000001</v>
      </c>
      <c r="I264" s="8">
        <v>2.0000000000000001E-4</v>
      </c>
      <c r="J264" s="21">
        <v>0.1119</v>
      </c>
      <c r="K264" s="21">
        <v>5.7000000000000002E-3</v>
      </c>
      <c r="L264" s="21">
        <v>1.0053000000000001</v>
      </c>
      <c r="M264" s="21">
        <v>8.6E-3</v>
      </c>
      <c r="N264" s="21">
        <v>-7.7000000000000002E-3</v>
      </c>
      <c r="O264" s="21">
        <v>4.5999999999999999E-3</v>
      </c>
      <c r="P264" s="2"/>
      <c r="Q264" s="2"/>
      <c r="R264" s="2"/>
      <c r="S264" s="2"/>
      <c r="T264" s="2"/>
      <c r="U264" s="2"/>
      <c r="V264" s="2"/>
      <c r="W264" s="2"/>
    </row>
    <row r="265" spans="1:23" ht="15.75" customHeight="1" x14ac:dyDescent="0.2">
      <c r="A265" s="2" t="s">
        <v>3403</v>
      </c>
      <c r="B265" s="2" t="s">
        <v>3404</v>
      </c>
      <c r="C265" s="2" t="s">
        <v>2003</v>
      </c>
      <c r="D265" s="2">
        <v>29138</v>
      </c>
      <c r="E265" s="2">
        <v>122622</v>
      </c>
      <c r="F265" s="21">
        <v>0.43209999999999998</v>
      </c>
      <c r="G265" s="2">
        <v>4.1799999999999997E-2</v>
      </c>
      <c r="H265" s="21">
        <v>10.337</v>
      </c>
      <c r="I265" s="8">
        <v>4.7910000000000002E-25</v>
      </c>
      <c r="J265" s="21">
        <v>0.1119</v>
      </c>
      <c r="K265" s="21">
        <v>5.7000000000000002E-3</v>
      </c>
      <c r="L265" s="21">
        <v>1.0053000000000001</v>
      </c>
      <c r="M265" s="21">
        <v>8.6E-3</v>
      </c>
      <c r="N265" s="21">
        <v>7.7000000000000002E-3</v>
      </c>
      <c r="O265" s="21">
        <v>5.3E-3</v>
      </c>
      <c r="P265" s="2"/>
      <c r="Q265" s="2"/>
      <c r="R265" s="2"/>
      <c r="S265" s="2"/>
      <c r="T265" s="2"/>
      <c r="U265" s="2"/>
      <c r="V265" s="2"/>
      <c r="W265" s="2"/>
    </row>
    <row r="266" spans="1:23" ht="15.75" customHeight="1" x14ac:dyDescent="0.2">
      <c r="A266" s="2" t="s">
        <v>3405</v>
      </c>
      <c r="B266" s="2" t="s">
        <v>3406</v>
      </c>
      <c r="C266" s="2" t="s">
        <v>2003</v>
      </c>
      <c r="D266" s="2">
        <v>49588</v>
      </c>
      <c r="E266" s="2">
        <v>392269</v>
      </c>
      <c r="F266" s="21">
        <v>0.43169999999999997</v>
      </c>
      <c r="G266" s="2">
        <v>3.9399999999999998E-2</v>
      </c>
      <c r="H266" s="21">
        <v>10.9602</v>
      </c>
      <c r="I266" s="8">
        <v>5.9389000000000001E-28</v>
      </c>
      <c r="J266" s="21">
        <v>0.1119</v>
      </c>
      <c r="K266" s="21">
        <v>5.7000000000000002E-3</v>
      </c>
      <c r="L266" s="21">
        <v>1.0053000000000001</v>
      </c>
      <c r="M266" s="21">
        <v>8.6E-3</v>
      </c>
      <c r="N266" s="21">
        <v>4.0000000000000001E-3</v>
      </c>
      <c r="O266" s="21">
        <v>5.7999999999999996E-3</v>
      </c>
      <c r="P266" s="2"/>
      <c r="Q266" s="2"/>
      <c r="R266" s="2"/>
      <c r="S266" s="2"/>
      <c r="T266" s="2"/>
      <c r="U266" s="2"/>
      <c r="V266" s="2"/>
      <c r="W266" s="2"/>
    </row>
    <row r="267" spans="1:23" ht="15.75" customHeight="1" x14ac:dyDescent="0.2">
      <c r="A267" s="2" t="s">
        <v>3407</v>
      </c>
      <c r="B267" s="2" t="s">
        <v>3408</v>
      </c>
      <c r="C267" s="2" t="s">
        <v>1872</v>
      </c>
      <c r="D267" s="2">
        <v>83192</v>
      </c>
      <c r="E267" s="2">
        <v>416994</v>
      </c>
      <c r="F267" s="21">
        <v>0.43159999999999998</v>
      </c>
      <c r="G267" s="2">
        <v>4.4200000000000003E-2</v>
      </c>
      <c r="H267" s="21">
        <v>9.7718000000000007</v>
      </c>
      <c r="I267" s="8">
        <v>1.4881000000000001E-22</v>
      </c>
      <c r="J267" s="21">
        <v>0.1119</v>
      </c>
      <c r="K267" s="21">
        <v>5.7000000000000002E-3</v>
      </c>
      <c r="L267" s="21">
        <v>1.0053000000000001</v>
      </c>
      <c r="M267" s="21">
        <v>8.6E-3</v>
      </c>
      <c r="N267" s="21">
        <v>3.0999999999999999E-3</v>
      </c>
      <c r="O267" s="21">
        <v>5.3E-3</v>
      </c>
      <c r="P267" s="2"/>
      <c r="Q267" s="2"/>
      <c r="R267" s="2"/>
      <c r="S267" s="2"/>
      <c r="T267" s="2"/>
      <c r="U267" s="2"/>
      <c r="V267" s="2"/>
      <c r="W267" s="2"/>
    </row>
    <row r="268" spans="1:23" ht="15.75" customHeight="1" x14ac:dyDescent="0.2">
      <c r="A268" s="2" t="s">
        <v>3409</v>
      </c>
      <c r="B268" s="2" t="s">
        <v>3410</v>
      </c>
      <c r="C268" s="2" t="s">
        <v>1875</v>
      </c>
      <c r="D268" s="2">
        <v>94200</v>
      </c>
      <c r="E268" s="2">
        <v>405986</v>
      </c>
      <c r="F268" s="21">
        <v>0.43140000000000001</v>
      </c>
      <c r="G268" s="2">
        <v>3.2800000000000003E-2</v>
      </c>
      <c r="H268" s="21">
        <v>13.1577</v>
      </c>
      <c r="I268" s="8">
        <v>1.5371000000000002E-39</v>
      </c>
      <c r="J268" s="21">
        <v>0.1119</v>
      </c>
      <c r="K268" s="21">
        <v>5.7000000000000002E-3</v>
      </c>
      <c r="L268" s="21">
        <v>1.0053000000000001</v>
      </c>
      <c r="M268" s="21">
        <v>8.6E-3</v>
      </c>
      <c r="N268" s="21">
        <v>3.7000000000000002E-3</v>
      </c>
      <c r="O268" s="21">
        <v>6.4999999999999997E-3</v>
      </c>
      <c r="P268" s="2"/>
      <c r="Q268" s="2"/>
      <c r="R268" s="2"/>
      <c r="S268" s="2"/>
      <c r="T268" s="2"/>
      <c r="U268" s="2"/>
      <c r="V268" s="2"/>
      <c r="W268" s="2"/>
    </row>
    <row r="269" spans="1:23" ht="15.75" customHeight="1" x14ac:dyDescent="0.2">
      <c r="A269" s="2" t="s">
        <v>3411</v>
      </c>
      <c r="B269" s="2" t="s">
        <v>3412</v>
      </c>
      <c r="C269" s="2" t="s">
        <v>1881</v>
      </c>
      <c r="D269" s="2">
        <v>49962</v>
      </c>
      <c r="E269" s="2">
        <v>450224</v>
      </c>
      <c r="F269" s="21">
        <v>0.43020000000000003</v>
      </c>
      <c r="G269" s="2">
        <v>4.2500000000000003E-2</v>
      </c>
      <c r="H269" s="21">
        <v>10.1122</v>
      </c>
      <c r="I269" s="8">
        <v>4.8763000000000001E-24</v>
      </c>
      <c r="J269" s="21">
        <v>0.1119</v>
      </c>
      <c r="K269" s="21">
        <v>5.7000000000000002E-3</v>
      </c>
      <c r="L269" s="21">
        <v>1.0053000000000001</v>
      </c>
      <c r="M269" s="21">
        <v>8.6E-3</v>
      </c>
      <c r="N269" s="21">
        <v>6.9136999999999999E-5</v>
      </c>
      <c r="O269" s="21">
        <v>5.1999999999999998E-3</v>
      </c>
      <c r="P269" s="2"/>
      <c r="Q269" s="2"/>
      <c r="R269" s="2"/>
      <c r="S269" s="2"/>
      <c r="T269" s="2"/>
      <c r="U269" s="2"/>
      <c r="V269" s="2"/>
      <c r="W269" s="2"/>
    </row>
    <row r="270" spans="1:23" ht="15.75" customHeight="1" x14ac:dyDescent="0.2">
      <c r="A270" s="2" t="s">
        <v>2118</v>
      </c>
      <c r="B270" s="2" t="s">
        <v>2117</v>
      </c>
      <c r="C270" s="2" t="s">
        <v>1908</v>
      </c>
      <c r="D270" s="2">
        <v>12480</v>
      </c>
      <c r="E270" s="2">
        <v>468418</v>
      </c>
      <c r="F270" s="21">
        <v>0.4294</v>
      </c>
      <c r="G270" s="2">
        <v>5.8700000000000002E-2</v>
      </c>
      <c r="H270" s="21">
        <v>7.3102</v>
      </c>
      <c r="I270" s="8">
        <v>2.6673999999999998E-13</v>
      </c>
      <c r="J270" s="21">
        <v>0.1119</v>
      </c>
      <c r="K270" s="21">
        <v>5.7000000000000002E-3</v>
      </c>
      <c r="L270" s="21">
        <v>1.0053000000000001</v>
      </c>
      <c r="M270" s="21">
        <v>8.6E-3</v>
      </c>
      <c r="N270" s="21">
        <v>5.1000000000000004E-3</v>
      </c>
      <c r="O270" s="21">
        <v>5.1999999999999998E-3</v>
      </c>
      <c r="P270" s="2"/>
      <c r="Q270" s="2"/>
      <c r="R270" s="2"/>
      <c r="S270" s="2"/>
      <c r="T270" s="2"/>
      <c r="U270" s="2"/>
      <c r="V270" s="2"/>
      <c r="W270" s="2"/>
    </row>
    <row r="271" spans="1:23" ht="15.75" customHeight="1" x14ac:dyDescent="0.2">
      <c r="A271" s="2" t="s">
        <v>3413</v>
      </c>
      <c r="B271" s="2" t="s">
        <v>3414</v>
      </c>
      <c r="C271" s="2" t="s">
        <v>2003</v>
      </c>
      <c r="D271" s="2">
        <v>7600</v>
      </c>
      <c r="E271" s="2">
        <v>249548</v>
      </c>
      <c r="F271" s="21">
        <v>0.4294</v>
      </c>
      <c r="G271" s="2">
        <v>6.4000000000000001E-2</v>
      </c>
      <c r="H271" s="21">
        <v>6.7149999999999999</v>
      </c>
      <c r="I271" s="8">
        <v>1.8802E-11</v>
      </c>
      <c r="J271" s="21">
        <v>0.1119</v>
      </c>
      <c r="K271" s="21">
        <v>5.7000000000000002E-3</v>
      </c>
      <c r="L271" s="21">
        <v>1.0053000000000001</v>
      </c>
      <c r="M271" s="21">
        <v>8.6E-3</v>
      </c>
      <c r="N271" s="21">
        <v>5.5999999999999999E-3</v>
      </c>
      <c r="O271" s="21">
        <v>4.5999999999999999E-3</v>
      </c>
      <c r="P271" s="2"/>
      <c r="Q271" s="2"/>
      <c r="R271" s="2"/>
      <c r="S271" s="2"/>
      <c r="T271" s="2"/>
      <c r="U271" s="2"/>
      <c r="V271" s="2"/>
      <c r="W271" s="2"/>
    </row>
    <row r="272" spans="1:23" ht="15.75" customHeight="1" x14ac:dyDescent="0.2">
      <c r="A272" s="2" t="s">
        <v>3415</v>
      </c>
      <c r="B272" s="2" t="s">
        <v>3416</v>
      </c>
      <c r="C272" s="2" t="s">
        <v>2373</v>
      </c>
      <c r="D272" s="2">
        <v>6577</v>
      </c>
      <c r="E272" s="2">
        <v>441712</v>
      </c>
      <c r="F272" s="21">
        <v>0.42920000000000003</v>
      </c>
      <c r="G272" s="2">
        <v>5.2699999999999997E-2</v>
      </c>
      <c r="H272" s="21">
        <v>8.1487999999999996</v>
      </c>
      <c r="I272" s="8">
        <v>3.6767999999999999E-16</v>
      </c>
      <c r="J272" s="21">
        <v>0.1119</v>
      </c>
      <c r="K272" s="21">
        <v>5.7000000000000002E-3</v>
      </c>
      <c r="L272" s="21">
        <v>1.0053000000000001</v>
      </c>
      <c r="M272" s="21">
        <v>8.6E-3</v>
      </c>
      <c r="N272" s="21">
        <v>9.4000000000000004E-3</v>
      </c>
      <c r="O272" s="21">
        <v>4.8999999999999998E-3</v>
      </c>
      <c r="P272" s="2"/>
      <c r="Q272" s="2"/>
      <c r="R272" s="2"/>
      <c r="S272" s="2"/>
      <c r="T272" s="2"/>
      <c r="U272" s="2"/>
      <c r="V272" s="2"/>
      <c r="W272" s="2"/>
    </row>
    <row r="273" spans="1:23" ht="15.75" customHeight="1" x14ac:dyDescent="0.2">
      <c r="A273" s="2" t="s">
        <v>3417</v>
      </c>
      <c r="B273" s="2" t="s">
        <v>3418</v>
      </c>
      <c r="C273" s="2" t="s">
        <v>1908</v>
      </c>
      <c r="D273" s="2">
        <v>6242</v>
      </c>
      <c r="E273" s="2">
        <v>462830</v>
      </c>
      <c r="F273" s="21">
        <v>0.42780000000000001</v>
      </c>
      <c r="G273" s="2">
        <v>0.1113</v>
      </c>
      <c r="H273" s="21">
        <v>3.8448000000000002</v>
      </c>
      <c r="I273" s="8">
        <v>1E-4</v>
      </c>
      <c r="J273" s="21">
        <v>0.1119</v>
      </c>
      <c r="K273" s="21">
        <v>5.7000000000000002E-3</v>
      </c>
      <c r="L273" s="21">
        <v>1.0053000000000001</v>
      </c>
      <c r="M273" s="21">
        <v>8.6E-3</v>
      </c>
      <c r="N273" s="21">
        <v>-2.3E-3</v>
      </c>
      <c r="O273" s="21">
        <v>5.1999999999999998E-3</v>
      </c>
      <c r="P273" s="2"/>
      <c r="Q273" s="2"/>
      <c r="R273" s="2"/>
      <c r="S273" s="2"/>
      <c r="T273" s="2"/>
      <c r="U273" s="2"/>
      <c r="V273" s="2"/>
      <c r="W273" s="2"/>
    </row>
    <row r="274" spans="1:23" ht="15.75" customHeight="1" x14ac:dyDescent="0.2">
      <c r="A274" s="2" t="s">
        <v>2188</v>
      </c>
      <c r="B274" s="2" t="s">
        <v>2187</v>
      </c>
      <c r="C274" s="2" t="s">
        <v>1875</v>
      </c>
      <c r="D274" s="2">
        <v>84364</v>
      </c>
      <c r="E274" s="2">
        <v>415822</v>
      </c>
      <c r="F274" s="21">
        <v>0.42770000000000002</v>
      </c>
      <c r="G274" s="2">
        <v>4.7199999999999999E-2</v>
      </c>
      <c r="H274" s="21">
        <v>9.0641999999999996</v>
      </c>
      <c r="I274" s="8">
        <v>1.2557999999999999E-19</v>
      </c>
      <c r="J274" s="21">
        <v>0.1119</v>
      </c>
      <c r="K274" s="21">
        <v>5.7000000000000002E-3</v>
      </c>
      <c r="L274" s="21">
        <v>1.0053000000000001</v>
      </c>
      <c r="M274" s="21">
        <v>8.6E-3</v>
      </c>
      <c r="N274" s="21">
        <v>-2.5000000000000001E-3</v>
      </c>
      <c r="O274" s="21">
        <v>5.1999999999999998E-3</v>
      </c>
      <c r="P274" s="2"/>
      <c r="Q274" s="2"/>
      <c r="R274" s="2"/>
      <c r="S274" s="2"/>
      <c r="T274" s="2"/>
      <c r="U274" s="2"/>
      <c r="V274" s="2"/>
      <c r="W274" s="2"/>
    </row>
    <row r="275" spans="1:23" ht="15.75" customHeight="1" x14ac:dyDescent="0.2">
      <c r="A275" s="2" t="s">
        <v>3419</v>
      </c>
      <c r="B275" s="2" t="s">
        <v>3420</v>
      </c>
      <c r="C275" s="2" t="s">
        <v>3091</v>
      </c>
      <c r="D275" s="2">
        <v>9973</v>
      </c>
      <c r="E275" s="2">
        <v>236423</v>
      </c>
      <c r="F275" s="21">
        <v>0.42549999999999999</v>
      </c>
      <c r="G275" s="2">
        <v>6.5199999999999994E-2</v>
      </c>
      <c r="H275" s="21">
        <v>6.5223000000000004</v>
      </c>
      <c r="I275" s="8">
        <v>6.9213999999999995E-11</v>
      </c>
      <c r="J275" s="21">
        <v>0.1119</v>
      </c>
      <c r="K275" s="21">
        <v>5.7000000000000002E-3</v>
      </c>
      <c r="L275" s="21">
        <v>1.0053000000000001</v>
      </c>
      <c r="M275" s="21">
        <v>8.6E-3</v>
      </c>
      <c r="N275" s="21">
        <v>6.3E-3</v>
      </c>
      <c r="O275" s="21">
        <v>5.1000000000000004E-3</v>
      </c>
      <c r="P275" s="2"/>
      <c r="Q275" s="2"/>
      <c r="R275" s="2"/>
      <c r="S275" s="2"/>
      <c r="T275" s="2"/>
      <c r="U275" s="2"/>
      <c r="V275" s="2"/>
      <c r="W275" s="2"/>
    </row>
    <row r="276" spans="1:23" ht="15.75" customHeight="1" x14ac:dyDescent="0.2">
      <c r="A276" s="2" t="s">
        <v>3421</v>
      </c>
      <c r="B276" s="2" t="s">
        <v>3422</v>
      </c>
      <c r="C276" s="2" t="s">
        <v>2003</v>
      </c>
      <c r="D276" s="2">
        <v>7618</v>
      </c>
      <c r="E276" s="2">
        <v>249548</v>
      </c>
      <c r="F276" s="21">
        <v>0.42509999999999998</v>
      </c>
      <c r="G276" s="2">
        <v>8.7800000000000003E-2</v>
      </c>
      <c r="H276" s="21">
        <v>4.8418000000000001</v>
      </c>
      <c r="I276" s="8">
        <v>1.2868999999999999E-6</v>
      </c>
      <c r="J276" s="21">
        <v>0.1119</v>
      </c>
      <c r="K276" s="21">
        <v>5.7000000000000002E-3</v>
      </c>
      <c r="L276" s="21">
        <v>1.0053000000000001</v>
      </c>
      <c r="M276" s="21">
        <v>8.6E-3</v>
      </c>
      <c r="N276" s="21">
        <v>-1.2999999999999999E-3</v>
      </c>
      <c r="O276" s="21">
        <v>5.4999999999999997E-3</v>
      </c>
      <c r="P276" s="2"/>
      <c r="Q276" s="2"/>
      <c r="R276" s="2"/>
      <c r="S276" s="2"/>
      <c r="T276" s="2"/>
      <c r="U276" s="2"/>
      <c r="V276" s="2"/>
      <c r="W276" s="2"/>
    </row>
    <row r="277" spans="1:23" ht="15.75" customHeight="1" x14ac:dyDescent="0.2">
      <c r="A277" s="2" t="s">
        <v>3423</v>
      </c>
      <c r="B277" s="2" t="s">
        <v>3424</v>
      </c>
      <c r="C277" s="2" t="s">
        <v>2373</v>
      </c>
      <c r="D277" s="2">
        <v>2795</v>
      </c>
      <c r="E277" s="2">
        <v>490848</v>
      </c>
      <c r="F277" s="21">
        <v>0.42299999999999999</v>
      </c>
      <c r="G277" s="2">
        <v>8.0299999999999996E-2</v>
      </c>
      <c r="H277" s="21">
        <v>5.2668999999999997</v>
      </c>
      <c r="I277" s="8">
        <v>1.3875E-7</v>
      </c>
      <c r="J277" s="21">
        <v>0.1119</v>
      </c>
      <c r="K277" s="21">
        <v>5.7000000000000002E-3</v>
      </c>
      <c r="L277" s="21">
        <v>1.0053000000000001</v>
      </c>
      <c r="M277" s="21">
        <v>8.6E-3</v>
      </c>
      <c r="N277" s="21">
        <v>5.5999999999999999E-3</v>
      </c>
      <c r="O277" s="21">
        <v>5.3E-3</v>
      </c>
      <c r="P277" s="2"/>
      <c r="Q277" s="2"/>
      <c r="R277" s="2"/>
      <c r="S277" s="2"/>
      <c r="T277" s="2"/>
      <c r="U277" s="2"/>
      <c r="V277" s="2"/>
      <c r="W277" s="2"/>
    </row>
    <row r="278" spans="1:23" ht="15.75" customHeight="1" x14ac:dyDescent="0.2">
      <c r="A278" s="2" t="s">
        <v>3425</v>
      </c>
      <c r="B278" s="2" t="s">
        <v>3426</v>
      </c>
      <c r="C278" s="2" t="s">
        <v>3015</v>
      </c>
      <c r="D278" s="2">
        <v>11838</v>
      </c>
      <c r="E278" s="2">
        <v>488348</v>
      </c>
      <c r="F278" s="21">
        <v>0.42249999999999999</v>
      </c>
      <c r="G278" s="2">
        <v>3.9699999999999999E-2</v>
      </c>
      <c r="H278" s="21">
        <v>10.6457</v>
      </c>
      <c r="I278" s="8">
        <v>1.8252E-26</v>
      </c>
      <c r="J278" s="21">
        <v>0.1119</v>
      </c>
      <c r="K278" s="21">
        <v>5.7000000000000002E-3</v>
      </c>
      <c r="L278" s="21">
        <v>1.0053000000000001</v>
      </c>
      <c r="M278" s="21">
        <v>8.6E-3</v>
      </c>
      <c r="N278" s="21">
        <v>0.01</v>
      </c>
      <c r="O278" s="21">
        <v>5.1000000000000004E-3</v>
      </c>
      <c r="P278" s="2"/>
      <c r="Q278" s="2"/>
      <c r="R278" s="2"/>
      <c r="S278" s="2"/>
      <c r="T278" s="2"/>
      <c r="U278" s="2"/>
      <c r="V278" s="2"/>
      <c r="W278" s="2"/>
    </row>
    <row r="279" spans="1:23" ht="15.75" customHeight="1" x14ac:dyDescent="0.2">
      <c r="A279" s="2" t="s">
        <v>3427</v>
      </c>
      <c r="B279" s="2" t="s">
        <v>3428</v>
      </c>
      <c r="C279" s="2" t="s">
        <v>1866</v>
      </c>
      <c r="D279" s="2">
        <v>69677</v>
      </c>
      <c r="E279" s="2">
        <v>430509</v>
      </c>
      <c r="F279" s="21">
        <v>0.41760000000000003</v>
      </c>
      <c r="G279" s="2">
        <v>2.8400000000000002E-2</v>
      </c>
      <c r="H279" s="21">
        <v>14.690899999999999</v>
      </c>
      <c r="I279" s="8">
        <v>7.3732000000000007E-49</v>
      </c>
      <c r="J279" s="21">
        <v>0.1119</v>
      </c>
      <c r="K279" s="21">
        <v>5.7000000000000002E-3</v>
      </c>
      <c r="L279" s="21">
        <v>1.0053000000000001</v>
      </c>
      <c r="M279" s="21">
        <v>8.6E-3</v>
      </c>
      <c r="N279" s="21">
        <v>-8.5000000000000006E-3</v>
      </c>
      <c r="O279" s="21">
        <v>6.1999999999999998E-3</v>
      </c>
      <c r="P279" s="2"/>
      <c r="Q279" s="2"/>
      <c r="R279" s="2"/>
      <c r="S279" s="2"/>
      <c r="T279" s="2"/>
      <c r="U279" s="2"/>
      <c r="V279" s="2"/>
      <c r="W279" s="2"/>
    </row>
    <row r="280" spans="1:23" ht="15.75" customHeight="1" x14ac:dyDescent="0.2">
      <c r="A280" s="2" t="s">
        <v>3429</v>
      </c>
      <c r="B280" s="2" t="s">
        <v>3430</v>
      </c>
      <c r="C280" s="2" t="s">
        <v>2456</v>
      </c>
      <c r="D280" s="2">
        <v>3943</v>
      </c>
      <c r="E280" s="2">
        <v>496243</v>
      </c>
      <c r="F280" s="21">
        <v>0.41760000000000003</v>
      </c>
      <c r="G280" s="2">
        <v>7.3800000000000004E-2</v>
      </c>
      <c r="H280" s="21">
        <v>5.6589</v>
      </c>
      <c r="I280" s="8">
        <v>1.5238000000000001E-8</v>
      </c>
      <c r="J280" s="21">
        <v>0.1119</v>
      </c>
      <c r="K280" s="21">
        <v>5.7000000000000002E-3</v>
      </c>
      <c r="L280" s="21">
        <v>1.0053000000000001</v>
      </c>
      <c r="M280" s="21">
        <v>8.6E-3</v>
      </c>
      <c r="N280" s="21">
        <v>1.1000000000000001E-3</v>
      </c>
      <c r="O280" s="21">
        <v>4.7000000000000002E-3</v>
      </c>
      <c r="P280" s="2"/>
      <c r="Q280" s="2"/>
      <c r="R280" s="2"/>
      <c r="S280" s="2"/>
      <c r="T280" s="2"/>
      <c r="U280" s="2"/>
      <c r="V280" s="2"/>
      <c r="W280" s="2"/>
    </row>
    <row r="281" spans="1:23" ht="15.75" customHeight="1" x14ac:dyDescent="0.2">
      <c r="A281" s="2" t="s">
        <v>3431</v>
      </c>
      <c r="B281" s="2" t="s">
        <v>3432</v>
      </c>
      <c r="C281" s="2" t="s">
        <v>3239</v>
      </c>
      <c r="D281" s="2">
        <v>9795</v>
      </c>
      <c r="E281" s="2">
        <v>475923</v>
      </c>
      <c r="F281" s="21">
        <v>0.41599999999999998</v>
      </c>
      <c r="G281" s="2">
        <v>4.3299999999999998E-2</v>
      </c>
      <c r="H281" s="21">
        <v>9.5991999999999997</v>
      </c>
      <c r="I281" s="8">
        <v>8.0551999999999996E-22</v>
      </c>
      <c r="J281" s="21">
        <v>0.1119</v>
      </c>
      <c r="K281" s="21">
        <v>5.7000000000000002E-3</v>
      </c>
      <c r="L281" s="21">
        <v>1.0053000000000001</v>
      </c>
      <c r="M281" s="21">
        <v>8.6E-3</v>
      </c>
      <c r="N281" s="21">
        <v>3.8999999999999998E-3</v>
      </c>
      <c r="O281" s="21">
        <v>5.1999999999999998E-3</v>
      </c>
      <c r="P281" s="2"/>
      <c r="Q281" s="2"/>
      <c r="R281" s="2"/>
      <c r="S281" s="2"/>
      <c r="T281" s="2"/>
      <c r="U281" s="2"/>
      <c r="V281" s="2"/>
      <c r="W281" s="2"/>
    </row>
    <row r="282" spans="1:23" ht="15.75" customHeight="1" x14ac:dyDescent="0.2">
      <c r="A282" s="2" t="s">
        <v>3433</v>
      </c>
      <c r="B282" s="2" t="s">
        <v>3434</v>
      </c>
      <c r="C282" s="2" t="s">
        <v>1884</v>
      </c>
      <c r="D282" s="2">
        <v>29174</v>
      </c>
      <c r="E282" s="2">
        <v>471012</v>
      </c>
      <c r="F282" s="21">
        <v>0.4148</v>
      </c>
      <c r="G282" s="2">
        <v>4.3999999999999997E-2</v>
      </c>
      <c r="H282" s="21">
        <v>9.4216999999999995</v>
      </c>
      <c r="I282" s="8">
        <v>4.4382000000000003E-21</v>
      </c>
      <c r="J282" s="21">
        <v>0.1119</v>
      </c>
      <c r="K282" s="21">
        <v>5.7000000000000002E-3</v>
      </c>
      <c r="L282" s="21">
        <v>1.0053000000000001</v>
      </c>
      <c r="M282" s="21">
        <v>8.6E-3</v>
      </c>
      <c r="N282" s="21">
        <v>6.7999999999999996E-3</v>
      </c>
      <c r="O282" s="21">
        <v>5.1000000000000004E-3</v>
      </c>
      <c r="P282" s="2"/>
      <c r="Q282" s="2"/>
      <c r="R282" s="2"/>
      <c r="S282" s="2"/>
      <c r="T282" s="2"/>
      <c r="U282" s="2"/>
      <c r="V282" s="2"/>
      <c r="W282" s="2"/>
    </row>
    <row r="283" spans="1:23" ht="15.75" customHeight="1" x14ac:dyDescent="0.2">
      <c r="A283" s="2" t="s">
        <v>3435</v>
      </c>
      <c r="B283" s="2" t="s">
        <v>3436</v>
      </c>
      <c r="C283" s="2" t="s">
        <v>1908</v>
      </c>
      <c r="D283" s="2">
        <v>2725</v>
      </c>
      <c r="E283" s="2">
        <v>481972</v>
      </c>
      <c r="F283" s="21">
        <v>0.41410000000000002</v>
      </c>
      <c r="G283" s="2">
        <v>9.8400000000000001E-2</v>
      </c>
      <c r="H283" s="21">
        <v>4.2100999999999997</v>
      </c>
      <c r="I283" s="8">
        <v>2.5531E-5</v>
      </c>
      <c r="J283" s="21">
        <v>0.1119</v>
      </c>
      <c r="K283" s="21">
        <v>5.7000000000000002E-3</v>
      </c>
      <c r="L283" s="21">
        <v>1.0053000000000001</v>
      </c>
      <c r="M283" s="21">
        <v>8.6E-3</v>
      </c>
      <c r="N283" s="21">
        <v>-1.8E-3</v>
      </c>
      <c r="O283" s="21">
        <v>4.5999999999999999E-3</v>
      </c>
      <c r="P283" s="2"/>
      <c r="Q283" s="2"/>
      <c r="R283" s="2"/>
      <c r="S283" s="2"/>
      <c r="T283" s="2"/>
      <c r="U283" s="2"/>
      <c r="V283" s="2"/>
      <c r="W283" s="2"/>
    </row>
    <row r="284" spans="1:23" ht="15.75" customHeight="1" x14ac:dyDescent="0.2">
      <c r="A284" s="2" t="s">
        <v>3437</v>
      </c>
      <c r="B284" s="2" t="s">
        <v>3438</v>
      </c>
      <c r="C284" s="2" t="s">
        <v>3439</v>
      </c>
      <c r="D284" s="2">
        <v>1349</v>
      </c>
      <c r="E284" s="2">
        <v>498837</v>
      </c>
      <c r="F284" s="21">
        <v>0.41360000000000002</v>
      </c>
      <c r="G284" s="2">
        <v>0.12529999999999999</v>
      </c>
      <c r="H284" s="21">
        <v>3.3014000000000001</v>
      </c>
      <c r="I284" s="8">
        <v>1E-3</v>
      </c>
      <c r="J284" s="21">
        <v>0.1119</v>
      </c>
      <c r="K284" s="21">
        <v>5.7000000000000002E-3</v>
      </c>
      <c r="L284" s="21">
        <v>1.0053000000000001</v>
      </c>
      <c r="M284" s="21">
        <v>8.6E-3</v>
      </c>
      <c r="N284" s="21">
        <v>2E-3</v>
      </c>
      <c r="O284" s="21">
        <v>5.0000000000000001E-3</v>
      </c>
      <c r="P284" s="2"/>
      <c r="Q284" s="2"/>
      <c r="R284" s="2"/>
      <c r="S284" s="2"/>
      <c r="T284" s="2"/>
      <c r="U284" s="2"/>
      <c r="V284" s="2"/>
      <c r="W284" s="2"/>
    </row>
    <row r="285" spans="1:23" ht="15.75" customHeight="1" x14ac:dyDescent="0.2">
      <c r="A285" s="2" t="s">
        <v>3440</v>
      </c>
      <c r="B285" s="2" t="s">
        <v>3441</v>
      </c>
      <c r="C285" s="2" t="s">
        <v>1872</v>
      </c>
      <c r="D285" s="2">
        <v>16375</v>
      </c>
      <c r="E285" s="2">
        <v>483811</v>
      </c>
      <c r="F285" s="21">
        <v>0.41220000000000001</v>
      </c>
      <c r="G285" s="2">
        <v>5.3100000000000001E-2</v>
      </c>
      <c r="H285" s="21">
        <v>7.7587999999999999</v>
      </c>
      <c r="I285" s="8">
        <v>8.5738999999999999E-15</v>
      </c>
      <c r="J285" s="21">
        <v>0.1119</v>
      </c>
      <c r="K285" s="21">
        <v>5.7000000000000002E-3</v>
      </c>
      <c r="L285" s="21">
        <v>1.0053000000000001</v>
      </c>
      <c r="M285" s="21">
        <v>8.6E-3</v>
      </c>
      <c r="N285" s="21">
        <v>3.5000000000000001E-3</v>
      </c>
      <c r="O285" s="21">
        <v>4.7000000000000002E-3</v>
      </c>
      <c r="P285" s="2"/>
      <c r="Q285" s="2"/>
      <c r="R285" s="2"/>
      <c r="S285" s="2"/>
      <c r="T285" s="2"/>
      <c r="U285" s="2"/>
      <c r="V285" s="2"/>
      <c r="W285" s="2"/>
    </row>
    <row r="286" spans="1:23" ht="15.75" customHeight="1" x14ac:dyDescent="0.2">
      <c r="A286" s="2" t="s">
        <v>3442</v>
      </c>
      <c r="B286" s="2" t="s">
        <v>3443</v>
      </c>
      <c r="C286" s="2" t="s">
        <v>1872</v>
      </c>
      <c r="D286" s="2">
        <v>153769</v>
      </c>
      <c r="E286" s="2">
        <v>346417</v>
      </c>
      <c r="F286" s="21">
        <v>0.41199999999999998</v>
      </c>
      <c r="G286" s="2">
        <v>4.65E-2</v>
      </c>
      <c r="H286" s="21">
        <v>8.8626000000000005</v>
      </c>
      <c r="I286" s="8">
        <v>7.8157999999999998E-19</v>
      </c>
      <c r="J286" s="21">
        <v>0.1119</v>
      </c>
      <c r="K286" s="21">
        <v>5.7000000000000002E-3</v>
      </c>
      <c r="L286" s="21">
        <v>1.0053000000000001</v>
      </c>
      <c r="M286" s="21">
        <v>8.6E-3</v>
      </c>
      <c r="N286" s="21">
        <v>5.9999999999999995E-4</v>
      </c>
      <c r="O286" s="21">
        <v>5.3E-3</v>
      </c>
      <c r="P286" s="2"/>
      <c r="Q286" s="2"/>
      <c r="R286" s="2"/>
      <c r="S286" s="2"/>
      <c r="T286" s="2"/>
      <c r="U286" s="2"/>
      <c r="V286" s="2"/>
      <c r="W286" s="2"/>
    </row>
    <row r="287" spans="1:23" ht="15.75" customHeight="1" x14ac:dyDescent="0.2">
      <c r="A287" s="2" t="s">
        <v>3444</v>
      </c>
      <c r="B287" s="2" t="s">
        <v>3445</v>
      </c>
      <c r="C287" s="2" t="s">
        <v>1881</v>
      </c>
      <c r="D287" s="2">
        <v>5852</v>
      </c>
      <c r="E287" s="2">
        <v>452214</v>
      </c>
      <c r="F287" s="21">
        <v>0.41170000000000001</v>
      </c>
      <c r="G287" s="2">
        <v>0.1095</v>
      </c>
      <c r="H287" s="21">
        <v>3.7585000000000002</v>
      </c>
      <c r="I287" s="8">
        <v>2.0000000000000001E-4</v>
      </c>
      <c r="J287" s="21">
        <v>0.1119</v>
      </c>
      <c r="K287" s="21">
        <v>5.7000000000000002E-3</v>
      </c>
      <c r="L287" s="21">
        <v>1.0053000000000001</v>
      </c>
      <c r="M287" s="21">
        <v>8.6E-3</v>
      </c>
      <c r="N287" s="21">
        <v>-7.4999999999999997E-3</v>
      </c>
      <c r="O287" s="21">
        <v>5.4000000000000003E-3</v>
      </c>
      <c r="P287" s="2"/>
      <c r="Q287" s="2"/>
      <c r="R287" s="2"/>
      <c r="S287" s="2"/>
      <c r="T287" s="2"/>
      <c r="U287" s="2"/>
      <c r="V287" s="2"/>
      <c r="W287" s="2"/>
    </row>
    <row r="288" spans="1:23" ht="15.75" customHeight="1" x14ac:dyDescent="0.2">
      <c r="A288" s="2" t="s">
        <v>3446</v>
      </c>
      <c r="B288" s="2" t="s">
        <v>3447</v>
      </c>
      <c r="C288" s="2" t="s">
        <v>1866</v>
      </c>
      <c r="D288" s="2">
        <v>2338</v>
      </c>
      <c r="E288" s="2">
        <v>431627</v>
      </c>
      <c r="F288" s="21">
        <v>0.4108</v>
      </c>
      <c r="G288" s="2">
        <v>0.1249</v>
      </c>
      <c r="H288" s="21">
        <v>3.2879999999999998</v>
      </c>
      <c r="I288" s="8">
        <v>1E-3</v>
      </c>
      <c r="J288" s="21">
        <v>0.1119</v>
      </c>
      <c r="K288" s="21">
        <v>5.7000000000000002E-3</v>
      </c>
      <c r="L288" s="21">
        <v>1.0053000000000001</v>
      </c>
      <c r="M288" s="21">
        <v>8.6E-3</v>
      </c>
      <c r="N288" s="21">
        <v>7.4999999999999997E-3</v>
      </c>
      <c r="O288" s="21">
        <v>4.7000000000000002E-3</v>
      </c>
      <c r="P288" s="2"/>
      <c r="Q288" s="2"/>
      <c r="R288" s="2"/>
      <c r="S288" s="2"/>
      <c r="T288" s="2"/>
      <c r="U288" s="2"/>
      <c r="V288" s="2"/>
      <c r="W288" s="2"/>
    </row>
    <row r="289" spans="1:23" ht="15.75" customHeight="1" x14ac:dyDescent="0.2">
      <c r="A289" s="2" t="s">
        <v>3448</v>
      </c>
      <c r="B289" s="2" t="s">
        <v>3449</v>
      </c>
      <c r="C289" s="2" t="s">
        <v>1884</v>
      </c>
      <c r="D289" s="2">
        <v>6820</v>
      </c>
      <c r="E289" s="2">
        <v>490968</v>
      </c>
      <c r="F289" s="21">
        <v>0.41070000000000001</v>
      </c>
      <c r="G289" s="2">
        <v>7.3700000000000002E-2</v>
      </c>
      <c r="H289" s="21">
        <v>5.5743999999999998</v>
      </c>
      <c r="I289" s="8">
        <v>2.4843E-8</v>
      </c>
      <c r="J289" s="21">
        <v>0.1119</v>
      </c>
      <c r="K289" s="21">
        <v>5.7000000000000002E-3</v>
      </c>
      <c r="L289" s="21">
        <v>1.0053000000000001</v>
      </c>
      <c r="M289" s="21">
        <v>8.6E-3</v>
      </c>
      <c r="N289" s="21">
        <v>2.8999999999999998E-3</v>
      </c>
      <c r="O289" s="21">
        <v>4.4999999999999997E-3</v>
      </c>
      <c r="P289" s="2"/>
      <c r="Q289" s="2"/>
      <c r="R289" s="2"/>
      <c r="S289" s="2"/>
      <c r="T289" s="2"/>
      <c r="U289" s="2"/>
      <c r="V289" s="2"/>
      <c r="W289" s="2"/>
    </row>
    <row r="290" spans="1:23" ht="15.75" customHeight="1" x14ac:dyDescent="0.2">
      <c r="A290" s="2" t="s">
        <v>2282</v>
      </c>
      <c r="B290" s="2" t="s">
        <v>2281</v>
      </c>
      <c r="C290" s="2" t="s">
        <v>1896</v>
      </c>
      <c r="D290" s="2">
        <v>3779</v>
      </c>
      <c r="E290" s="2">
        <v>473015</v>
      </c>
      <c r="F290" s="21">
        <v>0.40920000000000001</v>
      </c>
      <c r="G290" s="2">
        <v>8.2400000000000001E-2</v>
      </c>
      <c r="H290" s="21">
        <v>4.9676</v>
      </c>
      <c r="I290" s="8">
        <v>6.7802000000000003E-7</v>
      </c>
      <c r="J290" s="21">
        <v>0.1119</v>
      </c>
      <c r="K290" s="21">
        <v>5.7000000000000002E-3</v>
      </c>
      <c r="L290" s="21">
        <v>1.0053000000000001</v>
      </c>
      <c r="M290" s="21">
        <v>8.6E-3</v>
      </c>
      <c r="N290" s="21">
        <v>-8.0000000000000004E-4</v>
      </c>
      <c r="O290" s="21">
        <v>4.4000000000000003E-3</v>
      </c>
      <c r="P290" s="2"/>
      <c r="Q290" s="2"/>
      <c r="R290" s="2"/>
      <c r="S290" s="2"/>
      <c r="T290" s="2"/>
      <c r="U290" s="2"/>
      <c r="V290" s="2"/>
      <c r="W290" s="2"/>
    </row>
    <row r="291" spans="1:23" ht="15.75" customHeight="1" x14ac:dyDescent="0.2">
      <c r="A291" s="2" t="s">
        <v>3450</v>
      </c>
      <c r="B291" s="2" t="s">
        <v>3451</v>
      </c>
      <c r="C291" s="2" t="s">
        <v>2373</v>
      </c>
      <c r="D291" s="2">
        <v>1500</v>
      </c>
      <c r="E291" s="2">
        <v>490848</v>
      </c>
      <c r="F291" s="21">
        <v>0.40839999999999999</v>
      </c>
      <c r="G291" s="2">
        <v>7.0400000000000004E-2</v>
      </c>
      <c r="H291" s="21">
        <v>5.7976000000000001</v>
      </c>
      <c r="I291" s="8">
        <v>6.7256999999999996E-9</v>
      </c>
      <c r="J291" s="21">
        <v>0.1119</v>
      </c>
      <c r="K291" s="21">
        <v>5.7000000000000002E-3</v>
      </c>
      <c r="L291" s="21">
        <v>1.0053000000000001</v>
      </c>
      <c r="M291" s="21">
        <v>8.6E-3</v>
      </c>
      <c r="N291" s="21">
        <v>4.8999999999999998E-3</v>
      </c>
      <c r="O291" s="21">
        <v>4.8999999999999998E-3</v>
      </c>
      <c r="P291" s="2"/>
      <c r="Q291" s="2"/>
      <c r="R291" s="2"/>
      <c r="S291" s="2"/>
      <c r="T291" s="2"/>
      <c r="U291" s="2"/>
      <c r="V291" s="2"/>
      <c r="W291" s="2"/>
    </row>
    <row r="292" spans="1:23" ht="15.75" customHeight="1" x14ac:dyDescent="0.2">
      <c r="A292" s="2" t="s">
        <v>2080</v>
      </c>
      <c r="B292" s="2" t="s">
        <v>2079</v>
      </c>
      <c r="C292" s="2" t="s">
        <v>1884</v>
      </c>
      <c r="D292" s="2">
        <v>2379</v>
      </c>
      <c r="E292" s="2">
        <v>350578</v>
      </c>
      <c r="F292" s="21">
        <v>0.40760000000000002</v>
      </c>
      <c r="G292" s="2">
        <v>5.8700000000000002E-2</v>
      </c>
      <c r="H292" s="21">
        <v>6.9381000000000004</v>
      </c>
      <c r="I292" s="8">
        <v>3.9737999999999999E-12</v>
      </c>
      <c r="J292" s="21">
        <v>0.1119</v>
      </c>
      <c r="K292" s="21">
        <v>5.7000000000000002E-3</v>
      </c>
      <c r="L292" s="21">
        <v>1.0053000000000001</v>
      </c>
      <c r="M292" s="21">
        <v>8.6E-3</v>
      </c>
      <c r="N292" s="21">
        <v>-4.0000000000000001E-3</v>
      </c>
      <c r="O292" s="21">
        <v>4.7999999999999996E-3</v>
      </c>
      <c r="P292" s="2"/>
      <c r="Q292" s="2"/>
      <c r="R292" s="2"/>
      <c r="S292" s="2"/>
      <c r="T292" s="2"/>
      <c r="U292" s="2"/>
      <c r="V292" s="2"/>
      <c r="W292" s="2"/>
    </row>
    <row r="293" spans="1:23" ht="15.75" customHeight="1" x14ac:dyDescent="0.2">
      <c r="A293" s="2" t="s">
        <v>2045</v>
      </c>
      <c r="B293" s="2" t="s">
        <v>2044</v>
      </c>
      <c r="C293" s="2" t="s">
        <v>1884</v>
      </c>
      <c r="D293" s="2">
        <v>4445</v>
      </c>
      <c r="E293" s="2">
        <v>308847</v>
      </c>
      <c r="F293" s="21">
        <v>0.4073</v>
      </c>
      <c r="G293" s="2">
        <v>4.8599999999999997E-2</v>
      </c>
      <c r="H293" s="21">
        <v>8.3760999999999992</v>
      </c>
      <c r="I293" s="8">
        <v>5.4700999999999999E-17</v>
      </c>
      <c r="J293" s="21">
        <v>0.1119</v>
      </c>
      <c r="K293" s="21">
        <v>5.7000000000000002E-3</v>
      </c>
      <c r="L293" s="21">
        <v>1.0053000000000001</v>
      </c>
      <c r="M293" s="21">
        <v>8.6E-3</v>
      </c>
      <c r="N293" s="21">
        <v>-3.7000000000000002E-3</v>
      </c>
      <c r="O293" s="21">
        <v>4.5999999999999999E-3</v>
      </c>
      <c r="P293" s="2"/>
      <c r="Q293" s="2"/>
      <c r="R293" s="2"/>
      <c r="S293" s="2"/>
      <c r="T293" s="2"/>
      <c r="U293" s="2"/>
      <c r="V293" s="2"/>
      <c r="W293" s="2"/>
    </row>
    <row r="294" spans="1:23" ht="15.75" customHeight="1" x14ac:dyDescent="0.2">
      <c r="A294" s="2" t="s">
        <v>1868</v>
      </c>
      <c r="B294" s="2" t="s">
        <v>1867</v>
      </c>
      <c r="C294" s="2" t="s">
        <v>1866</v>
      </c>
      <c r="D294" s="2">
        <v>62442</v>
      </c>
      <c r="E294" s="2">
        <v>435243</v>
      </c>
      <c r="F294" s="21">
        <v>0.40720000000000001</v>
      </c>
      <c r="G294" s="2">
        <v>2.8899999999999999E-2</v>
      </c>
      <c r="H294" s="21">
        <v>14.0946</v>
      </c>
      <c r="I294" s="8">
        <v>4.1002E-45</v>
      </c>
      <c r="J294" s="21">
        <v>0.1119</v>
      </c>
      <c r="K294" s="21">
        <v>5.7000000000000002E-3</v>
      </c>
      <c r="L294" s="21">
        <v>1.0053000000000001</v>
      </c>
      <c r="M294" s="21">
        <v>8.6E-3</v>
      </c>
      <c r="N294" s="21">
        <v>-8.0999999999999996E-3</v>
      </c>
      <c r="O294" s="21">
        <v>6.4000000000000003E-3</v>
      </c>
      <c r="P294" s="2"/>
      <c r="Q294" s="2"/>
      <c r="R294" s="2"/>
      <c r="S294" s="2"/>
      <c r="T294" s="2"/>
      <c r="U294" s="2"/>
      <c r="V294" s="2"/>
      <c r="W294" s="2"/>
    </row>
    <row r="295" spans="1:23" ht="15.75" customHeight="1" x14ac:dyDescent="0.2">
      <c r="A295" s="2" t="s">
        <v>3452</v>
      </c>
      <c r="B295" s="2" t="s">
        <v>3453</v>
      </c>
      <c r="C295" s="2" t="s">
        <v>3091</v>
      </c>
      <c r="D295" s="2">
        <v>10733</v>
      </c>
      <c r="E295" s="2">
        <v>213081</v>
      </c>
      <c r="F295" s="21">
        <v>0.40679999999999999</v>
      </c>
      <c r="G295" s="2">
        <v>9.2999999999999999E-2</v>
      </c>
      <c r="H295" s="21">
        <v>4.3739999999999997</v>
      </c>
      <c r="I295" s="8">
        <v>1.2199E-5</v>
      </c>
      <c r="J295" s="21">
        <v>0.1119</v>
      </c>
      <c r="K295" s="21">
        <v>5.7000000000000002E-3</v>
      </c>
      <c r="L295" s="21">
        <v>1.0053000000000001</v>
      </c>
      <c r="M295" s="21">
        <v>8.6E-3</v>
      </c>
      <c r="N295" s="21">
        <v>-1.4200000000000001E-2</v>
      </c>
      <c r="O295" s="21">
        <v>4.7999999999999996E-3</v>
      </c>
      <c r="P295" s="2"/>
      <c r="Q295" s="2"/>
      <c r="R295" s="2"/>
      <c r="S295" s="2"/>
      <c r="T295" s="2"/>
      <c r="U295" s="2"/>
      <c r="V295" s="2"/>
      <c r="W295" s="2"/>
    </row>
    <row r="296" spans="1:23" ht="15.75" customHeight="1" x14ac:dyDescent="0.2">
      <c r="A296" s="2" t="s">
        <v>3454</v>
      </c>
      <c r="B296" s="2" t="s">
        <v>3455</v>
      </c>
      <c r="C296" s="2" t="s">
        <v>2003</v>
      </c>
      <c r="D296" s="2">
        <v>5417</v>
      </c>
      <c r="E296" s="2">
        <v>150685</v>
      </c>
      <c r="F296" s="21">
        <v>0.40489999999999998</v>
      </c>
      <c r="G296" s="2">
        <v>7.1099999999999997E-2</v>
      </c>
      <c r="H296" s="21">
        <v>5.6981999999999999</v>
      </c>
      <c r="I296" s="8">
        <v>1.2105E-8</v>
      </c>
      <c r="J296" s="21">
        <v>0.1119</v>
      </c>
      <c r="K296" s="21">
        <v>5.7000000000000002E-3</v>
      </c>
      <c r="L296" s="21">
        <v>1.0053000000000001</v>
      </c>
      <c r="M296" s="21">
        <v>8.6E-3</v>
      </c>
      <c r="N296" s="21">
        <v>-4.1999999999999997E-3</v>
      </c>
      <c r="O296" s="21">
        <v>5.0000000000000001E-3</v>
      </c>
      <c r="P296" s="2"/>
      <c r="Q296" s="2"/>
      <c r="R296" s="2"/>
      <c r="S296" s="2"/>
      <c r="T296" s="2"/>
      <c r="U296" s="2"/>
      <c r="V296" s="2"/>
      <c r="W296" s="2"/>
    </row>
    <row r="297" spans="1:23" ht="15.75" customHeight="1" x14ac:dyDescent="0.2">
      <c r="A297" s="2" t="s">
        <v>3456</v>
      </c>
      <c r="B297" s="2" t="s">
        <v>3457</v>
      </c>
      <c r="C297" s="2" t="s">
        <v>1872</v>
      </c>
      <c r="D297" s="2">
        <v>19369</v>
      </c>
      <c r="E297" s="2">
        <v>480817</v>
      </c>
      <c r="F297" s="21">
        <v>0.40460000000000002</v>
      </c>
      <c r="G297" s="2">
        <v>7.1900000000000006E-2</v>
      </c>
      <c r="H297" s="21">
        <v>5.6279000000000003</v>
      </c>
      <c r="I297" s="8">
        <v>1.8244999999999999E-8</v>
      </c>
      <c r="J297" s="21">
        <v>0.1119</v>
      </c>
      <c r="K297" s="21">
        <v>5.7000000000000002E-3</v>
      </c>
      <c r="L297" s="21">
        <v>1.0053000000000001</v>
      </c>
      <c r="M297" s="21">
        <v>8.6E-3</v>
      </c>
      <c r="N297" s="21">
        <v>8.6E-3</v>
      </c>
      <c r="O297" s="21">
        <v>4.7000000000000002E-3</v>
      </c>
      <c r="P297" s="2"/>
      <c r="Q297" s="2"/>
      <c r="R297" s="2"/>
      <c r="S297" s="2"/>
      <c r="T297" s="2"/>
      <c r="U297" s="2"/>
      <c r="V297" s="2"/>
      <c r="W297" s="2"/>
    </row>
    <row r="298" spans="1:23" ht="15.75" customHeight="1" x14ac:dyDescent="0.2">
      <c r="A298" s="2" t="s">
        <v>3458</v>
      </c>
      <c r="B298" s="2" t="s">
        <v>3459</v>
      </c>
      <c r="C298" s="2" t="s">
        <v>3091</v>
      </c>
      <c r="D298" s="2">
        <v>83653</v>
      </c>
      <c r="E298" s="2">
        <v>198256</v>
      </c>
      <c r="F298" s="21">
        <v>0.40429999999999999</v>
      </c>
      <c r="G298" s="2">
        <v>4.1500000000000002E-2</v>
      </c>
      <c r="H298" s="21">
        <v>9.7385999999999999</v>
      </c>
      <c r="I298" s="8">
        <v>2.0632E-22</v>
      </c>
      <c r="J298" s="21">
        <v>0.1119</v>
      </c>
      <c r="K298" s="21">
        <v>5.7000000000000002E-3</v>
      </c>
      <c r="L298" s="21">
        <v>1.0053000000000001</v>
      </c>
      <c r="M298" s="21">
        <v>8.6E-3</v>
      </c>
      <c r="N298" s="21">
        <v>2E-3</v>
      </c>
      <c r="O298" s="21">
        <v>5.5999999999999999E-3</v>
      </c>
      <c r="P298" s="2"/>
      <c r="Q298" s="2"/>
      <c r="R298" s="2"/>
      <c r="S298" s="2"/>
      <c r="T298" s="2"/>
      <c r="U298" s="2"/>
      <c r="V298" s="2"/>
      <c r="W298" s="2"/>
    </row>
    <row r="299" spans="1:23" ht="15.75" customHeight="1" x14ac:dyDescent="0.2">
      <c r="A299" s="2" t="s">
        <v>3460</v>
      </c>
      <c r="B299" s="2" t="s">
        <v>3461</v>
      </c>
      <c r="C299" s="2" t="s">
        <v>3091</v>
      </c>
      <c r="D299" s="2">
        <v>7690</v>
      </c>
      <c r="E299" s="2">
        <v>198256</v>
      </c>
      <c r="F299" s="21">
        <v>0.40110000000000001</v>
      </c>
      <c r="G299" s="2">
        <v>6.3700000000000007E-2</v>
      </c>
      <c r="H299" s="21">
        <v>6.3003</v>
      </c>
      <c r="I299" s="8">
        <v>2.9702000000000002E-10</v>
      </c>
      <c r="J299" s="21">
        <v>0.1119</v>
      </c>
      <c r="K299" s="21">
        <v>5.7000000000000002E-3</v>
      </c>
      <c r="L299" s="21">
        <v>1.0053000000000001</v>
      </c>
      <c r="M299" s="21">
        <v>8.6E-3</v>
      </c>
      <c r="N299" s="21">
        <v>2.9999999999999997E-4</v>
      </c>
      <c r="O299" s="21">
        <v>5.1000000000000004E-3</v>
      </c>
      <c r="P299" s="2"/>
      <c r="Q299" s="2"/>
      <c r="R299" s="2"/>
      <c r="S299" s="2"/>
      <c r="T299" s="2"/>
      <c r="U299" s="2"/>
      <c r="V299" s="2"/>
      <c r="W299" s="2"/>
    </row>
    <row r="300" spans="1:23" ht="15.75" customHeight="1" x14ac:dyDescent="0.2">
      <c r="A300" s="2" t="s">
        <v>3462</v>
      </c>
      <c r="B300" s="2" t="s">
        <v>3463</v>
      </c>
      <c r="C300" s="2" t="s">
        <v>1911</v>
      </c>
      <c r="D300" s="2">
        <v>2121</v>
      </c>
      <c r="E300" s="2">
        <v>241269</v>
      </c>
      <c r="F300" s="21">
        <v>0.40010000000000001</v>
      </c>
      <c r="G300" s="2">
        <v>0.14149999999999999</v>
      </c>
      <c r="H300" s="21">
        <v>2.8275999999999999</v>
      </c>
      <c r="I300" s="8">
        <v>4.7000000000000002E-3</v>
      </c>
      <c r="J300" s="21">
        <v>0.1119</v>
      </c>
      <c r="K300" s="21">
        <v>5.7000000000000002E-3</v>
      </c>
      <c r="L300" s="21">
        <v>1.0053000000000001</v>
      </c>
      <c r="M300" s="21">
        <v>8.6E-3</v>
      </c>
      <c r="N300" s="21">
        <v>-5.1999999999999998E-3</v>
      </c>
      <c r="O300" s="21">
        <v>4.8999999999999998E-3</v>
      </c>
      <c r="P300" s="2"/>
      <c r="Q300" s="2"/>
      <c r="R300" s="2"/>
      <c r="S300" s="2"/>
      <c r="T300" s="2"/>
      <c r="U300" s="2"/>
      <c r="V300" s="2"/>
      <c r="W300" s="2"/>
    </row>
    <row r="301" spans="1:23" ht="15.75" customHeight="1" x14ac:dyDescent="0.2">
      <c r="A301" s="2" t="s">
        <v>3464</v>
      </c>
      <c r="B301" s="2" t="s">
        <v>3465</v>
      </c>
      <c r="C301" s="2" t="s">
        <v>2453</v>
      </c>
      <c r="D301" s="2">
        <v>10068</v>
      </c>
      <c r="E301" s="2">
        <v>482995</v>
      </c>
      <c r="F301" s="21">
        <v>0.39910000000000001</v>
      </c>
      <c r="G301" s="2">
        <v>0.1085</v>
      </c>
      <c r="H301" s="21">
        <v>3.6787999999999998</v>
      </c>
      <c r="I301" s="8">
        <v>2.0000000000000001E-4</v>
      </c>
      <c r="J301" s="21">
        <v>0.1119</v>
      </c>
      <c r="K301" s="21">
        <v>5.7000000000000002E-3</v>
      </c>
      <c r="L301" s="21">
        <v>1.0053000000000001</v>
      </c>
      <c r="M301" s="21">
        <v>8.6E-3</v>
      </c>
      <c r="N301" s="21">
        <v>-1E-3</v>
      </c>
      <c r="O301" s="21">
        <v>4.8999999999999998E-3</v>
      </c>
      <c r="P301" s="2"/>
      <c r="Q301" s="2"/>
      <c r="R301" s="2"/>
      <c r="S301" s="2"/>
      <c r="T301" s="2"/>
      <c r="U301" s="2"/>
      <c r="V301" s="2"/>
      <c r="W301" s="2"/>
    </row>
    <row r="302" spans="1:23" ht="15.75" customHeight="1" x14ac:dyDescent="0.2">
      <c r="A302" s="2" t="s">
        <v>2212</v>
      </c>
      <c r="B302" s="2" t="s">
        <v>2211</v>
      </c>
      <c r="C302" s="2" t="s">
        <v>1875</v>
      </c>
      <c r="D302" s="2">
        <v>6866</v>
      </c>
      <c r="E302" s="2">
        <v>470462</v>
      </c>
      <c r="F302" s="21">
        <v>0.3987</v>
      </c>
      <c r="G302" s="2">
        <v>9.5500000000000002E-2</v>
      </c>
      <c r="H302" s="21">
        <v>4.1736000000000004</v>
      </c>
      <c r="I302" s="8">
        <v>2.9984E-5</v>
      </c>
      <c r="J302" s="21">
        <v>0.1119</v>
      </c>
      <c r="K302" s="21">
        <v>5.7000000000000002E-3</v>
      </c>
      <c r="L302" s="21">
        <v>1.0053000000000001</v>
      </c>
      <c r="M302" s="21">
        <v>8.6E-3</v>
      </c>
      <c r="N302" s="21">
        <v>-2.3E-3</v>
      </c>
      <c r="O302" s="21">
        <v>4.7999999999999996E-3</v>
      </c>
      <c r="P302" s="2"/>
      <c r="Q302" s="2"/>
      <c r="R302" s="2"/>
      <c r="S302" s="2"/>
      <c r="T302" s="2"/>
      <c r="U302" s="2"/>
      <c r="V302" s="2"/>
      <c r="W302" s="2"/>
    </row>
    <row r="303" spans="1:23" ht="15.75" customHeight="1" x14ac:dyDescent="0.2">
      <c r="A303" s="2" t="s">
        <v>2072</v>
      </c>
      <c r="B303" s="2" t="s">
        <v>2071</v>
      </c>
      <c r="C303" s="2" t="s">
        <v>1884</v>
      </c>
      <c r="D303" s="2">
        <v>11284</v>
      </c>
      <c r="E303" s="2">
        <v>350578</v>
      </c>
      <c r="F303" s="21">
        <v>0.39839999999999998</v>
      </c>
      <c r="G303" s="2">
        <v>6.83E-2</v>
      </c>
      <c r="H303" s="21">
        <v>5.8320999999999996</v>
      </c>
      <c r="I303" s="8">
        <v>5.4744999999999997E-9</v>
      </c>
      <c r="J303" s="21">
        <v>0.1119</v>
      </c>
      <c r="K303" s="21">
        <v>5.7000000000000002E-3</v>
      </c>
      <c r="L303" s="21">
        <v>1.0053000000000001</v>
      </c>
      <c r="M303" s="21">
        <v>8.6E-3</v>
      </c>
      <c r="N303" s="21">
        <v>-3.8999999999999998E-3</v>
      </c>
      <c r="O303" s="21">
        <v>5.1999999999999998E-3</v>
      </c>
      <c r="P303" s="2"/>
      <c r="Q303" s="2"/>
      <c r="R303" s="2"/>
      <c r="S303" s="2"/>
      <c r="T303" s="2"/>
      <c r="U303" s="2"/>
      <c r="V303" s="2"/>
      <c r="W303" s="2"/>
    </row>
    <row r="304" spans="1:23" ht="15.75" customHeight="1" x14ac:dyDescent="0.2">
      <c r="A304" s="2" t="s">
        <v>3466</v>
      </c>
      <c r="B304" s="2" t="s">
        <v>3467</v>
      </c>
      <c r="C304" s="2" t="s">
        <v>1872</v>
      </c>
      <c r="D304" s="2">
        <v>8753</v>
      </c>
      <c r="E304" s="2">
        <v>386443</v>
      </c>
      <c r="F304" s="21">
        <v>0.39800000000000002</v>
      </c>
      <c r="G304" s="2">
        <v>0.11360000000000001</v>
      </c>
      <c r="H304" s="21">
        <v>3.5042</v>
      </c>
      <c r="I304" s="8">
        <v>5.0000000000000001E-4</v>
      </c>
      <c r="J304" s="21">
        <v>0.1119</v>
      </c>
      <c r="K304" s="21">
        <v>5.7000000000000002E-3</v>
      </c>
      <c r="L304" s="21">
        <v>1.0053000000000001</v>
      </c>
      <c r="M304" s="21">
        <v>8.6E-3</v>
      </c>
      <c r="N304" s="21">
        <v>8.2000000000000007E-3</v>
      </c>
      <c r="O304" s="21">
        <v>4.7999999999999996E-3</v>
      </c>
      <c r="P304" s="2"/>
      <c r="Q304" s="2"/>
      <c r="R304" s="2"/>
      <c r="S304" s="2"/>
      <c r="T304" s="2"/>
      <c r="U304" s="2"/>
      <c r="V304" s="2"/>
      <c r="W304" s="2"/>
    </row>
    <row r="305" spans="1:23" ht="15.75" customHeight="1" x14ac:dyDescent="0.2">
      <c r="A305" s="2" t="s">
        <v>3468</v>
      </c>
      <c r="B305" s="2" t="s">
        <v>3469</v>
      </c>
      <c r="C305" s="2" t="s">
        <v>1896</v>
      </c>
      <c r="D305" s="2">
        <v>3639</v>
      </c>
      <c r="E305" s="2">
        <v>473015</v>
      </c>
      <c r="F305" s="21">
        <v>0.3972</v>
      </c>
      <c r="G305" s="2">
        <v>0.12989999999999999</v>
      </c>
      <c r="H305" s="21">
        <v>3.0583999999999998</v>
      </c>
      <c r="I305" s="8">
        <v>2.2000000000000001E-3</v>
      </c>
      <c r="J305" s="21">
        <v>0.1119</v>
      </c>
      <c r="K305" s="21">
        <v>5.7000000000000002E-3</v>
      </c>
      <c r="L305" s="21">
        <v>1.0053000000000001</v>
      </c>
      <c r="M305" s="21">
        <v>8.6E-3</v>
      </c>
      <c r="N305" s="21">
        <v>4.5999999999999999E-3</v>
      </c>
      <c r="O305" s="21">
        <v>4.7000000000000002E-3</v>
      </c>
      <c r="P305" s="2"/>
      <c r="Q305" s="2"/>
      <c r="R305" s="2"/>
      <c r="S305" s="2"/>
      <c r="T305" s="2"/>
      <c r="U305" s="2"/>
      <c r="V305" s="2"/>
      <c r="W305" s="2"/>
    </row>
    <row r="306" spans="1:23" ht="15.75" customHeight="1" x14ac:dyDescent="0.2">
      <c r="A306" s="2" t="s">
        <v>3470</v>
      </c>
      <c r="B306" s="2" t="s">
        <v>3471</v>
      </c>
      <c r="C306" s="2" t="s">
        <v>1896</v>
      </c>
      <c r="D306" s="2">
        <v>22736</v>
      </c>
      <c r="E306" s="2">
        <v>473015</v>
      </c>
      <c r="F306" s="21">
        <v>0.3972</v>
      </c>
      <c r="G306" s="2">
        <v>4.4499999999999998E-2</v>
      </c>
      <c r="H306" s="21">
        <v>8.9306999999999999</v>
      </c>
      <c r="I306" s="8">
        <v>4.2312999999999998E-19</v>
      </c>
      <c r="J306" s="21">
        <v>0.1119</v>
      </c>
      <c r="K306" s="21">
        <v>5.7000000000000002E-3</v>
      </c>
      <c r="L306" s="21">
        <v>1.0053000000000001</v>
      </c>
      <c r="M306" s="21">
        <v>8.6E-3</v>
      </c>
      <c r="N306" s="21">
        <v>7.0000000000000001E-3</v>
      </c>
      <c r="O306" s="21">
        <v>5.1000000000000004E-3</v>
      </c>
      <c r="P306" s="2"/>
      <c r="Q306" s="2"/>
      <c r="R306" s="2"/>
      <c r="S306" s="2"/>
      <c r="T306" s="2"/>
      <c r="U306" s="2"/>
      <c r="V306" s="2"/>
      <c r="W306" s="2"/>
    </row>
    <row r="307" spans="1:23" ht="15.75" customHeight="1" x14ac:dyDescent="0.2">
      <c r="A307" s="2" t="s">
        <v>3472</v>
      </c>
      <c r="B307" s="2" t="s">
        <v>3473</v>
      </c>
      <c r="C307" s="2" t="s">
        <v>3091</v>
      </c>
      <c r="D307" s="2">
        <v>11543</v>
      </c>
      <c r="E307" s="2">
        <v>213081</v>
      </c>
      <c r="F307" s="21">
        <v>0.3972</v>
      </c>
      <c r="G307" s="2">
        <v>5.7099999999999998E-2</v>
      </c>
      <c r="H307" s="21">
        <v>6.9538000000000002</v>
      </c>
      <c r="I307" s="8">
        <v>3.5564000000000001E-12</v>
      </c>
      <c r="J307" s="21">
        <v>0.1119</v>
      </c>
      <c r="K307" s="21">
        <v>5.7000000000000002E-3</v>
      </c>
      <c r="L307" s="21">
        <v>1.0053000000000001</v>
      </c>
      <c r="M307" s="21">
        <v>8.6E-3</v>
      </c>
      <c r="N307" s="21">
        <v>-2E-3</v>
      </c>
      <c r="O307" s="21">
        <v>4.7999999999999996E-3</v>
      </c>
      <c r="P307" s="2"/>
      <c r="Q307" s="2"/>
      <c r="R307" s="2"/>
      <c r="S307" s="2"/>
      <c r="T307" s="2"/>
      <c r="U307" s="2"/>
      <c r="V307" s="2"/>
      <c r="W307" s="2"/>
    </row>
    <row r="308" spans="1:23" ht="15.75" customHeight="1" x14ac:dyDescent="0.2">
      <c r="A308" s="2" t="s">
        <v>3474</v>
      </c>
      <c r="B308" s="2" t="s">
        <v>3475</v>
      </c>
      <c r="C308" s="2" t="s">
        <v>2485</v>
      </c>
      <c r="D308" s="2">
        <v>4881</v>
      </c>
      <c r="E308" s="2">
        <v>475923</v>
      </c>
      <c r="F308" s="21">
        <v>0.39700000000000002</v>
      </c>
      <c r="G308" s="2">
        <v>5.8700000000000002E-2</v>
      </c>
      <c r="H308" s="21">
        <v>6.7622</v>
      </c>
      <c r="I308" s="8">
        <v>1.3589E-11</v>
      </c>
      <c r="J308" s="21">
        <v>0.1119</v>
      </c>
      <c r="K308" s="21">
        <v>5.7000000000000002E-3</v>
      </c>
      <c r="L308" s="21">
        <v>1.0053000000000001</v>
      </c>
      <c r="M308" s="21">
        <v>8.6E-3</v>
      </c>
      <c r="N308" s="21">
        <v>1.6000000000000001E-3</v>
      </c>
      <c r="O308" s="21">
        <v>4.7999999999999996E-3</v>
      </c>
      <c r="P308" s="2"/>
      <c r="Q308" s="2"/>
      <c r="R308" s="2"/>
      <c r="S308" s="2"/>
      <c r="T308" s="2"/>
      <c r="U308" s="2"/>
      <c r="V308" s="2"/>
      <c r="W308" s="2"/>
    </row>
    <row r="309" spans="1:23" ht="15.75" customHeight="1" x14ac:dyDescent="0.2">
      <c r="A309" s="2" t="s">
        <v>3476</v>
      </c>
      <c r="B309" s="2" t="s">
        <v>3477</v>
      </c>
      <c r="C309" s="2" t="s">
        <v>1872</v>
      </c>
      <c r="D309" s="2">
        <v>15109</v>
      </c>
      <c r="E309" s="2">
        <v>386443</v>
      </c>
      <c r="F309" s="21">
        <v>0.39660000000000001</v>
      </c>
      <c r="G309" s="2">
        <v>6.0999999999999999E-2</v>
      </c>
      <c r="H309" s="21">
        <v>6.5063000000000004</v>
      </c>
      <c r="I309" s="8">
        <v>7.7022E-11</v>
      </c>
      <c r="J309" s="21">
        <v>0.1119</v>
      </c>
      <c r="K309" s="21">
        <v>5.7000000000000002E-3</v>
      </c>
      <c r="L309" s="21">
        <v>1.0053000000000001</v>
      </c>
      <c r="M309" s="21">
        <v>8.6E-3</v>
      </c>
      <c r="N309" s="21">
        <v>-2.5999999999999999E-3</v>
      </c>
      <c r="O309" s="21">
        <v>4.7000000000000002E-3</v>
      </c>
      <c r="P309" s="2"/>
      <c r="Q309" s="2"/>
      <c r="R309" s="2"/>
      <c r="S309" s="2"/>
      <c r="T309" s="2"/>
      <c r="U309" s="2"/>
      <c r="V309" s="2"/>
      <c r="W309" s="2"/>
    </row>
    <row r="310" spans="1:23" ht="15.75" customHeight="1" x14ac:dyDescent="0.2">
      <c r="A310" s="2" t="s">
        <v>3478</v>
      </c>
      <c r="B310" s="2" t="s">
        <v>3479</v>
      </c>
      <c r="C310" s="2" t="s">
        <v>1973</v>
      </c>
      <c r="D310" s="2">
        <v>4145</v>
      </c>
      <c r="E310" s="2">
        <v>99346</v>
      </c>
      <c r="F310" s="21">
        <v>0.3962</v>
      </c>
      <c r="G310" s="2">
        <v>0.12640000000000001</v>
      </c>
      <c r="H310" s="21">
        <v>3.1345999999999998</v>
      </c>
      <c r="I310" s="8">
        <v>1.6999999999999999E-3</v>
      </c>
      <c r="J310" s="21">
        <v>0.1119</v>
      </c>
      <c r="K310" s="21">
        <v>5.5999999999999999E-3</v>
      </c>
      <c r="L310" s="21">
        <v>1.0053000000000001</v>
      </c>
      <c r="M310" s="21">
        <v>8.6E-3</v>
      </c>
      <c r="N310" s="21">
        <v>-2.8999999999999998E-3</v>
      </c>
      <c r="O310" s="21">
        <v>4.7000000000000002E-3</v>
      </c>
      <c r="P310" s="2"/>
      <c r="Q310" s="2"/>
      <c r="R310" s="2"/>
      <c r="S310" s="2"/>
      <c r="T310" s="2"/>
      <c r="U310" s="2"/>
      <c r="V310" s="2"/>
      <c r="W310" s="2"/>
    </row>
    <row r="311" spans="1:23" ht="15.75" customHeight="1" x14ac:dyDescent="0.2">
      <c r="A311" s="2" t="s">
        <v>3480</v>
      </c>
      <c r="B311" s="2" t="s">
        <v>3481</v>
      </c>
      <c r="C311" s="2" t="s">
        <v>3439</v>
      </c>
      <c r="D311" s="2">
        <v>29711</v>
      </c>
      <c r="E311" s="2">
        <v>470475</v>
      </c>
      <c r="F311" s="21">
        <v>0.39510000000000001</v>
      </c>
      <c r="G311" s="2">
        <v>3.1600000000000003E-2</v>
      </c>
      <c r="H311" s="21">
        <v>12.5031</v>
      </c>
      <c r="I311" s="8">
        <v>7.1817000000000001E-36</v>
      </c>
      <c r="J311" s="21">
        <v>0.1119</v>
      </c>
      <c r="K311" s="21">
        <v>5.7000000000000002E-3</v>
      </c>
      <c r="L311" s="21">
        <v>1.0053000000000001</v>
      </c>
      <c r="M311" s="21">
        <v>8.6E-3</v>
      </c>
      <c r="N311" s="21">
        <v>3.0000000000000001E-3</v>
      </c>
      <c r="O311" s="21">
        <v>5.8999999999999999E-3</v>
      </c>
      <c r="P311" s="2"/>
      <c r="Q311" s="2"/>
      <c r="R311" s="2"/>
      <c r="S311" s="2"/>
      <c r="T311" s="2"/>
      <c r="U311" s="2"/>
      <c r="V311" s="2"/>
      <c r="W311" s="2"/>
    </row>
    <row r="312" spans="1:23" ht="15.75" customHeight="1" x14ac:dyDescent="0.2">
      <c r="A312" s="2" t="s">
        <v>2011</v>
      </c>
      <c r="B312" s="2" t="s">
        <v>2010</v>
      </c>
      <c r="C312" s="2" t="s">
        <v>2003</v>
      </c>
      <c r="D312" s="2">
        <v>3769</v>
      </c>
      <c r="E312" s="2">
        <v>392269</v>
      </c>
      <c r="F312" s="21">
        <v>0.39510000000000001</v>
      </c>
      <c r="G312" s="2">
        <v>8.5599999999999996E-2</v>
      </c>
      <c r="H312" s="21">
        <v>4.6132999999999997</v>
      </c>
      <c r="I312" s="8">
        <v>3.9626E-6</v>
      </c>
      <c r="J312" s="21">
        <v>0.1119</v>
      </c>
      <c r="K312" s="21">
        <v>5.7000000000000002E-3</v>
      </c>
      <c r="L312" s="21">
        <v>1.0053000000000001</v>
      </c>
      <c r="M312" s="21">
        <v>8.6E-3</v>
      </c>
      <c r="N312" s="21">
        <v>4.1000000000000003E-3</v>
      </c>
      <c r="O312" s="21">
        <v>4.5999999999999999E-3</v>
      </c>
      <c r="P312" s="2"/>
      <c r="Q312" s="2"/>
      <c r="R312" s="2"/>
      <c r="S312" s="2"/>
      <c r="T312" s="2"/>
      <c r="U312" s="2"/>
      <c r="V312" s="2"/>
      <c r="W312" s="2"/>
    </row>
    <row r="313" spans="1:23" ht="15.75" customHeight="1" x14ac:dyDescent="0.2">
      <c r="A313" s="2" t="s">
        <v>1946</v>
      </c>
      <c r="B313" s="2" t="s">
        <v>1945</v>
      </c>
      <c r="C313" s="2" t="s">
        <v>1884</v>
      </c>
      <c r="D313" s="2">
        <v>3403</v>
      </c>
      <c r="E313" s="2">
        <v>483310</v>
      </c>
      <c r="F313" s="21">
        <v>0.3947</v>
      </c>
      <c r="G313" s="2">
        <v>8.2400000000000001E-2</v>
      </c>
      <c r="H313" s="21">
        <v>4.7896000000000001</v>
      </c>
      <c r="I313" s="8">
        <v>1.6706999999999999E-6</v>
      </c>
      <c r="J313" s="21">
        <v>0.1119</v>
      </c>
      <c r="K313" s="21">
        <v>5.7000000000000002E-3</v>
      </c>
      <c r="L313" s="21">
        <v>1.0053000000000001</v>
      </c>
      <c r="M313" s="21">
        <v>8.6E-3</v>
      </c>
      <c r="N313" s="21">
        <v>1.6000000000000001E-3</v>
      </c>
      <c r="O313" s="21">
        <v>5.0000000000000001E-3</v>
      </c>
      <c r="P313" s="2"/>
      <c r="Q313" s="2"/>
      <c r="R313" s="2"/>
      <c r="S313" s="2"/>
      <c r="T313" s="2"/>
      <c r="U313" s="2"/>
      <c r="V313" s="2"/>
      <c r="W313" s="2"/>
    </row>
    <row r="314" spans="1:23" ht="15.75" customHeight="1" x14ac:dyDescent="0.2">
      <c r="A314" s="2" t="s">
        <v>3482</v>
      </c>
      <c r="B314" s="2" t="s">
        <v>3483</v>
      </c>
      <c r="C314" s="2" t="s">
        <v>1872</v>
      </c>
      <c r="D314" s="2">
        <v>26311</v>
      </c>
      <c r="E314" s="2">
        <v>473875</v>
      </c>
      <c r="F314" s="21">
        <v>0.39450000000000002</v>
      </c>
      <c r="G314" s="2">
        <v>5.2299999999999999E-2</v>
      </c>
      <c r="H314" s="21">
        <v>7.5471000000000004</v>
      </c>
      <c r="I314" s="8">
        <v>4.4522000000000002E-14</v>
      </c>
      <c r="J314" s="21">
        <v>0.1119</v>
      </c>
      <c r="K314" s="21">
        <v>5.7000000000000002E-3</v>
      </c>
      <c r="L314" s="21">
        <v>1.0053000000000001</v>
      </c>
      <c r="M314" s="21">
        <v>8.6E-3</v>
      </c>
      <c r="N314" s="21">
        <v>2.5000000000000001E-3</v>
      </c>
      <c r="O314" s="21">
        <v>5.7000000000000002E-3</v>
      </c>
      <c r="P314" s="2"/>
      <c r="Q314" s="2"/>
      <c r="R314" s="2"/>
      <c r="S314" s="2"/>
      <c r="T314" s="2"/>
      <c r="U314" s="2"/>
      <c r="V314" s="2"/>
      <c r="W314" s="2"/>
    </row>
    <row r="315" spans="1:23" ht="15.75" customHeight="1" x14ac:dyDescent="0.2">
      <c r="A315" s="2" t="s">
        <v>3484</v>
      </c>
      <c r="B315" s="2" t="s">
        <v>3485</v>
      </c>
      <c r="C315" s="2" t="s">
        <v>2453</v>
      </c>
      <c r="D315" s="2">
        <v>2821</v>
      </c>
      <c r="E315" s="2">
        <v>484932</v>
      </c>
      <c r="F315" s="21">
        <v>0.39410000000000001</v>
      </c>
      <c r="G315" s="2">
        <v>0.13500000000000001</v>
      </c>
      <c r="H315" s="21">
        <v>2.9192999999999998</v>
      </c>
      <c r="I315" s="8">
        <v>3.5000000000000001E-3</v>
      </c>
      <c r="J315" s="21">
        <v>0.1119</v>
      </c>
      <c r="K315" s="21">
        <v>5.7000000000000002E-3</v>
      </c>
      <c r="L315" s="21">
        <v>1.0053000000000001</v>
      </c>
      <c r="M315" s="21">
        <v>8.6E-3</v>
      </c>
      <c r="N315" s="21">
        <v>-6.4000000000000003E-3</v>
      </c>
      <c r="O315" s="21">
        <v>4.7999999999999996E-3</v>
      </c>
      <c r="P315" s="2"/>
      <c r="Q315" s="2"/>
      <c r="R315" s="2"/>
      <c r="S315" s="2"/>
      <c r="T315" s="2"/>
      <c r="U315" s="2"/>
      <c r="V315" s="2"/>
      <c r="W315" s="2"/>
    </row>
    <row r="316" spans="1:23" ht="15.75" customHeight="1" x14ac:dyDescent="0.2">
      <c r="A316" s="2" t="s">
        <v>3486</v>
      </c>
      <c r="B316" s="2" t="s">
        <v>3487</v>
      </c>
      <c r="C316" s="2" t="s">
        <v>1884</v>
      </c>
      <c r="D316" s="2">
        <v>1416</v>
      </c>
      <c r="E316" s="2">
        <v>308847</v>
      </c>
      <c r="F316" s="21">
        <v>0.39350000000000002</v>
      </c>
      <c r="G316" s="2">
        <v>0.124</v>
      </c>
      <c r="H316" s="21">
        <v>3.1722000000000001</v>
      </c>
      <c r="I316" s="8">
        <v>1.5E-3</v>
      </c>
      <c r="J316" s="21">
        <v>0.1119</v>
      </c>
      <c r="K316" s="21">
        <v>5.7000000000000002E-3</v>
      </c>
      <c r="L316" s="21">
        <v>1.0053000000000001</v>
      </c>
      <c r="M316" s="21">
        <v>8.6E-3</v>
      </c>
      <c r="N316" s="21">
        <v>4.1000000000000003E-3</v>
      </c>
      <c r="O316" s="21">
        <v>4.8999999999999998E-3</v>
      </c>
      <c r="P316" s="2"/>
      <c r="Q316" s="2"/>
      <c r="R316" s="2"/>
      <c r="S316" s="2"/>
      <c r="T316" s="2"/>
      <c r="U316" s="2"/>
      <c r="V316" s="2"/>
      <c r="W316" s="2"/>
    </row>
    <row r="317" spans="1:23" ht="15.75" customHeight="1" x14ac:dyDescent="0.2">
      <c r="A317" s="2" t="s">
        <v>3488</v>
      </c>
      <c r="B317" s="2" t="s">
        <v>3489</v>
      </c>
      <c r="C317" s="2" t="s">
        <v>3015</v>
      </c>
      <c r="D317" s="2">
        <v>7018</v>
      </c>
      <c r="E317" s="2">
        <v>355296</v>
      </c>
      <c r="F317" s="21">
        <v>0.39219999999999999</v>
      </c>
      <c r="G317" s="2">
        <v>4.7399999999999998E-2</v>
      </c>
      <c r="H317" s="21">
        <v>8.2743000000000002</v>
      </c>
      <c r="I317" s="8">
        <v>1.2916000000000001E-16</v>
      </c>
      <c r="J317" s="21">
        <v>0.1119</v>
      </c>
      <c r="K317" s="21">
        <v>5.7000000000000002E-3</v>
      </c>
      <c r="L317" s="21">
        <v>1.0053000000000001</v>
      </c>
      <c r="M317" s="21">
        <v>8.6E-3</v>
      </c>
      <c r="N317" s="21">
        <v>8.5000000000000006E-3</v>
      </c>
      <c r="O317" s="21">
        <v>5.1999999999999998E-3</v>
      </c>
      <c r="P317" s="2"/>
      <c r="Q317" s="2"/>
      <c r="R317" s="2"/>
      <c r="S317" s="2"/>
      <c r="T317" s="2"/>
      <c r="U317" s="2"/>
      <c r="V317" s="2"/>
      <c r="W317" s="2"/>
    </row>
    <row r="318" spans="1:23" ht="15.75" customHeight="1" x14ac:dyDescent="0.2">
      <c r="A318" s="2" t="s">
        <v>3490</v>
      </c>
      <c r="B318" s="2" t="s">
        <v>3491</v>
      </c>
      <c r="C318" s="2" t="s">
        <v>1908</v>
      </c>
      <c r="D318" s="2">
        <v>2644</v>
      </c>
      <c r="E318" s="2">
        <v>462830</v>
      </c>
      <c r="F318" s="21">
        <v>0.39200000000000002</v>
      </c>
      <c r="G318" s="2">
        <v>9.1999999999999998E-2</v>
      </c>
      <c r="H318" s="21">
        <v>4.2628000000000004</v>
      </c>
      <c r="I318" s="8">
        <v>2.0191E-5</v>
      </c>
      <c r="J318" s="21">
        <v>0.1119</v>
      </c>
      <c r="K318" s="21">
        <v>5.7000000000000002E-3</v>
      </c>
      <c r="L318" s="21">
        <v>1.0053000000000001</v>
      </c>
      <c r="M318" s="21">
        <v>8.6E-3</v>
      </c>
      <c r="N318" s="21">
        <v>-9.1000000000000004E-3</v>
      </c>
      <c r="O318" s="21">
        <v>5.1999999999999998E-3</v>
      </c>
      <c r="P318" s="2"/>
      <c r="Q318" s="2"/>
      <c r="R318" s="2"/>
      <c r="S318" s="2"/>
      <c r="T318" s="2"/>
      <c r="U318" s="2"/>
      <c r="V318" s="2"/>
      <c r="W318" s="2"/>
    </row>
    <row r="319" spans="1:23" ht="15.75" customHeight="1" x14ac:dyDescent="0.2">
      <c r="A319" s="2" t="s">
        <v>2204</v>
      </c>
      <c r="B319" s="2" t="s">
        <v>2203</v>
      </c>
      <c r="C319" s="2" t="s">
        <v>1875</v>
      </c>
      <c r="D319" s="2">
        <v>22757</v>
      </c>
      <c r="E319" s="2">
        <v>369050</v>
      </c>
      <c r="F319" s="21">
        <v>0.3911</v>
      </c>
      <c r="G319" s="2">
        <v>3.8699999999999998E-2</v>
      </c>
      <c r="H319" s="21">
        <v>10.1038</v>
      </c>
      <c r="I319" s="8">
        <v>5.3163000000000003E-24</v>
      </c>
      <c r="J319" s="21">
        <v>0.1119</v>
      </c>
      <c r="K319" s="21">
        <v>5.7000000000000002E-3</v>
      </c>
      <c r="L319" s="21">
        <v>1.0053000000000001</v>
      </c>
      <c r="M319" s="21">
        <v>8.6E-3</v>
      </c>
      <c r="N319" s="21">
        <v>2.8999999999999998E-3</v>
      </c>
      <c r="O319" s="21">
        <v>5.3E-3</v>
      </c>
      <c r="P319" s="2"/>
      <c r="Q319" s="2"/>
      <c r="R319" s="2"/>
      <c r="S319" s="2"/>
      <c r="T319" s="2"/>
      <c r="U319" s="2"/>
      <c r="V319" s="2"/>
      <c r="W319" s="2"/>
    </row>
    <row r="320" spans="1:23" ht="15.75" customHeight="1" x14ac:dyDescent="0.2">
      <c r="A320" s="2" t="s">
        <v>3492</v>
      </c>
      <c r="B320" s="2" t="s">
        <v>3493</v>
      </c>
      <c r="C320" s="2" t="s">
        <v>1866</v>
      </c>
      <c r="D320" s="2">
        <v>1031</v>
      </c>
      <c r="E320" s="2">
        <v>431627</v>
      </c>
      <c r="F320" s="21">
        <v>0.39090000000000003</v>
      </c>
      <c r="G320" s="2">
        <v>9.64E-2</v>
      </c>
      <c r="H320" s="21">
        <v>4.0537000000000001</v>
      </c>
      <c r="I320" s="8">
        <v>5.0411000000000002E-5</v>
      </c>
      <c r="J320" s="21">
        <v>0.1119</v>
      </c>
      <c r="K320" s="21">
        <v>5.7000000000000002E-3</v>
      </c>
      <c r="L320" s="21">
        <v>1.0053000000000001</v>
      </c>
      <c r="M320" s="21">
        <v>8.6E-3</v>
      </c>
      <c r="N320" s="21">
        <v>4.1999999999999997E-3</v>
      </c>
      <c r="O320" s="21">
        <v>4.8999999999999998E-3</v>
      </c>
      <c r="P320" s="2"/>
      <c r="Q320" s="2"/>
      <c r="R320" s="2"/>
      <c r="S320" s="2"/>
      <c r="T320" s="2"/>
      <c r="U320" s="2"/>
      <c r="V320" s="2"/>
      <c r="W320" s="2"/>
    </row>
    <row r="321" spans="1:23" ht="15.75" customHeight="1" x14ac:dyDescent="0.2">
      <c r="A321" s="2" t="s">
        <v>3494</v>
      </c>
      <c r="B321" s="2" t="s">
        <v>3495</v>
      </c>
      <c r="C321" s="2" t="s">
        <v>3053</v>
      </c>
      <c r="D321" s="2">
        <v>1699</v>
      </c>
      <c r="E321" s="2">
        <v>438990</v>
      </c>
      <c r="F321" s="21">
        <v>0.39079999999999998</v>
      </c>
      <c r="G321" s="2">
        <v>0.1241</v>
      </c>
      <c r="H321" s="21">
        <v>3.1497999999999999</v>
      </c>
      <c r="I321" s="8">
        <v>1.6000000000000001E-3</v>
      </c>
      <c r="J321" s="21">
        <v>0.1119</v>
      </c>
      <c r="K321" s="21">
        <v>5.7000000000000002E-3</v>
      </c>
      <c r="L321" s="21">
        <v>1.0053000000000001</v>
      </c>
      <c r="M321" s="21">
        <v>8.6E-3</v>
      </c>
      <c r="N321" s="21">
        <v>-1.5E-3</v>
      </c>
      <c r="O321" s="21">
        <v>4.7000000000000002E-3</v>
      </c>
      <c r="P321" s="2"/>
      <c r="Q321" s="2"/>
      <c r="R321" s="2"/>
      <c r="S321" s="2"/>
      <c r="T321" s="2"/>
      <c r="U321" s="2"/>
      <c r="V321" s="2"/>
      <c r="W321" s="2"/>
    </row>
    <row r="322" spans="1:23" ht="15.75" customHeight="1" x14ac:dyDescent="0.2">
      <c r="A322" s="2" t="s">
        <v>3496</v>
      </c>
      <c r="B322" s="2" t="s">
        <v>3497</v>
      </c>
      <c r="C322" s="2" t="s">
        <v>2373</v>
      </c>
      <c r="D322" s="2">
        <v>1114</v>
      </c>
      <c r="E322" s="2">
        <v>490848</v>
      </c>
      <c r="F322" s="21">
        <v>0.39069999999999999</v>
      </c>
      <c r="G322" s="2">
        <v>6.8400000000000002E-2</v>
      </c>
      <c r="H322" s="21">
        <v>5.7122000000000002</v>
      </c>
      <c r="I322" s="8">
        <v>1.1155E-8</v>
      </c>
      <c r="J322" s="21">
        <v>0.1119</v>
      </c>
      <c r="K322" s="21">
        <v>5.7000000000000002E-3</v>
      </c>
      <c r="L322" s="21">
        <v>1.0053000000000001</v>
      </c>
      <c r="M322" s="21">
        <v>8.6E-3</v>
      </c>
      <c r="N322" s="21">
        <v>4.7999999999999996E-3</v>
      </c>
      <c r="O322" s="21">
        <v>4.5999999999999999E-3</v>
      </c>
      <c r="P322" s="2"/>
      <c r="Q322" s="2"/>
      <c r="R322" s="2"/>
      <c r="S322" s="2"/>
      <c r="T322" s="2"/>
      <c r="U322" s="2"/>
      <c r="V322" s="2"/>
      <c r="W322" s="2"/>
    </row>
    <row r="323" spans="1:23" ht="15.75" customHeight="1" x14ac:dyDescent="0.2">
      <c r="A323" s="2" t="s">
        <v>3498</v>
      </c>
      <c r="B323" s="2" t="s">
        <v>3499</v>
      </c>
      <c r="C323" s="2" t="s">
        <v>2003</v>
      </c>
      <c r="D323" s="2">
        <v>18718</v>
      </c>
      <c r="E323" s="2">
        <v>122622</v>
      </c>
      <c r="F323" s="21">
        <v>0.3906</v>
      </c>
      <c r="G323" s="2">
        <v>5.8599999999999999E-2</v>
      </c>
      <c r="H323" s="21">
        <v>6.6700999999999997</v>
      </c>
      <c r="I323" s="8">
        <v>2.5554999999999999E-11</v>
      </c>
      <c r="J323" s="21">
        <v>0.1119</v>
      </c>
      <c r="K323" s="21">
        <v>5.7000000000000002E-3</v>
      </c>
      <c r="L323" s="21">
        <v>1.0053000000000001</v>
      </c>
      <c r="M323" s="21">
        <v>8.6E-3</v>
      </c>
      <c r="N323" s="21">
        <v>-4.0000000000000002E-4</v>
      </c>
      <c r="O323" s="21">
        <v>5.4999999999999997E-3</v>
      </c>
      <c r="P323" s="2"/>
      <c r="Q323" s="2"/>
      <c r="R323" s="2"/>
      <c r="S323" s="2"/>
      <c r="T323" s="2"/>
      <c r="U323" s="2"/>
      <c r="V323" s="2"/>
      <c r="W323" s="2"/>
    </row>
    <row r="324" spans="1:23" ht="15.75" customHeight="1" x14ac:dyDescent="0.2">
      <c r="A324" s="2" t="s">
        <v>3500</v>
      </c>
      <c r="B324" s="2" t="s">
        <v>3501</v>
      </c>
      <c r="C324" s="2" t="s">
        <v>1875</v>
      </c>
      <c r="D324" s="2">
        <v>59983</v>
      </c>
      <c r="E324" s="2">
        <v>369050</v>
      </c>
      <c r="F324" s="21">
        <v>0.39050000000000001</v>
      </c>
      <c r="G324" s="2">
        <v>3.1600000000000003E-2</v>
      </c>
      <c r="H324" s="21">
        <v>12.34</v>
      </c>
      <c r="I324" s="8">
        <v>5.5127000000000002E-35</v>
      </c>
      <c r="J324" s="21">
        <v>0.1119</v>
      </c>
      <c r="K324" s="21">
        <v>5.7000000000000002E-3</v>
      </c>
      <c r="L324" s="21">
        <v>1.0053000000000001</v>
      </c>
      <c r="M324" s="21">
        <v>8.6E-3</v>
      </c>
      <c r="N324" s="21">
        <v>-3.2000000000000002E-3</v>
      </c>
      <c r="O324" s="21">
        <v>6.3E-3</v>
      </c>
      <c r="P324" s="2"/>
      <c r="Q324" s="2"/>
      <c r="R324" s="2"/>
      <c r="S324" s="2"/>
      <c r="T324" s="2"/>
      <c r="U324" s="2"/>
      <c r="V324" s="2"/>
      <c r="W324" s="2"/>
    </row>
    <row r="325" spans="1:23" ht="15.75" customHeight="1" x14ac:dyDescent="0.2">
      <c r="A325" s="2" t="s">
        <v>3502</v>
      </c>
      <c r="B325" s="2" t="s">
        <v>3503</v>
      </c>
      <c r="C325" s="2" t="s">
        <v>2373</v>
      </c>
      <c r="D325" s="2">
        <v>1570</v>
      </c>
      <c r="E325" s="2">
        <v>485845</v>
      </c>
      <c r="F325" s="21">
        <v>0.38990000000000002</v>
      </c>
      <c r="G325" s="2">
        <v>8.3299999999999999E-2</v>
      </c>
      <c r="H325" s="21">
        <v>4.6806000000000001</v>
      </c>
      <c r="I325" s="8">
        <v>2.8609999999999998E-6</v>
      </c>
      <c r="J325" s="21">
        <v>0.1119</v>
      </c>
      <c r="K325" s="21">
        <v>5.7000000000000002E-3</v>
      </c>
      <c r="L325" s="21">
        <v>1.0053000000000001</v>
      </c>
      <c r="M325" s="21">
        <v>8.6E-3</v>
      </c>
      <c r="N325" s="21">
        <v>2.5000000000000001E-3</v>
      </c>
      <c r="O325" s="21">
        <v>4.8999999999999998E-3</v>
      </c>
      <c r="P325" s="2"/>
      <c r="Q325" s="2"/>
      <c r="R325" s="2"/>
      <c r="S325" s="2"/>
      <c r="T325" s="2"/>
      <c r="U325" s="2"/>
      <c r="V325" s="2"/>
      <c r="W325" s="2"/>
    </row>
    <row r="326" spans="1:23" ht="15.75" customHeight="1" x14ac:dyDescent="0.2">
      <c r="A326" s="2" t="s">
        <v>3504</v>
      </c>
      <c r="B326" s="2" t="s">
        <v>3505</v>
      </c>
      <c r="C326" s="2" t="s">
        <v>1884</v>
      </c>
      <c r="D326" s="2">
        <v>32115</v>
      </c>
      <c r="E326" s="2">
        <v>308847</v>
      </c>
      <c r="F326" s="21">
        <v>0.3896</v>
      </c>
      <c r="G326" s="2">
        <v>3.1600000000000003E-2</v>
      </c>
      <c r="H326" s="21">
        <v>12.3453</v>
      </c>
      <c r="I326" s="8">
        <v>5.1668999999999999E-35</v>
      </c>
      <c r="J326" s="21">
        <v>0.1119</v>
      </c>
      <c r="K326" s="21">
        <v>5.7000000000000002E-3</v>
      </c>
      <c r="L326" s="21">
        <v>1.0053000000000001</v>
      </c>
      <c r="M326" s="21">
        <v>8.6E-3</v>
      </c>
      <c r="N326" s="21">
        <v>1E-4</v>
      </c>
      <c r="O326" s="21">
        <v>5.7999999999999996E-3</v>
      </c>
      <c r="P326" s="2"/>
      <c r="Q326" s="2"/>
      <c r="R326" s="2"/>
      <c r="S326" s="2"/>
      <c r="T326" s="2"/>
      <c r="U326" s="2"/>
      <c r="V326" s="2"/>
      <c r="W326" s="2"/>
    </row>
    <row r="327" spans="1:23" ht="15.75" customHeight="1" x14ac:dyDescent="0.2">
      <c r="A327" s="2" t="s">
        <v>3506</v>
      </c>
      <c r="B327" s="2" t="s">
        <v>3507</v>
      </c>
      <c r="C327" s="2" t="s">
        <v>2373</v>
      </c>
      <c r="D327" s="2">
        <v>4009</v>
      </c>
      <c r="E327" s="2">
        <v>441712</v>
      </c>
      <c r="F327" s="21">
        <v>0.38900000000000001</v>
      </c>
      <c r="G327" s="2">
        <v>5.7599999999999998E-2</v>
      </c>
      <c r="H327" s="21">
        <v>6.7545000000000002</v>
      </c>
      <c r="I327" s="8">
        <v>1.4332E-11</v>
      </c>
      <c r="J327" s="21">
        <v>0.1119</v>
      </c>
      <c r="K327" s="21">
        <v>5.7000000000000002E-3</v>
      </c>
      <c r="L327" s="21">
        <v>1.0053000000000001</v>
      </c>
      <c r="M327" s="21">
        <v>8.6E-3</v>
      </c>
      <c r="N327" s="21">
        <v>5.1999999999999998E-3</v>
      </c>
      <c r="O327" s="21">
        <v>4.5999999999999999E-3</v>
      </c>
      <c r="P327" s="2"/>
      <c r="Q327" s="2"/>
      <c r="R327" s="2"/>
      <c r="S327" s="2"/>
      <c r="T327" s="2"/>
      <c r="U327" s="2"/>
      <c r="V327" s="2"/>
      <c r="W327" s="2"/>
    </row>
    <row r="328" spans="1:23" ht="15.75" customHeight="1" x14ac:dyDescent="0.2">
      <c r="A328" s="2" t="s">
        <v>3508</v>
      </c>
      <c r="B328" s="2" t="s">
        <v>3509</v>
      </c>
      <c r="C328" s="2" t="s">
        <v>1884</v>
      </c>
      <c r="D328" s="2">
        <v>898</v>
      </c>
      <c r="E328" s="2">
        <v>308847</v>
      </c>
      <c r="F328" s="21">
        <v>0.38879999999999998</v>
      </c>
      <c r="G328" s="2">
        <v>8.5000000000000006E-2</v>
      </c>
      <c r="H328" s="21">
        <v>4.5753000000000004</v>
      </c>
      <c r="I328" s="8">
        <v>4.7558000000000003E-6</v>
      </c>
      <c r="J328" s="21">
        <v>0.1119</v>
      </c>
      <c r="K328" s="21">
        <v>5.7000000000000002E-3</v>
      </c>
      <c r="L328" s="21">
        <v>1.0053000000000001</v>
      </c>
      <c r="M328" s="21">
        <v>8.6E-3</v>
      </c>
      <c r="N328" s="21">
        <v>-6.9999999999999999E-4</v>
      </c>
      <c r="O328" s="21">
        <v>5.1000000000000004E-3</v>
      </c>
      <c r="P328" s="2"/>
      <c r="Q328" s="2"/>
      <c r="R328" s="2"/>
      <c r="S328" s="2"/>
      <c r="T328" s="2"/>
      <c r="U328" s="2"/>
      <c r="V328" s="2"/>
      <c r="W328" s="2"/>
    </row>
    <row r="329" spans="1:23" ht="15.75" customHeight="1" x14ac:dyDescent="0.2">
      <c r="A329" s="2" t="s">
        <v>3510</v>
      </c>
      <c r="B329" s="2" t="s">
        <v>3511</v>
      </c>
      <c r="C329" s="2" t="s">
        <v>2453</v>
      </c>
      <c r="D329" s="2">
        <v>6760</v>
      </c>
      <c r="E329" s="2">
        <v>492693</v>
      </c>
      <c r="F329" s="21">
        <v>0.3886</v>
      </c>
      <c r="G329" s="2">
        <v>0.1047</v>
      </c>
      <c r="H329" s="21">
        <v>3.7126000000000001</v>
      </c>
      <c r="I329" s="8">
        <v>2.0000000000000001E-4</v>
      </c>
      <c r="J329" s="21">
        <v>0.1119</v>
      </c>
      <c r="K329" s="21">
        <v>5.7000000000000002E-3</v>
      </c>
      <c r="L329" s="21">
        <v>1.0053000000000001</v>
      </c>
      <c r="M329" s="21">
        <v>8.6E-3</v>
      </c>
      <c r="N329" s="21">
        <v>-8.0000000000000002E-3</v>
      </c>
      <c r="O329" s="21">
        <v>5.0000000000000001E-3</v>
      </c>
      <c r="P329" s="2"/>
      <c r="Q329" s="2"/>
      <c r="R329" s="2"/>
      <c r="S329" s="2"/>
      <c r="T329" s="2"/>
      <c r="U329" s="2"/>
      <c r="V329" s="2"/>
      <c r="W329" s="2"/>
    </row>
    <row r="330" spans="1:23" ht="15.75" customHeight="1" x14ac:dyDescent="0.2">
      <c r="A330" s="2" t="s">
        <v>3512</v>
      </c>
      <c r="B330" s="2" t="s">
        <v>3513</v>
      </c>
      <c r="C330" s="2" t="s">
        <v>2003</v>
      </c>
      <c r="D330" s="2">
        <v>11615</v>
      </c>
      <c r="E330" s="2">
        <v>122622</v>
      </c>
      <c r="F330" s="21">
        <v>0.38669999999999999</v>
      </c>
      <c r="G330" s="2">
        <v>5.5899999999999998E-2</v>
      </c>
      <c r="H330" s="21">
        <v>6.9173</v>
      </c>
      <c r="I330" s="8">
        <v>4.6023000000000003E-12</v>
      </c>
      <c r="J330" s="21">
        <v>0.1119</v>
      </c>
      <c r="K330" s="21">
        <v>5.7000000000000002E-3</v>
      </c>
      <c r="L330" s="21">
        <v>1.0053000000000001</v>
      </c>
      <c r="M330" s="21">
        <v>8.6E-3</v>
      </c>
      <c r="N330" s="21">
        <v>4.7000000000000002E-3</v>
      </c>
      <c r="O330" s="21">
        <v>5.0000000000000001E-3</v>
      </c>
      <c r="P330" s="2"/>
      <c r="Q330" s="2"/>
      <c r="R330" s="2"/>
      <c r="S330" s="2"/>
      <c r="T330" s="2"/>
      <c r="U330" s="2"/>
      <c r="V330" s="2"/>
      <c r="W330" s="2"/>
    </row>
    <row r="331" spans="1:23" ht="15.75" customHeight="1" x14ac:dyDescent="0.2">
      <c r="A331" s="2" t="s">
        <v>3514</v>
      </c>
      <c r="B331" s="2" t="s">
        <v>3515</v>
      </c>
      <c r="C331" s="2" t="s">
        <v>1908</v>
      </c>
      <c r="D331" s="2">
        <v>2634</v>
      </c>
      <c r="E331" s="2">
        <v>481187</v>
      </c>
      <c r="F331" s="21">
        <v>0.3866</v>
      </c>
      <c r="G331" s="2">
        <v>8.2900000000000001E-2</v>
      </c>
      <c r="H331" s="21">
        <v>4.6608000000000001</v>
      </c>
      <c r="I331" s="8">
        <v>3.1503000000000001E-6</v>
      </c>
      <c r="J331" s="21">
        <v>0.1119</v>
      </c>
      <c r="K331" s="21">
        <v>5.7000000000000002E-3</v>
      </c>
      <c r="L331" s="21">
        <v>1.0053000000000001</v>
      </c>
      <c r="M331" s="21">
        <v>8.6E-3</v>
      </c>
      <c r="N331" s="21">
        <v>-5.4000000000000003E-3</v>
      </c>
      <c r="O331" s="21">
        <v>4.8999999999999998E-3</v>
      </c>
      <c r="P331" s="2"/>
      <c r="Q331" s="2"/>
      <c r="R331" s="2"/>
      <c r="S331" s="2"/>
      <c r="T331" s="2"/>
      <c r="U331" s="2"/>
      <c r="V331" s="2"/>
      <c r="W331" s="2"/>
    </row>
    <row r="332" spans="1:23" ht="15.75" customHeight="1" x14ac:dyDescent="0.2">
      <c r="A332" s="2" t="s">
        <v>3516</v>
      </c>
      <c r="B332" s="2" t="s">
        <v>3517</v>
      </c>
      <c r="C332" s="2" t="s">
        <v>1878</v>
      </c>
      <c r="D332" s="2">
        <v>1880</v>
      </c>
      <c r="E332" s="2">
        <v>464211</v>
      </c>
      <c r="F332" s="21">
        <v>0.38650000000000001</v>
      </c>
      <c r="G332" s="2">
        <v>0.1115</v>
      </c>
      <c r="H332" s="21">
        <v>3.4664000000000001</v>
      </c>
      <c r="I332" s="8">
        <v>5.0000000000000001E-4</v>
      </c>
      <c r="J332" s="21">
        <v>0.1119</v>
      </c>
      <c r="K332" s="21">
        <v>5.7000000000000002E-3</v>
      </c>
      <c r="L332" s="21">
        <v>1.0053000000000001</v>
      </c>
      <c r="M332" s="21">
        <v>8.6E-3</v>
      </c>
      <c r="N332" s="21">
        <v>-5.5999999999999999E-3</v>
      </c>
      <c r="O332" s="21">
        <v>4.7000000000000002E-3</v>
      </c>
      <c r="P332" s="2"/>
      <c r="Q332" s="2"/>
      <c r="R332" s="2"/>
      <c r="S332" s="2"/>
      <c r="T332" s="2"/>
      <c r="U332" s="2"/>
      <c r="V332" s="2"/>
      <c r="W332" s="2"/>
    </row>
    <row r="333" spans="1:23" ht="15.75" customHeight="1" x14ac:dyDescent="0.2">
      <c r="A333" s="2" t="s">
        <v>3518</v>
      </c>
      <c r="B333" s="2" t="s">
        <v>3519</v>
      </c>
      <c r="C333" s="2" t="s">
        <v>1872</v>
      </c>
      <c r="D333" s="2">
        <v>9072</v>
      </c>
      <c r="E333" s="2">
        <v>266303</v>
      </c>
      <c r="F333" s="21">
        <v>0.38579999999999998</v>
      </c>
      <c r="G333" s="2">
        <v>4.6899999999999997E-2</v>
      </c>
      <c r="H333" s="21">
        <v>8.2210999999999999</v>
      </c>
      <c r="I333" s="8">
        <v>2.0162000000000001E-16</v>
      </c>
      <c r="J333" s="21">
        <v>0.1119</v>
      </c>
      <c r="K333" s="21">
        <v>5.7000000000000002E-3</v>
      </c>
      <c r="L333" s="21">
        <v>1.0053000000000001</v>
      </c>
      <c r="M333" s="21">
        <v>8.6E-3</v>
      </c>
      <c r="N333" s="21">
        <v>3.8E-3</v>
      </c>
      <c r="O333" s="21">
        <v>4.8999999999999998E-3</v>
      </c>
      <c r="P333" s="2"/>
      <c r="Q333" s="2"/>
      <c r="R333" s="2"/>
      <c r="S333" s="2"/>
      <c r="T333" s="2"/>
      <c r="U333" s="2"/>
      <c r="V333" s="2"/>
      <c r="W333" s="2"/>
    </row>
    <row r="334" spans="1:23" ht="15.75" customHeight="1" x14ac:dyDescent="0.2">
      <c r="A334" s="2" t="s">
        <v>3520</v>
      </c>
      <c r="B334" s="2" t="s">
        <v>3521</v>
      </c>
      <c r="C334" s="2" t="s">
        <v>2453</v>
      </c>
      <c r="D334" s="2">
        <v>19048</v>
      </c>
      <c r="E334" s="2">
        <v>433757</v>
      </c>
      <c r="F334" s="21">
        <v>0.3851</v>
      </c>
      <c r="G334" s="2">
        <v>8.4199999999999997E-2</v>
      </c>
      <c r="H334" s="21">
        <v>4.5758000000000001</v>
      </c>
      <c r="I334" s="8">
        <v>4.7428999999999999E-6</v>
      </c>
      <c r="J334" s="21">
        <v>0.1119</v>
      </c>
      <c r="K334" s="21">
        <v>5.7000000000000002E-3</v>
      </c>
      <c r="L334" s="21">
        <v>1.0053000000000001</v>
      </c>
      <c r="M334" s="21">
        <v>8.6E-3</v>
      </c>
      <c r="N334" s="21">
        <v>1.5E-3</v>
      </c>
      <c r="O334" s="21">
        <v>4.7999999999999996E-3</v>
      </c>
      <c r="P334" s="2"/>
      <c r="Q334" s="2"/>
      <c r="R334" s="2"/>
      <c r="S334" s="2"/>
      <c r="T334" s="2"/>
      <c r="U334" s="2"/>
      <c r="V334" s="2"/>
      <c r="W334" s="2"/>
    </row>
    <row r="335" spans="1:23" ht="15.75" customHeight="1" x14ac:dyDescent="0.2">
      <c r="A335" s="2" t="s">
        <v>3522</v>
      </c>
      <c r="B335" s="2" t="s">
        <v>3523</v>
      </c>
      <c r="C335" s="2" t="s">
        <v>1872</v>
      </c>
      <c r="D335" s="2">
        <v>23632</v>
      </c>
      <c r="E335" s="2">
        <v>476554</v>
      </c>
      <c r="F335" s="21">
        <v>0.38429999999999997</v>
      </c>
      <c r="G335" s="2">
        <v>7.0000000000000007E-2</v>
      </c>
      <c r="H335" s="21">
        <v>5.4889000000000001</v>
      </c>
      <c r="I335" s="8">
        <v>4.0435999999999999E-8</v>
      </c>
      <c r="J335" s="21">
        <v>0.1119</v>
      </c>
      <c r="K335" s="21">
        <v>5.7000000000000002E-3</v>
      </c>
      <c r="L335" s="21">
        <v>1.0053000000000001</v>
      </c>
      <c r="M335" s="21">
        <v>8.6E-3</v>
      </c>
      <c r="N335" s="21">
        <v>1.15E-2</v>
      </c>
      <c r="O335" s="21">
        <v>5.1999999999999998E-3</v>
      </c>
      <c r="P335" s="2"/>
      <c r="Q335" s="2"/>
      <c r="R335" s="2"/>
      <c r="S335" s="2"/>
      <c r="T335" s="2"/>
      <c r="U335" s="2"/>
      <c r="V335" s="2"/>
      <c r="W335" s="2"/>
    </row>
    <row r="336" spans="1:23" ht="15.75" customHeight="1" x14ac:dyDescent="0.2">
      <c r="A336" s="2" t="s">
        <v>3524</v>
      </c>
      <c r="B336" s="2" t="s">
        <v>3525</v>
      </c>
      <c r="C336" s="2" t="s">
        <v>2373</v>
      </c>
      <c r="D336" s="2">
        <v>3045</v>
      </c>
      <c r="E336" s="2">
        <v>441712</v>
      </c>
      <c r="F336" s="21">
        <v>0.3841</v>
      </c>
      <c r="G336" s="2">
        <v>7.3200000000000001E-2</v>
      </c>
      <c r="H336" s="21">
        <v>5.2474999999999996</v>
      </c>
      <c r="I336" s="8">
        <v>1.5414999999999999E-7</v>
      </c>
      <c r="J336" s="21">
        <v>0.1119</v>
      </c>
      <c r="K336" s="21">
        <v>5.7000000000000002E-3</v>
      </c>
      <c r="L336" s="21">
        <v>1.0053000000000001</v>
      </c>
      <c r="M336" s="21">
        <v>8.6E-3</v>
      </c>
      <c r="N336" s="21">
        <v>-2.8999999999999998E-3</v>
      </c>
      <c r="O336" s="21">
        <v>5.3E-3</v>
      </c>
      <c r="P336" s="2"/>
      <c r="Q336" s="2"/>
      <c r="R336" s="2"/>
      <c r="S336" s="2"/>
      <c r="T336" s="2"/>
      <c r="U336" s="2"/>
      <c r="V336" s="2"/>
      <c r="W336" s="2"/>
    </row>
    <row r="337" spans="1:23" ht="15.75" customHeight="1" x14ac:dyDescent="0.2">
      <c r="A337" s="2" t="s">
        <v>3526</v>
      </c>
      <c r="B337" s="2" t="s">
        <v>3527</v>
      </c>
      <c r="C337" s="2" t="s">
        <v>1878</v>
      </c>
      <c r="D337" s="2">
        <v>16368</v>
      </c>
      <c r="E337" s="2">
        <v>102909</v>
      </c>
      <c r="F337" s="21">
        <v>0.38400000000000001</v>
      </c>
      <c r="G337" s="2">
        <v>3.61E-2</v>
      </c>
      <c r="H337" s="21">
        <v>10.6304</v>
      </c>
      <c r="I337" s="8">
        <v>2.1508000000000001E-26</v>
      </c>
      <c r="J337" s="21">
        <v>0.1119</v>
      </c>
      <c r="K337" s="21">
        <v>5.7000000000000002E-3</v>
      </c>
      <c r="L337" s="21">
        <v>1.0053000000000001</v>
      </c>
      <c r="M337" s="21">
        <v>8.6E-3</v>
      </c>
      <c r="N337" s="21">
        <v>-3.8E-3</v>
      </c>
      <c r="O337" s="21">
        <v>5.5999999999999999E-3</v>
      </c>
      <c r="P337" s="2"/>
      <c r="Q337" s="2"/>
      <c r="R337" s="2"/>
      <c r="S337" s="2"/>
      <c r="T337" s="2"/>
      <c r="U337" s="2"/>
      <c r="V337" s="2"/>
      <c r="W337" s="2"/>
    </row>
    <row r="338" spans="1:23" ht="15.75" customHeight="1" x14ac:dyDescent="0.2">
      <c r="A338" s="2" t="s">
        <v>3528</v>
      </c>
      <c r="B338" s="2" t="s">
        <v>3511</v>
      </c>
      <c r="C338" s="2" t="s">
        <v>2453</v>
      </c>
      <c r="D338" s="2">
        <v>3127</v>
      </c>
      <c r="E338" s="2">
        <v>496325</v>
      </c>
      <c r="F338" s="21">
        <v>0.38390000000000002</v>
      </c>
      <c r="G338" s="2">
        <v>0.11119999999999999</v>
      </c>
      <c r="H338" s="21">
        <v>3.4519000000000002</v>
      </c>
      <c r="I338" s="8">
        <v>5.9999999999999995E-4</v>
      </c>
      <c r="J338" s="21">
        <v>0.1119</v>
      </c>
      <c r="K338" s="21">
        <v>5.7000000000000002E-3</v>
      </c>
      <c r="L338" s="21">
        <v>1.0053000000000001</v>
      </c>
      <c r="M338" s="21">
        <v>8.6E-3</v>
      </c>
      <c r="N338" s="21">
        <v>-6.8999999999999999E-3</v>
      </c>
      <c r="O338" s="21">
        <v>4.4999999999999997E-3</v>
      </c>
      <c r="P338" s="2"/>
      <c r="Q338" s="2"/>
      <c r="R338" s="2"/>
      <c r="S338" s="2"/>
      <c r="T338" s="2"/>
      <c r="U338" s="2"/>
      <c r="V338" s="2"/>
      <c r="W338" s="2"/>
    </row>
    <row r="339" spans="1:23" ht="15.75" customHeight="1" x14ac:dyDescent="0.2">
      <c r="A339" s="2" t="s">
        <v>3529</v>
      </c>
      <c r="B339" s="2" t="s">
        <v>3530</v>
      </c>
      <c r="C339" s="2" t="s">
        <v>1908</v>
      </c>
      <c r="D339" s="2">
        <v>37356</v>
      </c>
      <c r="E339" s="2">
        <v>462830</v>
      </c>
      <c r="F339" s="21">
        <v>0.38329999999999997</v>
      </c>
      <c r="G339" s="2">
        <v>6.3799999999999996E-2</v>
      </c>
      <c r="H339" s="21">
        <v>6.0042</v>
      </c>
      <c r="I339" s="8">
        <v>1.9223999999999999E-9</v>
      </c>
      <c r="J339" s="21">
        <v>0.1119</v>
      </c>
      <c r="K339" s="21">
        <v>5.7000000000000002E-3</v>
      </c>
      <c r="L339" s="21">
        <v>1.0053000000000001</v>
      </c>
      <c r="M339" s="21">
        <v>8.6E-3</v>
      </c>
      <c r="N339" s="21">
        <v>-2.5999999999999999E-3</v>
      </c>
      <c r="O339" s="21">
        <v>5.3E-3</v>
      </c>
      <c r="P339" s="2"/>
      <c r="Q339" s="2"/>
      <c r="R339" s="2"/>
      <c r="S339" s="2"/>
      <c r="T339" s="2"/>
      <c r="U339" s="2"/>
      <c r="V339" s="2"/>
      <c r="W339" s="2"/>
    </row>
    <row r="340" spans="1:23" ht="15.75" customHeight="1" x14ac:dyDescent="0.2">
      <c r="A340" s="2" t="s">
        <v>3531</v>
      </c>
      <c r="B340" s="2" t="s">
        <v>3532</v>
      </c>
      <c r="C340" s="2" t="s">
        <v>3439</v>
      </c>
      <c r="D340" s="2">
        <v>2482</v>
      </c>
      <c r="E340" s="2">
        <v>497704</v>
      </c>
      <c r="F340" s="21">
        <v>0.38319999999999999</v>
      </c>
      <c r="G340" s="2">
        <v>7.9100000000000004E-2</v>
      </c>
      <c r="H340" s="21">
        <v>4.8470000000000004</v>
      </c>
      <c r="I340" s="8">
        <v>1.2533999999999999E-6</v>
      </c>
      <c r="J340" s="21">
        <v>0.1119</v>
      </c>
      <c r="K340" s="21">
        <v>5.7000000000000002E-3</v>
      </c>
      <c r="L340" s="21">
        <v>1.0053000000000001</v>
      </c>
      <c r="M340" s="21">
        <v>8.6E-3</v>
      </c>
      <c r="N340" s="21">
        <v>6.9999999999999999E-4</v>
      </c>
      <c r="O340" s="21">
        <v>5.4999999999999997E-3</v>
      </c>
      <c r="P340" s="2"/>
      <c r="Q340" s="2"/>
      <c r="R340" s="2"/>
      <c r="S340" s="2"/>
      <c r="T340" s="2"/>
      <c r="U340" s="2"/>
      <c r="V340" s="2"/>
      <c r="W340" s="2"/>
    </row>
    <row r="341" spans="1:23" ht="15.75" customHeight="1" x14ac:dyDescent="0.2">
      <c r="A341" s="2" t="s">
        <v>3533</v>
      </c>
      <c r="B341" s="2" t="s">
        <v>3534</v>
      </c>
      <c r="C341" s="2" t="s">
        <v>3535</v>
      </c>
      <c r="D341" s="2">
        <v>258917</v>
      </c>
      <c r="E341" s="2">
        <v>241269</v>
      </c>
      <c r="F341" s="21">
        <v>0.38300000000000001</v>
      </c>
      <c r="G341" s="2">
        <v>2.5899999999999999E-2</v>
      </c>
      <c r="H341" s="21">
        <v>14.781599999999999</v>
      </c>
      <c r="I341" s="8">
        <v>1.9241999999999998E-49</v>
      </c>
      <c r="J341" s="21">
        <v>0.1119</v>
      </c>
      <c r="K341" s="21">
        <v>5.7000000000000002E-3</v>
      </c>
      <c r="L341" s="21">
        <v>1.0053000000000001</v>
      </c>
      <c r="M341" s="21">
        <v>8.6E-3</v>
      </c>
      <c r="N341" s="21">
        <v>-1.2999999999999999E-3</v>
      </c>
      <c r="O341" s="21">
        <v>5.4000000000000003E-3</v>
      </c>
      <c r="P341" s="2"/>
      <c r="Q341" s="2"/>
      <c r="R341" s="2"/>
      <c r="S341" s="2"/>
      <c r="T341" s="2"/>
      <c r="U341" s="2"/>
      <c r="V341" s="2"/>
      <c r="W341" s="2"/>
    </row>
    <row r="342" spans="1:23" ht="15.75" customHeight="1" x14ac:dyDescent="0.2">
      <c r="A342" s="2" t="s">
        <v>3536</v>
      </c>
      <c r="B342" s="2" t="s">
        <v>3537</v>
      </c>
      <c r="C342" s="2" t="s">
        <v>2373</v>
      </c>
      <c r="D342" s="2">
        <v>580</v>
      </c>
      <c r="E342" s="2">
        <v>485845</v>
      </c>
      <c r="F342" s="21">
        <v>0.38290000000000002</v>
      </c>
      <c r="G342" s="2">
        <v>0.10349999999999999</v>
      </c>
      <c r="H342" s="21">
        <v>3.6996000000000002</v>
      </c>
      <c r="I342" s="8">
        <v>2.0000000000000001E-4</v>
      </c>
      <c r="J342" s="21">
        <v>0.1119</v>
      </c>
      <c r="K342" s="21">
        <v>5.7000000000000002E-3</v>
      </c>
      <c r="L342" s="21">
        <v>1.0053000000000001</v>
      </c>
      <c r="M342" s="21">
        <v>8.6E-3</v>
      </c>
      <c r="N342" s="21">
        <v>2.7000000000000001E-3</v>
      </c>
      <c r="O342" s="21">
        <v>5.1999999999999998E-3</v>
      </c>
      <c r="P342" s="2"/>
      <c r="Q342" s="2"/>
      <c r="R342" s="2"/>
      <c r="S342" s="2"/>
      <c r="T342" s="2"/>
      <c r="U342" s="2"/>
      <c r="V342" s="2"/>
      <c r="W342" s="2"/>
    </row>
    <row r="343" spans="1:23" ht="15.75" customHeight="1" x14ac:dyDescent="0.2">
      <c r="A343" s="2" t="s">
        <v>3538</v>
      </c>
      <c r="B343" s="2" t="s">
        <v>3539</v>
      </c>
      <c r="C343" s="2" t="s">
        <v>2373</v>
      </c>
      <c r="D343" s="2">
        <v>2980</v>
      </c>
      <c r="E343" s="2">
        <v>490848</v>
      </c>
      <c r="F343" s="21">
        <v>0.3826</v>
      </c>
      <c r="G343" s="2">
        <v>5.4899999999999997E-2</v>
      </c>
      <c r="H343" s="21">
        <v>6.9710999999999999</v>
      </c>
      <c r="I343" s="8">
        <v>3.1441999999999999E-12</v>
      </c>
      <c r="J343" s="21">
        <v>0.1119</v>
      </c>
      <c r="K343" s="21">
        <v>5.7000000000000002E-3</v>
      </c>
      <c r="L343" s="21">
        <v>1.0053000000000001</v>
      </c>
      <c r="M343" s="21">
        <v>8.6E-3</v>
      </c>
      <c r="N343" s="21">
        <v>2.8E-3</v>
      </c>
      <c r="O343" s="21">
        <v>4.7000000000000002E-3</v>
      </c>
      <c r="P343" s="2"/>
      <c r="Q343" s="2"/>
      <c r="R343" s="2"/>
      <c r="S343" s="2"/>
      <c r="T343" s="2"/>
      <c r="U343" s="2"/>
      <c r="V343" s="2"/>
      <c r="W343" s="2"/>
    </row>
    <row r="344" spans="1:23" ht="15.75" customHeight="1" x14ac:dyDescent="0.2">
      <c r="A344" s="2" t="s">
        <v>3540</v>
      </c>
      <c r="B344" s="2" t="s">
        <v>3541</v>
      </c>
      <c r="C344" s="2" t="s">
        <v>1964</v>
      </c>
      <c r="D344" s="2">
        <v>2053</v>
      </c>
      <c r="E344" s="2">
        <v>498133</v>
      </c>
      <c r="F344" s="21">
        <v>0.38240000000000002</v>
      </c>
      <c r="G344" s="2">
        <v>8.6199999999999999E-2</v>
      </c>
      <c r="H344" s="21">
        <v>4.4367000000000001</v>
      </c>
      <c r="I344" s="8">
        <v>9.1362999999999992E-6</v>
      </c>
      <c r="J344" s="21">
        <v>0.1119</v>
      </c>
      <c r="K344" s="21">
        <v>5.7000000000000002E-3</v>
      </c>
      <c r="L344" s="21">
        <v>1.0053000000000001</v>
      </c>
      <c r="M344" s="21">
        <v>8.6E-3</v>
      </c>
      <c r="N344" s="21">
        <v>5.4999999999999997E-3</v>
      </c>
      <c r="O344" s="21">
        <v>4.8999999999999998E-3</v>
      </c>
      <c r="P344" s="2"/>
      <c r="Q344" s="2"/>
      <c r="R344" s="2"/>
      <c r="S344" s="2"/>
      <c r="T344" s="2"/>
      <c r="U344" s="2"/>
      <c r="V344" s="2"/>
      <c r="W344" s="2"/>
    </row>
    <row r="345" spans="1:23" ht="15.75" customHeight="1" x14ac:dyDescent="0.2">
      <c r="A345" s="2" t="s">
        <v>3542</v>
      </c>
      <c r="B345" s="2" t="s">
        <v>3543</v>
      </c>
      <c r="C345" s="2" t="s">
        <v>1908</v>
      </c>
      <c r="D345" s="2">
        <v>2448</v>
      </c>
      <c r="E345" s="2">
        <v>468418</v>
      </c>
      <c r="F345" s="21">
        <v>0.38200000000000001</v>
      </c>
      <c r="G345" s="2">
        <v>0.1105</v>
      </c>
      <c r="H345" s="21">
        <v>3.4563999999999999</v>
      </c>
      <c r="I345" s="8">
        <v>5.0000000000000001E-4</v>
      </c>
      <c r="J345" s="21">
        <v>0.1119</v>
      </c>
      <c r="K345" s="21">
        <v>5.7000000000000002E-3</v>
      </c>
      <c r="L345" s="21">
        <v>1.0053000000000001</v>
      </c>
      <c r="M345" s="21">
        <v>8.6E-3</v>
      </c>
      <c r="N345" s="21">
        <v>-2.8E-3</v>
      </c>
      <c r="O345" s="21">
        <v>4.8999999999999998E-3</v>
      </c>
      <c r="P345" s="2"/>
      <c r="Q345" s="2"/>
      <c r="R345" s="2"/>
      <c r="S345" s="2"/>
      <c r="T345" s="2"/>
      <c r="U345" s="2"/>
      <c r="V345" s="2"/>
      <c r="W345" s="2"/>
    </row>
    <row r="346" spans="1:23" ht="15.75" customHeight="1" x14ac:dyDescent="0.2">
      <c r="A346" s="2" t="s">
        <v>3544</v>
      </c>
      <c r="B346" s="2" t="s">
        <v>3545</v>
      </c>
      <c r="C346" s="2" t="s">
        <v>2003</v>
      </c>
      <c r="D346" s="2">
        <v>4301</v>
      </c>
      <c r="E346" s="2">
        <v>122622</v>
      </c>
      <c r="F346" s="21">
        <v>0.38</v>
      </c>
      <c r="G346" s="2">
        <v>5.8500000000000003E-2</v>
      </c>
      <c r="H346" s="21">
        <v>6.5002000000000004</v>
      </c>
      <c r="I346" s="8">
        <v>8.0219E-11</v>
      </c>
      <c r="J346" s="21">
        <v>0.1119</v>
      </c>
      <c r="K346" s="21">
        <v>5.7000000000000002E-3</v>
      </c>
      <c r="L346" s="21">
        <v>1.0053000000000001</v>
      </c>
      <c r="M346" s="21">
        <v>8.6E-3</v>
      </c>
      <c r="N346" s="21">
        <v>6.1000000000000004E-3</v>
      </c>
      <c r="O346" s="21">
        <v>5.1999999999999998E-3</v>
      </c>
      <c r="P346" s="2"/>
      <c r="Q346" s="2"/>
      <c r="R346" s="2"/>
      <c r="S346" s="2"/>
      <c r="T346" s="2"/>
      <c r="U346" s="2"/>
      <c r="V346" s="2"/>
      <c r="W346" s="2"/>
    </row>
    <row r="347" spans="1:23" ht="15.75" customHeight="1" x14ac:dyDescent="0.2">
      <c r="A347" s="2" t="s">
        <v>3546</v>
      </c>
      <c r="B347" s="2" t="s">
        <v>3334</v>
      </c>
      <c r="C347" s="2" t="s">
        <v>2453</v>
      </c>
      <c r="D347" s="2">
        <v>20836</v>
      </c>
      <c r="E347" s="2">
        <v>479350</v>
      </c>
      <c r="F347" s="21">
        <v>0.37940000000000002</v>
      </c>
      <c r="G347" s="2">
        <v>5.4699999999999999E-2</v>
      </c>
      <c r="H347" s="21">
        <v>6.9423000000000004</v>
      </c>
      <c r="I347" s="8">
        <v>3.8566999999999999E-12</v>
      </c>
      <c r="J347" s="21">
        <v>0.1119</v>
      </c>
      <c r="K347" s="21">
        <v>5.7000000000000002E-3</v>
      </c>
      <c r="L347" s="21">
        <v>1.0053000000000001</v>
      </c>
      <c r="M347" s="21">
        <v>8.6E-3</v>
      </c>
      <c r="N347" s="21">
        <v>-3.5999999999999999E-3</v>
      </c>
      <c r="O347" s="21">
        <v>4.8999999999999998E-3</v>
      </c>
      <c r="P347" s="2"/>
      <c r="Q347" s="2"/>
      <c r="R347" s="2"/>
      <c r="S347" s="2"/>
      <c r="T347" s="2"/>
      <c r="U347" s="2"/>
      <c r="V347" s="2"/>
      <c r="W347" s="2"/>
    </row>
    <row r="348" spans="1:23" ht="15.75" customHeight="1" x14ac:dyDescent="0.2">
      <c r="A348" s="2" t="s">
        <v>3547</v>
      </c>
      <c r="B348" s="2" t="s">
        <v>3548</v>
      </c>
      <c r="C348" s="2" t="s">
        <v>1875</v>
      </c>
      <c r="D348" s="2">
        <v>60743</v>
      </c>
      <c r="E348" s="2">
        <v>405986</v>
      </c>
      <c r="F348" s="21">
        <v>0.379</v>
      </c>
      <c r="G348" s="2">
        <v>3.2800000000000003E-2</v>
      </c>
      <c r="H348" s="21">
        <v>11.5694</v>
      </c>
      <c r="I348" s="8">
        <v>5.8896E-31</v>
      </c>
      <c r="J348" s="21">
        <v>0.1119</v>
      </c>
      <c r="K348" s="21">
        <v>5.7000000000000002E-3</v>
      </c>
      <c r="L348" s="21">
        <v>1.0053000000000001</v>
      </c>
      <c r="M348" s="21">
        <v>8.6E-3</v>
      </c>
      <c r="N348" s="21">
        <v>3.3E-3</v>
      </c>
      <c r="O348" s="21">
        <v>6.4000000000000003E-3</v>
      </c>
      <c r="P348" s="2"/>
      <c r="Q348" s="2"/>
      <c r="R348" s="2"/>
      <c r="S348" s="2"/>
      <c r="T348" s="2"/>
      <c r="U348" s="2"/>
      <c r="V348" s="2"/>
      <c r="W348" s="2"/>
    </row>
    <row r="349" spans="1:23" ht="15.75" customHeight="1" x14ac:dyDescent="0.2">
      <c r="A349" s="2" t="s">
        <v>3549</v>
      </c>
      <c r="B349" s="2" t="s">
        <v>3550</v>
      </c>
      <c r="C349" s="2" t="s">
        <v>1884</v>
      </c>
      <c r="D349" s="2">
        <v>707</v>
      </c>
      <c r="E349" s="2">
        <v>347768</v>
      </c>
      <c r="F349" s="21">
        <v>0.3765</v>
      </c>
      <c r="G349" s="2">
        <v>0.1268</v>
      </c>
      <c r="H349" s="21">
        <v>2.9689000000000001</v>
      </c>
      <c r="I349" s="8">
        <v>3.0000000000000001E-3</v>
      </c>
      <c r="J349" s="21">
        <v>0.1119</v>
      </c>
      <c r="K349" s="21">
        <v>5.7000000000000002E-3</v>
      </c>
      <c r="L349" s="21">
        <v>1.0053000000000001</v>
      </c>
      <c r="M349" s="21">
        <v>8.6E-3</v>
      </c>
      <c r="N349" s="21">
        <v>-1.6999999999999999E-3</v>
      </c>
      <c r="O349" s="21">
        <v>4.7000000000000002E-3</v>
      </c>
      <c r="P349" s="2"/>
      <c r="Q349" s="2"/>
      <c r="R349" s="2"/>
      <c r="S349" s="2"/>
      <c r="T349" s="2"/>
      <c r="U349" s="2"/>
      <c r="V349" s="2"/>
      <c r="W349" s="2"/>
    </row>
    <row r="350" spans="1:23" ht="15.75" customHeight="1" x14ac:dyDescent="0.2">
      <c r="A350" s="2" t="s">
        <v>3551</v>
      </c>
      <c r="B350" s="2" t="s">
        <v>3552</v>
      </c>
      <c r="C350" s="2" t="s">
        <v>1866</v>
      </c>
      <c r="D350" s="2">
        <v>4824</v>
      </c>
      <c r="E350" s="2">
        <v>495362</v>
      </c>
      <c r="F350" s="21">
        <v>0.37530000000000002</v>
      </c>
      <c r="G350" s="2">
        <v>0.122</v>
      </c>
      <c r="H350" s="21">
        <v>3.0767000000000002</v>
      </c>
      <c r="I350" s="8">
        <v>2.0999999999999999E-3</v>
      </c>
      <c r="J350" s="21">
        <v>0.1119</v>
      </c>
      <c r="K350" s="21">
        <v>5.7000000000000002E-3</v>
      </c>
      <c r="L350" s="21">
        <v>1.0053000000000001</v>
      </c>
      <c r="M350" s="21">
        <v>8.6E-3</v>
      </c>
      <c r="N350" s="21">
        <v>1.04E-2</v>
      </c>
      <c r="O350" s="21">
        <v>4.4999999999999997E-3</v>
      </c>
      <c r="P350" s="2"/>
      <c r="Q350" s="2"/>
      <c r="R350" s="2"/>
      <c r="S350" s="2"/>
      <c r="T350" s="2"/>
      <c r="U350" s="2"/>
      <c r="V350" s="2"/>
      <c r="W350" s="2"/>
    </row>
    <row r="351" spans="1:23" ht="15.75" customHeight="1" x14ac:dyDescent="0.2">
      <c r="A351" s="2" t="s">
        <v>3553</v>
      </c>
      <c r="B351" s="2" t="s">
        <v>3554</v>
      </c>
      <c r="C351" s="2" t="s">
        <v>1866</v>
      </c>
      <c r="D351" s="2">
        <v>1463</v>
      </c>
      <c r="E351" s="2">
        <v>431627</v>
      </c>
      <c r="F351" s="21">
        <v>0.37509999999999999</v>
      </c>
      <c r="G351" s="2">
        <v>7.8600000000000003E-2</v>
      </c>
      <c r="H351" s="21">
        <v>4.7709999999999999</v>
      </c>
      <c r="I351" s="8">
        <v>1.8328000000000001E-6</v>
      </c>
      <c r="J351" s="21">
        <v>0.1119</v>
      </c>
      <c r="K351" s="21">
        <v>5.7000000000000002E-3</v>
      </c>
      <c r="L351" s="21">
        <v>1.0053000000000001</v>
      </c>
      <c r="M351" s="21">
        <v>8.6E-3</v>
      </c>
      <c r="N351" s="21">
        <v>2.5999999999999999E-3</v>
      </c>
      <c r="O351" s="21">
        <v>4.7999999999999996E-3</v>
      </c>
      <c r="P351" s="2"/>
      <c r="Q351" s="2"/>
      <c r="R351" s="2"/>
      <c r="S351" s="2"/>
      <c r="T351" s="2"/>
      <c r="U351" s="2"/>
      <c r="V351" s="2"/>
      <c r="W351" s="2"/>
    </row>
    <row r="352" spans="1:23" ht="15.75" customHeight="1" x14ac:dyDescent="0.2">
      <c r="A352" s="2" t="s">
        <v>3555</v>
      </c>
      <c r="B352" s="2" t="s">
        <v>3556</v>
      </c>
      <c r="C352" s="2" t="s">
        <v>3053</v>
      </c>
      <c r="D352" s="2">
        <v>13422</v>
      </c>
      <c r="E352" s="2">
        <v>261674</v>
      </c>
      <c r="F352" s="21">
        <v>0.37490000000000001</v>
      </c>
      <c r="G352" s="2">
        <v>3.9399999999999998E-2</v>
      </c>
      <c r="H352" s="21">
        <v>9.5202000000000009</v>
      </c>
      <c r="I352" s="8">
        <v>1.7288E-21</v>
      </c>
      <c r="J352" s="21">
        <v>0.1119</v>
      </c>
      <c r="K352" s="21">
        <v>5.7000000000000002E-3</v>
      </c>
      <c r="L352" s="21">
        <v>1.0053000000000001</v>
      </c>
      <c r="M352" s="21">
        <v>8.6E-3</v>
      </c>
      <c r="N352" s="21">
        <v>1.1000000000000001E-3</v>
      </c>
      <c r="O352" s="21">
        <v>5.5999999999999999E-3</v>
      </c>
      <c r="P352" s="2"/>
      <c r="Q352" s="2"/>
      <c r="R352" s="2"/>
      <c r="S352" s="2"/>
      <c r="T352" s="2"/>
      <c r="U352" s="2"/>
      <c r="V352" s="2"/>
      <c r="W352" s="2"/>
    </row>
    <row r="353" spans="1:23" ht="15.75" customHeight="1" x14ac:dyDescent="0.2">
      <c r="A353" s="2" t="s">
        <v>3557</v>
      </c>
      <c r="B353" s="2" t="s">
        <v>3558</v>
      </c>
      <c r="C353" s="2" t="s">
        <v>3224</v>
      </c>
      <c r="D353" s="2">
        <v>15958</v>
      </c>
      <c r="E353" s="2">
        <v>473610</v>
      </c>
      <c r="F353" s="21">
        <v>0.37269999999999998</v>
      </c>
      <c r="G353" s="2">
        <v>4.1399999999999999E-2</v>
      </c>
      <c r="H353" s="21">
        <v>8.9956999999999994</v>
      </c>
      <c r="I353" s="8">
        <v>2.3477E-19</v>
      </c>
      <c r="J353" s="21">
        <v>0.1119</v>
      </c>
      <c r="K353" s="21">
        <v>5.7000000000000002E-3</v>
      </c>
      <c r="L353" s="21">
        <v>1.0053000000000001</v>
      </c>
      <c r="M353" s="21">
        <v>8.6E-3</v>
      </c>
      <c r="N353" s="21">
        <v>-2.3999999999999998E-3</v>
      </c>
      <c r="O353" s="21">
        <v>4.8999999999999998E-3</v>
      </c>
      <c r="P353" s="2"/>
      <c r="Q353" s="2"/>
      <c r="R353" s="2"/>
      <c r="S353" s="2"/>
      <c r="T353" s="2"/>
      <c r="U353" s="2"/>
      <c r="V353" s="2"/>
      <c r="W353" s="2"/>
    </row>
    <row r="354" spans="1:23" ht="15.75" customHeight="1" x14ac:dyDescent="0.2">
      <c r="A354" s="2" t="s">
        <v>3559</v>
      </c>
      <c r="B354" s="2" t="s">
        <v>3560</v>
      </c>
      <c r="C354" s="2" t="s">
        <v>1881</v>
      </c>
      <c r="D354" s="2">
        <v>846</v>
      </c>
      <c r="E354" s="2">
        <v>499340</v>
      </c>
      <c r="F354" s="21">
        <v>0.37269999999999998</v>
      </c>
      <c r="G354" s="2">
        <v>0.1406</v>
      </c>
      <c r="H354" s="21">
        <v>2.6497000000000002</v>
      </c>
      <c r="I354" s="8">
        <v>8.0999999999999996E-3</v>
      </c>
      <c r="J354" s="21">
        <v>0.1119</v>
      </c>
      <c r="K354" s="21">
        <v>5.7000000000000002E-3</v>
      </c>
      <c r="L354" s="21">
        <v>1.0053000000000001</v>
      </c>
      <c r="M354" s="21">
        <v>8.6E-3</v>
      </c>
      <c r="N354" s="21">
        <v>-8.0999999999999996E-3</v>
      </c>
      <c r="O354" s="21">
        <v>4.7000000000000002E-3</v>
      </c>
      <c r="P354" s="2"/>
      <c r="Q354" s="2"/>
      <c r="R354" s="2"/>
      <c r="S354" s="2"/>
      <c r="T354" s="2"/>
      <c r="U354" s="2"/>
      <c r="V354" s="2"/>
      <c r="W354" s="2"/>
    </row>
    <row r="355" spans="1:23" ht="15.75" customHeight="1" x14ac:dyDescent="0.2">
      <c r="A355" s="2" t="s">
        <v>3561</v>
      </c>
      <c r="B355" s="2" t="s">
        <v>3562</v>
      </c>
      <c r="C355" s="2" t="s">
        <v>1878</v>
      </c>
      <c r="D355" s="2">
        <v>24226</v>
      </c>
      <c r="E355" s="2">
        <v>466253</v>
      </c>
      <c r="F355" s="21">
        <v>0.37109999999999999</v>
      </c>
      <c r="G355" s="2">
        <v>2.7300000000000001E-2</v>
      </c>
      <c r="H355" s="21">
        <v>13.58</v>
      </c>
      <c r="I355" s="8">
        <v>5.2649000000000001E-42</v>
      </c>
      <c r="J355" s="21">
        <v>0.1119</v>
      </c>
      <c r="K355" s="21">
        <v>5.7000000000000002E-3</v>
      </c>
      <c r="L355" s="21">
        <v>1.0053000000000001</v>
      </c>
      <c r="M355" s="21">
        <v>8.6E-3</v>
      </c>
      <c r="N355" s="21">
        <v>7.1999999999999998E-3</v>
      </c>
      <c r="O355" s="21">
        <v>5.0000000000000001E-3</v>
      </c>
      <c r="P355" s="2"/>
      <c r="Q355" s="2"/>
      <c r="R355" s="2"/>
      <c r="S355" s="2"/>
      <c r="T355" s="2"/>
      <c r="U355" s="2"/>
      <c r="V355" s="2"/>
      <c r="W355" s="2"/>
    </row>
    <row r="356" spans="1:23" ht="15.75" customHeight="1" x14ac:dyDescent="0.2">
      <c r="A356" s="2" t="s">
        <v>3563</v>
      </c>
      <c r="B356" s="2" t="s">
        <v>3564</v>
      </c>
      <c r="C356" s="2" t="s">
        <v>2373</v>
      </c>
      <c r="D356" s="2">
        <v>21274</v>
      </c>
      <c r="E356" s="2">
        <v>478912</v>
      </c>
      <c r="F356" s="21">
        <v>0.37090000000000001</v>
      </c>
      <c r="G356" s="2">
        <v>3.32E-2</v>
      </c>
      <c r="H356" s="21">
        <v>11.1708</v>
      </c>
      <c r="I356" s="8">
        <v>5.6664000000000001E-29</v>
      </c>
      <c r="J356" s="21">
        <v>0.1119</v>
      </c>
      <c r="K356" s="21">
        <v>5.7000000000000002E-3</v>
      </c>
      <c r="L356" s="21">
        <v>1.0053000000000001</v>
      </c>
      <c r="M356" s="21">
        <v>8.6E-3</v>
      </c>
      <c r="N356" s="21">
        <v>6.1000000000000004E-3</v>
      </c>
      <c r="O356" s="21">
        <v>5.7000000000000002E-3</v>
      </c>
      <c r="P356" s="2"/>
      <c r="Q356" s="2"/>
      <c r="R356" s="2"/>
      <c r="S356" s="2"/>
      <c r="T356" s="2"/>
      <c r="U356" s="2"/>
      <c r="V356" s="2"/>
      <c r="W356" s="2"/>
    </row>
    <row r="357" spans="1:23" ht="15.75" customHeight="1" x14ac:dyDescent="0.2">
      <c r="A357" s="2" t="s">
        <v>3565</v>
      </c>
      <c r="B357" s="2" t="s">
        <v>3566</v>
      </c>
      <c r="C357" s="2" t="s">
        <v>1911</v>
      </c>
      <c r="D357" s="2">
        <v>3709</v>
      </c>
      <c r="E357" s="2">
        <v>460490</v>
      </c>
      <c r="F357" s="21">
        <v>0.37080000000000002</v>
      </c>
      <c r="G357" s="2">
        <v>0.14610000000000001</v>
      </c>
      <c r="H357" s="21">
        <v>2.5379</v>
      </c>
      <c r="I357" s="8">
        <v>1.12E-2</v>
      </c>
      <c r="J357" s="21">
        <v>0.1119</v>
      </c>
      <c r="K357" s="21">
        <v>5.7000000000000002E-3</v>
      </c>
      <c r="L357" s="21">
        <v>1.0053000000000001</v>
      </c>
      <c r="M357" s="21">
        <v>8.6E-3</v>
      </c>
      <c r="N357" s="21">
        <v>-1.9E-3</v>
      </c>
      <c r="O357" s="21">
        <v>5.1000000000000004E-3</v>
      </c>
      <c r="P357" s="2"/>
      <c r="Q357" s="2"/>
      <c r="R357" s="2"/>
      <c r="S357" s="2"/>
      <c r="T357" s="2"/>
      <c r="U357" s="2"/>
      <c r="V357" s="2"/>
      <c r="W357" s="2"/>
    </row>
    <row r="358" spans="1:23" ht="15.75" customHeight="1" x14ac:dyDescent="0.2">
      <c r="A358" s="2" t="s">
        <v>3567</v>
      </c>
      <c r="B358" s="2" t="s">
        <v>3568</v>
      </c>
      <c r="C358" s="2" t="s">
        <v>2003</v>
      </c>
      <c r="D358" s="2">
        <v>57863</v>
      </c>
      <c r="E358" s="2">
        <v>442323</v>
      </c>
      <c r="F358" s="21">
        <v>0.37019999999999997</v>
      </c>
      <c r="G358" s="2">
        <v>4.4400000000000002E-2</v>
      </c>
      <c r="H358" s="21">
        <v>8.3333999999999993</v>
      </c>
      <c r="I358" s="8">
        <v>7.8545999999999995E-17</v>
      </c>
      <c r="J358" s="21">
        <v>0.1119</v>
      </c>
      <c r="K358" s="21">
        <v>5.7000000000000002E-3</v>
      </c>
      <c r="L358" s="21">
        <v>1.0053000000000001</v>
      </c>
      <c r="M358" s="21">
        <v>8.6E-3</v>
      </c>
      <c r="N358" s="21">
        <v>2.8E-3</v>
      </c>
      <c r="O358" s="21">
        <v>5.1999999999999998E-3</v>
      </c>
      <c r="P358" s="2"/>
      <c r="Q358" s="2"/>
      <c r="R358" s="2"/>
      <c r="S358" s="2"/>
      <c r="T358" s="2"/>
      <c r="U358" s="2"/>
      <c r="V358" s="2"/>
      <c r="W358" s="2"/>
    </row>
    <row r="359" spans="1:23" ht="15.75" customHeight="1" x14ac:dyDescent="0.2">
      <c r="A359" s="2" t="s">
        <v>3569</v>
      </c>
      <c r="B359" s="2" t="s">
        <v>3570</v>
      </c>
      <c r="C359" s="2" t="s">
        <v>1884</v>
      </c>
      <c r="D359" s="2">
        <v>106674</v>
      </c>
      <c r="E359" s="2">
        <v>308847</v>
      </c>
      <c r="F359" s="21">
        <v>0.36969999999999997</v>
      </c>
      <c r="G359" s="2">
        <v>2.7400000000000001E-2</v>
      </c>
      <c r="H359" s="21">
        <v>13.470599999999999</v>
      </c>
      <c r="I359" s="8">
        <v>2.3306E-41</v>
      </c>
      <c r="J359" s="21">
        <v>0.1119</v>
      </c>
      <c r="K359" s="21">
        <v>5.7000000000000002E-3</v>
      </c>
      <c r="L359" s="21">
        <v>1.0053000000000001</v>
      </c>
      <c r="M359" s="21">
        <v>8.6E-3</v>
      </c>
      <c r="N359" s="21">
        <v>2.0999999999999999E-3</v>
      </c>
      <c r="O359" s="21">
        <v>6.3E-3</v>
      </c>
      <c r="P359" s="2"/>
      <c r="Q359" s="2"/>
      <c r="R359" s="2"/>
      <c r="S359" s="2"/>
      <c r="T359" s="2"/>
      <c r="U359" s="2"/>
      <c r="V359" s="2"/>
      <c r="W359" s="2"/>
    </row>
    <row r="360" spans="1:23" ht="15.75" customHeight="1" x14ac:dyDescent="0.2">
      <c r="A360" s="2" t="s">
        <v>3571</v>
      </c>
      <c r="B360" s="2" t="s">
        <v>3572</v>
      </c>
      <c r="C360" s="2" t="s">
        <v>2003</v>
      </c>
      <c r="D360" s="2">
        <v>74534</v>
      </c>
      <c r="E360" s="2">
        <v>425652</v>
      </c>
      <c r="F360" s="21">
        <v>0.36699999999999999</v>
      </c>
      <c r="G360" s="2">
        <v>4.0399999999999998E-2</v>
      </c>
      <c r="H360" s="21">
        <v>9.0749999999999993</v>
      </c>
      <c r="I360" s="8">
        <v>1.1368000000000001E-19</v>
      </c>
      <c r="J360" s="21">
        <v>0.1119</v>
      </c>
      <c r="K360" s="21">
        <v>5.7000000000000002E-3</v>
      </c>
      <c r="L360" s="21">
        <v>1.0053000000000001</v>
      </c>
      <c r="M360" s="21">
        <v>8.6E-3</v>
      </c>
      <c r="N360" s="21">
        <v>8.9999999999999998E-4</v>
      </c>
      <c r="O360" s="21">
        <v>5.1999999999999998E-3</v>
      </c>
      <c r="P360" s="2"/>
      <c r="Q360" s="2"/>
      <c r="R360" s="2"/>
      <c r="S360" s="2"/>
      <c r="T360" s="2"/>
      <c r="U360" s="2"/>
      <c r="V360" s="2"/>
      <c r="W360" s="2"/>
    </row>
    <row r="361" spans="1:23" ht="15.75" customHeight="1" x14ac:dyDescent="0.2">
      <c r="A361" s="2" t="s">
        <v>3573</v>
      </c>
      <c r="B361" s="2" t="s">
        <v>3574</v>
      </c>
      <c r="C361" s="2" t="s">
        <v>1878</v>
      </c>
      <c r="D361" s="2">
        <v>643</v>
      </c>
      <c r="E361" s="2">
        <v>499543</v>
      </c>
      <c r="F361" s="21">
        <v>0.36659999999999998</v>
      </c>
      <c r="G361" s="2">
        <v>0.1464</v>
      </c>
      <c r="H361" s="21">
        <v>2.5042</v>
      </c>
      <c r="I361" s="8">
        <v>1.23E-2</v>
      </c>
      <c r="J361" s="21">
        <v>0.1119</v>
      </c>
      <c r="K361" s="21">
        <v>5.7000000000000002E-3</v>
      </c>
      <c r="L361" s="21">
        <v>1.0053000000000001</v>
      </c>
      <c r="M361" s="21">
        <v>8.6E-3</v>
      </c>
      <c r="N361" s="21">
        <v>-3.3999999999999998E-3</v>
      </c>
      <c r="O361" s="21">
        <v>5.0000000000000001E-3</v>
      </c>
      <c r="P361" s="2"/>
      <c r="Q361" s="2"/>
      <c r="R361" s="2"/>
      <c r="S361" s="2"/>
      <c r="T361" s="2"/>
      <c r="U361" s="2"/>
      <c r="V361" s="2"/>
      <c r="W361" s="2"/>
    </row>
    <row r="362" spans="1:23" ht="15.75" customHeight="1" x14ac:dyDescent="0.2">
      <c r="A362" s="2" t="s">
        <v>2312</v>
      </c>
      <c r="B362" s="2" t="s">
        <v>2311</v>
      </c>
      <c r="C362" s="2" t="s">
        <v>1881</v>
      </c>
      <c r="D362" s="2">
        <v>3912</v>
      </c>
      <c r="E362" s="2">
        <v>496274</v>
      </c>
      <c r="F362" s="21">
        <v>0.3659</v>
      </c>
      <c r="G362" s="2">
        <v>9.3200000000000005E-2</v>
      </c>
      <c r="H362" s="21">
        <v>3.9275000000000002</v>
      </c>
      <c r="I362" s="8">
        <v>8.5822000000000006E-5</v>
      </c>
      <c r="J362" s="21">
        <v>0.1119</v>
      </c>
      <c r="K362" s="21">
        <v>5.7000000000000002E-3</v>
      </c>
      <c r="L362" s="21">
        <v>1.0053000000000001</v>
      </c>
      <c r="M362" s="21">
        <v>8.6E-3</v>
      </c>
      <c r="N362" s="21">
        <v>-1.1999999999999999E-3</v>
      </c>
      <c r="O362" s="21">
        <v>4.7999999999999996E-3</v>
      </c>
      <c r="P362" s="2"/>
      <c r="Q362" s="2"/>
      <c r="R362" s="2"/>
      <c r="S362" s="2"/>
      <c r="T362" s="2"/>
      <c r="U362" s="2"/>
      <c r="V362" s="2"/>
      <c r="W362" s="2"/>
    </row>
    <row r="363" spans="1:23" ht="15.75" customHeight="1" x14ac:dyDescent="0.2">
      <c r="A363" s="2" t="s">
        <v>3575</v>
      </c>
      <c r="B363" s="2" t="s">
        <v>3576</v>
      </c>
      <c r="C363" s="2" t="s">
        <v>1986</v>
      </c>
      <c r="D363" s="2">
        <v>5137</v>
      </c>
      <c r="E363" s="2">
        <v>368412</v>
      </c>
      <c r="F363" s="21">
        <v>0.3659</v>
      </c>
      <c r="G363" s="2">
        <v>7.1900000000000006E-2</v>
      </c>
      <c r="H363" s="21">
        <v>5.0884999999999998</v>
      </c>
      <c r="I363" s="8">
        <v>3.6089E-7</v>
      </c>
      <c r="J363" s="21">
        <v>0.1119</v>
      </c>
      <c r="K363" s="21">
        <v>5.7000000000000002E-3</v>
      </c>
      <c r="L363" s="21">
        <v>1.0053000000000001</v>
      </c>
      <c r="M363" s="21">
        <v>8.6E-3</v>
      </c>
      <c r="N363" s="21">
        <v>2.8999999999999998E-3</v>
      </c>
      <c r="O363" s="21">
        <v>5.1000000000000004E-3</v>
      </c>
      <c r="P363" s="2"/>
      <c r="Q363" s="2"/>
      <c r="R363" s="2"/>
      <c r="S363" s="2"/>
      <c r="T363" s="2"/>
      <c r="U363" s="2"/>
      <c r="V363" s="2"/>
      <c r="W363" s="2"/>
    </row>
    <row r="364" spans="1:23" ht="15.75" customHeight="1" x14ac:dyDescent="0.2">
      <c r="A364" s="2" t="s">
        <v>3577</v>
      </c>
      <c r="B364" s="2" t="s">
        <v>3578</v>
      </c>
      <c r="C364" s="2" t="s">
        <v>3091</v>
      </c>
      <c r="D364" s="2">
        <v>3733</v>
      </c>
      <c r="E364" s="2">
        <v>219217</v>
      </c>
      <c r="F364" s="21">
        <v>0.36530000000000001</v>
      </c>
      <c r="G364" s="2">
        <v>0.12479999999999999</v>
      </c>
      <c r="H364" s="21">
        <v>2.9266999999999999</v>
      </c>
      <c r="I364" s="8">
        <v>3.3999999999999998E-3</v>
      </c>
      <c r="J364" s="21">
        <v>0.1119</v>
      </c>
      <c r="K364" s="21">
        <v>5.7000000000000002E-3</v>
      </c>
      <c r="L364" s="21">
        <v>1.0053000000000001</v>
      </c>
      <c r="M364" s="21">
        <v>8.6E-3</v>
      </c>
      <c r="N364" s="21">
        <v>-3.7000000000000002E-3</v>
      </c>
      <c r="O364" s="21">
        <v>4.7000000000000002E-3</v>
      </c>
      <c r="P364" s="2"/>
      <c r="Q364" s="2"/>
      <c r="R364" s="2"/>
      <c r="S364" s="2"/>
      <c r="T364" s="2"/>
      <c r="U364" s="2"/>
      <c r="V364" s="2"/>
      <c r="W364" s="2"/>
    </row>
    <row r="365" spans="1:23" ht="15.75" customHeight="1" x14ac:dyDescent="0.2">
      <c r="A365" s="2" t="s">
        <v>3579</v>
      </c>
      <c r="B365" s="2" t="s">
        <v>3580</v>
      </c>
      <c r="C365" s="2" t="s">
        <v>1881</v>
      </c>
      <c r="D365" s="2">
        <v>2926</v>
      </c>
      <c r="E365" s="2">
        <v>452214</v>
      </c>
      <c r="F365" s="21">
        <v>0.36499999999999999</v>
      </c>
      <c r="G365" s="2">
        <v>0.11749999999999999</v>
      </c>
      <c r="H365" s="21">
        <v>3.1059000000000001</v>
      </c>
      <c r="I365" s="8">
        <v>1.9E-3</v>
      </c>
      <c r="J365" s="21">
        <v>0.1119</v>
      </c>
      <c r="K365" s="21">
        <v>5.7000000000000002E-3</v>
      </c>
      <c r="L365" s="21">
        <v>1.0053000000000001</v>
      </c>
      <c r="M365" s="21">
        <v>8.6E-3</v>
      </c>
      <c r="N365" s="21">
        <v>-3.8999999999999998E-3</v>
      </c>
      <c r="O365" s="21">
        <v>5.1999999999999998E-3</v>
      </c>
      <c r="P365" s="2"/>
      <c r="Q365" s="2"/>
      <c r="R365" s="2"/>
      <c r="S365" s="2"/>
      <c r="T365" s="2"/>
      <c r="U365" s="2"/>
      <c r="V365" s="2"/>
      <c r="W365" s="2"/>
    </row>
    <row r="366" spans="1:23" ht="15.75" customHeight="1" x14ac:dyDescent="0.2">
      <c r="A366" s="2" t="s">
        <v>3581</v>
      </c>
      <c r="B366" s="2" t="s">
        <v>3582</v>
      </c>
      <c r="C366" s="2" t="s">
        <v>1872</v>
      </c>
      <c r="D366" s="2">
        <v>36366</v>
      </c>
      <c r="E366" s="2">
        <v>463820</v>
      </c>
      <c r="F366" s="21">
        <v>0.36430000000000001</v>
      </c>
      <c r="G366" s="2">
        <v>5.1900000000000002E-2</v>
      </c>
      <c r="H366" s="21">
        <v>7.0213999999999999</v>
      </c>
      <c r="I366" s="8">
        <v>2.1959E-12</v>
      </c>
      <c r="J366" s="21">
        <v>0.1119</v>
      </c>
      <c r="K366" s="21">
        <v>5.7000000000000002E-3</v>
      </c>
      <c r="L366" s="21">
        <v>1.0053000000000001</v>
      </c>
      <c r="M366" s="21">
        <v>8.6E-3</v>
      </c>
      <c r="N366" s="21">
        <v>8.0000000000000004E-4</v>
      </c>
      <c r="O366" s="21">
        <v>4.8999999999999998E-3</v>
      </c>
      <c r="P366" s="2"/>
      <c r="Q366" s="2"/>
      <c r="R366" s="2"/>
      <c r="S366" s="2"/>
      <c r="T366" s="2"/>
      <c r="U366" s="2"/>
      <c r="V366" s="2"/>
      <c r="W366" s="2"/>
    </row>
    <row r="367" spans="1:23" ht="15.75" customHeight="1" x14ac:dyDescent="0.2">
      <c r="A367" s="2" t="s">
        <v>3583</v>
      </c>
      <c r="B367" s="2" t="s">
        <v>3584</v>
      </c>
      <c r="C367" s="2" t="s">
        <v>2003</v>
      </c>
      <c r="D367" s="2">
        <v>35700</v>
      </c>
      <c r="E367" s="2">
        <v>442323</v>
      </c>
      <c r="F367" s="21">
        <v>0.36399999999999999</v>
      </c>
      <c r="G367" s="2">
        <v>4.7600000000000003E-2</v>
      </c>
      <c r="H367" s="21">
        <v>7.6532</v>
      </c>
      <c r="I367" s="8">
        <v>1.9602999999999999E-14</v>
      </c>
      <c r="J367" s="21">
        <v>0.1119</v>
      </c>
      <c r="K367" s="21">
        <v>5.7000000000000002E-3</v>
      </c>
      <c r="L367" s="21">
        <v>1.0053000000000001</v>
      </c>
      <c r="M367" s="21">
        <v>8.6E-3</v>
      </c>
      <c r="N367" s="21">
        <v>5.9999999999999995E-4</v>
      </c>
      <c r="O367" s="21">
        <v>5.5999999999999999E-3</v>
      </c>
      <c r="P367" s="2"/>
      <c r="Q367" s="2"/>
      <c r="R367" s="2"/>
      <c r="S367" s="2"/>
      <c r="T367" s="2"/>
      <c r="U367" s="2"/>
      <c r="V367" s="2"/>
      <c r="W367" s="2"/>
    </row>
    <row r="368" spans="1:23" ht="15.75" customHeight="1" x14ac:dyDescent="0.2">
      <c r="A368" s="2" t="s">
        <v>2190</v>
      </c>
      <c r="B368" s="2" t="s">
        <v>2189</v>
      </c>
      <c r="C368" s="2" t="s">
        <v>1875</v>
      </c>
      <c r="D368" s="2">
        <v>22740</v>
      </c>
      <c r="E368" s="2">
        <v>409571</v>
      </c>
      <c r="F368" s="21">
        <v>0.36380000000000001</v>
      </c>
      <c r="G368" s="2">
        <v>6.5000000000000002E-2</v>
      </c>
      <c r="H368" s="21">
        <v>5.5991999999999997</v>
      </c>
      <c r="I368" s="8">
        <v>2.1527999999999999E-8</v>
      </c>
      <c r="J368" s="21">
        <v>0.1119</v>
      </c>
      <c r="K368" s="21">
        <v>5.7000000000000002E-3</v>
      </c>
      <c r="L368" s="21">
        <v>1.0053000000000001</v>
      </c>
      <c r="M368" s="21">
        <v>8.6E-3</v>
      </c>
      <c r="N368" s="21">
        <v>-4.4000000000000003E-3</v>
      </c>
      <c r="O368" s="21">
        <v>5.4000000000000003E-3</v>
      </c>
      <c r="P368" s="2"/>
      <c r="Q368" s="2"/>
      <c r="R368" s="2"/>
      <c r="S368" s="2"/>
      <c r="T368" s="2"/>
      <c r="U368" s="2"/>
      <c r="V368" s="2"/>
      <c r="W368" s="2"/>
    </row>
    <row r="369" spans="1:23" ht="15.75" customHeight="1" x14ac:dyDescent="0.2">
      <c r="A369" s="2" t="s">
        <v>3585</v>
      </c>
      <c r="B369" s="2" t="s">
        <v>3586</v>
      </c>
      <c r="C369" s="2" t="s">
        <v>2373</v>
      </c>
      <c r="D369" s="2">
        <v>12881</v>
      </c>
      <c r="E369" s="2">
        <v>467033</v>
      </c>
      <c r="F369" s="21">
        <v>0.3634</v>
      </c>
      <c r="G369" s="2">
        <v>3.27E-2</v>
      </c>
      <c r="H369" s="21">
        <v>11.1159</v>
      </c>
      <c r="I369" s="8">
        <v>1.0498999999999999E-28</v>
      </c>
      <c r="J369" s="21">
        <v>0.1119</v>
      </c>
      <c r="K369" s="21">
        <v>5.7000000000000002E-3</v>
      </c>
      <c r="L369" s="21">
        <v>1.0053000000000001</v>
      </c>
      <c r="M369" s="21">
        <v>8.6E-3</v>
      </c>
      <c r="N369" s="21">
        <v>3.3999999999999998E-3</v>
      </c>
      <c r="O369" s="21">
        <v>5.3E-3</v>
      </c>
      <c r="P369" s="2"/>
      <c r="Q369" s="2"/>
      <c r="R369" s="2"/>
      <c r="S369" s="2"/>
      <c r="T369" s="2"/>
      <c r="U369" s="2"/>
      <c r="V369" s="2"/>
      <c r="W369" s="2"/>
    </row>
    <row r="370" spans="1:23" ht="15.75" customHeight="1" x14ac:dyDescent="0.2">
      <c r="A370" s="2" t="s">
        <v>3587</v>
      </c>
      <c r="B370" s="2" t="s">
        <v>3588</v>
      </c>
      <c r="C370" s="2" t="s">
        <v>3091</v>
      </c>
      <c r="D370" s="2">
        <v>3404</v>
      </c>
      <c r="E370" s="2">
        <v>236423</v>
      </c>
      <c r="F370" s="21">
        <v>0.36270000000000002</v>
      </c>
      <c r="G370" s="2">
        <v>5.5E-2</v>
      </c>
      <c r="H370" s="21">
        <v>6.5991999999999997</v>
      </c>
      <c r="I370" s="8">
        <v>4.1325999999999999E-11</v>
      </c>
      <c r="J370" s="21">
        <v>0.1119</v>
      </c>
      <c r="K370" s="21">
        <v>5.7000000000000002E-3</v>
      </c>
      <c r="L370" s="21">
        <v>1.0053000000000001</v>
      </c>
      <c r="M370" s="21">
        <v>8.6E-3</v>
      </c>
      <c r="N370" s="21">
        <v>2.9999999999999997E-4</v>
      </c>
      <c r="O370" s="21">
        <v>5.0000000000000001E-3</v>
      </c>
      <c r="P370" s="2"/>
      <c r="Q370" s="2"/>
      <c r="R370" s="2"/>
      <c r="S370" s="2"/>
      <c r="T370" s="2"/>
      <c r="U370" s="2"/>
      <c r="V370" s="2"/>
      <c r="W370" s="2"/>
    </row>
    <row r="371" spans="1:23" ht="15.75" customHeight="1" x14ac:dyDescent="0.2">
      <c r="A371" s="2" t="s">
        <v>2252</v>
      </c>
      <c r="B371" s="2" t="s">
        <v>2251</v>
      </c>
      <c r="C371" s="2" t="s">
        <v>1911</v>
      </c>
      <c r="D371" s="2">
        <v>7436</v>
      </c>
      <c r="E371" s="2">
        <v>491421</v>
      </c>
      <c r="F371" s="21">
        <v>0.36170000000000002</v>
      </c>
      <c r="G371" s="2">
        <v>9.9299999999999999E-2</v>
      </c>
      <c r="H371" s="21">
        <v>3.6427</v>
      </c>
      <c r="I371" s="8">
        <v>2.9999999999999997E-4</v>
      </c>
      <c r="J371" s="21">
        <v>0.1119</v>
      </c>
      <c r="K371" s="21">
        <v>5.7000000000000002E-3</v>
      </c>
      <c r="L371" s="21">
        <v>1.0053000000000001</v>
      </c>
      <c r="M371" s="21">
        <v>8.6E-3</v>
      </c>
      <c r="N371" s="21">
        <v>4.7000000000000002E-3</v>
      </c>
      <c r="O371" s="21">
        <v>4.8999999999999998E-3</v>
      </c>
      <c r="P371" s="2"/>
      <c r="Q371" s="2"/>
      <c r="R371" s="2"/>
      <c r="S371" s="2"/>
      <c r="T371" s="2"/>
      <c r="U371" s="2"/>
      <c r="V371" s="2"/>
      <c r="W371" s="2"/>
    </row>
    <row r="372" spans="1:23" ht="15.75" customHeight="1" x14ac:dyDescent="0.2">
      <c r="A372" s="2" t="s">
        <v>3589</v>
      </c>
      <c r="B372" s="2" t="s">
        <v>3590</v>
      </c>
      <c r="C372" s="2" t="s">
        <v>2373</v>
      </c>
      <c r="D372" s="2">
        <v>88090</v>
      </c>
      <c r="E372" s="2">
        <v>412096</v>
      </c>
      <c r="F372" s="21">
        <v>0.3614</v>
      </c>
      <c r="G372" s="2">
        <v>2.5899999999999999E-2</v>
      </c>
      <c r="H372" s="21">
        <v>13.9353</v>
      </c>
      <c r="I372" s="8">
        <v>3.8634000000000001E-44</v>
      </c>
      <c r="J372" s="21">
        <v>0.1119</v>
      </c>
      <c r="K372" s="21">
        <v>5.7000000000000002E-3</v>
      </c>
      <c r="L372" s="21">
        <v>1.0053000000000001</v>
      </c>
      <c r="M372" s="21">
        <v>8.6E-3</v>
      </c>
      <c r="N372" s="21">
        <v>2.0999999999999999E-3</v>
      </c>
      <c r="O372" s="21">
        <v>6.3E-3</v>
      </c>
      <c r="P372" s="2"/>
      <c r="Q372" s="2"/>
      <c r="R372" s="2"/>
      <c r="S372" s="2"/>
      <c r="T372" s="2"/>
      <c r="U372" s="2"/>
      <c r="V372" s="2"/>
      <c r="W372" s="2"/>
    </row>
    <row r="373" spans="1:23" ht="15.75" customHeight="1" x14ac:dyDescent="0.2">
      <c r="A373" s="2" t="s">
        <v>3591</v>
      </c>
      <c r="B373" s="2" t="s">
        <v>3592</v>
      </c>
      <c r="C373" s="2" t="s">
        <v>2453</v>
      </c>
      <c r="D373" s="2">
        <v>9941</v>
      </c>
      <c r="E373" s="2">
        <v>473381</v>
      </c>
      <c r="F373" s="21">
        <v>0.36130000000000001</v>
      </c>
      <c r="G373" s="2">
        <v>9.9500000000000005E-2</v>
      </c>
      <c r="H373" s="21">
        <v>3.6303999999999998</v>
      </c>
      <c r="I373" s="8">
        <v>2.9999999999999997E-4</v>
      </c>
      <c r="J373" s="21">
        <v>0.1119</v>
      </c>
      <c r="K373" s="21">
        <v>5.7000000000000002E-3</v>
      </c>
      <c r="L373" s="21">
        <v>1.0053000000000001</v>
      </c>
      <c r="M373" s="21">
        <v>8.6E-3</v>
      </c>
      <c r="N373" s="21">
        <v>-6.7999999999999996E-3</v>
      </c>
      <c r="O373" s="21">
        <v>4.5999999999999999E-3</v>
      </c>
      <c r="P373" s="2"/>
      <c r="Q373" s="2"/>
      <c r="R373" s="2"/>
      <c r="S373" s="2"/>
      <c r="T373" s="2"/>
      <c r="U373" s="2"/>
      <c r="V373" s="2"/>
      <c r="W373" s="2"/>
    </row>
    <row r="374" spans="1:23" ht="15.75" customHeight="1" x14ac:dyDescent="0.2">
      <c r="A374" s="2" t="s">
        <v>3593</v>
      </c>
      <c r="B374" s="2" t="s">
        <v>3594</v>
      </c>
      <c r="C374" s="2" t="s">
        <v>1884</v>
      </c>
      <c r="D374" s="2">
        <v>147976</v>
      </c>
      <c r="E374" s="2">
        <v>352210</v>
      </c>
      <c r="F374" s="21">
        <v>0.3609</v>
      </c>
      <c r="G374" s="2">
        <v>2.7699999999999999E-2</v>
      </c>
      <c r="H374" s="21">
        <v>13.0313</v>
      </c>
      <c r="I374" s="8">
        <v>8.1177999999999996E-39</v>
      </c>
      <c r="J374" s="21">
        <v>0.1119</v>
      </c>
      <c r="K374" s="21">
        <v>5.7000000000000002E-3</v>
      </c>
      <c r="L374" s="21">
        <v>1.0053000000000001</v>
      </c>
      <c r="M374" s="21">
        <v>8.6E-3</v>
      </c>
      <c r="N374" s="21">
        <v>-1.6999999999999999E-3</v>
      </c>
      <c r="O374" s="21">
        <v>5.8999999999999999E-3</v>
      </c>
      <c r="P374" s="2"/>
      <c r="Q374" s="2"/>
      <c r="R374" s="2"/>
      <c r="S374" s="2"/>
      <c r="T374" s="2"/>
      <c r="U374" s="2"/>
      <c r="V374" s="2"/>
      <c r="W374" s="2"/>
    </row>
    <row r="375" spans="1:23" ht="15.75" customHeight="1" x14ac:dyDescent="0.2">
      <c r="A375" s="2" t="s">
        <v>3595</v>
      </c>
      <c r="B375" s="2" t="s">
        <v>3596</v>
      </c>
      <c r="C375" s="2" t="s">
        <v>1866</v>
      </c>
      <c r="D375" s="2">
        <v>32951</v>
      </c>
      <c r="E375" s="2">
        <v>431627</v>
      </c>
      <c r="F375" s="21">
        <v>0.36</v>
      </c>
      <c r="G375" s="2">
        <v>2.81E-2</v>
      </c>
      <c r="H375" s="21">
        <v>12.789</v>
      </c>
      <c r="I375" s="8">
        <v>1.8900999999999999E-37</v>
      </c>
      <c r="J375" s="21">
        <v>0.1119</v>
      </c>
      <c r="K375" s="21">
        <v>5.7000000000000002E-3</v>
      </c>
      <c r="L375" s="21">
        <v>1.0053000000000001</v>
      </c>
      <c r="M375" s="21">
        <v>8.6E-3</v>
      </c>
      <c r="N375" s="21">
        <v>-2.3E-3</v>
      </c>
      <c r="O375" s="21">
        <v>5.7999999999999996E-3</v>
      </c>
      <c r="P375" s="2"/>
      <c r="Q375" s="2"/>
      <c r="R375" s="2"/>
      <c r="S375" s="2"/>
      <c r="T375" s="2"/>
      <c r="U375" s="2"/>
      <c r="V375" s="2"/>
      <c r="W375" s="2"/>
    </row>
    <row r="376" spans="1:23" ht="15.75" customHeight="1" x14ac:dyDescent="0.2">
      <c r="A376" s="2" t="s">
        <v>2236</v>
      </c>
      <c r="B376" s="2" t="s">
        <v>2235</v>
      </c>
      <c r="C376" s="2" t="s">
        <v>1911</v>
      </c>
      <c r="D376" s="2">
        <v>13493</v>
      </c>
      <c r="E376" s="2">
        <v>241269</v>
      </c>
      <c r="F376" s="21">
        <v>0.3594</v>
      </c>
      <c r="G376" s="2">
        <v>4.2200000000000001E-2</v>
      </c>
      <c r="H376" s="21">
        <v>8.5180000000000007</v>
      </c>
      <c r="I376" s="8">
        <v>1.6232000000000001E-17</v>
      </c>
      <c r="J376" s="21">
        <v>0.1119</v>
      </c>
      <c r="K376" s="21">
        <v>5.7000000000000002E-3</v>
      </c>
      <c r="L376" s="21">
        <v>1.0053000000000001</v>
      </c>
      <c r="M376" s="21">
        <v>8.6E-3</v>
      </c>
      <c r="N376" s="21">
        <v>-2.3E-3</v>
      </c>
      <c r="O376" s="21">
        <v>4.7000000000000002E-3</v>
      </c>
      <c r="P376" s="2"/>
      <c r="Q376" s="2"/>
      <c r="R376" s="2"/>
      <c r="S376" s="2"/>
      <c r="T376" s="2"/>
      <c r="U376" s="2"/>
      <c r="V376" s="2"/>
      <c r="W376" s="2"/>
    </row>
    <row r="377" spans="1:23" ht="15.75" customHeight="1" x14ac:dyDescent="0.2">
      <c r="A377" s="2" t="s">
        <v>3597</v>
      </c>
      <c r="B377" s="2" t="s">
        <v>3598</v>
      </c>
      <c r="C377" s="2" t="s">
        <v>2373</v>
      </c>
      <c r="D377" s="2">
        <v>1212</v>
      </c>
      <c r="E377" s="2">
        <v>490848</v>
      </c>
      <c r="F377" s="21">
        <v>0.3589</v>
      </c>
      <c r="G377" s="2">
        <v>0.08</v>
      </c>
      <c r="H377" s="21">
        <v>4.4861000000000004</v>
      </c>
      <c r="I377" s="8">
        <v>7.2551999999999996E-6</v>
      </c>
      <c r="J377" s="21">
        <v>0.1119</v>
      </c>
      <c r="K377" s="21">
        <v>5.7000000000000002E-3</v>
      </c>
      <c r="L377" s="21">
        <v>1.0053000000000001</v>
      </c>
      <c r="M377" s="21">
        <v>8.6E-3</v>
      </c>
      <c r="N377" s="21">
        <v>-4.1000000000000003E-3</v>
      </c>
      <c r="O377" s="21">
        <v>4.7999999999999996E-3</v>
      </c>
      <c r="P377" s="2"/>
      <c r="Q377" s="2"/>
      <c r="R377" s="2"/>
      <c r="S377" s="2"/>
      <c r="T377" s="2"/>
      <c r="U377" s="2"/>
      <c r="V377" s="2"/>
      <c r="W377" s="2"/>
    </row>
    <row r="378" spans="1:23" ht="15.75" customHeight="1" x14ac:dyDescent="0.2">
      <c r="A378" s="2" t="s">
        <v>3599</v>
      </c>
      <c r="B378" s="2" t="s">
        <v>3600</v>
      </c>
      <c r="C378" s="2" t="s">
        <v>1986</v>
      </c>
      <c r="D378" s="2">
        <v>6425</v>
      </c>
      <c r="E378" s="2">
        <v>368412</v>
      </c>
      <c r="F378" s="21">
        <v>0.35880000000000001</v>
      </c>
      <c r="G378" s="2">
        <v>6.5199999999999994E-2</v>
      </c>
      <c r="H378" s="21">
        <v>5.5038999999999998</v>
      </c>
      <c r="I378" s="8">
        <v>3.7155999999999999E-8</v>
      </c>
      <c r="J378" s="21">
        <v>0.1119</v>
      </c>
      <c r="K378" s="21">
        <v>5.7000000000000002E-3</v>
      </c>
      <c r="L378" s="21">
        <v>1.0053000000000001</v>
      </c>
      <c r="M378" s="21">
        <v>8.6E-3</v>
      </c>
      <c r="N378" s="21">
        <v>7.6E-3</v>
      </c>
      <c r="O378" s="21">
        <v>5.0000000000000001E-3</v>
      </c>
      <c r="P378" s="2"/>
      <c r="Q378" s="2"/>
      <c r="R378" s="2"/>
      <c r="S378" s="2"/>
      <c r="T378" s="2"/>
      <c r="U378" s="2"/>
      <c r="V378" s="2"/>
      <c r="W378" s="2"/>
    </row>
    <row r="379" spans="1:23" ht="15.75" customHeight="1" x14ac:dyDescent="0.2">
      <c r="A379" s="2" t="s">
        <v>3601</v>
      </c>
      <c r="B379" s="2" t="s">
        <v>3602</v>
      </c>
      <c r="C379" s="2" t="s">
        <v>1872</v>
      </c>
      <c r="D379" s="2">
        <v>54916</v>
      </c>
      <c r="E379" s="2">
        <v>445270</v>
      </c>
      <c r="F379" s="21">
        <v>0.35820000000000002</v>
      </c>
      <c r="G379" s="2">
        <v>4.7600000000000003E-2</v>
      </c>
      <c r="H379" s="21">
        <v>7.532</v>
      </c>
      <c r="I379" s="8">
        <v>4.9955E-14</v>
      </c>
      <c r="J379" s="21">
        <v>0.1119</v>
      </c>
      <c r="K379" s="21">
        <v>5.7000000000000002E-3</v>
      </c>
      <c r="L379" s="21">
        <v>1.0053000000000001</v>
      </c>
      <c r="M379" s="21">
        <v>8.6E-3</v>
      </c>
      <c r="N379" s="21">
        <v>2.5000000000000001E-3</v>
      </c>
      <c r="O379" s="21">
        <v>5.3E-3</v>
      </c>
      <c r="P379" s="2"/>
      <c r="Q379" s="2"/>
      <c r="R379" s="2"/>
      <c r="S379" s="2"/>
      <c r="T379" s="2"/>
      <c r="U379" s="2"/>
      <c r="V379" s="2"/>
      <c r="W379" s="2"/>
    </row>
    <row r="380" spans="1:23" ht="15.75" customHeight="1" x14ac:dyDescent="0.2">
      <c r="A380" s="2" t="s">
        <v>3603</v>
      </c>
      <c r="B380" s="2" t="s">
        <v>3604</v>
      </c>
      <c r="C380" s="2" t="s">
        <v>2003</v>
      </c>
      <c r="D380" s="2">
        <v>7758</v>
      </c>
      <c r="E380" s="2">
        <v>122622</v>
      </c>
      <c r="F380" s="21">
        <v>0.35699999999999998</v>
      </c>
      <c r="G380" s="2">
        <v>4.2200000000000001E-2</v>
      </c>
      <c r="H380" s="21">
        <v>8.4621999999999993</v>
      </c>
      <c r="I380" s="8">
        <v>2.6229000000000001E-17</v>
      </c>
      <c r="J380" s="21">
        <v>0.1119</v>
      </c>
      <c r="K380" s="21">
        <v>5.7000000000000002E-3</v>
      </c>
      <c r="L380" s="21">
        <v>1.0053000000000001</v>
      </c>
      <c r="M380" s="21">
        <v>8.6E-3</v>
      </c>
      <c r="N380" s="21">
        <v>2.9999999999999997E-4</v>
      </c>
      <c r="O380" s="21">
        <v>5.4999999999999997E-3</v>
      </c>
      <c r="P380" s="2"/>
      <c r="Q380" s="2"/>
      <c r="R380" s="2"/>
      <c r="S380" s="2"/>
      <c r="T380" s="2"/>
      <c r="U380" s="2"/>
      <c r="V380" s="2"/>
      <c r="W380" s="2"/>
    </row>
    <row r="381" spans="1:23" ht="15.75" customHeight="1" x14ac:dyDescent="0.2">
      <c r="A381" s="2" t="s">
        <v>3605</v>
      </c>
      <c r="B381" s="2" t="s">
        <v>3606</v>
      </c>
      <c r="C381" s="2" t="s">
        <v>2003</v>
      </c>
      <c r="D381" s="2">
        <v>15826</v>
      </c>
      <c r="E381" s="2">
        <v>122622</v>
      </c>
      <c r="F381" s="21">
        <v>0.35680000000000001</v>
      </c>
      <c r="G381" s="2">
        <v>6.25E-2</v>
      </c>
      <c r="H381" s="21">
        <v>5.7125000000000004</v>
      </c>
      <c r="I381" s="8">
        <v>1.1131000000000001E-8</v>
      </c>
      <c r="J381" s="21">
        <v>0.1119</v>
      </c>
      <c r="K381" s="21">
        <v>5.7000000000000002E-3</v>
      </c>
      <c r="L381" s="21">
        <v>1.0053000000000001</v>
      </c>
      <c r="M381" s="21">
        <v>8.6E-3</v>
      </c>
      <c r="N381" s="21">
        <v>-1.4E-3</v>
      </c>
      <c r="O381" s="21">
        <v>5.4999999999999997E-3</v>
      </c>
      <c r="P381" s="2"/>
      <c r="Q381" s="2"/>
      <c r="R381" s="2"/>
      <c r="S381" s="2"/>
      <c r="T381" s="2"/>
      <c r="U381" s="2"/>
      <c r="V381" s="2"/>
      <c r="W381" s="2"/>
    </row>
    <row r="382" spans="1:23" ht="15.75" customHeight="1" x14ac:dyDescent="0.2">
      <c r="A382" s="2" t="s">
        <v>3607</v>
      </c>
      <c r="B382" s="2" t="s">
        <v>3608</v>
      </c>
      <c r="C382" s="2" t="s">
        <v>1884</v>
      </c>
      <c r="D382" s="2">
        <v>6528</v>
      </c>
      <c r="E382" s="2">
        <v>350578</v>
      </c>
      <c r="F382" s="21">
        <v>0.35630000000000001</v>
      </c>
      <c r="G382" s="2">
        <v>4.82E-2</v>
      </c>
      <c r="H382" s="21">
        <v>7.3944999999999999</v>
      </c>
      <c r="I382" s="8">
        <v>1.4190000000000001E-13</v>
      </c>
      <c r="J382" s="21">
        <v>0.1119</v>
      </c>
      <c r="K382" s="21">
        <v>5.7000000000000002E-3</v>
      </c>
      <c r="L382" s="21">
        <v>1.0053000000000001</v>
      </c>
      <c r="M382" s="21">
        <v>8.6E-3</v>
      </c>
      <c r="N382" s="21">
        <v>0.01</v>
      </c>
      <c r="O382" s="21">
        <v>5.4999999999999997E-3</v>
      </c>
      <c r="P382" s="2"/>
      <c r="Q382" s="2"/>
      <c r="R382" s="2"/>
      <c r="S382" s="2"/>
      <c r="T382" s="2"/>
      <c r="U382" s="2"/>
      <c r="V382" s="2"/>
      <c r="W382" s="2"/>
    </row>
    <row r="383" spans="1:23" ht="15.75" customHeight="1" x14ac:dyDescent="0.2">
      <c r="A383" s="2" t="s">
        <v>2478</v>
      </c>
      <c r="B383" s="2" t="s">
        <v>2477</v>
      </c>
      <c r="C383" s="2" t="s">
        <v>1949</v>
      </c>
      <c r="D383" s="2">
        <v>5409</v>
      </c>
      <c r="E383" s="2">
        <v>494777</v>
      </c>
      <c r="F383" s="21">
        <v>0.35599999999999998</v>
      </c>
      <c r="G383" s="2">
        <v>7.7899999999999997E-2</v>
      </c>
      <c r="H383" s="21">
        <v>4.5708000000000002</v>
      </c>
      <c r="I383" s="8">
        <v>4.8596E-6</v>
      </c>
      <c r="J383" s="21">
        <v>0.1119</v>
      </c>
      <c r="K383" s="21">
        <v>5.7000000000000002E-3</v>
      </c>
      <c r="L383" s="21">
        <v>1.0053000000000001</v>
      </c>
      <c r="M383" s="21">
        <v>8.6E-3</v>
      </c>
      <c r="N383" s="21">
        <v>-1.1999999999999999E-3</v>
      </c>
      <c r="O383" s="21">
        <v>4.8999999999999998E-3</v>
      </c>
      <c r="P383" s="2"/>
      <c r="Q383" s="2"/>
      <c r="R383" s="2"/>
      <c r="S383" s="2"/>
      <c r="T383" s="2"/>
      <c r="U383" s="2"/>
      <c r="V383" s="2"/>
      <c r="W383" s="2"/>
    </row>
    <row r="384" spans="1:23" ht="15.75" customHeight="1" x14ac:dyDescent="0.2">
      <c r="A384" s="2" t="s">
        <v>3609</v>
      </c>
      <c r="B384" s="2" t="s">
        <v>3610</v>
      </c>
      <c r="C384" s="2" t="s">
        <v>1878</v>
      </c>
      <c r="D384" s="2">
        <v>17123</v>
      </c>
      <c r="E384" s="2">
        <v>466253</v>
      </c>
      <c r="F384" s="21">
        <v>0.35589999999999999</v>
      </c>
      <c r="G384" s="2">
        <v>3.0599999999999999E-2</v>
      </c>
      <c r="H384" s="21">
        <v>11.636699999999999</v>
      </c>
      <c r="I384" s="8">
        <v>2.6805000000000001E-31</v>
      </c>
      <c r="J384" s="21">
        <v>0.1119</v>
      </c>
      <c r="K384" s="21">
        <v>5.7000000000000002E-3</v>
      </c>
      <c r="L384" s="21">
        <v>1.0053000000000001</v>
      </c>
      <c r="M384" s="21">
        <v>8.6E-3</v>
      </c>
      <c r="N384" s="21">
        <v>5.7000000000000002E-3</v>
      </c>
      <c r="O384" s="21">
        <v>5.4999999999999997E-3</v>
      </c>
      <c r="P384" s="2"/>
      <c r="Q384" s="2"/>
      <c r="R384" s="2"/>
      <c r="S384" s="2"/>
      <c r="T384" s="2"/>
      <c r="U384" s="2"/>
      <c r="V384" s="2"/>
      <c r="W384" s="2"/>
    </row>
    <row r="385" spans="1:23" ht="15.75" customHeight="1" x14ac:dyDescent="0.2">
      <c r="A385" s="2" t="s">
        <v>2484</v>
      </c>
      <c r="B385" s="2" t="s">
        <v>2483</v>
      </c>
      <c r="C385" s="2" t="s">
        <v>1949</v>
      </c>
      <c r="D385" s="2">
        <v>2897</v>
      </c>
      <c r="E385" s="2">
        <v>497289</v>
      </c>
      <c r="F385" s="21">
        <v>0.35560000000000003</v>
      </c>
      <c r="G385" s="2">
        <v>8.5699999999999998E-2</v>
      </c>
      <c r="H385" s="21">
        <v>4.1475</v>
      </c>
      <c r="I385" s="8">
        <v>3.3618999999999998E-5</v>
      </c>
      <c r="J385" s="21">
        <v>0.1119</v>
      </c>
      <c r="K385" s="21">
        <v>5.7000000000000002E-3</v>
      </c>
      <c r="L385" s="21">
        <v>1.0053000000000001</v>
      </c>
      <c r="M385" s="21">
        <v>8.6E-3</v>
      </c>
      <c r="N385" s="21">
        <v>-2.9999999999999997E-4</v>
      </c>
      <c r="O385" s="21">
        <v>4.5999999999999999E-3</v>
      </c>
      <c r="P385" s="2"/>
      <c r="Q385" s="2"/>
      <c r="R385" s="2"/>
      <c r="S385" s="2"/>
      <c r="T385" s="2"/>
      <c r="U385" s="2"/>
      <c r="V385" s="2"/>
      <c r="W385" s="2"/>
    </row>
    <row r="386" spans="1:23" ht="15.75" customHeight="1" x14ac:dyDescent="0.2">
      <c r="A386" s="2" t="s">
        <v>2400</v>
      </c>
      <c r="B386" s="2" t="s">
        <v>2399</v>
      </c>
      <c r="C386" s="2" t="s">
        <v>1878</v>
      </c>
      <c r="D386" s="2">
        <v>5227</v>
      </c>
      <c r="E386" s="2">
        <v>411530</v>
      </c>
      <c r="F386" s="21">
        <v>0.35539999999999999</v>
      </c>
      <c r="G386" s="2">
        <v>7.2999999999999995E-2</v>
      </c>
      <c r="H386" s="21">
        <v>4.8691000000000004</v>
      </c>
      <c r="I386" s="8">
        <v>1.1213E-6</v>
      </c>
      <c r="J386" s="21">
        <v>0.1119</v>
      </c>
      <c r="K386" s="21">
        <v>5.7000000000000002E-3</v>
      </c>
      <c r="L386" s="21">
        <v>1.0053000000000001</v>
      </c>
      <c r="M386" s="21">
        <v>8.6E-3</v>
      </c>
      <c r="N386" s="21">
        <v>7.4999999999999997E-3</v>
      </c>
      <c r="O386" s="21">
        <v>4.3E-3</v>
      </c>
      <c r="P386" s="2"/>
      <c r="Q386" s="2"/>
      <c r="R386" s="2"/>
      <c r="S386" s="2"/>
      <c r="T386" s="2"/>
      <c r="U386" s="2"/>
      <c r="V386" s="2"/>
      <c r="W386" s="2"/>
    </row>
    <row r="387" spans="1:23" ht="15.75" customHeight="1" x14ac:dyDescent="0.2">
      <c r="A387" s="2" t="s">
        <v>3611</v>
      </c>
      <c r="B387" s="2" t="s">
        <v>3612</v>
      </c>
      <c r="C387" s="2" t="s">
        <v>2373</v>
      </c>
      <c r="D387" s="2">
        <v>12622</v>
      </c>
      <c r="E387" s="2">
        <v>467033</v>
      </c>
      <c r="F387" s="21">
        <v>0.35499999999999998</v>
      </c>
      <c r="G387" s="2">
        <v>3.85E-2</v>
      </c>
      <c r="H387" s="21">
        <v>9.2196999999999996</v>
      </c>
      <c r="I387" s="8">
        <v>2.9782000000000003E-20</v>
      </c>
      <c r="J387" s="21">
        <v>0.1119</v>
      </c>
      <c r="K387" s="21">
        <v>5.7000000000000002E-3</v>
      </c>
      <c r="L387" s="21">
        <v>1.0053000000000001</v>
      </c>
      <c r="M387" s="21">
        <v>8.6E-3</v>
      </c>
      <c r="N387" s="21">
        <v>5.7000000000000002E-3</v>
      </c>
      <c r="O387" s="21">
        <v>5.3E-3</v>
      </c>
      <c r="P387" s="2"/>
      <c r="Q387" s="2"/>
      <c r="R387" s="2"/>
      <c r="S387" s="2"/>
      <c r="T387" s="2"/>
      <c r="U387" s="2"/>
      <c r="V387" s="2"/>
      <c r="W387" s="2"/>
    </row>
    <row r="388" spans="1:23" ht="15.75" customHeight="1" x14ac:dyDescent="0.2">
      <c r="A388" s="2" t="s">
        <v>1936</v>
      </c>
      <c r="B388" s="2" t="s">
        <v>1935</v>
      </c>
      <c r="C388" s="2" t="s">
        <v>1878</v>
      </c>
      <c r="D388" s="2">
        <v>33933</v>
      </c>
      <c r="E388" s="2">
        <v>466093</v>
      </c>
      <c r="F388" s="21">
        <v>0.35470000000000002</v>
      </c>
      <c r="G388" s="2">
        <v>2.6200000000000001E-2</v>
      </c>
      <c r="H388" s="21">
        <v>13.546799999999999</v>
      </c>
      <c r="I388" s="8">
        <v>8.2774999999999997E-42</v>
      </c>
      <c r="J388" s="21">
        <v>0.1119</v>
      </c>
      <c r="K388" s="21">
        <v>5.7000000000000002E-3</v>
      </c>
      <c r="L388" s="21">
        <v>1.0053000000000001</v>
      </c>
      <c r="M388" s="21">
        <v>8.6E-3</v>
      </c>
      <c r="N388" s="21">
        <v>7.4999999999999997E-3</v>
      </c>
      <c r="O388" s="21">
        <v>5.4000000000000003E-3</v>
      </c>
      <c r="P388" s="2"/>
      <c r="Q388" s="2"/>
      <c r="R388" s="2"/>
      <c r="S388" s="2"/>
      <c r="T388" s="2"/>
      <c r="U388" s="2"/>
      <c r="V388" s="2"/>
      <c r="W388" s="2"/>
    </row>
    <row r="389" spans="1:23" ht="15.75" customHeight="1" x14ac:dyDescent="0.2">
      <c r="A389" s="2" t="s">
        <v>2106</v>
      </c>
      <c r="B389" s="2" t="s">
        <v>2105</v>
      </c>
      <c r="C389" s="2" t="s">
        <v>1908</v>
      </c>
      <c r="D389" s="2">
        <v>1453</v>
      </c>
      <c r="E389" s="2">
        <v>474896</v>
      </c>
      <c r="F389" s="21">
        <v>0.35389999999999999</v>
      </c>
      <c r="G389" s="2">
        <v>6.3100000000000003E-2</v>
      </c>
      <c r="H389" s="21">
        <v>5.6070000000000002</v>
      </c>
      <c r="I389" s="8">
        <v>2.0581000000000001E-8</v>
      </c>
      <c r="J389" s="21">
        <v>0.1119</v>
      </c>
      <c r="K389" s="21">
        <v>5.7000000000000002E-3</v>
      </c>
      <c r="L389" s="21">
        <v>1.0053000000000001</v>
      </c>
      <c r="M389" s="21">
        <v>8.6E-3</v>
      </c>
      <c r="N389" s="21">
        <v>-6.1000000000000004E-3</v>
      </c>
      <c r="O389" s="21">
        <v>5.0000000000000001E-3</v>
      </c>
      <c r="P389" s="2"/>
      <c r="Q389" s="2"/>
      <c r="R389" s="2"/>
      <c r="S389" s="2"/>
      <c r="T389" s="2"/>
      <c r="U389" s="2"/>
      <c r="V389" s="2"/>
      <c r="W389" s="2"/>
    </row>
    <row r="390" spans="1:23" ht="15.75" customHeight="1" x14ac:dyDescent="0.2">
      <c r="A390" s="2" t="s">
        <v>3613</v>
      </c>
      <c r="B390" s="2" t="s">
        <v>3614</v>
      </c>
      <c r="C390" s="2" t="s">
        <v>3091</v>
      </c>
      <c r="D390" s="2">
        <v>62692</v>
      </c>
      <c r="E390" s="2">
        <v>219217</v>
      </c>
      <c r="F390" s="21">
        <v>0.35389999999999999</v>
      </c>
      <c r="G390" s="2">
        <v>6.2799999999999995E-2</v>
      </c>
      <c r="H390" s="21">
        <v>5.6383000000000001</v>
      </c>
      <c r="I390" s="8">
        <v>1.7176999999999999E-8</v>
      </c>
      <c r="J390" s="21">
        <v>0.1119</v>
      </c>
      <c r="K390" s="21">
        <v>5.7000000000000002E-3</v>
      </c>
      <c r="L390" s="21">
        <v>1.0053000000000001</v>
      </c>
      <c r="M390" s="21">
        <v>8.6E-3</v>
      </c>
      <c r="N390" s="21">
        <v>-1.1999999999999999E-3</v>
      </c>
      <c r="O390" s="21">
        <v>5.3E-3</v>
      </c>
      <c r="P390" s="2"/>
      <c r="Q390" s="2"/>
      <c r="R390" s="2"/>
      <c r="S390" s="2"/>
      <c r="T390" s="2"/>
      <c r="U390" s="2"/>
      <c r="V390" s="2"/>
      <c r="W390" s="2"/>
    </row>
    <row r="391" spans="1:23" ht="15.75" customHeight="1" x14ac:dyDescent="0.2">
      <c r="A391" s="2" t="s">
        <v>3615</v>
      </c>
      <c r="B391" s="2" t="s">
        <v>3616</v>
      </c>
      <c r="C391" s="2" t="s">
        <v>3091</v>
      </c>
      <c r="D391" s="2">
        <v>3784</v>
      </c>
      <c r="E391" s="2">
        <v>236423</v>
      </c>
      <c r="F391" s="21">
        <v>0.35370000000000001</v>
      </c>
      <c r="G391" s="2">
        <v>9.6799999999999997E-2</v>
      </c>
      <c r="H391" s="21">
        <v>3.6547999999999998</v>
      </c>
      <c r="I391" s="8">
        <v>2.9999999999999997E-4</v>
      </c>
      <c r="J391" s="21">
        <v>0.1119</v>
      </c>
      <c r="K391" s="21">
        <v>5.7000000000000002E-3</v>
      </c>
      <c r="L391" s="21">
        <v>1.0053000000000001</v>
      </c>
      <c r="M391" s="21">
        <v>8.6E-3</v>
      </c>
      <c r="N391" s="21">
        <v>-7.6E-3</v>
      </c>
      <c r="O391" s="21">
        <v>4.7000000000000002E-3</v>
      </c>
      <c r="P391" s="2"/>
      <c r="Q391" s="2"/>
      <c r="R391" s="2"/>
      <c r="S391" s="2"/>
      <c r="T391" s="2"/>
      <c r="U391" s="2"/>
      <c r="V391" s="2"/>
      <c r="W391" s="2"/>
    </row>
    <row r="392" spans="1:23" ht="15.75" customHeight="1" x14ac:dyDescent="0.2">
      <c r="A392" s="2" t="s">
        <v>3617</v>
      </c>
      <c r="B392" s="2" t="s">
        <v>3618</v>
      </c>
      <c r="C392" s="2" t="s">
        <v>1869</v>
      </c>
      <c r="D392" s="2">
        <v>1022</v>
      </c>
      <c r="E392" s="2">
        <v>490761</v>
      </c>
      <c r="F392" s="21">
        <v>0.35339999999999999</v>
      </c>
      <c r="G392" s="2">
        <v>0.126</v>
      </c>
      <c r="H392" s="21">
        <v>2.8047</v>
      </c>
      <c r="I392" s="8">
        <v>5.0000000000000001E-3</v>
      </c>
      <c r="J392" s="21">
        <v>0.1119</v>
      </c>
      <c r="K392" s="21">
        <v>5.7000000000000002E-3</v>
      </c>
      <c r="L392" s="21">
        <v>1.0053000000000001</v>
      </c>
      <c r="M392" s="21">
        <v>8.6E-3</v>
      </c>
      <c r="N392" s="21">
        <v>-4.4000000000000003E-3</v>
      </c>
      <c r="O392" s="21">
        <v>4.8999999999999998E-3</v>
      </c>
      <c r="P392" s="2"/>
      <c r="Q392" s="2"/>
      <c r="R392" s="2"/>
      <c r="S392" s="2"/>
      <c r="T392" s="2"/>
      <c r="U392" s="2"/>
      <c r="V392" s="2"/>
      <c r="W392" s="2"/>
    </row>
    <row r="393" spans="1:23" ht="15.75" customHeight="1" x14ac:dyDescent="0.2">
      <c r="A393" s="2" t="s">
        <v>3619</v>
      </c>
      <c r="B393" s="2" t="s">
        <v>3620</v>
      </c>
      <c r="C393" s="2" t="s">
        <v>1884</v>
      </c>
      <c r="D393" s="2">
        <v>2248</v>
      </c>
      <c r="E393" s="2">
        <v>483310</v>
      </c>
      <c r="F393" s="21">
        <v>0.35270000000000001</v>
      </c>
      <c r="G393" s="2">
        <v>0.14510000000000001</v>
      </c>
      <c r="H393" s="21">
        <v>2.4297</v>
      </c>
      <c r="I393" s="8">
        <v>1.5100000000000001E-2</v>
      </c>
      <c r="J393" s="21">
        <v>0.1119</v>
      </c>
      <c r="K393" s="21">
        <v>5.7000000000000002E-3</v>
      </c>
      <c r="L393" s="21">
        <v>1.0053000000000001</v>
      </c>
      <c r="M393" s="21">
        <v>8.6E-3</v>
      </c>
      <c r="N393" s="21">
        <v>1.6000000000000001E-3</v>
      </c>
      <c r="O393" s="21">
        <v>5.0000000000000001E-3</v>
      </c>
      <c r="P393" s="2"/>
      <c r="Q393" s="2"/>
      <c r="R393" s="2"/>
      <c r="S393" s="2"/>
      <c r="T393" s="2"/>
      <c r="U393" s="2"/>
      <c r="V393" s="2"/>
      <c r="W393" s="2"/>
    </row>
    <row r="394" spans="1:23" ht="15.75" customHeight="1" x14ac:dyDescent="0.2">
      <c r="A394" s="2" t="s">
        <v>3621</v>
      </c>
      <c r="B394" s="2" t="s">
        <v>3622</v>
      </c>
      <c r="C394" s="2" t="s">
        <v>1878</v>
      </c>
      <c r="D394" s="2">
        <v>15220</v>
      </c>
      <c r="E394" s="2">
        <v>411530</v>
      </c>
      <c r="F394" s="21">
        <v>0.3523</v>
      </c>
      <c r="G394" s="2">
        <v>6.3500000000000001E-2</v>
      </c>
      <c r="H394" s="21">
        <v>5.5465999999999998</v>
      </c>
      <c r="I394" s="8">
        <v>2.913E-8</v>
      </c>
      <c r="J394" s="21">
        <v>0.1119</v>
      </c>
      <c r="K394" s="21">
        <v>5.7000000000000002E-3</v>
      </c>
      <c r="L394" s="21">
        <v>1.0053000000000001</v>
      </c>
      <c r="M394" s="21">
        <v>8.6E-3</v>
      </c>
      <c r="N394" s="21">
        <v>6.4999999999999997E-3</v>
      </c>
      <c r="O394" s="21">
        <v>4.7999999999999996E-3</v>
      </c>
      <c r="P394" s="2"/>
      <c r="Q394" s="2"/>
      <c r="R394" s="2"/>
      <c r="S394" s="2"/>
      <c r="T394" s="2"/>
      <c r="U394" s="2"/>
      <c r="V394" s="2"/>
      <c r="W394" s="2"/>
    </row>
    <row r="395" spans="1:23" ht="15.75" customHeight="1" x14ac:dyDescent="0.2">
      <c r="A395" s="2" t="s">
        <v>3623</v>
      </c>
      <c r="B395" s="2" t="s">
        <v>3624</v>
      </c>
      <c r="C395" s="2" t="s">
        <v>3053</v>
      </c>
      <c r="D395" s="2">
        <v>7018</v>
      </c>
      <c r="E395" s="2">
        <v>258793</v>
      </c>
      <c r="F395" s="21">
        <v>0.3513</v>
      </c>
      <c r="G395" s="2">
        <v>4.5699999999999998E-2</v>
      </c>
      <c r="H395" s="21">
        <v>7.6877000000000004</v>
      </c>
      <c r="I395" s="8">
        <v>1.498E-14</v>
      </c>
      <c r="J395" s="21">
        <v>0.1119</v>
      </c>
      <c r="K395" s="21">
        <v>5.7000000000000002E-3</v>
      </c>
      <c r="L395" s="21">
        <v>1.0053000000000001</v>
      </c>
      <c r="M395" s="21">
        <v>8.6E-3</v>
      </c>
      <c r="N395" s="21">
        <v>-8.0458999999999997E-5</v>
      </c>
      <c r="O395" s="21">
        <v>5.5999999999999999E-3</v>
      </c>
      <c r="P395" s="2"/>
      <c r="Q395" s="2"/>
      <c r="R395" s="2"/>
      <c r="S395" s="2"/>
      <c r="T395" s="2"/>
      <c r="U395" s="2"/>
      <c r="V395" s="2"/>
      <c r="W395" s="2"/>
    </row>
    <row r="396" spans="1:23" ht="15.75" customHeight="1" x14ac:dyDescent="0.2">
      <c r="A396" s="2" t="s">
        <v>3625</v>
      </c>
      <c r="B396" s="2" t="s">
        <v>3626</v>
      </c>
      <c r="C396" s="2" t="s">
        <v>3627</v>
      </c>
      <c r="D396" s="2">
        <v>56959</v>
      </c>
      <c r="E396" s="2">
        <v>341633</v>
      </c>
      <c r="F396" s="21">
        <v>0.35060000000000002</v>
      </c>
      <c r="G396" s="2">
        <v>3.6400000000000002E-2</v>
      </c>
      <c r="H396" s="21">
        <v>9.6199999999999992</v>
      </c>
      <c r="I396" s="8">
        <v>6.5802000000000002E-22</v>
      </c>
      <c r="J396" s="21">
        <v>0.1119</v>
      </c>
      <c r="K396" s="21">
        <v>5.7000000000000002E-3</v>
      </c>
      <c r="L396" s="21">
        <v>1.0053000000000001</v>
      </c>
      <c r="M396" s="21">
        <v>8.6E-3</v>
      </c>
      <c r="N396" s="21">
        <v>2.0999999999999999E-3</v>
      </c>
      <c r="O396" s="21">
        <v>5.1999999999999998E-3</v>
      </c>
      <c r="P396" s="2"/>
      <c r="Q396" s="2"/>
      <c r="R396" s="2"/>
      <c r="S396" s="2"/>
      <c r="T396" s="2"/>
      <c r="U396" s="2"/>
      <c r="V396" s="2"/>
      <c r="W396" s="2"/>
    </row>
    <row r="397" spans="1:23" ht="15.75" customHeight="1" x14ac:dyDescent="0.2">
      <c r="A397" s="2" t="s">
        <v>3628</v>
      </c>
      <c r="B397" s="2" t="s">
        <v>3629</v>
      </c>
      <c r="C397" s="2" t="s">
        <v>2994</v>
      </c>
      <c r="D397" s="2">
        <v>77526</v>
      </c>
      <c r="E397" s="2">
        <v>150295</v>
      </c>
      <c r="F397" s="21">
        <v>0.35049999999999998</v>
      </c>
      <c r="G397" s="2">
        <v>2.7300000000000001E-2</v>
      </c>
      <c r="H397" s="21">
        <v>12.8513</v>
      </c>
      <c r="I397" s="8">
        <v>8.4526000000000004E-38</v>
      </c>
      <c r="J397" s="21">
        <v>0.1119</v>
      </c>
      <c r="K397" s="21">
        <v>5.7000000000000002E-3</v>
      </c>
      <c r="L397" s="21">
        <v>1.0053000000000001</v>
      </c>
      <c r="M397" s="21">
        <v>8.6E-3</v>
      </c>
      <c r="N397" s="21">
        <v>4.7999999999999996E-3</v>
      </c>
      <c r="O397" s="21">
        <v>5.8999999999999999E-3</v>
      </c>
      <c r="P397" s="2"/>
      <c r="Q397" s="2"/>
      <c r="R397" s="2"/>
      <c r="S397" s="2"/>
      <c r="T397" s="2"/>
      <c r="U397" s="2"/>
      <c r="V397" s="2"/>
      <c r="W397" s="2"/>
    </row>
    <row r="398" spans="1:23" ht="15.75" customHeight="1" x14ac:dyDescent="0.2">
      <c r="A398" s="2" t="s">
        <v>2148</v>
      </c>
      <c r="B398" s="2" t="s">
        <v>2147</v>
      </c>
      <c r="C398" s="2" t="s">
        <v>1872</v>
      </c>
      <c r="D398" s="2">
        <v>8215</v>
      </c>
      <c r="E398" s="2">
        <v>420114</v>
      </c>
      <c r="F398" s="21">
        <v>0.34920000000000001</v>
      </c>
      <c r="G398" s="2">
        <v>7.4099999999999999E-2</v>
      </c>
      <c r="H398" s="21">
        <v>4.7133000000000003</v>
      </c>
      <c r="I398" s="8">
        <v>2.4375E-6</v>
      </c>
      <c r="J398" s="21">
        <v>0.1119</v>
      </c>
      <c r="K398" s="21">
        <v>5.7000000000000002E-3</v>
      </c>
      <c r="L398" s="21">
        <v>1.0053000000000001</v>
      </c>
      <c r="M398" s="21">
        <v>8.6E-3</v>
      </c>
      <c r="N398" s="21">
        <v>1.11E-2</v>
      </c>
      <c r="O398" s="21">
        <v>4.1999999999999997E-3</v>
      </c>
      <c r="P398" s="2"/>
      <c r="Q398" s="2"/>
      <c r="R398" s="2"/>
      <c r="S398" s="2"/>
      <c r="T398" s="2"/>
      <c r="U398" s="2"/>
      <c r="V398" s="2"/>
      <c r="W398" s="2"/>
    </row>
    <row r="399" spans="1:23" ht="15.75" customHeight="1" x14ac:dyDescent="0.2">
      <c r="A399" s="2" t="s">
        <v>3630</v>
      </c>
      <c r="B399" s="2" t="s">
        <v>3631</v>
      </c>
      <c r="C399" s="2" t="s">
        <v>2003</v>
      </c>
      <c r="D399" s="2">
        <v>3712</v>
      </c>
      <c r="E399" s="2">
        <v>122622</v>
      </c>
      <c r="F399" s="21">
        <v>0.34849999999999998</v>
      </c>
      <c r="G399" s="2">
        <v>7.8600000000000003E-2</v>
      </c>
      <c r="H399" s="21">
        <v>4.4326999999999996</v>
      </c>
      <c r="I399" s="8">
        <v>9.3039000000000008E-6</v>
      </c>
      <c r="J399" s="21">
        <v>0.1119</v>
      </c>
      <c r="K399" s="21">
        <v>5.7000000000000002E-3</v>
      </c>
      <c r="L399" s="21">
        <v>1.0053000000000001</v>
      </c>
      <c r="M399" s="21">
        <v>8.6E-3</v>
      </c>
      <c r="N399" s="21">
        <v>-5.1000000000000004E-3</v>
      </c>
      <c r="O399" s="21">
        <v>5.1000000000000004E-3</v>
      </c>
      <c r="P399" s="2"/>
      <c r="Q399" s="2"/>
      <c r="R399" s="2"/>
      <c r="S399" s="2"/>
      <c r="T399" s="2"/>
      <c r="U399" s="2"/>
      <c r="V399" s="2"/>
      <c r="W399" s="2"/>
    </row>
    <row r="400" spans="1:23" ht="15.75" customHeight="1" x14ac:dyDescent="0.2">
      <c r="A400" s="2" t="s">
        <v>2198</v>
      </c>
      <c r="B400" s="2" t="s">
        <v>2197</v>
      </c>
      <c r="C400" s="2" t="s">
        <v>1875</v>
      </c>
      <c r="D400" s="2">
        <v>6169</v>
      </c>
      <c r="E400" s="2">
        <v>399749</v>
      </c>
      <c r="F400" s="21">
        <v>0.3463</v>
      </c>
      <c r="G400" s="2">
        <v>5.8599999999999999E-2</v>
      </c>
      <c r="H400" s="21">
        <v>5.9124999999999996</v>
      </c>
      <c r="I400" s="8">
        <v>3.3703999999999999E-9</v>
      </c>
      <c r="J400" s="21">
        <v>0.1119</v>
      </c>
      <c r="K400" s="21">
        <v>5.7000000000000002E-3</v>
      </c>
      <c r="L400" s="21">
        <v>1.0053000000000001</v>
      </c>
      <c r="M400" s="21">
        <v>8.6E-3</v>
      </c>
      <c r="N400" s="21">
        <v>-7.4999999999999997E-3</v>
      </c>
      <c r="O400" s="21">
        <v>4.8999999999999998E-3</v>
      </c>
      <c r="P400" s="2"/>
      <c r="Q400" s="2"/>
      <c r="R400" s="2"/>
      <c r="S400" s="2"/>
      <c r="T400" s="2"/>
      <c r="U400" s="2"/>
      <c r="V400" s="2"/>
      <c r="W400" s="2"/>
    </row>
    <row r="401" spans="1:23" ht="15.75" customHeight="1" x14ac:dyDescent="0.2">
      <c r="A401" s="2" t="s">
        <v>1926</v>
      </c>
      <c r="B401" s="2" t="s">
        <v>1925</v>
      </c>
      <c r="C401" s="2" t="s">
        <v>1896</v>
      </c>
      <c r="D401" s="2">
        <v>10582</v>
      </c>
      <c r="E401" s="2">
        <v>432132</v>
      </c>
      <c r="F401" s="21">
        <v>0.34599999999999997</v>
      </c>
      <c r="G401" s="2">
        <v>6.4399999999999999E-2</v>
      </c>
      <c r="H401" s="21">
        <v>5.3756000000000004</v>
      </c>
      <c r="I401" s="8">
        <v>7.6346000000000001E-8</v>
      </c>
      <c r="J401" s="21">
        <v>0.1119</v>
      </c>
      <c r="K401" s="21">
        <v>5.7000000000000002E-3</v>
      </c>
      <c r="L401" s="21">
        <v>1.0053000000000001</v>
      </c>
      <c r="M401" s="21">
        <v>8.6E-3</v>
      </c>
      <c r="N401" s="21">
        <v>1.9E-3</v>
      </c>
      <c r="O401" s="21">
        <v>4.8999999999999998E-3</v>
      </c>
      <c r="P401" s="2"/>
      <c r="Q401" s="2"/>
      <c r="R401" s="2"/>
      <c r="S401" s="2"/>
      <c r="T401" s="2"/>
      <c r="U401" s="2"/>
      <c r="V401" s="2"/>
      <c r="W401" s="2"/>
    </row>
    <row r="402" spans="1:23" ht="15.75" customHeight="1" x14ac:dyDescent="0.2">
      <c r="A402" s="2" t="s">
        <v>3632</v>
      </c>
      <c r="B402" s="2" t="s">
        <v>3633</v>
      </c>
      <c r="C402" s="2" t="s">
        <v>3091</v>
      </c>
      <c r="D402" s="2">
        <v>15279</v>
      </c>
      <c r="E402" s="2">
        <v>219217</v>
      </c>
      <c r="F402" s="21">
        <v>0.34549999999999997</v>
      </c>
      <c r="G402" s="2">
        <v>7.85E-2</v>
      </c>
      <c r="H402" s="21">
        <v>4.4008000000000003</v>
      </c>
      <c r="I402" s="8">
        <v>1.0784E-5</v>
      </c>
      <c r="J402" s="21">
        <v>0.1119</v>
      </c>
      <c r="K402" s="21">
        <v>5.7000000000000002E-3</v>
      </c>
      <c r="L402" s="21">
        <v>1.0053000000000001</v>
      </c>
      <c r="M402" s="21">
        <v>8.6E-3</v>
      </c>
      <c r="N402" s="21">
        <v>7.1999999999999998E-3</v>
      </c>
      <c r="O402" s="21">
        <v>5.1000000000000004E-3</v>
      </c>
      <c r="P402" s="2"/>
      <c r="Q402" s="2"/>
      <c r="R402" s="2"/>
      <c r="S402" s="2"/>
      <c r="T402" s="2"/>
      <c r="U402" s="2"/>
      <c r="V402" s="2"/>
      <c r="W402" s="2"/>
    </row>
    <row r="403" spans="1:23" ht="15.75" customHeight="1" x14ac:dyDescent="0.2">
      <c r="A403" s="2" t="s">
        <v>3634</v>
      </c>
      <c r="B403" s="2" t="s">
        <v>3635</v>
      </c>
      <c r="C403" s="2" t="s">
        <v>2453</v>
      </c>
      <c r="D403" s="2">
        <v>5443</v>
      </c>
      <c r="E403" s="2">
        <v>487915</v>
      </c>
      <c r="F403" s="21">
        <v>0.3453</v>
      </c>
      <c r="G403" s="2">
        <v>0.11360000000000001</v>
      </c>
      <c r="H403" s="21">
        <v>3.0396999999999998</v>
      </c>
      <c r="I403" s="8">
        <v>2.3999999999999998E-3</v>
      </c>
      <c r="J403" s="21">
        <v>0.1119</v>
      </c>
      <c r="K403" s="21">
        <v>5.7000000000000002E-3</v>
      </c>
      <c r="L403" s="21">
        <v>1.0053000000000001</v>
      </c>
      <c r="M403" s="21">
        <v>8.6E-3</v>
      </c>
      <c r="N403" s="21">
        <v>-1E-3</v>
      </c>
      <c r="O403" s="21">
        <v>4.5999999999999999E-3</v>
      </c>
      <c r="P403" s="2"/>
      <c r="Q403" s="2"/>
      <c r="R403" s="2"/>
      <c r="S403" s="2"/>
      <c r="T403" s="2"/>
      <c r="U403" s="2"/>
      <c r="V403" s="2"/>
      <c r="W403" s="2"/>
    </row>
    <row r="404" spans="1:23" ht="15.75" customHeight="1" x14ac:dyDescent="0.2">
      <c r="A404" s="2" t="s">
        <v>3636</v>
      </c>
      <c r="B404" s="2" t="s">
        <v>3637</v>
      </c>
      <c r="C404" s="2" t="s">
        <v>3044</v>
      </c>
      <c r="D404" s="2">
        <v>7824</v>
      </c>
      <c r="E404" s="2">
        <v>492362</v>
      </c>
      <c r="F404" s="21">
        <v>0.34499999999999997</v>
      </c>
      <c r="G404" s="2">
        <v>6.0699999999999997E-2</v>
      </c>
      <c r="H404" s="21">
        <v>5.6829999999999998</v>
      </c>
      <c r="I404" s="8">
        <v>1.3232000000000001E-8</v>
      </c>
      <c r="J404" s="21">
        <v>0.1119</v>
      </c>
      <c r="K404" s="21">
        <v>5.7000000000000002E-3</v>
      </c>
      <c r="L404" s="21">
        <v>1.0053000000000001</v>
      </c>
      <c r="M404" s="21">
        <v>8.6E-3</v>
      </c>
      <c r="N404" s="21">
        <v>-3.7000000000000002E-3</v>
      </c>
      <c r="O404" s="21">
        <v>4.7000000000000002E-3</v>
      </c>
      <c r="P404" s="2"/>
      <c r="Q404" s="2"/>
      <c r="R404" s="2"/>
      <c r="S404" s="2"/>
      <c r="T404" s="2"/>
      <c r="U404" s="2"/>
      <c r="V404" s="2"/>
      <c r="W404" s="2"/>
    </row>
    <row r="405" spans="1:23" ht="15.75" customHeight="1" x14ac:dyDescent="0.2">
      <c r="A405" s="2" t="s">
        <v>3638</v>
      </c>
      <c r="B405" s="2" t="s">
        <v>3639</v>
      </c>
      <c r="C405" s="2" t="s">
        <v>3091</v>
      </c>
      <c r="D405" s="2">
        <v>48833</v>
      </c>
      <c r="E405" s="2">
        <v>198256</v>
      </c>
      <c r="F405" s="21">
        <v>0.34470000000000001</v>
      </c>
      <c r="G405" s="2">
        <v>3.5700000000000003E-2</v>
      </c>
      <c r="H405" s="21">
        <v>9.6625999999999994</v>
      </c>
      <c r="I405" s="8">
        <v>4.3489999999999997E-22</v>
      </c>
      <c r="J405" s="21">
        <v>0.1119</v>
      </c>
      <c r="K405" s="21">
        <v>5.7000000000000002E-3</v>
      </c>
      <c r="L405" s="21">
        <v>1.0053000000000001</v>
      </c>
      <c r="M405" s="21">
        <v>8.6E-3</v>
      </c>
      <c r="N405" s="21">
        <v>2E-3</v>
      </c>
      <c r="O405" s="21">
        <v>5.8999999999999999E-3</v>
      </c>
      <c r="P405" s="2"/>
      <c r="Q405" s="2"/>
      <c r="R405" s="2"/>
      <c r="S405" s="2"/>
      <c r="T405" s="2"/>
      <c r="U405" s="2"/>
      <c r="V405" s="2"/>
      <c r="W405" s="2"/>
    </row>
    <row r="406" spans="1:23" ht="15.75" customHeight="1" x14ac:dyDescent="0.2">
      <c r="A406" s="2" t="s">
        <v>2166</v>
      </c>
      <c r="B406" s="2" t="s">
        <v>2165</v>
      </c>
      <c r="C406" s="2" t="s">
        <v>1872</v>
      </c>
      <c r="D406" s="2">
        <v>6311</v>
      </c>
      <c r="E406" s="2">
        <v>433953</v>
      </c>
      <c r="F406" s="21">
        <v>0.34460000000000002</v>
      </c>
      <c r="G406" s="2">
        <v>8.6199999999999999E-2</v>
      </c>
      <c r="H406" s="21">
        <v>3.9977999999999998</v>
      </c>
      <c r="I406" s="8">
        <v>6.3942000000000005E-5</v>
      </c>
      <c r="J406" s="21">
        <v>0.1119</v>
      </c>
      <c r="K406" s="21">
        <v>5.7000000000000002E-3</v>
      </c>
      <c r="L406" s="21">
        <v>1.0053000000000001</v>
      </c>
      <c r="M406" s="21">
        <v>8.6E-3</v>
      </c>
      <c r="N406" s="21">
        <v>-4.0000000000000001E-3</v>
      </c>
      <c r="O406" s="21">
        <v>4.8999999999999998E-3</v>
      </c>
      <c r="P406" s="2"/>
      <c r="Q406" s="2"/>
      <c r="R406" s="2"/>
      <c r="S406" s="2"/>
      <c r="T406" s="2"/>
      <c r="U406" s="2"/>
      <c r="V406" s="2"/>
      <c r="W406" s="2"/>
    </row>
    <row r="407" spans="1:23" ht="15.75" customHeight="1" x14ac:dyDescent="0.2">
      <c r="A407" s="2" t="s">
        <v>3640</v>
      </c>
      <c r="B407" s="2" t="s">
        <v>3641</v>
      </c>
      <c r="C407" s="2" t="s">
        <v>2994</v>
      </c>
      <c r="D407" s="2">
        <v>145362</v>
      </c>
      <c r="E407" s="2">
        <v>150295</v>
      </c>
      <c r="F407" s="21">
        <v>0.34439999999999998</v>
      </c>
      <c r="G407" s="2">
        <v>2.7900000000000001E-2</v>
      </c>
      <c r="H407" s="21">
        <v>12.3424</v>
      </c>
      <c r="I407" s="8">
        <v>5.3564E-35</v>
      </c>
      <c r="J407" s="21">
        <v>0.1119</v>
      </c>
      <c r="K407" s="21">
        <v>5.7000000000000002E-3</v>
      </c>
      <c r="L407" s="21">
        <v>1.0053000000000001</v>
      </c>
      <c r="M407" s="21">
        <v>8.6E-3</v>
      </c>
      <c r="N407" s="21">
        <v>3.5999999999999999E-3</v>
      </c>
      <c r="O407" s="21">
        <v>6.0000000000000001E-3</v>
      </c>
      <c r="P407" s="2"/>
      <c r="Q407" s="2"/>
      <c r="R407" s="2"/>
      <c r="S407" s="2"/>
      <c r="T407" s="2"/>
      <c r="U407" s="2"/>
      <c r="V407" s="2"/>
      <c r="W407" s="2"/>
    </row>
    <row r="408" spans="1:23" ht="15.75" customHeight="1" x14ac:dyDescent="0.2">
      <c r="A408" s="2" t="s">
        <v>2160</v>
      </c>
      <c r="B408" s="2" t="s">
        <v>2159</v>
      </c>
      <c r="C408" s="2" t="s">
        <v>1872</v>
      </c>
      <c r="D408" s="2">
        <v>5157</v>
      </c>
      <c r="E408" s="2">
        <v>433953</v>
      </c>
      <c r="F408" s="21">
        <v>0.34370000000000001</v>
      </c>
      <c r="G408" s="2">
        <v>7.8600000000000003E-2</v>
      </c>
      <c r="H408" s="21">
        <v>4.3746999999999998</v>
      </c>
      <c r="I408" s="8">
        <v>1.2163E-5</v>
      </c>
      <c r="J408" s="21">
        <v>0.1119</v>
      </c>
      <c r="K408" s="21">
        <v>5.7000000000000002E-3</v>
      </c>
      <c r="L408" s="21">
        <v>1.0053000000000001</v>
      </c>
      <c r="M408" s="21">
        <v>8.6E-3</v>
      </c>
      <c r="N408" s="21">
        <v>7.9000000000000008E-3</v>
      </c>
      <c r="O408" s="21">
        <v>5.3E-3</v>
      </c>
      <c r="P408" s="2"/>
      <c r="Q408" s="2"/>
      <c r="R408" s="2"/>
      <c r="S408" s="2"/>
      <c r="T408" s="2"/>
      <c r="U408" s="2"/>
      <c r="V408" s="2"/>
      <c r="W408" s="2"/>
    </row>
    <row r="409" spans="1:23" ht="15.75" customHeight="1" x14ac:dyDescent="0.2">
      <c r="A409" s="2" t="s">
        <v>3642</v>
      </c>
      <c r="B409" s="2" t="s">
        <v>3643</v>
      </c>
      <c r="C409" s="2" t="s">
        <v>2453</v>
      </c>
      <c r="D409" s="2">
        <v>3935</v>
      </c>
      <c r="E409" s="2">
        <v>485440</v>
      </c>
      <c r="F409" s="21">
        <v>0.34320000000000001</v>
      </c>
      <c r="G409" s="2">
        <v>0.1162</v>
      </c>
      <c r="H409" s="21">
        <v>2.9529999999999998</v>
      </c>
      <c r="I409" s="8">
        <v>3.0999999999999999E-3</v>
      </c>
      <c r="J409" s="21">
        <v>0.1119</v>
      </c>
      <c r="K409" s="21">
        <v>5.7000000000000002E-3</v>
      </c>
      <c r="L409" s="21">
        <v>1.0053000000000001</v>
      </c>
      <c r="M409" s="21">
        <v>8.6E-3</v>
      </c>
      <c r="N409" s="21">
        <v>-2.7000000000000001E-3</v>
      </c>
      <c r="O409" s="21">
        <v>5.0000000000000001E-3</v>
      </c>
      <c r="P409" s="2"/>
      <c r="Q409" s="2"/>
      <c r="R409" s="2"/>
      <c r="S409" s="2"/>
      <c r="T409" s="2"/>
      <c r="U409" s="2"/>
      <c r="V409" s="2"/>
      <c r="W409" s="2"/>
    </row>
    <row r="410" spans="1:23" ht="15.75" customHeight="1" x14ac:dyDescent="0.2">
      <c r="A410" s="2" t="s">
        <v>3644</v>
      </c>
      <c r="B410" s="2" t="s">
        <v>3645</v>
      </c>
      <c r="C410" s="2" t="s">
        <v>1908</v>
      </c>
      <c r="D410" s="2">
        <v>25290</v>
      </c>
      <c r="E410" s="2">
        <v>474896</v>
      </c>
      <c r="F410" s="21">
        <v>0.34260000000000002</v>
      </c>
      <c r="G410" s="2">
        <v>4.3799999999999999E-2</v>
      </c>
      <c r="H410" s="21">
        <v>7.8259999999999996</v>
      </c>
      <c r="I410" s="8">
        <v>5.0356E-15</v>
      </c>
      <c r="J410" s="21">
        <v>0.1119</v>
      </c>
      <c r="K410" s="21">
        <v>5.7000000000000002E-3</v>
      </c>
      <c r="L410" s="21">
        <v>1.0053000000000001</v>
      </c>
      <c r="M410" s="21">
        <v>8.6E-3</v>
      </c>
      <c r="N410" s="21">
        <v>-4.7000000000000002E-3</v>
      </c>
      <c r="O410" s="21">
        <v>4.8999999999999998E-3</v>
      </c>
      <c r="P410" s="2"/>
      <c r="Q410" s="2"/>
      <c r="R410" s="2"/>
      <c r="S410" s="2"/>
      <c r="T410" s="2"/>
      <c r="U410" s="2"/>
      <c r="V410" s="2"/>
      <c r="W410" s="2"/>
    </row>
    <row r="411" spans="1:23" ht="15.75" customHeight="1" x14ac:dyDescent="0.2">
      <c r="A411" s="2" t="s">
        <v>3646</v>
      </c>
      <c r="B411" s="2" t="s">
        <v>3647</v>
      </c>
      <c r="C411" s="2" t="s">
        <v>2003</v>
      </c>
      <c r="D411" s="2">
        <v>20534</v>
      </c>
      <c r="E411" s="2">
        <v>122622</v>
      </c>
      <c r="F411" s="21">
        <v>0.34200000000000003</v>
      </c>
      <c r="G411" s="2">
        <v>3.3099999999999997E-2</v>
      </c>
      <c r="H411" s="21">
        <v>10.3446</v>
      </c>
      <c r="I411" s="8">
        <v>4.4262E-25</v>
      </c>
      <c r="J411" s="21">
        <v>0.1119</v>
      </c>
      <c r="K411" s="21">
        <v>5.7000000000000002E-3</v>
      </c>
      <c r="L411" s="21">
        <v>1.0053000000000001</v>
      </c>
      <c r="M411" s="21">
        <v>8.6E-3</v>
      </c>
      <c r="N411" s="21">
        <v>4.4000000000000003E-3</v>
      </c>
      <c r="O411" s="21">
        <v>5.4000000000000003E-3</v>
      </c>
      <c r="P411" s="2"/>
      <c r="Q411" s="2"/>
      <c r="R411" s="2"/>
      <c r="S411" s="2"/>
      <c r="T411" s="2"/>
      <c r="U411" s="2"/>
      <c r="V411" s="2"/>
      <c r="W411" s="2"/>
    </row>
    <row r="412" spans="1:23" ht="15.75" customHeight="1" x14ac:dyDescent="0.2">
      <c r="A412" s="2" t="s">
        <v>3648</v>
      </c>
      <c r="B412" s="2" t="s">
        <v>3649</v>
      </c>
      <c r="C412" s="2" t="s">
        <v>1875</v>
      </c>
      <c r="D412" s="2">
        <v>25466</v>
      </c>
      <c r="E412" s="2">
        <v>405986</v>
      </c>
      <c r="F412" s="21">
        <v>0.34179999999999999</v>
      </c>
      <c r="G412" s="2">
        <v>3.6499999999999998E-2</v>
      </c>
      <c r="H412" s="21">
        <v>9.3680000000000003</v>
      </c>
      <c r="I412" s="8">
        <v>7.3891999999999997E-21</v>
      </c>
      <c r="J412" s="21">
        <v>0.1119</v>
      </c>
      <c r="K412" s="21">
        <v>5.7000000000000002E-3</v>
      </c>
      <c r="L412" s="21">
        <v>1.0053000000000001</v>
      </c>
      <c r="M412" s="21">
        <v>8.6E-3</v>
      </c>
      <c r="N412" s="21">
        <v>9.1999999999999998E-3</v>
      </c>
      <c r="O412" s="21">
        <v>5.7000000000000002E-3</v>
      </c>
      <c r="P412" s="2"/>
      <c r="Q412" s="2"/>
      <c r="R412" s="2"/>
      <c r="S412" s="2"/>
      <c r="T412" s="2"/>
      <c r="U412" s="2"/>
      <c r="V412" s="2"/>
      <c r="W412" s="2"/>
    </row>
    <row r="413" spans="1:23" ht="15.75" customHeight="1" x14ac:dyDescent="0.2">
      <c r="A413" s="2" t="s">
        <v>3650</v>
      </c>
      <c r="B413" s="2" t="s">
        <v>3651</v>
      </c>
      <c r="C413" s="2" t="s">
        <v>1908</v>
      </c>
      <c r="D413" s="2">
        <v>6159</v>
      </c>
      <c r="E413" s="2">
        <v>427815</v>
      </c>
      <c r="F413" s="21">
        <v>0.34150000000000003</v>
      </c>
      <c r="G413" s="2">
        <v>6.8400000000000002E-2</v>
      </c>
      <c r="H413" s="21">
        <v>4.9950000000000001</v>
      </c>
      <c r="I413" s="8">
        <v>5.8833999999999999E-7</v>
      </c>
      <c r="J413" s="21">
        <v>0.1119</v>
      </c>
      <c r="K413" s="21">
        <v>5.7000000000000002E-3</v>
      </c>
      <c r="L413" s="21">
        <v>1.0053000000000001</v>
      </c>
      <c r="M413" s="21">
        <v>8.6E-3</v>
      </c>
      <c r="N413" s="21">
        <v>-7.6E-3</v>
      </c>
      <c r="O413" s="21">
        <v>4.4000000000000003E-3</v>
      </c>
      <c r="P413" s="2"/>
      <c r="Q413" s="2"/>
      <c r="R413" s="2"/>
      <c r="S413" s="2"/>
      <c r="T413" s="2"/>
      <c r="U413" s="2"/>
      <c r="V413" s="2"/>
      <c r="W413" s="2"/>
    </row>
    <row r="414" spans="1:23" ht="15.75" customHeight="1" x14ac:dyDescent="0.2">
      <c r="A414" s="2" t="s">
        <v>2334</v>
      </c>
      <c r="B414" s="2" t="s">
        <v>2333</v>
      </c>
      <c r="C414" s="2" t="s">
        <v>1881</v>
      </c>
      <c r="D414" s="2">
        <v>5533</v>
      </c>
      <c r="E414" s="2">
        <v>473513</v>
      </c>
      <c r="F414" s="21">
        <v>0.33900000000000002</v>
      </c>
      <c r="G414" s="2">
        <v>0.1003</v>
      </c>
      <c r="H414" s="21">
        <v>3.3797999999999999</v>
      </c>
      <c r="I414" s="8">
        <v>6.9999999999999999E-4</v>
      </c>
      <c r="J414" s="21">
        <v>0.1119</v>
      </c>
      <c r="K414" s="21">
        <v>5.7000000000000002E-3</v>
      </c>
      <c r="L414" s="21">
        <v>1.0053000000000001</v>
      </c>
      <c r="M414" s="21">
        <v>8.6E-3</v>
      </c>
      <c r="N414" s="21">
        <v>0.01</v>
      </c>
      <c r="O414" s="21">
        <v>4.4999999999999997E-3</v>
      </c>
      <c r="P414" s="2"/>
      <c r="Q414" s="2"/>
      <c r="R414" s="2"/>
      <c r="S414" s="2"/>
      <c r="T414" s="2"/>
      <c r="U414" s="2"/>
      <c r="V414" s="2"/>
      <c r="W414" s="2"/>
    </row>
    <row r="415" spans="1:23" ht="15.75" customHeight="1" x14ac:dyDescent="0.2">
      <c r="A415" s="2" t="s">
        <v>3652</v>
      </c>
      <c r="B415" s="2" t="s">
        <v>3653</v>
      </c>
      <c r="C415" s="2" t="s">
        <v>3091</v>
      </c>
      <c r="D415" s="2">
        <v>13775</v>
      </c>
      <c r="E415" s="2">
        <v>219217</v>
      </c>
      <c r="F415" s="21">
        <v>0.33889999999999998</v>
      </c>
      <c r="G415" s="2">
        <v>7.4399999999999994E-2</v>
      </c>
      <c r="H415" s="21">
        <v>4.556</v>
      </c>
      <c r="I415" s="8">
        <v>5.2144999999999998E-6</v>
      </c>
      <c r="J415" s="21">
        <v>0.1119</v>
      </c>
      <c r="K415" s="21">
        <v>5.7000000000000002E-3</v>
      </c>
      <c r="L415" s="21">
        <v>1.0053000000000001</v>
      </c>
      <c r="M415" s="21">
        <v>8.6E-3</v>
      </c>
      <c r="N415" s="21">
        <v>-3.3999999999999998E-3</v>
      </c>
      <c r="O415" s="21">
        <v>4.8999999999999998E-3</v>
      </c>
      <c r="P415" s="2"/>
      <c r="Q415" s="2"/>
      <c r="R415" s="2"/>
      <c r="S415" s="2"/>
      <c r="T415" s="2"/>
      <c r="U415" s="2"/>
      <c r="V415" s="2"/>
      <c r="W415" s="2"/>
    </row>
    <row r="416" spans="1:23" ht="15.75" customHeight="1" x14ac:dyDescent="0.2">
      <c r="A416" s="2" t="s">
        <v>3654</v>
      </c>
      <c r="B416" s="2" t="s">
        <v>3655</v>
      </c>
      <c r="C416" s="2" t="s">
        <v>1875</v>
      </c>
      <c r="D416" s="2">
        <v>22200</v>
      </c>
      <c r="E416" s="2">
        <v>477986</v>
      </c>
      <c r="F416" s="21">
        <v>0.3387</v>
      </c>
      <c r="G416" s="2">
        <v>7.1999999999999995E-2</v>
      </c>
      <c r="H416" s="21">
        <v>4.7051999999999996</v>
      </c>
      <c r="I416" s="8">
        <v>2.5367000000000002E-6</v>
      </c>
      <c r="J416" s="21">
        <v>0.1119</v>
      </c>
      <c r="K416" s="21">
        <v>5.7000000000000002E-3</v>
      </c>
      <c r="L416" s="21">
        <v>1.0053000000000001</v>
      </c>
      <c r="M416" s="21">
        <v>8.6E-3</v>
      </c>
      <c r="N416" s="21">
        <v>1.46E-2</v>
      </c>
      <c r="O416" s="21">
        <v>5.3E-3</v>
      </c>
      <c r="P416" s="2"/>
      <c r="Q416" s="2"/>
      <c r="R416" s="2"/>
      <c r="S416" s="2"/>
      <c r="T416" s="2"/>
      <c r="U416" s="2"/>
      <c r="V416" s="2"/>
      <c r="W416" s="2"/>
    </row>
    <row r="417" spans="1:23" ht="15.75" customHeight="1" x14ac:dyDescent="0.2">
      <c r="A417" s="2" t="s">
        <v>3656</v>
      </c>
      <c r="B417" s="2" t="s">
        <v>3657</v>
      </c>
      <c r="C417" s="2" t="s">
        <v>3091</v>
      </c>
      <c r="D417" s="2">
        <v>19405</v>
      </c>
      <c r="E417" s="2">
        <v>117666</v>
      </c>
      <c r="F417" s="21">
        <v>0.3382</v>
      </c>
      <c r="G417" s="2">
        <v>5.4199999999999998E-2</v>
      </c>
      <c r="H417" s="21">
        <v>6.2411000000000003</v>
      </c>
      <c r="I417" s="8">
        <v>4.3438E-10</v>
      </c>
      <c r="J417" s="21">
        <v>0.1119</v>
      </c>
      <c r="K417" s="21">
        <v>5.7000000000000002E-3</v>
      </c>
      <c r="L417" s="21">
        <v>1.0053000000000001</v>
      </c>
      <c r="M417" s="21">
        <v>8.6E-3</v>
      </c>
      <c r="N417" s="21">
        <v>-7.7999999999999996E-3</v>
      </c>
      <c r="O417" s="21">
        <v>5.0000000000000001E-3</v>
      </c>
      <c r="P417" s="2"/>
      <c r="Q417" s="2"/>
      <c r="R417" s="2"/>
      <c r="S417" s="2"/>
      <c r="T417" s="2"/>
      <c r="U417" s="2"/>
      <c r="V417" s="2"/>
      <c r="W417" s="2"/>
    </row>
    <row r="418" spans="1:23" ht="15.75" customHeight="1" x14ac:dyDescent="0.2">
      <c r="A418" s="2" t="s">
        <v>3658</v>
      </c>
      <c r="B418" s="2" t="s">
        <v>3659</v>
      </c>
      <c r="C418" s="2" t="s">
        <v>1949</v>
      </c>
      <c r="D418" s="2">
        <v>18002</v>
      </c>
      <c r="E418" s="2">
        <v>482184</v>
      </c>
      <c r="F418" s="21">
        <v>0.33729999999999999</v>
      </c>
      <c r="G418" s="2">
        <v>9.1999999999999998E-2</v>
      </c>
      <c r="H418" s="21">
        <v>3.6661999999999999</v>
      </c>
      <c r="I418" s="8">
        <v>2.0000000000000001E-4</v>
      </c>
      <c r="J418" s="21">
        <v>0.1119</v>
      </c>
      <c r="K418" s="21">
        <v>5.7000000000000002E-3</v>
      </c>
      <c r="L418" s="21">
        <v>1.0053000000000001</v>
      </c>
      <c r="M418" s="21">
        <v>8.6E-3</v>
      </c>
      <c r="N418" s="21">
        <v>-4.1000000000000003E-3</v>
      </c>
      <c r="O418" s="21">
        <v>5.0000000000000001E-3</v>
      </c>
      <c r="P418" s="2"/>
      <c r="Q418" s="2"/>
      <c r="R418" s="2"/>
      <c r="S418" s="2"/>
      <c r="T418" s="2"/>
      <c r="U418" s="2"/>
      <c r="V418" s="2"/>
      <c r="W418" s="2"/>
    </row>
    <row r="419" spans="1:23" ht="15.75" customHeight="1" x14ac:dyDescent="0.2">
      <c r="A419" s="2" t="s">
        <v>2154</v>
      </c>
      <c r="B419" s="2" t="s">
        <v>2153</v>
      </c>
      <c r="C419" s="2" t="s">
        <v>1872</v>
      </c>
      <c r="D419" s="2">
        <v>46946</v>
      </c>
      <c r="E419" s="2">
        <v>386443</v>
      </c>
      <c r="F419" s="21">
        <v>0.3372</v>
      </c>
      <c r="G419" s="2">
        <v>3.09E-2</v>
      </c>
      <c r="H419" s="21">
        <v>10.924300000000001</v>
      </c>
      <c r="I419" s="8">
        <v>8.8190999999999992E-28</v>
      </c>
      <c r="J419" s="21">
        <v>0.1119</v>
      </c>
      <c r="K419" s="21">
        <v>5.7000000000000002E-3</v>
      </c>
      <c r="L419" s="21">
        <v>1.0053000000000001</v>
      </c>
      <c r="M419" s="21">
        <v>8.6E-3</v>
      </c>
      <c r="N419" s="21">
        <v>-4.1000000000000003E-3</v>
      </c>
      <c r="O419" s="21">
        <v>6.3E-3</v>
      </c>
      <c r="P419" s="2"/>
      <c r="Q419" s="2"/>
      <c r="R419" s="2"/>
      <c r="S419" s="2"/>
      <c r="T419" s="2"/>
      <c r="U419" s="2"/>
      <c r="V419" s="2"/>
      <c r="W419" s="2"/>
    </row>
    <row r="420" spans="1:23" ht="15.75" customHeight="1" x14ac:dyDescent="0.2">
      <c r="A420" s="2" t="s">
        <v>2344</v>
      </c>
      <c r="B420" s="2" t="s">
        <v>2343</v>
      </c>
      <c r="C420" s="2" t="s">
        <v>1881</v>
      </c>
      <c r="D420" s="2">
        <v>43167</v>
      </c>
      <c r="E420" s="2">
        <v>452214</v>
      </c>
      <c r="F420" s="21">
        <v>0.33500000000000002</v>
      </c>
      <c r="G420" s="2">
        <v>4.02E-2</v>
      </c>
      <c r="H420" s="21">
        <v>8.3355999999999995</v>
      </c>
      <c r="I420" s="8">
        <v>7.7104000000000005E-17</v>
      </c>
      <c r="J420" s="21">
        <v>0.1119</v>
      </c>
      <c r="K420" s="21">
        <v>5.7000000000000002E-3</v>
      </c>
      <c r="L420" s="21">
        <v>1.0053000000000001</v>
      </c>
      <c r="M420" s="21">
        <v>8.6E-3</v>
      </c>
      <c r="N420" s="21">
        <v>-5.1000000000000004E-3</v>
      </c>
      <c r="O420" s="21">
        <v>5.4999999999999997E-3</v>
      </c>
      <c r="P420" s="2"/>
      <c r="Q420" s="2"/>
      <c r="R420" s="2"/>
      <c r="S420" s="2"/>
      <c r="T420" s="2"/>
      <c r="U420" s="2"/>
      <c r="V420" s="2"/>
      <c r="W420" s="2"/>
    </row>
    <row r="421" spans="1:23" ht="15.75" customHeight="1" x14ac:dyDescent="0.2">
      <c r="A421" s="2" t="s">
        <v>3660</v>
      </c>
      <c r="B421" s="2" t="s">
        <v>3661</v>
      </c>
      <c r="C421" s="2" t="s">
        <v>2003</v>
      </c>
      <c r="D421" s="2">
        <v>650</v>
      </c>
      <c r="E421" s="2">
        <v>122622</v>
      </c>
      <c r="F421" s="21">
        <v>0.3347</v>
      </c>
      <c r="G421" s="2">
        <v>0.1167</v>
      </c>
      <c r="H421" s="21">
        <v>2.8681000000000001</v>
      </c>
      <c r="I421" s="8">
        <v>4.1000000000000003E-3</v>
      </c>
      <c r="J421" s="21">
        <v>0.1119</v>
      </c>
      <c r="K421" s="21">
        <v>5.7000000000000002E-3</v>
      </c>
      <c r="L421" s="21">
        <v>1.0053000000000001</v>
      </c>
      <c r="M421" s="21">
        <v>8.6E-3</v>
      </c>
      <c r="N421" s="21">
        <v>-7.9000000000000008E-3</v>
      </c>
      <c r="O421" s="21">
        <v>4.3E-3</v>
      </c>
      <c r="P421" s="2"/>
      <c r="Q421" s="2"/>
      <c r="R421" s="2"/>
      <c r="S421" s="2"/>
      <c r="T421" s="2"/>
      <c r="U421" s="2"/>
      <c r="V421" s="2"/>
      <c r="W421" s="2"/>
    </row>
    <row r="422" spans="1:23" ht="15.75" customHeight="1" x14ac:dyDescent="0.2">
      <c r="A422" s="2" t="s">
        <v>3662</v>
      </c>
      <c r="B422" s="2" t="s">
        <v>3663</v>
      </c>
      <c r="C422" s="2" t="s">
        <v>3015</v>
      </c>
      <c r="D422" s="2">
        <v>499</v>
      </c>
      <c r="E422" s="2">
        <v>355296</v>
      </c>
      <c r="F422" s="21">
        <v>0.3342</v>
      </c>
      <c r="G422" s="2">
        <v>0.1208</v>
      </c>
      <c r="H422" s="21">
        <v>2.7665000000000002</v>
      </c>
      <c r="I422" s="8">
        <v>5.7000000000000002E-3</v>
      </c>
      <c r="J422" s="21">
        <v>0.1119</v>
      </c>
      <c r="K422" s="21">
        <v>5.7000000000000002E-3</v>
      </c>
      <c r="L422" s="21">
        <v>1.0053000000000001</v>
      </c>
      <c r="M422" s="21">
        <v>8.6E-3</v>
      </c>
      <c r="N422" s="21">
        <v>-2.0000000000000001E-4</v>
      </c>
      <c r="O422" s="21">
        <v>4.8999999999999998E-3</v>
      </c>
      <c r="P422" s="2"/>
      <c r="Q422" s="2"/>
      <c r="R422" s="2"/>
      <c r="S422" s="2"/>
      <c r="T422" s="2"/>
      <c r="U422" s="2"/>
      <c r="V422" s="2"/>
      <c r="W422" s="2"/>
    </row>
    <row r="423" spans="1:23" ht="15.75" customHeight="1" x14ac:dyDescent="0.2">
      <c r="A423" s="2" t="s">
        <v>3664</v>
      </c>
      <c r="B423" s="2" t="s">
        <v>3665</v>
      </c>
      <c r="C423" s="2" t="s">
        <v>1881</v>
      </c>
      <c r="D423" s="2">
        <v>28867</v>
      </c>
      <c r="E423" s="2">
        <v>471319</v>
      </c>
      <c r="F423" s="21">
        <v>0.33200000000000002</v>
      </c>
      <c r="G423" s="2">
        <v>5.8900000000000001E-2</v>
      </c>
      <c r="H423" s="21">
        <v>5.6410999999999998</v>
      </c>
      <c r="I423" s="8">
        <v>1.6899999999999999E-8</v>
      </c>
      <c r="J423" s="21">
        <v>0.1119</v>
      </c>
      <c r="K423" s="21">
        <v>5.7000000000000002E-3</v>
      </c>
      <c r="L423" s="21">
        <v>1.0053000000000001</v>
      </c>
      <c r="M423" s="21">
        <v>8.6E-3</v>
      </c>
      <c r="N423" s="21">
        <v>8.0000000000000004E-4</v>
      </c>
      <c r="O423" s="21">
        <v>5.0000000000000001E-3</v>
      </c>
      <c r="P423" s="2"/>
      <c r="Q423" s="2"/>
      <c r="R423" s="2"/>
      <c r="S423" s="2"/>
      <c r="T423" s="2"/>
      <c r="U423" s="2"/>
      <c r="V423" s="2"/>
      <c r="W423" s="2"/>
    </row>
    <row r="424" spans="1:23" ht="15.75" customHeight="1" x14ac:dyDescent="0.2">
      <c r="A424" s="2" t="s">
        <v>3666</v>
      </c>
      <c r="B424" s="2" t="s">
        <v>3667</v>
      </c>
      <c r="C424" s="2" t="s">
        <v>1978</v>
      </c>
      <c r="D424" s="2">
        <v>14253</v>
      </c>
      <c r="E424" s="2">
        <v>477116</v>
      </c>
      <c r="F424" s="21">
        <v>0.33179999999999998</v>
      </c>
      <c r="G424" s="2">
        <v>4.2700000000000002E-2</v>
      </c>
      <c r="H424" s="21">
        <v>7.7632000000000003</v>
      </c>
      <c r="I424" s="8">
        <v>8.2790000000000006E-15</v>
      </c>
      <c r="J424" s="21">
        <v>0.1119</v>
      </c>
      <c r="K424" s="21">
        <v>5.7000000000000002E-3</v>
      </c>
      <c r="L424" s="21">
        <v>1.0053000000000001</v>
      </c>
      <c r="M424" s="21">
        <v>8.6E-3</v>
      </c>
      <c r="N424" s="21">
        <v>3.7000000000000002E-3</v>
      </c>
      <c r="O424" s="21">
        <v>4.7999999999999996E-3</v>
      </c>
      <c r="P424" s="2"/>
      <c r="Q424" s="2"/>
      <c r="R424" s="2"/>
      <c r="S424" s="2"/>
      <c r="T424" s="2"/>
      <c r="U424" s="2"/>
      <c r="V424" s="2"/>
      <c r="W424" s="2"/>
    </row>
    <row r="425" spans="1:23" ht="15.75" customHeight="1" x14ac:dyDescent="0.2">
      <c r="A425" s="2" t="s">
        <v>3668</v>
      </c>
      <c r="B425" s="2" t="s">
        <v>3669</v>
      </c>
      <c r="C425" s="2" t="s">
        <v>3439</v>
      </c>
      <c r="D425" s="2">
        <v>9378</v>
      </c>
      <c r="E425" s="2">
        <v>488811</v>
      </c>
      <c r="F425" s="21">
        <v>0.33169999999999999</v>
      </c>
      <c r="G425" s="2">
        <v>4.6800000000000001E-2</v>
      </c>
      <c r="H425" s="21">
        <v>7.0849000000000002</v>
      </c>
      <c r="I425" s="8">
        <v>1.3912999999999999E-12</v>
      </c>
      <c r="J425" s="21">
        <v>0.1119</v>
      </c>
      <c r="K425" s="21">
        <v>5.7000000000000002E-3</v>
      </c>
      <c r="L425" s="21">
        <v>1.0053000000000001</v>
      </c>
      <c r="M425" s="21">
        <v>8.6E-3</v>
      </c>
      <c r="N425" s="21">
        <v>7.0000000000000001E-3</v>
      </c>
      <c r="O425" s="21">
        <v>4.8999999999999998E-3</v>
      </c>
      <c r="P425" s="2"/>
      <c r="Q425" s="2"/>
      <c r="R425" s="2"/>
      <c r="S425" s="2"/>
      <c r="T425" s="2"/>
      <c r="U425" s="2"/>
      <c r="V425" s="2"/>
      <c r="W425" s="2"/>
    </row>
    <row r="426" spans="1:23" ht="15.75" customHeight="1" x14ac:dyDescent="0.2">
      <c r="A426" s="2" t="s">
        <v>3670</v>
      </c>
      <c r="B426" s="2" t="s">
        <v>3671</v>
      </c>
      <c r="C426" s="2" t="s">
        <v>1911</v>
      </c>
      <c r="D426" s="2">
        <v>72139</v>
      </c>
      <c r="E426" s="2">
        <v>396043</v>
      </c>
      <c r="F426" s="21">
        <v>0.33139999999999997</v>
      </c>
      <c r="G426" s="2">
        <v>3.3700000000000001E-2</v>
      </c>
      <c r="H426" s="21">
        <v>9.8427000000000007</v>
      </c>
      <c r="I426" s="8">
        <v>7.3730999999999995E-23</v>
      </c>
      <c r="J426" s="21">
        <v>0.1119</v>
      </c>
      <c r="K426" s="21">
        <v>5.7000000000000002E-3</v>
      </c>
      <c r="L426" s="21">
        <v>1.0053000000000001</v>
      </c>
      <c r="M426" s="21">
        <v>8.6E-3</v>
      </c>
      <c r="N426" s="21">
        <v>1E-4</v>
      </c>
      <c r="O426" s="21">
        <v>5.8999999999999999E-3</v>
      </c>
      <c r="P426" s="2"/>
      <c r="Q426" s="2"/>
      <c r="R426" s="2"/>
      <c r="S426" s="2"/>
      <c r="T426" s="2"/>
      <c r="U426" s="2"/>
      <c r="V426" s="2"/>
      <c r="W426" s="2"/>
    </row>
    <row r="427" spans="1:23" ht="15.75" customHeight="1" x14ac:dyDescent="0.2">
      <c r="A427" s="2" t="s">
        <v>3672</v>
      </c>
      <c r="B427" s="2" t="s">
        <v>3673</v>
      </c>
      <c r="C427" s="2" t="s">
        <v>3015</v>
      </c>
      <c r="D427" s="2">
        <v>1025</v>
      </c>
      <c r="E427" s="2">
        <v>355296</v>
      </c>
      <c r="F427" s="21">
        <v>0.33139999999999997</v>
      </c>
      <c r="G427" s="2">
        <v>0.1081</v>
      </c>
      <c r="H427" s="21">
        <v>3.0653000000000001</v>
      </c>
      <c r="I427" s="8">
        <v>2.2000000000000001E-3</v>
      </c>
      <c r="J427" s="21">
        <v>0.1119</v>
      </c>
      <c r="K427" s="21">
        <v>5.7000000000000002E-3</v>
      </c>
      <c r="L427" s="21">
        <v>1.0053000000000001</v>
      </c>
      <c r="M427" s="21">
        <v>8.6E-3</v>
      </c>
      <c r="N427" s="21">
        <v>-2.9999999999999997E-4</v>
      </c>
      <c r="O427" s="21">
        <v>4.7000000000000002E-3</v>
      </c>
      <c r="P427" s="2"/>
      <c r="Q427" s="2"/>
      <c r="R427" s="2"/>
      <c r="S427" s="2"/>
      <c r="T427" s="2"/>
      <c r="U427" s="2"/>
      <c r="V427" s="2"/>
      <c r="W427" s="2"/>
    </row>
    <row r="428" spans="1:23" ht="15.75" customHeight="1" x14ac:dyDescent="0.2">
      <c r="A428" s="2" t="s">
        <v>3674</v>
      </c>
      <c r="B428" s="2" t="s">
        <v>3675</v>
      </c>
      <c r="C428" s="2" t="s">
        <v>1884</v>
      </c>
      <c r="D428" s="2">
        <v>4707</v>
      </c>
      <c r="E428" s="2">
        <v>347768</v>
      </c>
      <c r="F428" s="21">
        <v>0.33110000000000001</v>
      </c>
      <c r="G428" s="2">
        <v>3.78E-2</v>
      </c>
      <c r="H428" s="21">
        <v>8.7667999999999999</v>
      </c>
      <c r="I428" s="8">
        <v>1.8387000000000001E-18</v>
      </c>
      <c r="J428" s="21">
        <v>0.1119</v>
      </c>
      <c r="K428" s="21">
        <v>5.7000000000000002E-3</v>
      </c>
      <c r="L428" s="21">
        <v>1.0053000000000001</v>
      </c>
      <c r="M428" s="21">
        <v>8.6E-3</v>
      </c>
      <c r="N428" s="21">
        <v>1.1000000000000001E-3</v>
      </c>
      <c r="O428" s="21">
        <v>4.5999999999999999E-3</v>
      </c>
      <c r="P428" s="2"/>
      <c r="Q428" s="2"/>
      <c r="R428" s="2"/>
      <c r="S428" s="2"/>
      <c r="T428" s="2"/>
      <c r="U428" s="2"/>
      <c r="V428" s="2"/>
      <c r="W428" s="2"/>
    </row>
    <row r="429" spans="1:23" ht="15.75" customHeight="1" x14ac:dyDescent="0.2">
      <c r="A429" s="2" t="s">
        <v>3676</v>
      </c>
      <c r="B429" s="2" t="s">
        <v>3677</v>
      </c>
      <c r="C429" s="2" t="s">
        <v>3535</v>
      </c>
      <c r="D429" s="2">
        <v>112746</v>
      </c>
      <c r="E429" s="2">
        <v>387440</v>
      </c>
      <c r="F429" s="21">
        <v>0.33069999999999999</v>
      </c>
      <c r="G429" s="2">
        <v>3.5000000000000003E-2</v>
      </c>
      <c r="H429" s="21">
        <v>9.4562000000000008</v>
      </c>
      <c r="I429" s="8">
        <v>3.1939000000000001E-21</v>
      </c>
      <c r="J429" s="21">
        <v>0.1119</v>
      </c>
      <c r="K429" s="21">
        <v>5.7000000000000002E-3</v>
      </c>
      <c r="L429" s="21">
        <v>1.0053000000000001</v>
      </c>
      <c r="M429" s="21">
        <v>8.6E-3</v>
      </c>
      <c r="N429" s="21">
        <v>3.8E-3</v>
      </c>
      <c r="O429" s="21">
        <v>5.8999999999999999E-3</v>
      </c>
      <c r="P429" s="2"/>
      <c r="Q429" s="2"/>
      <c r="R429" s="2"/>
      <c r="S429" s="2"/>
      <c r="T429" s="2"/>
      <c r="U429" s="2"/>
      <c r="V429" s="2"/>
      <c r="W429" s="2"/>
    </row>
    <row r="430" spans="1:23" ht="15.75" customHeight="1" x14ac:dyDescent="0.2">
      <c r="A430" s="2" t="s">
        <v>1913</v>
      </c>
      <c r="B430" s="2" t="s">
        <v>1912</v>
      </c>
      <c r="C430" s="2" t="s">
        <v>1911</v>
      </c>
      <c r="D430" s="2">
        <v>46079</v>
      </c>
      <c r="E430" s="2">
        <v>396043</v>
      </c>
      <c r="F430" s="21">
        <v>0.33040000000000003</v>
      </c>
      <c r="G430" s="2">
        <v>3.3500000000000002E-2</v>
      </c>
      <c r="H430" s="21">
        <v>9.8706999999999994</v>
      </c>
      <c r="I430" s="8">
        <v>5.5794999999999995E-23</v>
      </c>
      <c r="J430" s="21">
        <v>0.1119</v>
      </c>
      <c r="K430" s="21">
        <v>5.7000000000000002E-3</v>
      </c>
      <c r="L430" s="21">
        <v>1.0053000000000001</v>
      </c>
      <c r="M430" s="21">
        <v>8.6E-3</v>
      </c>
      <c r="N430" s="21">
        <v>-4.5999999999999999E-3</v>
      </c>
      <c r="O430" s="21">
        <v>6.1999999999999998E-3</v>
      </c>
      <c r="P430" s="2"/>
      <c r="Q430" s="2"/>
      <c r="R430" s="2"/>
      <c r="S430" s="2"/>
      <c r="T430" s="2"/>
      <c r="U430" s="2"/>
      <c r="V430" s="2"/>
      <c r="W430" s="2"/>
    </row>
    <row r="431" spans="1:23" ht="15.75" customHeight="1" x14ac:dyDescent="0.2">
      <c r="A431" s="2" t="s">
        <v>3678</v>
      </c>
      <c r="B431" s="2" t="s">
        <v>3679</v>
      </c>
      <c r="C431" s="2" t="s">
        <v>1911</v>
      </c>
      <c r="D431" s="2">
        <v>41678</v>
      </c>
      <c r="E431" s="2">
        <v>367731</v>
      </c>
      <c r="F431" s="21">
        <v>0.33029999999999998</v>
      </c>
      <c r="G431" s="2">
        <v>3.5000000000000003E-2</v>
      </c>
      <c r="H431" s="21">
        <v>9.4251000000000005</v>
      </c>
      <c r="I431" s="8">
        <v>4.2954000000000003E-21</v>
      </c>
      <c r="J431" s="21">
        <v>0.1119</v>
      </c>
      <c r="K431" s="21">
        <v>5.7000000000000002E-3</v>
      </c>
      <c r="L431" s="21">
        <v>1.0053000000000001</v>
      </c>
      <c r="M431" s="21">
        <v>8.6E-3</v>
      </c>
      <c r="N431" s="21">
        <v>5.9999999999999995E-4</v>
      </c>
      <c r="O431" s="21">
        <v>5.0000000000000001E-3</v>
      </c>
      <c r="P431" s="2"/>
      <c r="Q431" s="2"/>
      <c r="R431" s="2"/>
      <c r="S431" s="2"/>
      <c r="T431" s="2"/>
      <c r="U431" s="2"/>
      <c r="V431" s="2"/>
      <c r="W431" s="2"/>
    </row>
    <row r="432" spans="1:23" ht="15.75" customHeight="1" x14ac:dyDescent="0.2">
      <c r="A432" s="2" t="s">
        <v>3680</v>
      </c>
      <c r="B432" s="2" t="s">
        <v>3681</v>
      </c>
      <c r="C432" s="2" t="s">
        <v>1878</v>
      </c>
      <c r="D432" s="2">
        <v>77</v>
      </c>
      <c r="E432" s="2">
        <v>411530</v>
      </c>
      <c r="F432" s="21">
        <v>0.3301</v>
      </c>
      <c r="G432" s="2">
        <v>0.13020000000000001</v>
      </c>
      <c r="H432" s="21">
        <v>2.5352000000000001</v>
      </c>
      <c r="I432" s="8">
        <v>1.12E-2</v>
      </c>
      <c r="J432" s="21">
        <v>0.1119</v>
      </c>
      <c r="K432" s="21">
        <v>5.7000000000000002E-3</v>
      </c>
      <c r="L432" s="21">
        <v>1.0053000000000001</v>
      </c>
      <c r="M432" s="21">
        <v>8.6E-3</v>
      </c>
      <c r="N432" s="21">
        <v>-1.0699999999999999E-2</v>
      </c>
      <c r="O432" s="21">
        <v>4.7999999999999996E-3</v>
      </c>
      <c r="P432" s="2"/>
      <c r="Q432" s="2"/>
      <c r="R432" s="2"/>
      <c r="S432" s="2"/>
      <c r="T432" s="2"/>
      <c r="U432" s="2"/>
      <c r="V432" s="2"/>
      <c r="W432" s="2"/>
    </row>
    <row r="433" spans="1:23" ht="15.75" customHeight="1" x14ac:dyDescent="0.2">
      <c r="A433" s="2" t="s">
        <v>3682</v>
      </c>
      <c r="B433" s="2" t="s">
        <v>3683</v>
      </c>
      <c r="C433" s="2" t="s">
        <v>3044</v>
      </c>
      <c r="D433" s="2">
        <v>30338</v>
      </c>
      <c r="E433" s="2">
        <v>469848</v>
      </c>
      <c r="F433" s="21">
        <v>0.32879999999999998</v>
      </c>
      <c r="G433" s="2">
        <v>4.4900000000000002E-2</v>
      </c>
      <c r="H433" s="21">
        <v>7.3167</v>
      </c>
      <c r="I433" s="8">
        <v>2.541E-13</v>
      </c>
      <c r="J433" s="21">
        <v>0.1119</v>
      </c>
      <c r="K433" s="21">
        <v>5.7000000000000002E-3</v>
      </c>
      <c r="L433" s="21">
        <v>1.0053000000000001</v>
      </c>
      <c r="M433" s="21">
        <v>8.6E-3</v>
      </c>
      <c r="N433" s="21">
        <v>-7.4000000000000003E-3</v>
      </c>
      <c r="O433" s="21">
        <v>5.1000000000000004E-3</v>
      </c>
      <c r="P433" s="2"/>
      <c r="Q433" s="2"/>
      <c r="R433" s="2"/>
      <c r="S433" s="2"/>
      <c r="T433" s="2"/>
      <c r="U433" s="2"/>
      <c r="V433" s="2"/>
      <c r="W433" s="2"/>
    </row>
    <row r="434" spans="1:23" ht="15.75" customHeight="1" x14ac:dyDescent="0.2">
      <c r="A434" s="2" t="s">
        <v>3684</v>
      </c>
      <c r="B434" s="2" t="s">
        <v>3685</v>
      </c>
      <c r="C434" s="2" t="s">
        <v>1908</v>
      </c>
      <c r="D434" s="2">
        <v>2140</v>
      </c>
      <c r="E434" s="2">
        <v>474896</v>
      </c>
      <c r="F434" s="21">
        <v>0.32869999999999999</v>
      </c>
      <c r="G434" s="2">
        <v>7.8700000000000006E-2</v>
      </c>
      <c r="H434" s="21">
        <v>4.1748000000000003</v>
      </c>
      <c r="I434" s="8">
        <v>2.9830999999999999E-5</v>
      </c>
      <c r="J434" s="21">
        <v>0.1119</v>
      </c>
      <c r="K434" s="21">
        <v>5.7000000000000002E-3</v>
      </c>
      <c r="L434" s="21">
        <v>1.0053000000000001</v>
      </c>
      <c r="M434" s="21">
        <v>8.6E-3</v>
      </c>
      <c r="N434" s="21">
        <v>-2.7000000000000001E-3</v>
      </c>
      <c r="O434" s="21">
        <v>4.5999999999999999E-3</v>
      </c>
      <c r="P434" s="2"/>
      <c r="Q434" s="2"/>
      <c r="R434" s="2"/>
      <c r="S434" s="2"/>
      <c r="T434" s="2"/>
      <c r="U434" s="2"/>
      <c r="V434" s="2"/>
      <c r="W434" s="2"/>
    </row>
    <row r="435" spans="1:23" ht="15.75" customHeight="1" x14ac:dyDescent="0.2">
      <c r="A435" s="2" t="s">
        <v>2470</v>
      </c>
      <c r="B435" s="2" t="s">
        <v>2469</v>
      </c>
      <c r="C435" s="2" t="s">
        <v>1949</v>
      </c>
      <c r="D435" s="2">
        <v>7543</v>
      </c>
      <c r="E435" s="2">
        <v>492643</v>
      </c>
      <c r="F435" s="21">
        <v>0.3281</v>
      </c>
      <c r="G435" s="2">
        <v>9.64E-2</v>
      </c>
      <c r="H435" s="21">
        <v>3.4045999999999998</v>
      </c>
      <c r="I435" s="8">
        <v>6.9999999999999999E-4</v>
      </c>
      <c r="J435" s="21">
        <v>0.1119</v>
      </c>
      <c r="K435" s="21">
        <v>5.7000000000000002E-3</v>
      </c>
      <c r="L435" s="21">
        <v>1.0053000000000001</v>
      </c>
      <c r="M435" s="21">
        <v>8.6E-3</v>
      </c>
      <c r="N435" s="21">
        <v>2.8999999999999998E-3</v>
      </c>
      <c r="O435" s="21">
        <v>4.5999999999999999E-3</v>
      </c>
      <c r="P435" s="2"/>
      <c r="Q435" s="2"/>
      <c r="R435" s="2"/>
      <c r="S435" s="2"/>
      <c r="T435" s="2"/>
      <c r="U435" s="2"/>
      <c r="V435" s="2"/>
      <c r="W435" s="2"/>
    </row>
    <row r="436" spans="1:23" ht="15.75" customHeight="1" x14ac:dyDescent="0.2">
      <c r="A436" s="2" t="s">
        <v>3686</v>
      </c>
      <c r="B436" s="2" t="s">
        <v>3687</v>
      </c>
      <c r="C436" s="2" t="s">
        <v>1908</v>
      </c>
      <c r="D436" s="2">
        <v>18999</v>
      </c>
      <c r="E436" s="2">
        <v>481187</v>
      </c>
      <c r="F436" s="21">
        <v>0.3281</v>
      </c>
      <c r="G436" s="2">
        <v>3.9699999999999999E-2</v>
      </c>
      <c r="H436" s="21">
        <v>8.2675999999999998</v>
      </c>
      <c r="I436" s="8">
        <v>1.3668000000000001E-16</v>
      </c>
      <c r="J436" s="21">
        <v>0.1119</v>
      </c>
      <c r="K436" s="21">
        <v>5.7000000000000002E-3</v>
      </c>
      <c r="L436" s="21">
        <v>1.0053000000000001</v>
      </c>
      <c r="M436" s="21">
        <v>8.6E-3</v>
      </c>
      <c r="N436" s="21">
        <v>-3.5000000000000001E-3</v>
      </c>
      <c r="O436" s="21">
        <v>5.1000000000000004E-3</v>
      </c>
      <c r="P436" s="2"/>
      <c r="Q436" s="2"/>
      <c r="R436" s="2"/>
      <c r="S436" s="2"/>
      <c r="T436" s="2"/>
      <c r="U436" s="2"/>
      <c r="V436" s="2"/>
      <c r="W436" s="2"/>
    </row>
    <row r="437" spans="1:23" ht="15.75" customHeight="1" x14ac:dyDescent="0.2">
      <c r="A437" s="2" t="s">
        <v>3688</v>
      </c>
      <c r="B437" s="2" t="s">
        <v>3689</v>
      </c>
      <c r="C437" s="2" t="s">
        <v>2994</v>
      </c>
      <c r="D437" s="2">
        <v>142520</v>
      </c>
      <c r="E437" s="2">
        <v>357666</v>
      </c>
      <c r="F437" s="21">
        <v>0.32779999999999998</v>
      </c>
      <c r="G437" s="2">
        <v>3.2199999999999999E-2</v>
      </c>
      <c r="H437" s="21">
        <v>10.174200000000001</v>
      </c>
      <c r="I437" s="8">
        <v>2.584E-24</v>
      </c>
      <c r="J437" s="21">
        <v>0.1119</v>
      </c>
      <c r="K437" s="21">
        <v>5.7000000000000002E-3</v>
      </c>
      <c r="L437" s="21">
        <v>1.0053000000000001</v>
      </c>
      <c r="M437" s="21">
        <v>8.6E-3</v>
      </c>
      <c r="N437" s="21">
        <v>8.6999999999999994E-3</v>
      </c>
      <c r="O437" s="21">
        <v>5.0000000000000001E-3</v>
      </c>
      <c r="P437" s="2"/>
      <c r="Q437" s="2"/>
      <c r="R437" s="2"/>
      <c r="S437" s="2"/>
      <c r="T437" s="2"/>
      <c r="U437" s="2"/>
      <c r="V437" s="2"/>
      <c r="W437" s="2"/>
    </row>
    <row r="438" spans="1:23" ht="15.75" customHeight="1" x14ac:dyDescent="0.2">
      <c r="A438" s="2" t="s">
        <v>2043</v>
      </c>
      <c r="B438" s="2" t="s">
        <v>2042</v>
      </c>
      <c r="C438" s="2" t="s">
        <v>1884</v>
      </c>
      <c r="D438" s="2">
        <v>16775</v>
      </c>
      <c r="E438" s="2">
        <v>308847</v>
      </c>
      <c r="F438" s="21">
        <v>0.3266</v>
      </c>
      <c r="G438" s="2">
        <v>0.04</v>
      </c>
      <c r="H438" s="21">
        <v>8.1694999999999993</v>
      </c>
      <c r="I438" s="8">
        <v>3.0969999999999998E-16</v>
      </c>
      <c r="J438" s="21">
        <v>0.1119</v>
      </c>
      <c r="K438" s="21">
        <v>5.7000000000000002E-3</v>
      </c>
      <c r="L438" s="21">
        <v>1.0053000000000001</v>
      </c>
      <c r="M438" s="21">
        <v>8.6E-3</v>
      </c>
      <c r="N438" s="21">
        <v>3.2000000000000002E-3</v>
      </c>
      <c r="O438" s="21">
        <v>5.4999999999999997E-3</v>
      </c>
      <c r="P438" s="2"/>
      <c r="Q438" s="2"/>
      <c r="R438" s="2"/>
      <c r="S438" s="2"/>
      <c r="T438" s="2"/>
      <c r="U438" s="2"/>
      <c r="V438" s="2"/>
      <c r="W438" s="2"/>
    </row>
    <row r="439" spans="1:23" ht="15.75" customHeight="1" x14ac:dyDescent="0.2">
      <c r="A439" s="2" t="s">
        <v>2120</v>
      </c>
      <c r="B439" s="2" t="s">
        <v>2119</v>
      </c>
      <c r="C439" s="2" t="s">
        <v>1872</v>
      </c>
      <c r="D439" s="2">
        <v>11113</v>
      </c>
      <c r="E439" s="2">
        <v>423356</v>
      </c>
      <c r="F439" s="21">
        <v>0.32640000000000002</v>
      </c>
      <c r="G439" s="2">
        <v>4.19E-2</v>
      </c>
      <c r="H439" s="21">
        <v>7.7925000000000004</v>
      </c>
      <c r="I439" s="8">
        <v>6.569E-15</v>
      </c>
      <c r="J439" s="21">
        <v>0.1119</v>
      </c>
      <c r="K439" s="21">
        <v>5.7000000000000002E-3</v>
      </c>
      <c r="L439" s="21">
        <v>1.0053000000000001</v>
      </c>
      <c r="M439" s="21">
        <v>8.6E-3</v>
      </c>
      <c r="N439" s="21">
        <v>4.5999999999999999E-3</v>
      </c>
      <c r="O439" s="21">
        <v>5.3E-3</v>
      </c>
      <c r="P439" s="2"/>
      <c r="Q439" s="2"/>
      <c r="R439" s="2"/>
      <c r="S439" s="2"/>
      <c r="T439" s="2"/>
      <c r="U439" s="2"/>
      <c r="V439" s="2"/>
      <c r="W439" s="2"/>
    </row>
    <row r="440" spans="1:23" ht="15.75" customHeight="1" x14ac:dyDescent="0.2">
      <c r="A440" s="2" t="s">
        <v>3690</v>
      </c>
      <c r="B440" s="2" t="s">
        <v>3691</v>
      </c>
      <c r="C440" s="2" t="s">
        <v>3439</v>
      </c>
      <c r="D440" s="2">
        <v>1614</v>
      </c>
      <c r="E440" s="2">
        <v>498572</v>
      </c>
      <c r="F440" s="21">
        <v>0.32629999999999998</v>
      </c>
      <c r="G440" s="2">
        <v>0.13139999999999999</v>
      </c>
      <c r="H440" s="21">
        <v>2.4828999999999999</v>
      </c>
      <c r="I440" s="8">
        <v>1.2999999999999999E-2</v>
      </c>
      <c r="J440" s="21">
        <v>0.1119</v>
      </c>
      <c r="K440" s="21">
        <v>5.7000000000000002E-3</v>
      </c>
      <c r="L440" s="21">
        <v>1.0053000000000001</v>
      </c>
      <c r="M440" s="21">
        <v>8.6E-3</v>
      </c>
      <c r="N440" s="21">
        <v>4.7000000000000002E-3</v>
      </c>
      <c r="O440" s="21">
        <v>4.5999999999999999E-3</v>
      </c>
      <c r="P440" s="2"/>
      <c r="Q440" s="2"/>
      <c r="R440" s="2"/>
      <c r="S440" s="2"/>
      <c r="T440" s="2"/>
      <c r="U440" s="2"/>
      <c r="V440" s="2"/>
      <c r="W440" s="2"/>
    </row>
    <row r="441" spans="1:23" ht="15.75" customHeight="1" x14ac:dyDescent="0.2">
      <c r="A441" s="2" t="s">
        <v>3692</v>
      </c>
      <c r="B441" s="2" t="s">
        <v>3693</v>
      </c>
      <c r="C441" s="2" t="s">
        <v>1986</v>
      </c>
      <c r="D441" s="2">
        <v>8316</v>
      </c>
      <c r="E441" s="2">
        <v>491870</v>
      </c>
      <c r="F441" s="21">
        <v>0.32590000000000002</v>
      </c>
      <c r="G441" s="2">
        <v>6.5100000000000005E-2</v>
      </c>
      <c r="H441" s="21">
        <v>5.0048000000000004</v>
      </c>
      <c r="I441" s="8">
        <v>5.5911000000000003E-7</v>
      </c>
      <c r="J441" s="21">
        <v>0.1119</v>
      </c>
      <c r="K441" s="21">
        <v>5.7000000000000002E-3</v>
      </c>
      <c r="L441" s="21">
        <v>1.0053000000000001</v>
      </c>
      <c r="M441" s="21">
        <v>8.6E-3</v>
      </c>
      <c r="N441" s="21">
        <v>2.3999999999999998E-3</v>
      </c>
      <c r="O441" s="21">
        <v>5.1000000000000004E-3</v>
      </c>
      <c r="P441" s="2"/>
      <c r="Q441" s="2"/>
      <c r="R441" s="2"/>
      <c r="S441" s="2"/>
      <c r="T441" s="2"/>
      <c r="U441" s="2"/>
      <c r="V441" s="2"/>
      <c r="W441" s="2"/>
    </row>
    <row r="442" spans="1:23" ht="15.75" customHeight="1" x14ac:dyDescent="0.2">
      <c r="A442" s="2" t="s">
        <v>3694</v>
      </c>
      <c r="B442" s="2" t="s">
        <v>3695</v>
      </c>
      <c r="C442" s="2" t="s">
        <v>1911</v>
      </c>
      <c r="D442" s="2">
        <v>31672</v>
      </c>
      <c r="E442" s="2">
        <v>241269</v>
      </c>
      <c r="F442" s="21">
        <v>0.32469999999999999</v>
      </c>
      <c r="G442" s="2">
        <v>3.1800000000000002E-2</v>
      </c>
      <c r="H442" s="21">
        <v>10.211499999999999</v>
      </c>
      <c r="I442" s="8">
        <v>1.7616999999999999E-24</v>
      </c>
      <c r="J442" s="21">
        <v>0.1119</v>
      </c>
      <c r="K442" s="21">
        <v>5.7000000000000002E-3</v>
      </c>
      <c r="L442" s="21">
        <v>1.0053000000000001</v>
      </c>
      <c r="M442" s="21">
        <v>8.6E-3</v>
      </c>
      <c r="N442" s="21">
        <v>-4.5999999999999999E-3</v>
      </c>
      <c r="O442" s="21">
        <v>5.3E-3</v>
      </c>
      <c r="P442" s="2"/>
      <c r="Q442" s="2"/>
      <c r="R442" s="2"/>
      <c r="S442" s="2"/>
      <c r="T442" s="2"/>
      <c r="U442" s="2"/>
      <c r="V442" s="2"/>
      <c r="W442" s="2"/>
    </row>
    <row r="443" spans="1:23" ht="15.75" customHeight="1" x14ac:dyDescent="0.2">
      <c r="A443" s="2" t="s">
        <v>3696</v>
      </c>
      <c r="B443" s="2" t="s">
        <v>3697</v>
      </c>
      <c r="C443" s="2" t="s">
        <v>2373</v>
      </c>
      <c r="D443" s="2">
        <v>1916</v>
      </c>
      <c r="E443" s="2">
        <v>441712</v>
      </c>
      <c r="F443" s="21">
        <v>0.32369999999999999</v>
      </c>
      <c r="G443" s="2">
        <v>9.3100000000000002E-2</v>
      </c>
      <c r="H443" s="21">
        <v>3.4779</v>
      </c>
      <c r="I443" s="8">
        <v>5.0000000000000001E-4</v>
      </c>
      <c r="J443" s="21">
        <v>0.1119</v>
      </c>
      <c r="K443" s="21">
        <v>5.7000000000000002E-3</v>
      </c>
      <c r="L443" s="21">
        <v>1.0053000000000001</v>
      </c>
      <c r="M443" s="21">
        <v>8.6E-3</v>
      </c>
      <c r="N443" s="21">
        <v>8.0999999999999996E-3</v>
      </c>
      <c r="O443" s="21">
        <v>5.0000000000000001E-3</v>
      </c>
      <c r="P443" s="2"/>
      <c r="Q443" s="2"/>
      <c r="R443" s="2"/>
      <c r="S443" s="2"/>
      <c r="T443" s="2"/>
      <c r="U443" s="2"/>
      <c r="V443" s="2"/>
      <c r="W443" s="2"/>
    </row>
    <row r="444" spans="1:23" ht="15.75" customHeight="1" x14ac:dyDescent="0.2">
      <c r="A444" s="2" t="s">
        <v>3698</v>
      </c>
      <c r="B444" s="2" t="s">
        <v>3699</v>
      </c>
      <c r="C444" s="2" t="s">
        <v>1896</v>
      </c>
      <c r="D444" s="2">
        <v>13129</v>
      </c>
      <c r="E444" s="2">
        <v>473015</v>
      </c>
      <c r="F444" s="21">
        <v>0.32229999999999998</v>
      </c>
      <c r="G444" s="2">
        <v>4.87E-2</v>
      </c>
      <c r="H444" s="21">
        <v>6.6135999999999999</v>
      </c>
      <c r="I444" s="8">
        <v>3.7520999999999999E-11</v>
      </c>
      <c r="J444" s="21">
        <v>0.1119</v>
      </c>
      <c r="K444" s="21">
        <v>5.7000000000000002E-3</v>
      </c>
      <c r="L444" s="21">
        <v>1.0053000000000001</v>
      </c>
      <c r="M444" s="21">
        <v>8.6E-3</v>
      </c>
      <c r="N444" s="21">
        <v>6.8999999999999999E-3</v>
      </c>
      <c r="O444" s="21">
        <v>4.7999999999999996E-3</v>
      </c>
      <c r="P444" s="2"/>
      <c r="Q444" s="2"/>
      <c r="R444" s="2"/>
      <c r="S444" s="2"/>
      <c r="T444" s="2"/>
      <c r="U444" s="2"/>
      <c r="V444" s="2"/>
      <c r="W444" s="2"/>
    </row>
    <row r="445" spans="1:23" ht="15.75" customHeight="1" x14ac:dyDescent="0.2">
      <c r="A445" s="2" t="s">
        <v>3700</v>
      </c>
      <c r="B445" s="2" t="s">
        <v>3701</v>
      </c>
      <c r="C445" s="2" t="s">
        <v>1875</v>
      </c>
      <c r="D445" s="2">
        <v>16183</v>
      </c>
      <c r="E445" s="2">
        <v>369050</v>
      </c>
      <c r="F445" s="21">
        <v>0.32229999999999998</v>
      </c>
      <c r="G445" s="2">
        <v>3.8800000000000001E-2</v>
      </c>
      <c r="H445" s="21">
        <v>8.3016000000000005</v>
      </c>
      <c r="I445" s="8">
        <v>1.0275000000000001E-16</v>
      </c>
      <c r="J445" s="21">
        <v>0.1119</v>
      </c>
      <c r="K445" s="21">
        <v>5.7000000000000002E-3</v>
      </c>
      <c r="L445" s="21">
        <v>1.0053000000000001</v>
      </c>
      <c r="M445" s="21">
        <v>8.6E-3</v>
      </c>
      <c r="N445" s="21">
        <v>-2.0594E-5</v>
      </c>
      <c r="O445" s="21">
        <v>5.4000000000000003E-3</v>
      </c>
      <c r="P445" s="2"/>
      <c r="Q445" s="2"/>
      <c r="R445" s="2"/>
      <c r="S445" s="2"/>
      <c r="T445" s="2"/>
      <c r="U445" s="2"/>
      <c r="V445" s="2"/>
      <c r="W445" s="2"/>
    </row>
    <row r="446" spans="1:23" ht="15.75" customHeight="1" x14ac:dyDescent="0.2">
      <c r="A446" s="2" t="s">
        <v>3702</v>
      </c>
      <c r="B446" s="2" t="s">
        <v>3703</v>
      </c>
      <c r="C446" s="2" t="s">
        <v>1878</v>
      </c>
      <c r="D446" s="2">
        <v>88656</v>
      </c>
      <c r="E446" s="2">
        <v>411530</v>
      </c>
      <c r="F446" s="21">
        <v>0.32129999999999997</v>
      </c>
      <c r="G446" s="2">
        <v>4.5900000000000003E-2</v>
      </c>
      <c r="H446" s="21">
        <v>7.0003000000000002</v>
      </c>
      <c r="I446" s="8">
        <v>2.5537999999999999E-12</v>
      </c>
      <c r="J446" s="21">
        <v>0.1119</v>
      </c>
      <c r="K446" s="21">
        <v>5.7000000000000002E-3</v>
      </c>
      <c r="L446" s="21">
        <v>1.0053000000000001</v>
      </c>
      <c r="M446" s="21">
        <v>8.6E-3</v>
      </c>
      <c r="N446" s="21">
        <v>4.4999999999999997E-3</v>
      </c>
      <c r="O446" s="21">
        <v>5.8999999999999999E-3</v>
      </c>
      <c r="P446" s="2"/>
      <c r="Q446" s="2"/>
      <c r="R446" s="2"/>
      <c r="S446" s="2"/>
      <c r="T446" s="2"/>
      <c r="U446" s="2"/>
      <c r="V446" s="2"/>
      <c r="W446" s="2"/>
    </row>
    <row r="447" spans="1:23" ht="15.75" customHeight="1" x14ac:dyDescent="0.2">
      <c r="A447" s="2" t="s">
        <v>3704</v>
      </c>
      <c r="B447" s="2" t="s">
        <v>3705</v>
      </c>
      <c r="C447" s="2" t="s">
        <v>1911</v>
      </c>
      <c r="D447" s="2">
        <v>74985</v>
      </c>
      <c r="E447" s="2">
        <v>396043</v>
      </c>
      <c r="F447" s="21">
        <v>0.32119999999999999</v>
      </c>
      <c r="G447" s="2">
        <v>3.3099999999999997E-2</v>
      </c>
      <c r="H447" s="21">
        <v>9.6927000000000003</v>
      </c>
      <c r="I447" s="8">
        <v>3.2383E-22</v>
      </c>
      <c r="J447" s="21">
        <v>0.1119</v>
      </c>
      <c r="K447" s="21">
        <v>5.7000000000000002E-3</v>
      </c>
      <c r="L447" s="21">
        <v>1.0053000000000001</v>
      </c>
      <c r="M447" s="21">
        <v>8.6E-3</v>
      </c>
      <c r="N447" s="21">
        <v>1.4E-3</v>
      </c>
      <c r="O447" s="21">
        <v>5.8999999999999999E-3</v>
      </c>
      <c r="P447" s="2"/>
      <c r="Q447" s="2"/>
      <c r="R447" s="2"/>
      <c r="S447" s="2"/>
      <c r="T447" s="2"/>
      <c r="U447" s="2"/>
      <c r="V447" s="2"/>
      <c r="W447" s="2"/>
    </row>
    <row r="448" spans="1:23" ht="15.75" customHeight="1" x14ac:dyDescent="0.2">
      <c r="A448" s="2" t="s">
        <v>3706</v>
      </c>
      <c r="B448" s="2" t="s">
        <v>3707</v>
      </c>
      <c r="C448" s="2" t="s">
        <v>1949</v>
      </c>
      <c r="D448" s="2">
        <v>142938</v>
      </c>
      <c r="E448" s="2">
        <v>357248</v>
      </c>
      <c r="F448" s="21">
        <v>0.3211</v>
      </c>
      <c r="G448" s="2">
        <v>3.61E-2</v>
      </c>
      <c r="H448" s="21">
        <v>8.8925999999999998</v>
      </c>
      <c r="I448" s="8">
        <v>5.9675000000000002E-19</v>
      </c>
      <c r="J448" s="21">
        <v>0.1119</v>
      </c>
      <c r="K448" s="21">
        <v>5.7000000000000002E-3</v>
      </c>
      <c r="L448" s="21">
        <v>1.0053000000000001</v>
      </c>
      <c r="M448" s="21">
        <v>8.6E-3</v>
      </c>
      <c r="N448" s="21">
        <v>-4.0000000000000001E-3</v>
      </c>
      <c r="O448" s="21">
        <v>5.4999999999999997E-3</v>
      </c>
      <c r="P448" s="2"/>
      <c r="Q448" s="2"/>
      <c r="R448" s="2"/>
      <c r="S448" s="2"/>
      <c r="T448" s="2"/>
      <c r="U448" s="2"/>
      <c r="V448" s="2"/>
      <c r="W448" s="2"/>
    </row>
    <row r="449" spans="1:23" ht="15.75" customHeight="1" x14ac:dyDescent="0.2">
      <c r="A449" s="2" t="s">
        <v>3708</v>
      </c>
      <c r="B449" s="2" t="s">
        <v>3709</v>
      </c>
      <c r="C449" s="2" t="s">
        <v>3091</v>
      </c>
      <c r="D449" s="2">
        <v>3518</v>
      </c>
      <c r="E449" s="2">
        <v>258775</v>
      </c>
      <c r="F449" s="21">
        <v>0.32090000000000002</v>
      </c>
      <c r="G449" s="2">
        <v>8.3599999999999994E-2</v>
      </c>
      <c r="H449" s="21">
        <v>3.8367</v>
      </c>
      <c r="I449" s="8">
        <v>1E-4</v>
      </c>
      <c r="J449" s="21">
        <v>0.1119</v>
      </c>
      <c r="K449" s="21">
        <v>5.7000000000000002E-3</v>
      </c>
      <c r="L449" s="21">
        <v>1.0053000000000001</v>
      </c>
      <c r="M449" s="21">
        <v>8.6E-3</v>
      </c>
      <c r="N449" s="21">
        <v>-3.8999999999999998E-3</v>
      </c>
      <c r="O449" s="21">
        <v>4.7000000000000002E-3</v>
      </c>
      <c r="P449" s="2"/>
      <c r="Q449" s="2"/>
      <c r="R449" s="2"/>
      <c r="S449" s="2"/>
      <c r="T449" s="2"/>
      <c r="U449" s="2"/>
      <c r="V449" s="2"/>
      <c r="W449" s="2"/>
    </row>
    <row r="450" spans="1:23" ht="15.75" customHeight="1" x14ac:dyDescent="0.2">
      <c r="A450" s="2" t="s">
        <v>3710</v>
      </c>
      <c r="B450" s="2" t="s">
        <v>3711</v>
      </c>
      <c r="C450" s="2" t="s">
        <v>2373</v>
      </c>
      <c r="D450" s="2">
        <v>5863</v>
      </c>
      <c r="E450" s="2">
        <v>494323</v>
      </c>
      <c r="F450" s="21">
        <v>0.32050000000000001</v>
      </c>
      <c r="G450" s="2">
        <v>0.1038</v>
      </c>
      <c r="H450" s="21">
        <v>3.0869</v>
      </c>
      <c r="I450" s="8">
        <v>2E-3</v>
      </c>
      <c r="J450" s="21">
        <v>0.1119</v>
      </c>
      <c r="K450" s="21">
        <v>5.7000000000000002E-3</v>
      </c>
      <c r="L450" s="21">
        <v>1.0053000000000001</v>
      </c>
      <c r="M450" s="21">
        <v>8.6E-3</v>
      </c>
      <c r="N450" s="21">
        <v>5.3E-3</v>
      </c>
      <c r="O450" s="21">
        <v>4.4000000000000003E-3</v>
      </c>
      <c r="P450" s="2"/>
      <c r="Q450" s="2"/>
      <c r="R450" s="2"/>
      <c r="S450" s="2"/>
      <c r="T450" s="2"/>
      <c r="U450" s="2"/>
      <c r="V450" s="2"/>
      <c r="W450" s="2"/>
    </row>
    <row r="451" spans="1:23" ht="15.75" customHeight="1" x14ac:dyDescent="0.2">
      <c r="A451" s="2" t="s">
        <v>3712</v>
      </c>
      <c r="B451" s="2" t="s">
        <v>3713</v>
      </c>
      <c r="C451" s="2" t="s">
        <v>1911</v>
      </c>
      <c r="D451" s="2">
        <v>26546</v>
      </c>
      <c r="E451" s="2">
        <v>450090</v>
      </c>
      <c r="F451" s="21">
        <v>0.32019999999999998</v>
      </c>
      <c r="G451" s="2">
        <v>4.4200000000000003E-2</v>
      </c>
      <c r="H451" s="21">
        <v>7.2477999999999998</v>
      </c>
      <c r="I451" s="8">
        <v>4.2349E-13</v>
      </c>
      <c r="J451" s="21">
        <v>0.1119</v>
      </c>
      <c r="K451" s="21">
        <v>5.7000000000000002E-3</v>
      </c>
      <c r="L451" s="21">
        <v>1.0053000000000001</v>
      </c>
      <c r="M451" s="21">
        <v>8.6E-3</v>
      </c>
      <c r="N451" s="21">
        <v>4.4999999999999997E-3</v>
      </c>
      <c r="O451" s="21">
        <v>4.7000000000000002E-3</v>
      </c>
      <c r="P451" s="2"/>
      <c r="Q451" s="2"/>
      <c r="R451" s="2"/>
      <c r="S451" s="2"/>
      <c r="T451" s="2"/>
      <c r="U451" s="2"/>
      <c r="V451" s="2"/>
      <c r="W451" s="2"/>
    </row>
    <row r="452" spans="1:23" ht="15.75" customHeight="1" x14ac:dyDescent="0.2">
      <c r="A452" s="2" t="s">
        <v>2150</v>
      </c>
      <c r="B452" s="2" t="s">
        <v>2149</v>
      </c>
      <c r="C452" s="2" t="s">
        <v>1872</v>
      </c>
      <c r="D452" s="2">
        <v>12712</v>
      </c>
      <c r="E452" s="2">
        <v>420114</v>
      </c>
      <c r="F452" s="21">
        <v>0.32</v>
      </c>
      <c r="G452" s="2">
        <v>5.6000000000000001E-2</v>
      </c>
      <c r="H452" s="21">
        <v>5.7112999999999996</v>
      </c>
      <c r="I452" s="8">
        <v>1.1212E-8</v>
      </c>
      <c r="J452" s="21">
        <v>0.1119</v>
      </c>
      <c r="K452" s="21">
        <v>5.7000000000000002E-3</v>
      </c>
      <c r="L452" s="21">
        <v>1.0053000000000001</v>
      </c>
      <c r="M452" s="21">
        <v>8.6E-3</v>
      </c>
      <c r="N452" s="21">
        <v>1.09E-2</v>
      </c>
      <c r="O452" s="21">
        <v>4.4000000000000003E-3</v>
      </c>
      <c r="P452" s="2"/>
      <c r="Q452" s="2"/>
      <c r="R452" s="2"/>
      <c r="S452" s="2"/>
      <c r="T452" s="2"/>
      <c r="U452" s="2"/>
      <c r="V452" s="2"/>
      <c r="W452" s="2"/>
    </row>
    <row r="453" spans="1:23" ht="15.75" customHeight="1" x14ac:dyDescent="0.2">
      <c r="A453" s="2" t="s">
        <v>3714</v>
      </c>
      <c r="B453" s="2" t="s">
        <v>3715</v>
      </c>
      <c r="C453" s="2" t="s">
        <v>2453</v>
      </c>
      <c r="D453" s="2">
        <v>48813</v>
      </c>
      <c r="E453" s="2">
        <v>451373</v>
      </c>
      <c r="F453" s="21">
        <v>0.31929999999999997</v>
      </c>
      <c r="G453" s="2">
        <v>4.9599999999999998E-2</v>
      </c>
      <c r="H453" s="21">
        <v>6.4362000000000004</v>
      </c>
      <c r="I453" s="8">
        <v>1.2254E-10</v>
      </c>
      <c r="J453" s="21">
        <v>0.1119</v>
      </c>
      <c r="K453" s="21">
        <v>5.7000000000000002E-3</v>
      </c>
      <c r="L453" s="21">
        <v>1.0053000000000001</v>
      </c>
      <c r="M453" s="21">
        <v>8.6E-3</v>
      </c>
      <c r="N453" s="21">
        <v>2.8999999999999998E-3</v>
      </c>
      <c r="O453" s="21">
        <v>5.0000000000000001E-3</v>
      </c>
      <c r="P453" s="2"/>
      <c r="Q453" s="2"/>
      <c r="R453" s="2"/>
      <c r="S453" s="2"/>
      <c r="T453" s="2"/>
      <c r="U453" s="2"/>
      <c r="V453" s="2"/>
      <c r="W453" s="2"/>
    </row>
    <row r="454" spans="1:23" ht="15.75" customHeight="1" x14ac:dyDescent="0.2">
      <c r="A454" s="2" t="s">
        <v>3716</v>
      </c>
      <c r="B454" s="2" t="s">
        <v>3717</v>
      </c>
      <c r="C454" s="2" t="s">
        <v>1908</v>
      </c>
      <c r="D454" s="2">
        <v>33153</v>
      </c>
      <c r="E454" s="2">
        <v>427815</v>
      </c>
      <c r="F454" s="21">
        <v>0.31909999999999999</v>
      </c>
      <c r="G454" s="2">
        <v>4.36E-2</v>
      </c>
      <c r="H454" s="21">
        <v>7.3192000000000004</v>
      </c>
      <c r="I454" s="8">
        <v>2.4936999999999998E-13</v>
      </c>
      <c r="J454" s="21">
        <v>0.1119</v>
      </c>
      <c r="K454" s="21">
        <v>5.7000000000000002E-3</v>
      </c>
      <c r="L454" s="21">
        <v>1.0053000000000001</v>
      </c>
      <c r="M454" s="21">
        <v>8.6E-3</v>
      </c>
      <c r="N454" s="21">
        <v>-5.4999999999999997E-3</v>
      </c>
      <c r="O454" s="21">
        <v>5.1999999999999998E-3</v>
      </c>
      <c r="P454" s="2"/>
      <c r="Q454" s="2"/>
      <c r="R454" s="2"/>
      <c r="S454" s="2"/>
      <c r="T454" s="2"/>
      <c r="U454" s="2"/>
      <c r="V454" s="2"/>
      <c r="W454" s="2"/>
    </row>
    <row r="455" spans="1:23" ht="15.75" customHeight="1" x14ac:dyDescent="0.2">
      <c r="A455" s="2" t="s">
        <v>2338</v>
      </c>
      <c r="B455" s="2" t="s">
        <v>2337</v>
      </c>
      <c r="C455" s="2" t="s">
        <v>1881</v>
      </c>
      <c r="D455" s="2">
        <v>8484</v>
      </c>
      <c r="E455" s="2">
        <v>471319</v>
      </c>
      <c r="F455" s="21">
        <v>0.31900000000000001</v>
      </c>
      <c r="G455" s="2">
        <v>7.7700000000000005E-2</v>
      </c>
      <c r="H455" s="21">
        <v>4.1036999999999999</v>
      </c>
      <c r="I455" s="8">
        <v>4.0661999999999998E-5</v>
      </c>
      <c r="J455" s="21">
        <v>0.1119</v>
      </c>
      <c r="K455" s="21">
        <v>5.7000000000000002E-3</v>
      </c>
      <c r="L455" s="21">
        <v>1.0053000000000001</v>
      </c>
      <c r="M455" s="21">
        <v>8.6E-3</v>
      </c>
      <c r="N455" s="21">
        <v>3.3E-3</v>
      </c>
      <c r="O455" s="21">
        <v>5.1000000000000004E-3</v>
      </c>
      <c r="P455" s="2"/>
      <c r="Q455" s="2"/>
      <c r="R455" s="2"/>
      <c r="S455" s="2"/>
      <c r="T455" s="2"/>
      <c r="U455" s="2"/>
      <c r="V455" s="2"/>
      <c r="W455" s="2"/>
    </row>
    <row r="456" spans="1:23" ht="15.75" customHeight="1" x14ac:dyDescent="0.2">
      <c r="A456" s="2" t="s">
        <v>3718</v>
      </c>
      <c r="B456" s="2" t="s">
        <v>3719</v>
      </c>
      <c r="C456" s="2" t="s">
        <v>1908</v>
      </c>
      <c r="D456" s="2">
        <v>1606</v>
      </c>
      <c r="E456" s="2">
        <v>481187</v>
      </c>
      <c r="F456" s="21">
        <v>0.31900000000000001</v>
      </c>
      <c r="G456" s="2">
        <v>9.06E-2</v>
      </c>
      <c r="H456" s="21">
        <v>3.5211999999999999</v>
      </c>
      <c r="I456" s="8">
        <v>4.0000000000000002E-4</v>
      </c>
      <c r="J456" s="21">
        <v>0.1119</v>
      </c>
      <c r="K456" s="21">
        <v>5.7000000000000002E-3</v>
      </c>
      <c r="L456" s="21">
        <v>1.0053000000000001</v>
      </c>
      <c r="M456" s="21">
        <v>8.6E-3</v>
      </c>
      <c r="N456" s="21">
        <v>-2.8E-3</v>
      </c>
      <c r="O456" s="21">
        <v>5.0000000000000001E-3</v>
      </c>
      <c r="P456" s="2"/>
      <c r="Q456" s="2"/>
      <c r="R456" s="2"/>
      <c r="S456" s="2"/>
      <c r="T456" s="2"/>
      <c r="U456" s="2"/>
      <c r="V456" s="2"/>
      <c r="W456" s="2"/>
    </row>
    <row r="457" spans="1:23" ht="15.75" customHeight="1" x14ac:dyDescent="0.2">
      <c r="A457" s="2" t="s">
        <v>3720</v>
      </c>
      <c r="B457" s="2" t="s">
        <v>1918</v>
      </c>
      <c r="C457" s="2" t="s">
        <v>1918</v>
      </c>
      <c r="D457" s="2">
        <v>6356</v>
      </c>
      <c r="E457" s="2">
        <v>493830</v>
      </c>
      <c r="F457" s="21">
        <v>0.31859999999999999</v>
      </c>
      <c r="G457" s="2">
        <v>7.1900000000000006E-2</v>
      </c>
      <c r="H457" s="21">
        <v>4.4337</v>
      </c>
      <c r="I457" s="8">
        <v>9.2624999999999998E-6</v>
      </c>
      <c r="J457" s="21">
        <v>0.1119</v>
      </c>
      <c r="K457" s="21">
        <v>5.7000000000000002E-3</v>
      </c>
      <c r="L457" s="21">
        <v>1.0053000000000001</v>
      </c>
      <c r="M457" s="21">
        <v>8.6E-3</v>
      </c>
      <c r="N457" s="21">
        <v>-9.1999999999999998E-3</v>
      </c>
      <c r="O457" s="21">
        <v>5.1999999999999998E-3</v>
      </c>
      <c r="P457" s="2"/>
      <c r="Q457" s="2"/>
      <c r="R457" s="2"/>
      <c r="S457" s="2"/>
      <c r="T457" s="2"/>
      <c r="U457" s="2"/>
      <c r="V457" s="2"/>
      <c r="W457" s="2"/>
    </row>
    <row r="458" spans="1:23" ht="15.75" customHeight="1" x14ac:dyDescent="0.2">
      <c r="A458" s="2" t="s">
        <v>2220</v>
      </c>
      <c r="B458" s="2" t="s">
        <v>2219</v>
      </c>
      <c r="C458" s="2" t="s">
        <v>1911</v>
      </c>
      <c r="D458" s="2">
        <v>18242</v>
      </c>
      <c r="E458" s="2">
        <v>409234</v>
      </c>
      <c r="F458" s="21">
        <v>0.31819999999999998</v>
      </c>
      <c r="G458" s="2">
        <v>3.9399999999999998E-2</v>
      </c>
      <c r="H458" s="21">
        <v>8.0777000000000001</v>
      </c>
      <c r="I458" s="8">
        <v>6.6002000000000002E-16</v>
      </c>
      <c r="J458" s="21">
        <v>0.1119</v>
      </c>
      <c r="K458" s="21">
        <v>5.7000000000000002E-3</v>
      </c>
      <c r="L458" s="21">
        <v>1.0053000000000001</v>
      </c>
      <c r="M458" s="21">
        <v>8.6E-3</v>
      </c>
      <c r="N458" s="21">
        <v>-1.4E-3</v>
      </c>
      <c r="O458" s="21">
        <v>5.4000000000000003E-3</v>
      </c>
      <c r="P458" s="2"/>
      <c r="Q458" s="2"/>
      <c r="R458" s="2"/>
      <c r="S458" s="2"/>
      <c r="T458" s="2"/>
      <c r="U458" s="2"/>
      <c r="V458" s="2"/>
      <c r="W458" s="2"/>
    </row>
    <row r="459" spans="1:23" ht="15.75" customHeight="1" x14ac:dyDescent="0.2">
      <c r="A459" s="2" t="s">
        <v>3721</v>
      </c>
      <c r="B459" s="2" t="s">
        <v>3722</v>
      </c>
      <c r="C459" s="2" t="s">
        <v>3044</v>
      </c>
      <c r="D459" s="2">
        <v>286708</v>
      </c>
      <c r="E459" s="2">
        <v>213478</v>
      </c>
      <c r="F459" s="21">
        <v>0.31609999999999999</v>
      </c>
      <c r="G459" s="2">
        <v>2.3599999999999999E-2</v>
      </c>
      <c r="H459" s="21">
        <v>13.3796</v>
      </c>
      <c r="I459" s="8">
        <v>7.9530999999999996E-41</v>
      </c>
      <c r="J459" s="21">
        <v>0.1119</v>
      </c>
      <c r="K459" s="21">
        <v>5.7000000000000002E-3</v>
      </c>
      <c r="L459" s="21">
        <v>1.0053000000000001</v>
      </c>
      <c r="M459" s="21">
        <v>8.6E-3</v>
      </c>
      <c r="N459" s="21">
        <v>2.2000000000000001E-3</v>
      </c>
      <c r="O459" s="21">
        <v>6.7000000000000002E-3</v>
      </c>
      <c r="P459" s="2"/>
      <c r="Q459" s="2"/>
      <c r="R459" s="2"/>
      <c r="S459" s="2"/>
      <c r="T459" s="2"/>
      <c r="U459" s="2"/>
      <c r="V459" s="2"/>
      <c r="W459" s="2"/>
    </row>
    <row r="460" spans="1:23" ht="15.75" customHeight="1" x14ac:dyDescent="0.2">
      <c r="A460" s="2" t="s">
        <v>3723</v>
      </c>
      <c r="B460" s="2" t="s">
        <v>3724</v>
      </c>
      <c r="C460" s="2" t="s">
        <v>1881</v>
      </c>
      <c r="D460" s="2">
        <v>2482</v>
      </c>
      <c r="E460" s="2">
        <v>496274</v>
      </c>
      <c r="F460" s="21">
        <v>0.31580000000000003</v>
      </c>
      <c r="G460" s="2">
        <v>0.114</v>
      </c>
      <c r="H460" s="21">
        <v>2.7696999999999998</v>
      </c>
      <c r="I460" s="8">
        <v>5.5999999999999999E-3</v>
      </c>
      <c r="J460" s="21">
        <v>0.1119</v>
      </c>
      <c r="K460" s="21">
        <v>5.7000000000000002E-3</v>
      </c>
      <c r="L460" s="21">
        <v>1.0053000000000001</v>
      </c>
      <c r="M460" s="21">
        <v>8.6E-3</v>
      </c>
      <c r="N460" s="21">
        <v>-1.2999999999999999E-3</v>
      </c>
      <c r="O460" s="21">
        <v>4.4999999999999997E-3</v>
      </c>
      <c r="P460" s="2"/>
      <c r="Q460" s="2"/>
      <c r="R460" s="2"/>
      <c r="S460" s="2"/>
      <c r="T460" s="2"/>
      <c r="U460" s="2"/>
      <c r="V460" s="2"/>
      <c r="W460" s="2"/>
    </row>
    <row r="461" spans="1:23" ht="15.75" customHeight="1" x14ac:dyDescent="0.2">
      <c r="A461" s="2" t="s">
        <v>3725</v>
      </c>
      <c r="B461" s="2" t="s">
        <v>3726</v>
      </c>
      <c r="C461" s="2" t="s">
        <v>2003</v>
      </c>
      <c r="D461" s="2">
        <v>2493</v>
      </c>
      <c r="E461" s="2">
        <v>249548</v>
      </c>
      <c r="F461" s="21">
        <v>0.31580000000000003</v>
      </c>
      <c r="G461" s="2">
        <v>8.8499999999999995E-2</v>
      </c>
      <c r="H461" s="21">
        <v>3.5674000000000001</v>
      </c>
      <c r="I461" s="8">
        <v>4.0000000000000002E-4</v>
      </c>
      <c r="J461" s="21">
        <v>0.1119</v>
      </c>
      <c r="K461" s="21">
        <v>5.7000000000000002E-3</v>
      </c>
      <c r="L461" s="21">
        <v>1.0053000000000001</v>
      </c>
      <c r="M461" s="21">
        <v>8.6E-3</v>
      </c>
      <c r="N461" s="21">
        <v>3.8999999999999998E-3</v>
      </c>
      <c r="O461" s="21">
        <v>4.3E-3</v>
      </c>
      <c r="P461" s="2"/>
      <c r="Q461" s="2"/>
      <c r="R461" s="2"/>
      <c r="S461" s="2"/>
      <c r="T461" s="2"/>
      <c r="U461" s="2"/>
      <c r="V461" s="2"/>
      <c r="W461" s="2"/>
    </row>
    <row r="462" spans="1:23" ht="15.75" customHeight="1" x14ac:dyDescent="0.2">
      <c r="A462" s="2" t="s">
        <v>3727</v>
      </c>
      <c r="B462" s="2" t="s">
        <v>3728</v>
      </c>
      <c r="C462" s="2" t="s">
        <v>1872</v>
      </c>
      <c r="D462" s="2">
        <v>30628</v>
      </c>
      <c r="E462" s="2">
        <v>457423</v>
      </c>
      <c r="F462" s="21">
        <v>0.31559999999999999</v>
      </c>
      <c r="G462" s="2">
        <v>4.5499999999999999E-2</v>
      </c>
      <c r="H462" s="21">
        <v>6.9355000000000002</v>
      </c>
      <c r="I462" s="8">
        <v>4.0475000000000003E-12</v>
      </c>
      <c r="J462" s="21">
        <v>0.1119</v>
      </c>
      <c r="K462" s="21">
        <v>5.7000000000000002E-3</v>
      </c>
      <c r="L462" s="21">
        <v>1.0053000000000001</v>
      </c>
      <c r="M462" s="21">
        <v>8.6E-3</v>
      </c>
      <c r="N462" s="21">
        <v>2.8231000000000001E-5</v>
      </c>
      <c r="O462" s="21">
        <v>4.4999999999999997E-3</v>
      </c>
      <c r="P462" s="2"/>
      <c r="Q462" s="2"/>
      <c r="R462" s="2"/>
      <c r="S462" s="2"/>
      <c r="T462" s="2"/>
      <c r="U462" s="2"/>
      <c r="V462" s="2"/>
      <c r="W462" s="2"/>
    </row>
    <row r="463" spans="1:23" ht="15.75" customHeight="1" x14ac:dyDescent="0.2">
      <c r="A463" s="2" t="s">
        <v>3729</v>
      </c>
      <c r="B463" s="2" t="s">
        <v>3730</v>
      </c>
      <c r="C463" s="2" t="s">
        <v>1986</v>
      </c>
      <c r="D463" s="2">
        <v>5186</v>
      </c>
      <c r="E463" s="2">
        <v>494884</v>
      </c>
      <c r="F463" s="21">
        <v>0.31509999999999999</v>
      </c>
      <c r="G463" s="2">
        <v>8.0299999999999996E-2</v>
      </c>
      <c r="H463" s="21">
        <v>3.9230999999999998</v>
      </c>
      <c r="I463" s="8">
        <v>8.7418999999999998E-5</v>
      </c>
      <c r="J463" s="21">
        <v>0.1119</v>
      </c>
      <c r="K463" s="21">
        <v>5.7000000000000002E-3</v>
      </c>
      <c r="L463" s="21">
        <v>1.0053000000000001</v>
      </c>
      <c r="M463" s="21">
        <v>8.6E-3</v>
      </c>
      <c r="N463" s="21">
        <v>-1.9E-3</v>
      </c>
      <c r="O463" s="21">
        <v>5.1000000000000004E-3</v>
      </c>
      <c r="P463" s="2"/>
      <c r="Q463" s="2"/>
      <c r="R463" s="2"/>
      <c r="S463" s="2"/>
      <c r="T463" s="2"/>
      <c r="U463" s="2"/>
      <c r="V463" s="2"/>
      <c r="W463" s="2"/>
    </row>
    <row r="464" spans="1:23" ht="15.75" customHeight="1" x14ac:dyDescent="0.2">
      <c r="A464" s="2" t="s">
        <v>3731</v>
      </c>
      <c r="B464" s="2" t="s">
        <v>3732</v>
      </c>
      <c r="C464" s="2" t="s">
        <v>2003</v>
      </c>
      <c r="D464" s="2">
        <v>24656</v>
      </c>
      <c r="E464" s="2">
        <v>257253</v>
      </c>
      <c r="F464" s="21">
        <v>0.31490000000000001</v>
      </c>
      <c r="G464" s="2">
        <v>4.2799999999999998E-2</v>
      </c>
      <c r="H464" s="21">
        <v>7.3585000000000003</v>
      </c>
      <c r="I464" s="8">
        <v>1.8595000000000001E-13</v>
      </c>
      <c r="J464" s="21">
        <v>0.1119</v>
      </c>
      <c r="K464" s="21">
        <v>5.7000000000000002E-3</v>
      </c>
      <c r="L464" s="21">
        <v>1.0053000000000001</v>
      </c>
      <c r="M464" s="21">
        <v>8.6E-3</v>
      </c>
      <c r="N464" s="21">
        <v>-4.7000000000000002E-3</v>
      </c>
      <c r="O464" s="21">
        <v>4.8999999999999998E-3</v>
      </c>
      <c r="P464" s="2"/>
      <c r="Q464" s="2"/>
      <c r="R464" s="2"/>
      <c r="S464" s="2"/>
      <c r="T464" s="2"/>
      <c r="U464" s="2"/>
      <c r="V464" s="2"/>
      <c r="W464" s="2"/>
    </row>
    <row r="465" spans="1:23" ht="15.75" customHeight="1" x14ac:dyDescent="0.2">
      <c r="A465" s="2" t="s">
        <v>3733</v>
      </c>
      <c r="B465" s="2" t="s">
        <v>3734</v>
      </c>
      <c r="C465" s="2" t="s">
        <v>1875</v>
      </c>
      <c r="D465" s="2">
        <v>6654</v>
      </c>
      <c r="E465" s="2">
        <v>477986</v>
      </c>
      <c r="F465" s="21">
        <v>0.31390000000000001</v>
      </c>
      <c r="G465" s="2">
        <v>0.1062</v>
      </c>
      <c r="H465" s="21">
        <v>2.9567999999999999</v>
      </c>
      <c r="I465" s="8">
        <v>3.0999999999999999E-3</v>
      </c>
      <c r="J465" s="21">
        <v>0.1119</v>
      </c>
      <c r="K465" s="21">
        <v>5.7000000000000002E-3</v>
      </c>
      <c r="L465" s="21">
        <v>1.0053000000000001</v>
      </c>
      <c r="M465" s="21">
        <v>8.6E-3</v>
      </c>
      <c r="N465" s="21">
        <v>4.0000000000000001E-3</v>
      </c>
      <c r="O465" s="21">
        <v>5.0000000000000001E-3</v>
      </c>
      <c r="P465" s="2"/>
      <c r="Q465" s="2"/>
      <c r="R465" s="2"/>
      <c r="S465" s="2"/>
      <c r="T465" s="2"/>
      <c r="U465" s="2"/>
      <c r="V465" s="2"/>
      <c r="W465" s="2"/>
    </row>
    <row r="466" spans="1:23" ht="15.75" customHeight="1" x14ac:dyDescent="0.2">
      <c r="A466" s="2" t="s">
        <v>3735</v>
      </c>
      <c r="B466" s="2" t="s">
        <v>3736</v>
      </c>
      <c r="C466" s="2" t="s">
        <v>1908</v>
      </c>
      <c r="D466" s="2">
        <v>6027</v>
      </c>
      <c r="E466" s="2">
        <v>462830</v>
      </c>
      <c r="F466" s="21">
        <v>0.31319999999999998</v>
      </c>
      <c r="G466" s="2">
        <v>7.22E-2</v>
      </c>
      <c r="H466" s="21">
        <v>4.3414000000000001</v>
      </c>
      <c r="I466" s="8">
        <v>1.416E-5</v>
      </c>
      <c r="J466" s="21">
        <v>0.1119</v>
      </c>
      <c r="K466" s="21">
        <v>5.7000000000000002E-3</v>
      </c>
      <c r="L466" s="21">
        <v>1.0053000000000001</v>
      </c>
      <c r="M466" s="21">
        <v>8.6E-3</v>
      </c>
      <c r="N466" s="21">
        <v>-5.9999999999999995E-4</v>
      </c>
      <c r="O466" s="21">
        <v>4.7000000000000002E-3</v>
      </c>
      <c r="P466" s="2"/>
      <c r="Q466" s="2"/>
      <c r="R466" s="2"/>
      <c r="S466" s="2"/>
      <c r="T466" s="2"/>
      <c r="U466" s="2"/>
      <c r="V466" s="2"/>
      <c r="W466" s="2"/>
    </row>
    <row r="467" spans="1:23" ht="15.75" customHeight="1" x14ac:dyDescent="0.2">
      <c r="A467" s="2" t="s">
        <v>3737</v>
      </c>
      <c r="B467" s="2" t="s">
        <v>3738</v>
      </c>
      <c r="C467" s="2" t="s">
        <v>2453</v>
      </c>
      <c r="D467" s="2">
        <v>6278</v>
      </c>
      <c r="E467" s="2">
        <v>493362</v>
      </c>
      <c r="F467" s="21">
        <v>0.31130000000000002</v>
      </c>
      <c r="G467" s="2">
        <v>9.2299999999999993E-2</v>
      </c>
      <c r="H467" s="21">
        <v>3.3727</v>
      </c>
      <c r="I467" s="8">
        <v>6.9999999999999999E-4</v>
      </c>
      <c r="J467" s="21">
        <v>0.1119</v>
      </c>
      <c r="K467" s="21">
        <v>5.7000000000000002E-3</v>
      </c>
      <c r="L467" s="21">
        <v>1.0053000000000001</v>
      </c>
      <c r="M467" s="21">
        <v>8.6E-3</v>
      </c>
      <c r="N467" s="21">
        <v>3.5999999999999999E-3</v>
      </c>
      <c r="O467" s="21">
        <v>4.8999999999999998E-3</v>
      </c>
      <c r="P467" s="2"/>
      <c r="Q467" s="2"/>
      <c r="R467" s="2"/>
      <c r="S467" s="2"/>
      <c r="T467" s="2"/>
      <c r="U467" s="2"/>
      <c r="V467" s="2"/>
      <c r="W467" s="2"/>
    </row>
    <row r="468" spans="1:23" ht="15.75" customHeight="1" x14ac:dyDescent="0.2">
      <c r="A468" s="2" t="s">
        <v>3739</v>
      </c>
      <c r="B468" s="2" t="s">
        <v>3740</v>
      </c>
      <c r="C468" s="2" t="s">
        <v>1884</v>
      </c>
      <c r="D468" s="2">
        <v>3095</v>
      </c>
      <c r="E468" s="2">
        <v>308847</v>
      </c>
      <c r="F468" s="21">
        <v>0.31059999999999999</v>
      </c>
      <c r="G468" s="2">
        <v>5.7799999999999997E-2</v>
      </c>
      <c r="H468" s="21">
        <v>5.3753000000000002</v>
      </c>
      <c r="I468" s="8">
        <v>7.6445999999999995E-8</v>
      </c>
      <c r="J468" s="21">
        <v>0.1119</v>
      </c>
      <c r="K468" s="21">
        <v>5.7000000000000002E-3</v>
      </c>
      <c r="L468" s="21">
        <v>1.0053000000000001</v>
      </c>
      <c r="M468" s="21">
        <v>8.6E-3</v>
      </c>
      <c r="N468" s="21">
        <v>2.8E-3</v>
      </c>
      <c r="O468" s="21">
        <v>4.7999999999999996E-3</v>
      </c>
      <c r="P468" s="2"/>
      <c r="Q468" s="2"/>
      <c r="R468" s="2"/>
      <c r="S468" s="2"/>
      <c r="T468" s="2"/>
      <c r="U468" s="2"/>
      <c r="V468" s="2"/>
      <c r="W468" s="2"/>
    </row>
    <row r="469" spans="1:23" ht="15.75" customHeight="1" x14ac:dyDescent="0.2">
      <c r="A469" s="2" t="s">
        <v>3741</v>
      </c>
      <c r="B469" s="2" t="s">
        <v>3742</v>
      </c>
      <c r="C469" s="2" t="s">
        <v>2003</v>
      </c>
      <c r="D469" s="2">
        <v>20490</v>
      </c>
      <c r="E469" s="2">
        <v>122622</v>
      </c>
      <c r="F469" s="21">
        <v>0.31059999999999999</v>
      </c>
      <c r="G469" s="2">
        <v>5.9499999999999997E-2</v>
      </c>
      <c r="H469" s="21">
        <v>5.2215999999999996</v>
      </c>
      <c r="I469" s="8">
        <v>1.7737000000000001E-7</v>
      </c>
      <c r="J469" s="21">
        <v>0.1119</v>
      </c>
      <c r="K469" s="21">
        <v>5.7000000000000002E-3</v>
      </c>
      <c r="L469" s="21">
        <v>1.0053000000000001</v>
      </c>
      <c r="M469" s="21">
        <v>8.6E-3</v>
      </c>
      <c r="N469" s="21">
        <v>-7.4000000000000003E-3</v>
      </c>
      <c r="O469" s="21">
        <v>5.1999999999999998E-3</v>
      </c>
      <c r="P469" s="2"/>
      <c r="Q469" s="2"/>
      <c r="R469" s="2"/>
      <c r="S469" s="2"/>
      <c r="T469" s="2"/>
      <c r="U469" s="2"/>
      <c r="V469" s="2"/>
      <c r="W469" s="2"/>
    </row>
    <row r="470" spans="1:23" ht="15.75" customHeight="1" x14ac:dyDescent="0.2">
      <c r="A470" s="2" t="s">
        <v>3743</v>
      </c>
      <c r="B470" s="2" t="s">
        <v>3744</v>
      </c>
      <c r="C470" s="2" t="s">
        <v>1940</v>
      </c>
      <c r="D470" s="2">
        <v>22040</v>
      </c>
      <c r="E470" s="2">
        <v>260360</v>
      </c>
      <c r="F470" s="21">
        <v>0.30930000000000002</v>
      </c>
      <c r="G470" s="2">
        <v>0.1055</v>
      </c>
      <c r="H470" s="21">
        <v>2.9333</v>
      </c>
      <c r="I470" s="8">
        <v>3.3999999999999998E-3</v>
      </c>
      <c r="J470" s="21">
        <v>0.1119</v>
      </c>
      <c r="K470" s="21">
        <v>5.7000000000000002E-3</v>
      </c>
      <c r="L470" s="21">
        <v>1.0053000000000001</v>
      </c>
      <c r="M470" s="21">
        <v>8.6E-3</v>
      </c>
      <c r="N470" s="21">
        <v>4.0000000000000001E-3</v>
      </c>
      <c r="O470" s="21">
        <v>4.8999999999999998E-3</v>
      </c>
      <c r="P470" s="2"/>
      <c r="Q470" s="2"/>
      <c r="R470" s="2"/>
      <c r="S470" s="2"/>
      <c r="T470" s="2"/>
      <c r="U470" s="2"/>
      <c r="V470" s="2"/>
      <c r="W470" s="2"/>
    </row>
    <row r="471" spans="1:23" ht="15.75" customHeight="1" x14ac:dyDescent="0.2">
      <c r="A471" s="2" t="s">
        <v>3745</v>
      </c>
      <c r="B471" s="2" t="s">
        <v>3746</v>
      </c>
      <c r="C471" s="2" t="s">
        <v>1878</v>
      </c>
      <c r="D471" s="2">
        <v>6732</v>
      </c>
      <c r="E471" s="2">
        <v>411530</v>
      </c>
      <c r="F471" s="21">
        <v>0.309</v>
      </c>
      <c r="G471" s="2">
        <v>7.2700000000000001E-2</v>
      </c>
      <c r="H471" s="21">
        <v>4.2488000000000001</v>
      </c>
      <c r="I471" s="8">
        <v>2.1489999999999999E-5</v>
      </c>
      <c r="J471" s="21">
        <v>0.1119</v>
      </c>
      <c r="K471" s="21">
        <v>5.7000000000000002E-3</v>
      </c>
      <c r="L471" s="21">
        <v>1.0053000000000001</v>
      </c>
      <c r="M471" s="21">
        <v>8.6E-3</v>
      </c>
      <c r="N471" s="21">
        <v>2E-3</v>
      </c>
      <c r="O471" s="21">
        <v>4.4999999999999997E-3</v>
      </c>
      <c r="P471" s="2"/>
      <c r="Q471" s="2"/>
      <c r="R471" s="2"/>
      <c r="S471" s="2"/>
      <c r="T471" s="2"/>
      <c r="U471" s="2"/>
      <c r="V471" s="2"/>
      <c r="W471" s="2"/>
    </row>
    <row r="472" spans="1:23" ht="15.75" customHeight="1" x14ac:dyDescent="0.2">
      <c r="A472" s="2" t="s">
        <v>3747</v>
      </c>
      <c r="B472" s="2" t="s">
        <v>3748</v>
      </c>
      <c r="C472" s="2" t="s">
        <v>1884</v>
      </c>
      <c r="D472" s="2">
        <v>64535</v>
      </c>
      <c r="E472" s="2">
        <v>308847</v>
      </c>
      <c r="F472" s="21">
        <v>0.30819999999999997</v>
      </c>
      <c r="G472" s="2">
        <v>2.7400000000000001E-2</v>
      </c>
      <c r="H472" s="21">
        <v>11.2562</v>
      </c>
      <c r="I472" s="8">
        <v>2.1583E-29</v>
      </c>
      <c r="J472" s="21">
        <v>0.1119</v>
      </c>
      <c r="K472" s="21">
        <v>5.7000000000000002E-3</v>
      </c>
      <c r="L472" s="21">
        <v>1.0053000000000001</v>
      </c>
      <c r="M472" s="21">
        <v>8.6E-3</v>
      </c>
      <c r="N472" s="21">
        <v>7.9000000000000008E-3</v>
      </c>
      <c r="O472" s="21">
        <v>6.1000000000000004E-3</v>
      </c>
      <c r="P472" s="2"/>
      <c r="Q472" s="2"/>
      <c r="R472" s="2"/>
      <c r="S472" s="2"/>
      <c r="T472" s="2"/>
      <c r="U472" s="2"/>
      <c r="V472" s="2"/>
      <c r="W472" s="2"/>
    </row>
    <row r="473" spans="1:23" ht="15.75" customHeight="1" x14ac:dyDescent="0.2">
      <c r="A473" s="2" t="s">
        <v>3749</v>
      </c>
      <c r="B473" s="2" t="s">
        <v>3750</v>
      </c>
      <c r="C473" s="2" t="s">
        <v>2456</v>
      </c>
      <c r="D473" s="2">
        <v>30202</v>
      </c>
      <c r="E473" s="2">
        <v>469984</v>
      </c>
      <c r="F473" s="21">
        <v>0.30709999999999998</v>
      </c>
      <c r="G473" s="2">
        <v>3.8100000000000002E-2</v>
      </c>
      <c r="H473" s="21">
        <v>8.0489999999999995</v>
      </c>
      <c r="I473" s="8">
        <v>8.3483999999999997E-16</v>
      </c>
      <c r="J473" s="21">
        <v>0.1119</v>
      </c>
      <c r="K473" s="21">
        <v>5.7000000000000002E-3</v>
      </c>
      <c r="L473" s="21">
        <v>1.0053000000000001</v>
      </c>
      <c r="M473" s="21">
        <v>8.6E-3</v>
      </c>
      <c r="N473" s="21">
        <v>2.3E-3</v>
      </c>
      <c r="O473" s="21">
        <v>5.1999999999999998E-3</v>
      </c>
      <c r="P473" s="2"/>
      <c r="Q473" s="2"/>
      <c r="R473" s="2"/>
      <c r="S473" s="2"/>
      <c r="T473" s="2"/>
      <c r="U473" s="2"/>
      <c r="V473" s="2"/>
      <c r="W473" s="2"/>
    </row>
    <row r="474" spans="1:23" ht="15.75" customHeight="1" x14ac:dyDescent="0.2">
      <c r="A474" s="2" t="s">
        <v>3751</v>
      </c>
      <c r="B474" s="2" t="s">
        <v>3752</v>
      </c>
      <c r="C474" s="2" t="s">
        <v>1872</v>
      </c>
      <c r="D474" s="2">
        <v>22644</v>
      </c>
      <c r="E474" s="2">
        <v>477542</v>
      </c>
      <c r="F474" s="21">
        <v>0.307</v>
      </c>
      <c r="G474" s="2">
        <v>3.4200000000000001E-2</v>
      </c>
      <c r="H474" s="21">
        <v>8.9663000000000004</v>
      </c>
      <c r="I474" s="8">
        <v>3.0663999999999999E-19</v>
      </c>
      <c r="J474" s="21">
        <v>0.1119</v>
      </c>
      <c r="K474" s="21">
        <v>5.7000000000000002E-3</v>
      </c>
      <c r="L474" s="21">
        <v>1.0053000000000001</v>
      </c>
      <c r="M474" s="21">
        <v>8.6E-3</v>
      </c>
      <c r="N474" s="21">
        <v>-1.6256000000000002E-5</v>
      </c>
      <c r="O474" s="21">
        <v>5.4000000000000003E-3</v>
      </c>
      <c r="P474" s="2"/>
      <c r="Q474" s="2"/>
      <c r="R474" s="2"/>
      <c r="S474" s="2"/>
      <c r="T474" s="2"/>
      <c r="U474" s="2"/>
      <c r="V474" s="2"/>
      <c r="W474" s="2"/>
    </row>
    <row r="475" spans="1:23" ht="15.75" customHeight="1" x14ac:dyDescent="0.2">
      <c r="A475" s="2" t="s">
        <v>3753</v>
      </c>
      <c r="B475" s="2" t="s">
        <v>3754</v>
      </c>
      <c r="C475" s="2" t="s">
        <v>1881</v>
      </c>
      <c r="D475" s="2">
        <v>846</v>
      </c>
      <c r="E475" s="2">
        <v>452214</v>
      </c>
      <c r="F475" s="21">
        <v>0.307</v>
      </c>
      <c r="G475" s="2">
        <v>0.1313</v>
      </c>
      <c r="H475" s="21">
        <v>2.3389000000000002</v>
      </c>
      <c r="I475" s="8">
        <v>1.9300000000000001E-2</v>
      </c>
      <c r="J475" s="21">
        <v>0.1119</v>
      </c>
      <c r="K475" s="21">
        <v>5.7000000000000002E-3</v>
      </c>
      <c r="L475" s="21">
        <v>1.0053000000000001</v>
      </c>
      <c r="M475" s="21">
        <v>8.6E-3</v>
      </c>
      <c r="N475" s="21">
        <v>-1E-3</v>
      </c>
      <c r="O475" s="21">
        <v>5.1000000000000004E-3</v>
      </c>
      <c r="P475" s="2"/>
      <c r="Q475" s="2"/>
      <c r="R475" s="2"/>
      <c r="S475" s="2"/>
      <c r="T475" s="2"/>
      <c r="U475" s="2"/>
      <c r="V475" s="2"/>
      <c r="W475" s="2"/>
    </row>
    <row r="476" spans="1:23" ht="15.75" customHeight="1" x14ac:dyDescent="0.2">
      <c r="A476" s="2" t="s">
        <v>3755</v>
      </c>
      <c r="B476" s="2" t="s">
        <v>3756</v>
      </c>
      <c r="C476" s="2" t="s">
        <v>1881</v>
      </c>
      <c r="D476" s="2">
        <v>17756</v>
      </c>
      <c r="E476" s="2">
        <v>471319</v>
      </c>
      <c r="F476" s="21">
        <v>0.30640000000000001</v>
      </c>
      <c r="G476" s="2">
        <v>6.4299999999999996E-2</v>
      </c>
      <c r="H476" s="21">
        <v>4.7664999999999997</v>
      </c>
      <c r="I476" s="8">
        <v>1.8749E-6</v>
      </c>
      <c r="J476" s="21">
        <v>0.1119</v>
      </c>
      <c r="K476" s="21">
        <v>5.7000000000000002E-3</v>
      </c>
      <c r="L476" s="21">
        <v>1.0053000000000001</v>
      </c>
      <c r="M476" s="21">
        <v>8.6E-3</v>
      </c>
      <c r="N476" s="21">
        <v>6.8999999999999999E-3</v>
      </c>
      <c r="O476" s="21">
        <v>5.0000000000000001E-3</v>
      </c>
      <c r="P476" s="2"/>
      <c r="Q476" s="2"/>
      <c r="R476" s="2"/>
      <c r="S476" s="2"/>
      <c r="T476" s="2"/>
      <c r="U476" s="2"/>
      <c r="V476" s="2"/>
      <c r="W476" s="2"/>
    </row>
    <row r="477" spans="1:23" ht="15.75" customHeight="1" x14ac:dyDescent="0.2">
      <c r="A477" s="2" t="s">
        <v>3757</v>
      </c>
      <c r="B477" s="2" t="s">
        <v>3758</v>
      </c>
      <c r="C477" s="2" t="s">
        <v>1911</v>
      </c>
      <c r="D477" s="2">
        <v>90714</v>
      </c>
      <c r="E477" s="2">
        <v>409472</v>
      </c>
      <c r="F477" s="21">
        <v>0.30599999999999999</v>
      </c>
      <c r="G477" s="2">
        <v>3.27E-2</v>
      </c>
      <c r="H477" s="21">
        <v>9.3668999999999993</v>
      </c>
      <c r="I477" s="8">
        <v>7.4721000000000001E-21</v>
      </c>
      <c r="J477" s="21">
        <v>0.1119</v>
      </c>
      <c r="K477" s="21">
        <v>5.7000000000000002E-3</v>
      </c>
      <c r="L477" s="21">
        <v>1.0053000000000001</v>
      </c>
      <c r="M477" s="21">
        <v>8.6E-3</v>
      </c>
      <c r="N477" s="21">
        <v>-1E-4</v>
      </c>
      <c r="O477" s="21">
        <v>5.7000000000000002E-3</v>
      </c>
      <c r="P477" s="2"/>
      <c r="Q477" s="2"/>
      <c r="R477" s="2"/>
      <c r="S477" s="2"/>
      <c r="T477" s="2"/>
      <c r="U477" s="2"/>
      <c r="V477" s="2"/>
      <c r="W477" s="2"/>
    </row>
    <row r="478" spans="1:23" ht="15.75" customHeight="1" x14ac:dyDescent="0.2">
      <c r="A478" s="2" t="s">
        <v>2082</v>
      </c>
      <c r="B478" s="2" t="s">
        <v>2081</v>
      </c>
      <c r="C478" s="2" t="s">
        <v>1884</v>
      </c>
      <c r="D478" s="2">
        <v>3875</v>
      </c>
      <c r="E478" s="2">
        <v>347768</v>
      </c>
      <c r="F478" s="21">
        <v>0.30590000000000001</v>
      </c>
      <c r="G478" s="2">
        <v>6.5799999999999997E-2</v>
      </c>
      <c r="H478" s="21">
        <v>4.6525999999999996</v>
      </c>
      <c r="I478" s="8">
        <v>3.2779E-6</v>
      </c>
      <c r="J478" s="21">
        <v>0.1119</v>
      </c>
      <c r="K478" s="21">
        <v>5.7000000000000002E-3</v>
      </c>
      <c r="L478" s="21">
        <v>1.0053000000000001</v>
      </c>
      <c r="M478" s="21">
        <v>8.6E-3</v>
      </c>
      <c r="N478" s="21">
        <v>5.3E-3</v>
      </c>
      <c r="O478" s="21">
        <v>4.8999999999999998E-3</v>
      </c>
      <c r="P478" s="2"/>
      <c r="Q478" s="2"/>
      <c r="R478" s="2"/>
      <c r="S478" s="2"/>
      <c r="T478" s="2"/>
      <c r="U478" s="2"/>
      <c r="V478" s="2"/>
      <c r="W478" s="2"/>
    </row>
    <row r="479" spans="1:23" ht="15.75" customHeight="1" x14ac:dyDescent="0.2">
      <c r="A479" s="2" t="s">
        <v>3759</v>
      </c>
      <c r="B479" s="2" t="s">
        <v>3760</v>
      </c>
      <c r="C479" s="2" t="s">
        <v>1908</v>
      </c>
      <c r="D479" s="2">
        <v>72371</v>
      </c>
      <c r="E479" s="2">
        <v>427815</v>
      </c>
      <c r="F479" s="21">
        <v>0.30520000000000003</v>
      </c>
      <c r="G479" s="2">
        <v>3.6700000000000003E-2</v>
      </c>
      <c r="H479" s="21">
        <v>8.3148</v>
      </c>
      <c r="I479" s="8">
        <v>9.1911999999999996E-17</v>
      </c>
      <c r="J479" s="21">
        <v>0.1119</v>
      </c>
      <c r="K479" s="21">
        <v>5.7000000000000002E-3</v>
      </c>
      <c r="L479" s="21">
        <v>1.0053000000000001</v>
      </c>
      <c r="M479" s="21">
        <v>8.6E-3</v>
      </c>
      <c r="N479" s="21">
        <v>-9.4000000000000004E-3</v>
      </c>
      <c r="O479" s="21">
        <v>5.4000000000000003E-3</v>
      </c>
      <c r="P479" s="2"/>
      <c r="Q479" s="2"/>
      <c r="R479" s="2"/>
      <c r="S479" s="2"/>
      <c r="T479" s="2"/>
      <c r="U479" s="2"/>
      <c r="V479" s="2"/>
      <c r="W479" s="2"/>
    </row>
    <row r="480" spans="1:23" ht="15.75" customHeight="1" x14ac:dyDescent="0.2">
      <c r="A480" s="2" t="s">
        <v>2292</v>
      </c>
      <c r="B480" s="2" t="s">
        <v>2291</v>
      </c>
      <c r="C480" s="2" t="s">
        <v>1881</v>
      </c>
      <c r="D480" s="2">
        <v>23565</v>
      </c>
      <c r="E480" s="2">
        <v>475835</v>
      </c>
      <c r="F480" s="21">
        <v>0.30499999999999999</v>
      </c>
      <c r="G480" s="2">
        <v>4.6199999999999998E-2</v>
      </c>
      <c r="H480" s="21">
        <v>6.6045999999999996</v>
      </c>
      <c r="I480" s="8">
        <v>3.9868000000000003E-11</v>
      </c>
      <c r="J480" s="21">
        <v>0.1119</v>
      </c>
      <c r="K480" s="21">
        <v>5.7000000000000002E-3</v>
      </c>
      <c r="L480" s="21">
        <v>1.0053000000000001</v>
      </c>
      <c r="M480" s="21">
        <v>8.6E-3</v>
      </c>
      <c r="N480" s="21">
        <v>-3.0000000000000001E-3</v>
      </c>
      <c r="O480" s="21">
        <v>5.3E-3</v>
      </c>
      <c r="P480" s="2"/>
      <c r="Q480" s="2"/>
      <c r="R480" s="2"/>
      <c r="S480" s="2"/>
      <c r="T480" s="2"/>
      <c r="U480" s="2"/>
      <c r="V480" s="2"/>
      <c r="W480" s="2"/>
    </row>
    <row r="481" spans="1:23" ht="15.75" customHeight="1" x14ac:dyDescent="0.2">
      <c r="A481" s="2" t="s">
        <v>3761</v>
      </c>
      <c r="B481" s="2" t="s">
        <v>3762</v>
      </c>
      <c r="C481" s="2" t="s">
        <v>3439</v>
      </c>
      <c r="D481" s="2">
        <v>3633</v>
      </c>
      <c r="E481" s="2">
        <v>496553</v>
      </c>
      <c r="F481" s="21">
        <v>0.30430000000000001</v>
      </c>
      <c r="G481" s="2">
        <v>0.05</v>
      </c>
      <c r="H481" s="21">
        <v>6.0868000000000002</v>
      </c>
      <c r="I481" s="8">
        <v>1.1516E-9</v>
      </c>
      <c r="J481" s="21">
        <v>0.1119</v>
      </c>
      <c r="K481" s="21">
        <v>5.7000000000000002E-3</v>
      </c>
      <c r="L481" s="21">
        <v>1.0053000000000001</v>
      </c>
      <c r="M481" s="21">
        <v>8.6E-3</v>
      </c>
      <c r="N481" s="21">
        <v>-2.8E-3</v>
      </c>
      <c r="O481" s="21">
        <v>4.7000000000000002E-3</v>
      </c>
      <c r="P481" s="2"/>
      <c r="Q481" s="2"/>
      <c r="R481" s="2"/>
      <c r="S481" s="2"/>
      <c r="T481" s="2"/>
      <c r="U481" s="2"/>
      <c r="V481" s="2"/>
      <c r="W481" s="2"/>
    </row>
    <row r="482" spans="1:23" ht="15.75" customHeight="1" x14ac:dyDescent="0.2">
      <c r="A482" s="2" t="s">
        <v>3763</v>
      </c>
      <c r="B482" s="2" t="s">
        <v>3764</v>
      </c>
      <c r="C482" s="2" t="s">
        <v>1884</v>
      </c>
      <c r="D482" s="2">
        <v>283</v>
      </c>
      <c r="E482" s="2">
        <v>308847</v>
      </c>
      <c r="F482" s="21">
        <v>0.30420000000000003</v>
      </c>
      <c r="G482" s="2">
        <v>0.1026</v>
      </c>
      <c r="H482" s="21">
        <v>2.9641999999999999</v>
      </c>
      <c r="I482" s="8">
        <v>3.0000000000000001E-3</v>
      </c>
      <c r="J482" s="21">
        <v>0.1119</v>
      </c>
      <c r="K482" s="21">
        <v>5.7000000000000002E-3</v>
      </c>
      <c r="L482" s="21">
        <v>1.0053000000000001</v>
      </c>
      <c r="M482" s="21">
        <v>8.6E-3</v>
      </c>
      <c r="N482" s="21">
        <v>-4.1999999999999997E-3</v>
      </c>
      <c r="O482" s="21">
        <v>4.4999999999999997E-3</v>
      </c>
      <c r="P482" s="2"/>
      <c r="Q482" s="2"/>
      <c r="R482" s="2"/>
      <c r="S482" s="2"/>
      <c r="T482" s="2"/>
      <c r="U482" s="2"/>
      <c r="V482" s="2"/>
      <c r="W482" s="2"/>
    </row>
    <row r="483" spans="1:23" ht="15.75" customHeight="1" x14ac:dyDescent="0.2">
      <c r="A483" s="2" t="s">
        <v>3765</v>
      </c>
      <c r="B483" s="2" t="s">
        <v>3766</v>
      </c>
      <c r="C483" s="2" t="s">
        <v>3767</v>
      </c>
      <c r="D483" s="2">
        <v>72412</v>
      </c>
      <c r="E483" s="2">
        <v>367506</v>
      </c>
      <c r="F483" s="21">
        <v>0.3034</v>
      </c>
      <c r="G483" s="2">
        <v>3.5700000000000003E-2</v>
      </c>
      <c r="H483" s="21">
        <v>8.4877000000000002</v>
      </c>
      <c r="I483" s="8">
        <v>2.1081999999999999E-17</v>
      </c>
      <c r="J483" s="21">
        <v>0.1119</v>
      </c>
      <c r="K483" s="21">
        <v>5.7000000000000002E-3</v>
      </c>
      <c r="L483" s="21">
        <v>1.0053000000000001</v>
      </c>
      <c r="M483" s="21">
        <v>8.6E-3</v>
      </c>
      <c r="N483" s="21">
        <v>1.23E-2</v>
      </c>
      <c r="O483" s="21">
        <v>5.7999999999999996E-3</v>
      </c>
      <c r="P483" s="2"/>
      <c r="Q483" s="2"/>
      <c r="R483" s="2"/>
      <c r="S483" s="2"/>
      <c r="T483" s="2"/>
      <c r="U483" s="2"/>
      <c r="V483" s="2"/>
      <c r="W483" s="2"/>
    </row>
    <row r="484" spans="1:23" ht="15.75" customHeight="1" x14ac:dyDescent="0.2">
      <c r="A484" s="2" t="s">
        <v>2390</v>
      </c>
      <c r="B484" s="2" t="s">
        <v>2389</v>
      </c>
      <c r="C484" s="2" t="s">
        <v>1878</v>
      </c>
      <c r="D484" s="2">
        <v>5747</v>
      </c>
      <c r="E484" s="2">
        <v>411530</v>
      </c>
      <c r="F484" s="21">
        <v>0.3034</v>
      </c>
      <c r="G484" s="2">
        <v>8.5000000000000006E-2</v>
      </c>
      <c r="H484" s="21">
        <v>3.5710000000000002</v>
      </c>
      <c r="I484" s="8">
        <v>4.0000000000000002E-4</v>
      </c>
      <c r="J484" s="21">
        <v>0.1119</v>
      </c>
      <c r="K484" s="21">
        <v>5.7000000000000002E-3</v>
      </c>
      <c r="L484" s="21">
        <v>1.0053000000000001</v>
      </c>
      <c r="M484" s="21">
        <v>8.6E-3</v>
      </c>
      <c r="N484" s="21">
        <v>-1.6999999999999999E-3</v>
      </c>
      <c r="O484" s="21">
        <v>4.5999999999999999E-3</v>
      </c>
      <c r="P484" s="2"/>
      <c r="Q484" s="2"/>
      <c r="R484" s="2"/>
      <c r="S484" s="2"/>
      <c r="T484" s="2"/>
      <c r="U484" s="2"/>
      <c r="V484" s="2"/>
      <c r="W484" s="2"/>
    </row>
    <row r="485" spans="1:23" ht="15.75" customHeight="1" x14ac:dyDescent="0.2">
      <c r="A485" s="2" t="s">
        <v>3768</v>
      </c>
      <c r="B485" s="2" t="s">
        <v>3769</v>
      </c>
      <c r="C485" s="2" t="s">
        <v>1903</v>
      </c>
      <c r="D485" s="2">
        <v>970</v>
      </c>
      <c r="E485" s="2">
        <v>372159</v>
      </c>
      <c r="F485" s="21">
        <v>0.30270000000000002</v>
      </c>
      <c r="G485" s="2">
        <v>8.8099999999999998E-2</v>
      </c>
      <c r="H485" s="21">
        <v>3.4352999999999998</v>
      </c>
      <c r="I485" s="8">
        <v>5.9999999999999995E-4</v>
      </c>
      <c r="J485" s="21">
        <v>0.1119</v>
      </c>
      <c r="K485" s="21">
        <v>5.7000000000000002E-3</v>
      </c>
      <c r="L485" s="21">
        <v>1.0053000000000001</v>
      </c>
      <c r="M485" s="21">
        <v>8.6E-3</v>
      </c>
      <c r="N485" s="21">
        <v>-7.0000000000000001E-3</v>
      </c>
      <c r="O485" s="21">
        <v>4.4999999999999997E-3</v>
      </c>
      <c r="P485" s="2"/>
      <c r="Q485" s="2"/>
      <c r="R485" s="2"/>
      <c r="S485" s="2"/>
      <c r="T485" s="2"/>
      <c r="U485" s="2"/>
      <c r="V485" s="2"/>
      <c r="W485" s="2"/>
    </row>
    <row r="486" spans="1:23" ht="15.75" customHeight="1" x14ac:dyDescent="0.2">
      <c r="A486" s="2" t="s">
        <v>3770</v>
      </c>
      <c r="B486" s="2" t="s">
        <v>3771</v>
      </c>
      <c r="C486" s="2" t="s">
        <v>1875</v>
      </c>
      <c r="D486" s="2">
        <v>9246</v>
      </c>
      <c r="E486" s="2">
        <v>490940</v>
      </c>
      <c r="F486" s="21">
        <v>0.30159999999999998</v>
      </c>
      <c r="G486" s="2">
        <v>6.2399999999999997E-2</v>
      </c>
      <c r="H486" s="21">
        <v>4.8315000000000001</v>
      </c>
      <c r="I486" s="8">
        <v>1.3548999999999999E-6</v>
      </c>
      <c r="J486" s="21">
        <v>0.1119</v>
      </c>
      <c r="K486" s="21">
        <v>5.7000000000000002E-3</v>
      </c>
      <c r="L486" s="21">
        <v>1.0053000000000001</v>
      </c>
      <c r="M486" s="21">
        <v>8.6E-3</v>
      </c>
      <c r="N486" s="21">
        <v>1.1900000000000001E-2</v>
      </c>
      <c r="O486" s="21">
        <v>5.1000000000000004E-3</v>
      </c>
      <c r="P486" s="2"/>
      <c r="Q486" s="2"/>
      <c r="R486" s="2"/>
      <c r="S486" s="2"/>
      <c r="T486" s="2"/>
      <c r="U486" s="2"/>
      <c r="V486" s="2"/>
      <c r="W486" s="2"/>
    </row>
    <row r="487" spans="1:23" ht="15.75" customHeight="1" x14ac:dyDescent="0.2">
      <c r="A487" s="2" t="s">
        <v>3772</v>
      </c>
      <c r="B487" s="2" t="s">
        <v>3485</v>
      </c>
      <c r="C487" s="2" t="s">
        <v>2453</v>
      </c>
      <c r="D487" s="2">
        <v>4649</v>
      </c>
      <c r="E487" s="2">
        <v>483294</v>
      </c>
      <c r="F487" s="21">
        <v>0.30109999999999998</v>
      </c>
      <c r="G487" s="2">
        <v>9.4799999999999995E-2</v>
      </c>
      <c r="H487" s="21">
        <v>3.1772999999999998</v>
      </c>
      <c r="I487" s="8">
        <v>1.5E-3</v>
      </c>
      <c r="J487" s="21">
        <v>0.1119</v>
      </c>
      <c r="K487" s="21">
        <v>5.7000000000000002E-3</v>
      </c>
      <c r="L487" s="21">
        <v>1.0053000000000001</v>
      </c>
      <c r="M487" s="21">
        <v>8.6E-3</v>
      </c>
      <c r="N487" s="21">
        <v>-4.0000000000000001E-3</v>
      </c>
      <c r="O487" s="21">
        <v>4.8999999999999998E-3</v>
      </c>
      <c r="P487" s="2"/>
      <c r="Q487" s="2"/>
      <c r="R487" s="2"/>
      <c r="S487" s="2"/>
      <c r="T487" s="2"/>
      <c r="U487" s="2"/>
      <c r="V487" s="2"/>
      <c r="W487" s="2"/>
    </row>
    <row r="488" spans="1:23" ht="15.75" customHeight="1" x14ac:dyDescent="0.2">
      <c r="A488" s="2" t="s">
        <v>3773</v>
      </c>
      <c r="B488" s="2" t="s">
        <v>2514</v>
      </c>
      <c r="C488" s="2" t="s">
        <v>2453</v>
      </c>
      <c r="D488" s="2">
        <v>24551</v>
      </c>
      <c r="E488" s="2">
        <v>462930</v>
      </c>
      <c r="F488" s="21">
        <v>0.29949999999999999</v>
      </c>
      <c r="G488" s="2">
        <v>7.3099999999999998E-2</v>
      </c>
      <c r="H488" s="21">
        <v>4.0979000000000001</v>
      </c>
      <c r="I488" s="8">
        <v>4.1689E-5</v>
      </c>
      <c r="J488" s="21">
        <v>0.1119</v>
      </c>
      <c r="K488" s="21">
        <v>5.7000000000000002E-3</v>
      </c>
      <c r="L488" s="21">
        <v>1.0053000000000001</v>
      </c>
      <c r="M488" s="21">
        <v>8.6E-3</v>
      </c>
      <c r="N488" s="21">
        <v>-1.4E-3</v>
      </c>
      <c r="O488" s="21">
        <v>5.0000000000000001E-3</v>
      </c>
      <c r="P488" s="2"/>
      <c r="Q488" s="2"/>
      <c r="R488" s="2"/>
      <c r="S488" s="2"/>
      <c r="T488" s="2"/>
      <c r="U488" s="2"/>
      <c r="V488" s="2"/>
      <c r="W488" s="2"/>
    </row>
    <row r="489" spans="1:23" ht="15.75" customHeight="1" x14ac:dyDescent="0.2">
      <c r="A489" s="2" t="s">
        <v>2244</v>
      </c>
      <c r="B489" s="2" t="s">
        <v>2243</v>
      </c>
      <c r="C489" s="2" t="s">
        <v>1911</v>
      </c>
      <c r="D489" s="2">
        <v>88476</v>
      </c>
      <c r="E489" s="2">
        <v>411710</v>
      </c>
      <c r="F489" s="21">
        <v>0.29920000000000002</v>
      </c>
      <c r="G489" s="2">
        <v>3.1899999999999998E-2</v>
      </c>
      <c r="H489" s="21">
        <v>9.3887</v>
      </c>
      <c r="I489" s="8">
        <v>6.0729000000000003E-21</v>
      </c>
      <c r="J489" s="21">
        <v>0.1119</v>
      </c>
      <c r="K489" s="21">
        <v>5.7000000000000002E-3</v>
      </c>
      <c r="L489" s="21">
        <v>1.0053000000000001</v>
      </c>
      <c r="M489" s="21">
        <v>8.6E-3</v>
      </c>
      <c r="N489" s="21">
        <v>6.1260000000000006E-5</v>
      </c>
      <c r="O489" s="21">
        <v>6.0000000000000001E-3</v>
      </c>
      <c r="P489" s="2"/>
      <c r="Q489" s="2"/>
      <c r="R489" s="2"/>
      <c r="S489" s="2"/>
      <c r="T489" s="2"/>
      <c r="U489" s="2"/>
      <c r="V489" s="2"/>
      <c r="W489" s="2"/>
    </row>
    <row r="490" spans="1:23" ht="15.75" customHeight="1" x14ac:dyDescent="0.2">
      <c r="A490" s="2" t="s">
        <v>3774</v>
      </c>
      <c r="B490" s="2" t="s">
        <v>3775</v>
      </c>
      <c r="C490" s="2" t="s">
        <v>3015</v>
      </c>
      <c r="D490" s="2">
        <v>831</v>
      </c>
      <c r="E490" s="2">
        <v>355296</v>
      </c>
      <c r="F490" s="21">
        <v>0.2979</v>
      </c>
      <c r="G490" s="2">
        <v>6.5299999999999997E-2</v>
      </c>
      <c r="H490" s="21">
        <v>4.5617000000000001</v>
      </c>
      <c r="I490" s="8">
        <v>5.0749000000000003E-6</v>
      </c>
      <c r="J490" s="21">
        <v>0.1119</v>
      </c>
      <c r="K490" s="21">
        <v>5.7000000000000002E-3</v>
      </c>
      <c r="L490" s="21">
        <v>1.0053000000000001</v>
      </c>
      <c r="M490" s="21">
        <v>8.6E-3</v>
      </c>
      <c r="N490" s="21">
        <v>1.09E-2</v>
      </c>
      <c r="O490" s="21">
        <v>4.1999999999999997E-3</v>
      </c>
      <c r="P490" s="2"/>
      <c r="Q490" s="2"/>
      <c r="R490" s="2"/>
      <c r="S490" s="2"/>
      <c r="T490" s="2"/>
      <c r="U490" s="2"/>
      <c r="V490" s="2"/>
      <c r="W490" s="2"/>
    </row>
    <row r="491" spans="1:23" ht="15.75" customHeight="1" x14ac:dyDescent="0.2">
      <c r="A491" s="2" t="s">
        <v>3776</v>
      </c>
      <c r="B491" s="2" t="s">
        <v>3777</v>
      </c>
      <c r="C491" s="2" t="s">
        <v>1978</v>
      </c>
      <c r="D491" s="2">
        <v>11791</v>
      </c>
      <c r="E491" s="2">
        <v>460175</v>
      </c>
      <c r="F491" s="21">
        <v>0.29670000000000002</v>
      </c>
      <c r="G491" s="2">
        <v>6.0100000000000001E-2</v>
      </c>
      <c r="H491" s="21">
        <v>4.9379</v>
      </c>
      <c r="I491" s="8">
        <v>7.8955999999999998E-7</v>
      </c>
      <c r="J491" s="21">
        <v>0.1119</v>
      </c>
      <c r="K491" s="21">
        <v>5.7000000000000002E-3</v>
      </c>
      <c r="L491" s="21">
        <v>1.0053000000000001</v>
      </c>
      <c r="M491" s="21">
        <v>8.6E-3</v>
      </c>
      <c r="N491" s="21">
        <v>1.2999999999999999E-3</v>
      </c>
      <c r="O491" s="21">
        <v>4.8999999999999998E-3</v>
      </c>
      <c r="P491" s="2"/>
      <c r="Q491" s="2"/>
      <c r="R491" s="2"/>
      <c r="S491" s="2"/>
      <c r="T491" s="2"/>
      <c r="U491" s="2"/>
      <c r="V491" s="2"/>
      <c r="W491" s="2"/>
    </row>
    <row r="492" spans="1:23" ht="15.75" customHeight="1" x14ac:dyDescent="0.2">
      <c r="A492" s="2" t="s">
        <v>2222</v>
      </c>
      <c r="B492" s="2" t="s">
        <v>2221</v>
      </c>
      <c r="C492" s="2" t="s">
        <v>1911</v>
      </c>
      <c r="D492" s="2">
        <v>17432</v>
      </c>
      <c r="E492" s="2">
        <v>450257</v>
      </c>
      <c r="F492" s="21">
        <v>0.29580000000000001</v>
      </c>
      <c r="G492" s="2">
        <v>6.1699999999999998E-2</v>
      </c>
      <c r="H492" s="21">
        <v>4.7968000000000002</v>
      </c>
      <c r="I492" s="8">
        <v>1.6126E-6</v>
      </c>
      <c r="J492" s="21">
        <v>0.1119</v>
      </c>
      <c r="K492" s="21">
        <v>5.7000000000000002E-3</v>
      </c>
      <c r="L492" s="21">
        <v>1.0053000000000001</v>
      </c>
      <c r="M492" s="21">
        <v>8.6E-3</v>
      </c>
      <c r="N492" s="21">
        <v>6.1000000000000004E-3</v>
      </c>
      <c r="O492" s="21">
        <v>5.1000000000000004E-3</v>
      </c>
      <c r="P492" s="2"/>
      <c r="Q492" s="2"/>
      <c r="R492" s="2"/>
      <c r="S492" s="2"/>
      <c r="T492" s="2"/>
      <c r="U492" s="2"/>
      <c r="V492" s="2"/>
      <c r="W492" s="2"/>
    </row>
    <row r="493" spans="1:23" ht="15.75" customHeight="1" x14ac:dyDescent="0.2">
      <c r="A493" s="2" t="s">
        <v>3778</v>
      </c>
      <c r="B493" s="2" t="s">
        <v>3779</v>
      </c>
      <c r="C493" s="2" t="s">
        <v>1875</v>
      </c>
      <c r="D493" s="2">
        <v>39409</v>
      </c>
      <c r="E493" s="2">
        <v>460777</v>
      </c>
      <c r="F493" s="21">
        <v>0.29520000000000002</v>
      </c>
      <c r="G493" s="2">
        <v>3.56E-2</v>
      </c>
      <c r="H493" s="21">
        <v>8.2829999999999995</v>
      </c>
      <c r="I493" s="8">
        <v>1.2008E-16</v>
      </c>
      <c r="J493" s="21">
        <v>0.1119</v>
      </c>
      <c r="K493" s="21">
        <v>5.7000000000000002E-3</v>
      </c>
      <c r="L493" s="21">
        <v>1.0053000000000001</v>
      </c>
      <c r="M493" s="21">
        <v>8.6E-3</v>
      </c>
      <c r="N493" s="21">
        <v>2.0999999999999999E-3</v>
      </c>
      <c r="O493" s="21">
        <v>5.4999999999999997E-3</v>
      </c>
      <c r="P493" s="2"/>
      <c r="Q493" s="2"/>
      <c r="R493" s="2"/>
      <c r="S493" s="2"/>
      <c r="T493" s="2"/>
      <c r="U493" s="2"/>
      <c r="V493" s="2"/>
      <c r="W493" s="2"/>
    </row>
    <row r="494" spans="1:23" ht="15.75" customHeight="1" x14ac:dyDescent="0.2">
      <c r="A494" s="2" t="s">
        <v>2324</v>
      </c>
      <c r="B494" s="2" t="s">
        <v>2323</v>
      </c>
      <c r="C494" s="2" t="s">
        <v>1881</v>
      </c>
      <c r="D494" s="2">
        <v>10412</v>
      </c>
      <c r="E494" s="2">
        <v>471319</v>
      </c>
      <c r="F494" s="21">
        <v>0.29509999999999997</v>
      </c>
      <c r="G494" s="2">
        <v>8.6099999999999996E-2</v>
      </c>
      <c r="H494" s="21">
        <v>3.4287000000000001</v>
      </c>
      <c r="I494" s="8">
        <v>5.9999999999999995E-4</v>
      </c>
      <c r="J494" s="21">
        <v>0.1119</v>
      </c>
      <c r="K494" s="21">
        <v>5.7000000000000002E-3</v>
      </c>
      <c r="L494" s="21">
        <v>1.0053000000000001</v>
      </c>
      <c r="M494" s="21">
        <v>8.6E-3</v>
      </c>
      <c r="N494" s="21">
        <v>-8.2000000000000007E-3</v>
      </c>
      <c r="O494" s="21">
        <v>5.1000000000000004E-3</v>
      </c>
      <c r="P494" s="2"/>
      <c r="Q494" s="2"/>
      <c r="R494" s="2"/>
      <c r="S494" s="2"/>
      <c r="T494" s="2"/>
      <c r="U494" s="2"/>
      <c r="V494" s="2"/>
      <c r="W494" s="2"/>
    </row>
    <row r="495" spans="1:23" ht="15.75" customHeight="1" x14ac:dyDescent="0.2">
      <c r="A495" s="2" t="s">
        <v>3780</v>
      </c>
      <c r="B495" s="2" t="s">
        <v>3781</v>
      </c>
      <c r="C495" s="2" t="s">
        <v>1978</v>
      </c>
      <c r="D495" s="2">
        <v>10336</v>
      </c>
      <c r="E495" s="2">
        <v>425315</v>
      </c>
      <c r="F495" s="21">
        <v>0.29499999999999998</v>
      </c>
      <c r="G495" s="2">
        <v>6.4299999999999996E-2</v>
      </c>
      <c r="H495" s="21">
        <v>4.5860000000000003</v>
      </c>
      <c r="I495" s="8">
        <v>4.5182000000000002E-6</v>
      </c>
      <c r="J495" s="21">
        <v>0.1119</v>
      </c>
      <c r="K495" s="21">
        <v>5.7000000000000002E-3</v>
      </c>
      <c r="L495" s="21">
        <v>1.0053000000000001</v>
      </c>
      <c r="M495" s="21">
        <v>8.6E-3</v>
      </c>
      <c r="N495" s="21">
        <v>1.1999999999999999E-3</v>
      </c>
      <c r="O495" s="21">
        <v>5.1000000000000004E-3</v>
      </c>
      <c r="P495" s="2"/>
      <c r="Q495" s="2"/>
      <c r="R495" s="2"/>
      <c r="S495" s="2"/>
      <c r="T495" s="2"/>
      <c r="U495" s="2"/>
      <c r="V495" s="2"/>
      <c r="W495" s="2"/>
    </row>
    <row r="496" spans="1:23" ht="15.75" customHeight="1" x14ac:dyDescent="0.2">
      <c r="A496" s="2" t="s">
        <v>3782</v>
      </c>
      <c r="B496" s="2" t="s">
        <v>3783</v>
      </c>
      <c r="C496" s="2" t="s">
        <v>3767</v>
      </c>
      <c r="D496" s="2">
        <v>131428</v>
      </c>
      <c r="E496" s="2">
        <v>368758</v>
      </c>
      <c r="F496" s="21">
        <v>0.29480000000000001</v>
      </c>
      <c r="G496" s="2">
        <v>2.64E-2</v>
      </c>
      <c r="H496" s="21">
        <v>11.171200000000001</v>
      </c>
      <c r="I496" s="8">
        <v>5.6401000000000003E-29</v>
      </c>
      <c r="J496" s="21">
        <v>0.1119</v>
      </c>
      <c r="K496" s="21">
        <v>5.7000000000000002E-3</v>
      </c>
      <c r="L496" s="21">
        <v>1.0053000000000001</v>
      </c>
      <c r="M496" s="21">
        <v>8.6E-3</v>
      </c>
      <c r="N496" s="21">
        <v>9.2999999999999992E-3</v>
      </c>
      <c r="O496" s="21">
        <v>6.4000000000000003E-3</v>
      </c>
      <c r="P496" s="2"/>
      <c r="Q496" s="2"/>
      <c r="R496" s="2"/>
      <c r="S496" s="2"/>
      <c r="T496" s="2"/>
      <c r="U496" s="2"/>
      <c r="V496" s="2"/>
      <c r="W496" s="2"/>
    </row>
    <row r="497" spans="1:23" ht="15.75" customHeight="1" x14ac:dyDescent="0.2">
      <c r="A497" s="2" t="s">
        <v>3784</v>
      </c>
      <c r="B497" s="2" t="s">
        <v>3785</v>
      </c>
      <c r="C497" s="2" t="s">
        <v>3091</v>
      </c>
      <c r="D497" s="2">
        <v>17028</v>
      </c>
      <c r="E497" s="2">
        <v>198256</v>
      </c>
      <c r="F497" s="21">
        <v>0.29459999999999997</v>
      </c>
      <c r="G497" s="2">
        <v>8.6699999999999999E-2</v>
      </c>
      <c r="H497" s="21">
        <v>3.3978000000000002</v>
      </c>
      <c r="I497" s="8">
        <v>6.9999999999999999E-4</v>
      </c>
      <c r="J497" s="21">
        <v>0.1119</v>
      </c>
      <c r="K497" s="21">
        <v>5.7000000000000002E-3</v>
      </c>
      <c r="L497" s="21">
        <v>1.0053000000000001</v>
      </c>
      <c r="M497" s="21">
        <v>8.6E-3</v>
      </c>
      <c r="N497" s="21">
        <v>4.8999999999999998E-3</v>
      </c>
      <c r="O497" s="21">
        <v>5.3E-3</v>
      </c>
      <c r="P497" s="2"/>
      <c r="Q497" s="2"/>
      <c r="R497" s="2"/>
      <c r="S497" s="2"/>
      <c r="T497" s="2"/>
      <c r="U497" s="2"/>
      <c r="V497" s="2"/>
      <c r="W497" s="2"/>
    </row>
    <row r="498" spans="1:23" ht="15.75" customHeight="1" x14ac:dyDescent="0.2">
      <c r="A498" s="2" t="s">
        <v>3786</v>
      </c>
      <c r="B498" s="2" t="s">
        <v>3787</v>
      </c>
      <c r="C498" s="2" t="s">
        <v>1872</v>
      </c>
      <c r="D498" s="2">
        <v>39702</v>
      </c>
      <c r="E498" s="2">
        <v>457423</v>
      </c>
      <c r="F498" s="21">
        <v>0.29370000000000002</v>
      </c>
      <c r="G498" s="2">
        <v>4.65E-2</v>
      </c>
      <c r="H498" s="21">
        <v>6.3151999999999999</v>
      </c>
      <c r="I498" s="8">
        <v>2.6973999999999999E-10</v>
      </c>
      <c r="J498" s="21">
        <v>0.1119</v>
      </c>
      <c r="K498" s="21">
        <v>5.7000000000000002E-3</v>
      </c>
      <c r="L498" s="21">
        <v>1.0053000000000001</v>
      </c>
      <c r="M498" s="21">
        <v>8.6E-3</v>
      </c>
      <c r="N498" s="21">
        <v>5.9999999999999995E-4</v>
      </c>
      <c r="O498" s="21">
        <v>4.4999999999999997E-3</v>
      </c>
      <c r="P498" s="2"/>
      <c r="Q498" s="2"/>
      <c r="R498" s="2"/>
      <c r="S498" s="2"/>
      <c r="T498" s="2"/>
      <c r="U498" s="2"/>
      <c r="V498" s="2"/>
      <c r="W498" s="2"/>
    </row>
    <row r="499" spans="1:23" ht="15.75" customHeight="1" x14ac:dyDescent="0.2">
      <c r="A499" s="2" t="s">
        <v>3788</v>
      </c>
      <c r="B499" s="2" t="s">
        <v>3789</v>
      </c>
      <c r="C499" s="2" t="s">
        <v>1866</v>
      </c>
      <c r="D499" s="2">
        <v>16295</v>
      </c>
      <c r="E499" s="2">
        <v>366556</v>
      </c>
      <c r="F499" s="21">
        <v>0.29339999999999999</v>
      </c>
      <c r="G499" s="2">
        <v>5.4399999999999997E-2</v>
      </c>
      <c r="H499" s="21">
        <v>5.3963999999999999</v>
      </c>
      <c r="I499" s="8">
        <v>6.8005999999999994E-8</v>
      </c>
      <c r="J499" s="21">
        <v>0.1119</v>
      </c>
      <c r="K499" s="21">
        <v>5.7000000000000002E-3</v>
      </c>
      <c r="L499" s="21">
        <v>1.0053000000000001</v>
      </c>
      <c r="M499" s="21">
        <v>8.6E-3</v>
      </c>
      <c r="N499" s="21">
        <v>2.3999999999999998E-3</v>
      </c>
      <c r="O499" s="21">
        <v>4.7000000000000002E-3</v>
      </c>
      <c r="P499" s="2"/>
      <c r="Q499" s="2"/>
      <c r="R499" s="2"/>
      <c r="S499" s="2"/>
      <c r="T499" s="2"/>
      <c r="U499" s="2"/>
      <c r="V499" s="2"/>
      <c r="W499" s="2"/>
    </row>
    <row r="500" spans="1:23" ht="15.75" customHeight="1" x14ac:dyDescent="0.2">
      <c r="A500" s="2" t="s">
        <v>3790</v>
      </c>
      <c r="B500" s="2" t="s">
        <v>3791</v>
      </c>
      <c r="C500" s="2" t="s">
        <v>1872</v>
      </c>
      <c r="D500" s="2">
        <v>12466</v>
      </c>
      <c r="E500" s="2">
        <v>487720</v>
      </c>
      <c r="F500" s="21">
        <v>0.2928</v>
      </c>
      <c r="G500" s="2">
        <v>5.1799999999999999E-2</v>
      </c>
      <c r="H500" s="21">
        <v>5.6527000000000003</v>
      </c>
      <c r="I500" s="8">
        <v>1.5793999999999999E-8</v>
      </c>
      <c r="J500" s="21">
        <v>0.1119</v>
      </c>
      <c r="K500" s="21">
        <v>5.7000000000000002E-3</v>
      </c>
      <c r="L500" s="21">
        <v>1.0053000000000001</v>
      </c>
      <c r="M500" s="21">
        <v>8.6E-3</v>
      </c>
      <c r="N500" s="21">
        <v>-5.9999999999999995E-4</v>
      </c>
      <c r="O500" s="21">
        <v>5.3E-3</v>
      </c>
      <c r="P500" s="2"/>
      <c r="Q500" s="2"/>
      <c r="R500" s="2"/>
      <c r="S500" s="2"/>
      <c r="T500" s="2"/>
      <c r="U500" s="2"/>
      <c r="V500" s="2"/>
      <c r="W500" s="2"/>
    </row>
    <row r="501" spans="1:23" ht="15.75" customHeight="1" x14ac:dyDescent="0.2">
      <c r="A501" s="2" t="s">
        <v>3792</v>
      </c>
      <c r="B501" s="2" t="s">
        <v>3793</v>
      </c>
      <c r="C501" s="2" t="s">
        <v>3627</v>
      </c>
      <c r="D501" s="2">
        <v>656</v>
      </c>
      <c r="E501" s="2">
        <v>341633</v>
      </c>
      <c r="F501" s="21">
        <v>0.29249999999999998</v>
      </c>
      <c r="G501" s="2">
        <v>0.1051</v>
      </c>
      <c r="H501" s="21">
        <v>2.7835999999999999</v>
      </c>
      <c r="I501" s="8">
        <v>5.4000000000000003E-3</v>
      </c>
      <c r="J501" s="21">
        <v>0.1119</v>
      </c>
      <c r="K501" s="21">
        <v>5.7000000000000002E-3</v>
      </c>
      <c r="L501" s="21">
        <v>1.0053000000000001</v>
      </c>
      <c r="M501" s="21">
        <v>8.6E-3</v>
      </c>
      <c r="N501" s="21">
        <v>1.1000000000000001E-3</v>
      </c>
      <c r="O501" s="21">
        <v>5.0000000000000001E-3</v>
      </c>
      <c r="P501" s="2"/>
      <c r="Q501" s="2"/>
      <c r="R501" s="2"/>
      <c r="S501" s="2"/>
      <c r="T501" s="2"/>
      <c r="U501" s="2"/>
      <c r="V501" s="2"/>
      <c r="W501" s="2"/>
    </row>
    <row r="502" spans="1:23" ht="15.75" customHeight="1" x14ac:dyDescent="0.2">
      <c r="A502" s="2" t="s">
        <v>2097</v>
      </c>
      <c r="B502" s="2" t="s">
        <v>1037</v>
      </c>
      <c r="C502" s="2" t="s">
        <v>1908</v>
      </c>
      <c r="D502" s="2">
        <v>13309</v>
      </c>
      <c r="E502" s="2">
        <v>481187</v>
      </c>
      <c r="F502" s="21">
        <v>0.29210000000000003</v>
      </c>
      <c r="G502" s="2">
        <v>3.7400000000000003E-2</v>
      </c>
      <c r="H502" s="21">
        <v>7.8037000000000001</v>
      </c>
      <c r="I502" s="8">
        <v>6.0106000000000003E-15</v>
      </c>
      <c r="J502" s="21">
        <v>0.1119</v>
      </c>
      <c r="K502" s="21">
        <v>5.7000000000000002E-3</v>
      </c>
      <c r="L502" s="21">
        <v>1.0053000000000001</v>
      </c>
      <c r="M502" s="21">
        <v>8.6E-3</v>
      </c>
      <c r="N502" s="21">
        <v>-6.9999999999999999E-4</v>
      </c>
      <c r="O502" s="21">
        <v>4.8999999999999998E-3</v>
      </c>
      <c r="P502" s="2"/>
      <c r="Q502" s="2"/>
      <c r="R502" s="2"/>
      <c r="S502" s="2"/>
      <c r="T502" s="2"/>
      <c r="U502" s="2"/>
      <c r="V502" s="2"/>
      <c r="W502" s="2"/>
    </row>
    <row r="503" spans="1:23" ht="15.75" customHeight="1" x14ac:dyDescent="0.2">
      <c r="A503" s="2" t="s">
        <v>3794</v>
      </c>
      <c r="B503" s="2" t="s">
        <v>3795</v>
      </c>
      <c r="C503" s="2" t="s">
        <v>1908</v>
      </c>
      <c r="D503" s="2">
        <v>128</v>
      </c>
      <c r="E503" s="2">
        <v>462830</v>
      </c>
      <c r="F503" s="21">
        <v>0.29020000000000001</v>
      </c>
      <c r="G503" s="2">
        <v>0.13059999999999999</v>
      </c>
      <c r="H503" s="21">
        <v>2.2221000000000002</v>
      </c>
      <c r="I503" s="8">
        <v>2.63E-2</v>
      </c>
      <c r="J503" s="21">
        <v>0.1119</v>
      </c>
      <c r="K503" s="21">
        <v>5.7000000000000002E-3</v>
      </c>
      <c r="L503" s="21">
        <v>1.0053000000000001</v>
      </c>
      <c r="M503" s="21">
        <v>8.6E-3</v>
      </c>
      <c r="N503" s="21">
        <v>-1.11E-2</v>
      </c>
      <c r="O503" s="21">
        <v>4.8999999999999998E-3</v>
      </c>
      <c r="P503" s="2"/>
      <c r="Q503" s="2"/>
      <c r="R503" s="2"/>
      <c r="S503" s="2"/>
      <c r="T503" s="2"/>
      <c r="U503" s="2"/>
      <c r="V503" s="2"/>
      <c r="W503" s="2"/>
    </row>
    <row r="504" spans="1:23" ht="15.75" customHeight="1" x14ac:dyDescent="0.2">
      <c r="A504" s="2" t="s">
        <v>3796</v>
      </c>
      <c r="B504" s="2" t="s">
        <v>3797</v>
      </c>
      <c r="C504" s="2" t="s">
        <v>1881</v>
      </c>
      <c r="D504" s="2">
        <v>18978</v>
      </c>
      <c r="E504" s="2">
        <v>475835</v>
      </c>
      <c r="F504" s="21">
        <v>0.29010000000000002</v>
      </c>
      <c r="G504" s="2">
        <v>4.5499999999999999E-2</v>
      </c>
      <c r="H504" s="21">
        <v>6.3776000000000002</v>
      </c>
      <c r="I504" s="8">
        <v>1.7982999999999999E-10</v>
      </c>
      <c r="J504" s="21">
        <v>0.1119</v>
      </c>
      <c r="K504" s="21">
        <v>5.7000000000000002E-3</v>
      </c>
      <c r="L504" s="21">
        <v>1.0053000000000001</v>
      </c>
      <c r="M504" s="21">
        <v>8.6E-3</v>
      </c>
      <c r="N504" s="21">
        <v>-1.5E-3</v>
      </c>
      <c r="O504" s="21">
        <v>5.3E-3</v>
      </c>
      <c r="P504" s="2"/>
      <c r="Q504" s="2"/>
      <c r="R504" s="2"/>
      <c r="S504" s="2"/>
      <c r="T504" s="2"/>
      <c r="U504" s="2"/>
      <c r="V504" s="2"/>
      <c r="W504" s="2"/>
    </row>
    <row r="505" spans="1:23" ht="15.75" customHeight="1" x14ac:dyDescent="0.2">
      <c r="A505" s="2" t="s">
        <v>2031</v>
      </c>
      <c r="B505" s="2" t="s">
        <v>2030</v>
      </c>
      <c r="C505" s="2" t="s">
        <v>2003</v>
      </c>
      <c r="D505" s="2">
        <v>5828</v>
      </c>
      <c r="E505" s="2">
        <v>257253</v>
      </c>
      <c r="F505" s="21">
        <v>0.28989999999999999</v>
      </c>
      <c r="G505" s="2">
        <v>0.113</v>
      </c>
      <c r="H505" s="21">
        <v>2.5644</v>
      </c>
      <c r="I505" s="8">
        <v>1.03E-2</v>
      </c>
      <c r="J505" s="21">
        <v>0.1119</v>
      </c>
      <c r="K505" s="21">
        <v>5.7000000000000002E-3</v>
      </c>
      <c r="L505" s="21">
        <v>1.0053000000000001</v>
      </c>
      <c r="M505" s="21">
        <v>8.6E-3</v>
      </c>
      <c r="N505" s="21">
        <v>1.2999999999999999E-3</v>
      </c>
      <c r="O505" s="21">
        <v>5.0000000000000001E-3</v>
      </c>
      <c r="P505" s="2"/>
      <c r="Q505" s="2"/>
      <c r="R505" s="2"/>
      <c r="S505" s="2"/>
      <c r="T505" s="2"/>
      <c r="U505" s="2"/>
      <c r="V505" s="2"/>
      <c r="W505" s="2"/>
    </row>
    <row r="506" spans="1:23" ht="15.75" customHeight="1" x14ac:dyDescent="0.2">
      <c r="A506" s="2" t="s">
        <v>3798</v>
      </c>
      <c r="B506" s="2" t="s">
        <v>3799</v>
      </c>
      <c r="C506" s="2" t="s">
        <v>1872</v>
      </c>
      <c r="D506" s="2">
        <v>2963</v>
      </c>
      <c r="E506" s="2">
        <v>483811</v>
      </c>
      <c r="F506" s="21">
        <v>0.28949999999999998</v>
      </c>
      <c r="G506" s="2">
        <v>7.6200000000000004E-2</v>
      </c>
      <c r="H506" s="21">
        <v>3.7978000000000001</v>
      </c>
      <c r="I506" s="8">
        <v>1E-4</v>
      </c>
      <c r="J506" s="21">
        <v>0.1119</v>
      </c>
      <c r="K506" s="21">
        <v>5.7000000000000002E-3</v>
      </c>
      <c r="L506" s="21">
        <v>1.0053000000000001</v>
      </c>
      <c r="M506" s="21">
        <v>8.6E-3</v>
      </c>
      <c r="N506" s="21">
        <v>2.8E-3</v>
      </c>
      <c r="O506" s="21">
        <v>4.7000000000000002E-3</v>
      </c>
      <c r="P506" s="2"/>
      <c r="Q506" s="2"/>
      <c r="R506" s="2"/>
      <c r="S506" s="2"/>
      <c r="T506" s="2"/>
      <c r="U506" s="2"/>
      <c r="V506" s="2"/>
      <c r="W506" s="2"/>
    </row>
    <row r="507" spans="1:23" ht="15.75" customHeight="1" x14ac:dyDescent="0.2">
      <c r="A507" s="2" t="s">
        <v>3800</v>
      </c>
      <c r="B507" s="2" t="s">
        <v>3801</v>
      </c>
      <c r="C507" s="2" t="s">
        <v>2453</v>
      </c>
      <c r="D507" s="2">
        <v>78806</v>
      </c>
      <c r="E507" s="2">
        <v>421380</v>
      </c>
      <c r="F507" s="21">
        <v>0.28899999999999998</v>
      </c>
      <c r="G507" s="2">
        <v>4.1700000000000001E-2</v>
      </c>
      <c r="H507" s="21">
        <v>6.9222999999999999</v>
      </c>
      <c r="I507" s="8">
        <v>4.4429E-12</v>
      </c>
      <c r="J507" s="21">
        <v>0.1119</v>
      </c>
      <c r="K507" s="21">
        <v>5.7000000000000002E-3</v>
      </c>
      <c r="L507" s="21">
        <v>1.0053000000000001</v>
      </c>
      <c r="M507" s="21">
        <v>8.6E-3</v>
      </c>
      <c r="N507" s="21">
        <v>6.1999999999999998E-3</v>
      </c>
      <c r="O507" s="21">
        <v>5.4000000000000003E-3</v>
      </c>
      <c r="P507" s="2"/>
      <c r="Q507" s="2"/>
      <c r="R507" s="2"/>
      <c r="S507" s="2"/>
      <c r="T507" s="2"/>
      <c r="U507" s="2"/>
      <c r="V507" s="2"/>
      <c r="W507" s="2"/>
    </row>
    <row r="508" spans="1:23" ht="15.75" customHeight="1" x14ac:dyDescent="0.2">
      <c r="A508" s="2" t="s">
        <v>3802</v>
      </c>
      <c r="B508" s="2" t="s">
        <v>3803</v>
      </c>
      <c r="C508" s="2" t="s">
        <v>2456</v>
      </c>
      <c r="D508" s="2">
        <v>294</v>
      </c>
      <c r="E508" s="2">
        <v>499892</v>
      </c>
      <c r="F508" s="21">
        <v>0.2878</v>
      </c>
      <c r="G508" s="2">
        <v>0.13489999999999999</v>
      </c>
      <c r="H508" s="21">
        <v>2.1331000000000002</v>
      </c>
      <c r="I508" s="8">
        <v>3.2899999999999999E-2</v>
      </c>
      <c r="J508" s="21">
        <v>0.1119</v>
      </c>
      <c r="K508" s="21">
        <v>5.7000000000000002E-3</v>
      </c>
      <c r="L508" s="21">
        <v>1.0053000000000001</v>
      </c>
      <c r="M508" s="21">
        <v>8.6E-3</v>
      </c>
      <c r="N508" s="21">
        <v>-3.8E-3</v>
      </c>
      <c r="O508" s="21">
        <v>4.4999999999999997E-3</v>
      </c>
      <c r="P508" s="2"/>
      <c r="Q508" s="2"/>
      <c r="R508" s="2"/>
      <c r="S508" s="2"/>
      <c r="T508" s="2"/>
      <c r="U508" s="2"/>
      <c r="V508" s="2"/>
      <c r="W508" s="2"/>
    </row>
    <row r="509" spans="1:23" ht="15.75" customHeight="1" x14ac:dyDescent="0.2">
      <c r="A509" s="2" t="s">
        <v>3804</v>
      </c>
      <c r="B509" s="2" t="s">
        <v>3805</v>
      </c>
      <c r="C509" s="2" t="s">
        <v>1872</v>
      </c>
      <c r="D509" s="2">
        <v>24768</v>
      </c>
      <c r="E509" s="2">
        <v>475418</v>
      </c>
      <c r="F509" s="21">
        <v>0.28760000000000002</v>
      </c>
      <c r="G509" s="2">
        <v>4.0800000000000003E-2</v>
      </c>
      <c r="H509" s="21">
        <v>7.0547000000000004</v>
      </c>
      <c r="I509" s="8">
        <v>1.7298999999999999E-12</v>
      </c>
      <c r="J509" s="21">
        <v>0.1119</v>
      </c>
      <c r="K509" s="21">
        <v>5.7000000000000002E-3</v>
      </c>
      <c r="L509" s="21">
        <v>1.0053000000000001</v>
      </c>
      <c r="M509" s="21">
        <v>8.6E-3</v>
      </c>
      <c r="N509" s="21">
        <v>3.8E-3</v>
      </c>
      <c r="O509" s="21">
        <v>5.8999999999999999E-3</v>
      </c>
      <c r="P509" s="2"/>
      <c r="Q509" s="2"/>
      <c r="R509" s="2"/>
      <c r="S509" s="2"/>
      <c r="T509" s="2"/>
      <c r="U509" s="2"/>
      <c r="V509" s="2"/>
      <c r="W509" s="2"/>
    </row>
    <row r="510" spans="1:23" ht="15.75" customHeight="1" x14ac:dyDescent="0.2">
      <c r="A510" s="2" t="s">
        <v>3806</v>
      </c>
      <c r="B510" s="2" t="s">
        <v>3807</v>
      </c>
      <c r="C510" s="2" t="s">
        <v>1911</v>
      </c>
      <c r="D510" s="2">
        <v>3535</v>
      </c>
      <c r="E510" s="2">
        <v>496651</v>
      </c>
      <c r="F510" s="21">
        <v>0.28689999999999999</v>
      </c>
      <c r="G510" s="2">
        <v>7.6799999999999993E-2</v>
      </c>
      <c r="H510" s="21">
        <v>3.7368999999999999</v>
      </c>
      <c r="I510" s="8">
        <v>2.0000000000000001E-4</v>
      </c>
      <c r="J510" s="21">
        <v>0.1119</v>
      </c>
      <c r="K510" s="21">
        <v>5.7000000000000002E-3</v>
      </c>
      <c r="L510" s="21">
        <v>1.0053000000000001</v>
      </c>
      <c r="M510" s="21">
        <v>8.6E-3</v>
      </c>
      <c r="N510" s="21">
        <v>-1.8E-3</v>
      </c>
      <c r="O510" s="21">
        <v>5.0000000000000001E-3</v>
      </c>
      <c r="P510" s="2"/>
      <c r="Q510" s="2"/>
      <c r="R510" s="2"/>
      <c r="S510" s="2"/>
      <c r="T510" s="2"/>
      <c r="U510" s="2"/>
      <c r="V510" s="2"/>
      <c r="W510" s="2"/>
    </row>
    <row r="511" spans="1:23" ht="15.75" customHeight="1" x14ac:dyDescent="0.2">
      <c r="A511" s="2" t="s">
        <v>3808</v>
      </c>
      <c r="B511" s="2" t="s">
        <v>3809</v>
      </c>
      <c r="C511" s="2" t="s">
        <v>1872</v>
      </c>
      <c r="D511" s="2">
        <v>4079</v>
      </c>
      <c r="E511" s="2">
        <v>483811</v>
      </c>
      <c r="F511" s="21">
        <v>0.28639999999999999</v>
      </c>
      <c r="G511" s="2">
        <v>5.6500000000000002E-2</v>
      </c>
      <c r="H511" s="21">
        <v>5.0709999999999997</v>
      </c>
      <c r="I511" s="8">
        <v>3.9573000000000001E-7</v>
      </c>
      <c r="J511" s="21">
        <v>0.1119</v>
      </c>
      <c r="K511" s="21">
        <v>5.7000000000000002E-3</v>
      </c>
      <c r="L511" s="21">
        <v>1.0053000000000001</v>
      </c>
      <c r="M511" s="21">
        <v>8.6E-3</v>
      </c>
      <c r="N511" s="21">
        <v>4.8999999999999998E-3</v>
      </c>
      <c r="O511" s="21">
        <v>4.7000000000000002E-3</v>
      </c>
      <c r="P511" s="2"/>
      <c r="Q511" s="2"/>
      <c r="R511" s="2"/>
      <c r="S511" s="2"/>
      <c r="T511" s="2"/>
      <c r="U511" s="2"/>
      <c r="V511" s="2"/>
      <c r="W511" s="2"/>
    </row>
    <row r="512" spans="1:23" ht="15.75" customHeight="1" x14ac:dyDescent="0.2">
      <c r="A512" s="2" t="s">
        <v>2102</v>
      </c>
      <c r="B512" s="2" t="s">
        <v>2101</v>
      </c>
      <c r="C512" s="2" t="s">
        <v>1908</v>
      </c>
      <c r="D512" s="2">
        <v>4858</v>
      </c>
      <c r="E512" s="2">
        <v>427815</v>
      </c>
      <c r="F512" s="21">
        <v>0.2858</v>
      </c>
      <c r="G512" s="2">
        <v>7.5300000000000006E-2</v>
      </c>
      <c r="H512" s="21">
        <v>3.7961</v>
      </c>
      <c r="I512" s="8">
        <v>1E-4</v>
      </c>
      <c r="J512" s="21">
        <v>0.1119</v>
      </c>
      <c r="K512" s="21">
        <v>5.7000000000000002E-3</v>
      </c>
      <c r="L512" s="21">
        <v>1.0053000000000001</v>
      </c>
      <c r="M512" s="21">
        <v>8.6E-3</v>
      </c>
      <c r="N512" s="21">
        <v>-4.5999999999999999E-3</v>
      </c>
      <c r="O512" s="21">
        <v>4.7000000000000002E-3</v>
      </c>
      <c r="P512" s="2"/>
      <c r="Q512" s="2"/>
      <c r="R512" s="2"/>
      <c r="S512" s="2"/>
      <c r="T512" s="2"/>
      <c r="U512" s="2"/>
      <c r="V512" s="2"/>
      <c r="W512" s="2"/>
    </row>
    <row r="513" spans="1:23" ht="15.75" customHeight="1" x14ac:dyDescent="0.2">
      <c r="A513" s="2" t="s">
        <v>2047</v>
      </c>
      <c r="B513" s="2" t="s">
        <v>2046</v>
      </c>
      <c r="C513" s="2" t="s">
        <v>1884</v>
      </c>
      <c r="D513" s="2">
        <v>2324</v>
      </c>
      <c r="E513" s="2">
        <v>308847</v>
      </c>
      <c r="F513" s="21">
        <v>0.28539999999999999</v>
      </c>
      <c r="G513" s="2">
        <v>5.7799999999999997E-2</v>
      </c>
      <c r="H513" s="21">
        <v>4.9341999999999997</v>
      </c>
      <c r="I513" s="8">
        <v>8.0482000000000003E-7</v>
      </c>
      <c r="J513" s="21">
        <v>0.1119</v>
      </c>
      <c r="K513" s="21">
        <v>5.7000000000000002E-3</v>
      </c>
      <c r="L513" s="21">
        <v>1.0053000000000001</v>
      </c>
      <c r="M513" s="21">
        <v>8.6E-3</v>
      </c>
      <c r="N513" s="21">
        <v>5.0000000000000001E-4</v>
      </c>
      <c r="O513" s="21">
        <v>5.1000000000000004E-3</v>
      </c>
      <c r="P513" s="2"/>
      <c r="Q513" s="2"/>
      <c r="R513" s="2"/>
      <c r="S513" s="2"/>
      <c r="T513" s="2"/>
      <c r="U513" s="2"/>
      <c r="V513" s="2"/>
      <c r="W513" s="2"/>
    </row>
    <row r="514" spans="1:23" ht="15.75" customHeight="1" x14ac:dyDescent="0.2">
      <c r="A514" s="2" t="s">
        <v>3810</v>
      </c>
      <c r="B514" s="2" t="s">
        <v>3811</v>
      </c>
      <c r="C514" s="2" t="s">
        <v>1884</v>
      </c>
      <c r="D514" s="2">
        <v>680</v>
      </c>
      <c r="E514" s="2">
        <v>347768</v>
      </c>
      <c r="F514" s="21">
        <v>0.28539999999999999</v>
      </c>
      <c r="G514" s="2">
        <v>0.1211</v>
      </c>
      <c r="H514" s="21">
        <v>2.3565</v>
      </c>
      <c r="I514" s="8">
        <v>1.8499999999999999E-2</v>
      </c>
      <c r="J514" s="21">
        <v>0.1119</v>
      </c>
      <c r="K514" s="21">
        <v>5.7000000000000002E-3</v>
      </c>
      <c r="L514" s="21">
        <v>1.0053000000000001</v>
      </c>
      <c r="M514" s="21">
        <v>8.6E-3</v>
      </c>
      <c r="N514" s="21">
        <v>-6.8999999999999999E-3</v>
      </c>
      <c r="O514" s="21">
        <v>4.4999999999999997E-3</v>
      </c>
      <c r="P514" s="2"/>
      <c r="Q514" s="2"/>
      <c r="R514" s="2"/>
      <c r="S514" s="2"/>
      <c r="T514" s="2"/>
      <c r="U514" s="2"/>
      <c r="V514" s="2"/>
      <c r="W514" s="2"/>
    </row>
    <row r="515" spans="1:23" ht="15.75" customHeight="1" x14ac:dyDescent="0.2">
      <c r="A515" s="2" t="s">
        <v>2487</v>
      </c>
      <c r="B515" s="2" t="s">
        <v>2486</v>
      </c>
      <c r="C515" s="2" t="s">
        <v>2485</v>
      </c>
      <c r="D515" s="2">
        <v>98498</v>
      </c>
      <c r="E515" s="2">
        <v>273194</v>
      </c>
      <c r="F515" s="21">
        <v>0.2853</v>
      </c>
      <c r="G515" s="2">
        <v>0.03</v>
      </c>
      <c r="H515" s="21">
        <v>9.5259999999999998</v>
      </c>
      <c r="I515" s="8">
        <v>1.6343E-21</v>
      </c>
      <c r="J515" s="21">
        <v>0.1119</v>
      </c>
      <c r="K515" s="21">
        <v>5.7000000000000002E-3</v>
      </c>
      <c r="L515" s="21">
        <v>1.0053000000000001</v>
      </c>
      <c r="M515" s="21">
        <v>8.6E-3</v>
      </c>
      <c r="N515" s="21">
        <v>3.7000000000000002E-3</v>
      </c>
      <c r="O515" s="21">
        <v>5.1999999999999998E-3</v>
      </c>
      <c r="P515" s="2"/>
      <c r="Q515" s="2"/>
      <c r="R515" s="2"/>
      <c r="S515" s="2"/>
      <c r="T515" s="2"/>
      <c r="U515" s="2"/>
      <c r="V515" s="2"/>
      <c r="W515" s="2"/>
    </row>
    <row r="516" spans="1:23" ht="15.75" customHeight="1" x14ac:dyDescent="0.2">
      <c r="A516" s="2" t="s">
        <v>2468</v>
      </c>
      <c r="B516" s="2" t="s">
        <v>2467</v>
      </c>
      <c r="C516" s="2" t="s">
        <v>1949</v>
      </c>
      <c r="D516" s="2">
        <v>2009</v>
      </c>
      <c r="E516" s="2">
        <v>498177</v>
      </c>
      <c r="F516" s="21">
        <v>0.28410000000000002</v>
      </c>
      <c r="G516" s="2">
        <v>0.121</v>
      </c>
      <c r="H516" s="21">
        <v>2.3472</v>
      </c>
      <c r="I516" s="8">
        <v>1.89E-2</v>
      </c>
      <c r="J516" s="21">
        <v>0.1119</v>
      </c>
      <c r="K516" s="21">
        <v>5.7000000000000002E-3</v>
      </c>
      <c r="L516" s="21">
        <v>1.0053000000000001</v>
      </c>
      <c r="M516" s="21">
        <v>8.6E-3</v>
      </c>
      <c r="N516" s="21">
        <v>-6.1999999999999998E-3</v>
      </c>
      <c r="O516" s="21">
        <v>4.8999999999999998E-3</v>
      </c>
      <c r="P516" s="2"/>
      <c r="Q516" s="2"/>
      <c r="R516" s="2"/>
      <c r="S516" s="2"/>
      <c r="T516" s="2"/>
      <c r="U516" s="2"/>
      <c r="V516" s="2"/>
      <c r="W516" s="2"/>
    </row>
    <row r="517" spans="1:23" ht="15.75" customHeight="1" x14ac:dyDescent="0.2">
      <c r="A517" s="2" t="s">
        <v>3812</v>
      </c>
      <c r="B517" s="2" t="s">
        <v>3813</v>
      </c>
      <c r="C517" s="2" t="s">
        <v>2456</v>
      </c>
      <c r="D517" s="2">
        <v>6090</v>
      </c>
      <c r="E517" s="2">
        <v>494096</v>
      </c>
      <c r="F517" s="21">
        <v>0.28410000000000002</v>
      </c>
      <c r="G517" s="2">
        <v>5.8400000000000001E-2</v>
      </c>
      <c r="H517" s="21">
        <v>4.8632</v>
      </c>
      <c r="I517" s="8">
        <v>1.155E-6</v>
      </c>
      <c r="J517" s="21">
        <v>0.1119</v>
      </c>
      <c r="K517" s="21">
        <v>5.7000000000000002E-3</v>
      </c>
      <c r="L517" s="21">
        <v>1.0053000000000001</v>
      </c>
      <c r="M517" s="21">
        <v>8.6E-3</v>
      </c>
      <c r="N517" s="21">
        <v>3.0999999999999999E-3</v>
      </c>
      <c r="O517" s="21">
        <v>4.5999999999999999E-3</v>
      </c>
      <c r="P517" s="2"/>
      <c r="Q517" s="2"/>
      <c r="R517" s="2"/>
      <c r="S517" s="2"/>
      <c r="T517" s="2"/>
      <c r="U517" s="2"/>
      <c r="V517" s="2"/>
      <c r="W517" s="2"/>
    </row>
    <row r="518" spans="1:23" ht="15.75" customHeight="1" x14ac:dyDescent="0.2">
      <c r="A518" s="2" t="s">
        <v>2033</v>
      </c>
      <c r="B518" s="2" t="s">
        <v>2032</v>
      </c>
      <c r="C518" s="2" t="s">
        <v>2003</v>
      </c>
      <c r="D518" s="2">
        <v>9689</v>
      </c>
      <c r="E518" s="2">
        <v>477611</v>
      </c>
      <c r="F518" s="21">
        <v>0.28370000000000001</v>
      </c>
      <c r="G518" s="2">
        <v>6.9400000000000003E-2</v>
      </c>
      <c r="H518" s="21">
        <v>4.0888</v>
      </c>
      <c r="I518" s="8">
        <v>4.3367E-5</v>
      </c>
      <c r="J518" s="21">
        <v>0.1119</v>
      </c>
      <c r="K518" s="21">
        <v>5.7000000000000002E-3</v>
      </c>
      <c r="L518" s="21">
        <v>1.0053000000000001</v>
      </c>
      <c r="M518" s="21">
        <v>8.6E-3</v>
      </c>
      <c r="N518" s="21">
        <v>1.9E-3</v>
      </c>
      <c r="O518" s="21">
        <v>4.7999999999999996E-3</v>
      </c>
      <c r="P518" s="2"/>
      <c r="Q518" s="2"/>
      <c r="R518" s="2"/>
      <c r="S518" s="2"/>
      <c r="T518" s="2"/>
      <c r="U518" s="2"/>
      <c r="V518" s="2"/>
      <c r="W518" s="2"/>
    </row>
    <row r="519" spans="1:23" ht="15.75" customHeight="1" x14ac:dyDescent="0.2">
      <c r="A519" s="2" t="s">
        <v>3814</v>
      </c>
      <c r="B519" s="2" t="s">
        <v>3815</v>
      </c>
      <c r="C519" s="2" t="s">
        <v>3535</v>
      </c>
      <c r="D519" s="2">
        <v>112736</v>
      </c>
      <c r="E519" s="2">
        <v>241269</v>
      </c>
      <c r="F519" s="21">
        <v>0.28360000000000002</v>
      </c>
      <c r="G519" s="2">
        <v>2.8500000000000001E-2</v>
      </c>
      <c r="H519" s="21">
        <v>9.9377999999999993</v>
      </c>
      <c r="I519" s="8">
        <v>2.8510000000000001E-23</v>
      </c>
      <c r="J519" s="21">
        <v>0.1119</v>
      </c>
      <c r="K519" s="21">
        <v>5.7000000000000002E-3</v>
      </c>
      <c r="L519" s="21">
        <v>1.0053000000000001</v>
      </c>
      <c r="M519" s="21">
        <v>8.6E-3</v>
      </c>
      <c r="N519" s="21">
        <v>4.3E-3</v>
      </c>
      <c r="O519" s="21">
        <v>5.1999999999999998E-3</v>
      </c>
      <c r="P519" s="2"/>
      <c r="Q519" s="2"/>
      <c r="R519" s="2"/>
      <c r="S519" s="2"/>
      <c r="T519" s="2"/>
      <c r="U519" s="2"/>
      <c r="V519" s="2"/>
      <c r="W519" s="2"/>
    </row>
    <row r="520" spans="1:23" ht="15.75" customHeight="1" x14ac:dyDescent="0.2">
      <c r="A520" s="2" t="s">
        <v>3816</v>
      </c>
      <c r="B520" s="2" t="s">
        <v>3817</v>
      </c>
      <c r="C520" s="2" t="s">
        <v>1884</v>
      </c>
      <c r="D520" s="2">
        <v>2462</v>
      </c>
      <c r="E520" s="2">
        <v>497724</v>
      </c>
      <c r="F520" s="21">
        <v>0.28289999999999998</v>
      </c>
      <c r="G520" s="2">
        <v>0.1154</v>
      </c>
      <c r="H520" s="21">
        <v>2.4521999999999999</v>
      </c>
      <c r="I520" s="8">
        <v>1.4200000000000001E-2</v>
      </c>
      <c r="J520" s="21">
        <v>0.1119</v>
      </c>
      <c r="K520" s="21">
        <v>5.7000000000000002E-3</v>
      </c>
      <c r="L520" s="21">
        <v>1.0053000000000001</v>
      </c>
      <c r="M520" s="21">
        <v>8.6E-3</v>
      </c>
      <c r="N520" s="21">
        <v>2.2000000000000001E-3</v>
      </c>
      <c r="O520" s="21">
        <v>5.0000000000000001E-3</v>
      </c>
      <c r="P520" s="2"/>
      <c r="Q520" s="2"/>
      <c r="R520" s="2"/>
      <c r="S520" s="2"/>
      <c r="T520" s="2"/>
      <c r="U520" s="2"/>
      <c r="V520" s="2"/>
      <c r="W520" s="2"/>
    </row>
    <row r="521" spans="1:23" ht="15.75" customHeight="1" x14ac:dyDescent="0.2">
      <c r="A521" s="2" t="s">
        <v>2092</v>
      </c>
      <c r="B521" s="2" t="s">
        <v>2091</v>
      </c>
      <c r="C521" s="2" t="s">
        <v>1908</v>
      </c>
      <c r="D521" s="2">
        <v>3981</v>
      </c>
      <c r="E521" s="2">
        <v>427815</v>
      </c>
      <c r="F521" s="21">
        <v>0.28260000000000002</v>
      </c>
      <c r="G521" s="2">
        <v>6.6400000000000001E-2</v>
      </c>
      <c r="H521" s="21">
        <v>4.2561999999999998</v>
      </c>
      <c r="I521" s="8">
        <v>2.0789999999999999E-5</v>
      </c>
      <c r="J521" s="21">
        <v>0.1119</v>
      </c>
      <c r="K521" s="21">
        <v>5.7000000000000002E-3</v>
      </c>
      <c r="L521" s="21">
        <v>1.0053000000000001</v>
      </c>
      <c r="M521" s="21">
        <v>8.6E-3</v>
      </c>
      <c r="N521" s="21">
        <v>-5.7000000000000002E-3</v>
      </c>
      <c r="O521" s="21">
        <v>5.0000000000000001E-3</v>
      </c>
      <c r="P521" s="2"/>
      <c r="Q521" s="2"/>
      <c r="R521" s="2"/>
      <c r="S521" s="2"/>
      <c r="T521" s="2"/>
      <c r="U521" s="2"/>
      <c r="V521" s="2"/>
      <c r="W521" s="2"/>
    </row>
    <row r="522" spans="1:23" ht="15.75" customHeight="1" x14ac:dyDescent="0.2">
      <c r="A522" s="2" t="s">
        <v>3818</v>
      </c>
      <c r="B522" s="2" t="s">
        <v>3819</v>
      </c>
      <c r="C522" s="2" t="s">
        <v>1881</v>
      </c>
      <c r="D522" s="2">
        <v>5746</v>
      </c>
      <c r="E522" s="2">
        <v>450224</v>
      </c>
      <c r="F522" s="21">
        <v>0.28089999999999998</v>
      </c>
      <c r="G522" s="2">
        <v>0.1024</v>
      </c>
      <c r="H522" s="21">
        <v>2.7435999999999998</v>
      </c>
      <c r="I522" s="8">
        <v>6.1000000000000004E-3</v>
      </c>
      <c r="J522" s="21">
        <v>0.1119</v>
      </c>
      <c r="K522" s="21">
        <v>5.7000000000000002E-3</v>
      </c>
      <c r="L522" s="21">
        <v>1.0053000000000001</v>
      </c>
      <c r="M522" s="21">
        <v>8.6E-3</v>
      </c>
      <c r="N522" s="21">
        <v>2.3999999999999998E-3</v>
      </c>
      <c r="O522" s="21">
        <v>5.1999999999999998E-3</v>
      </c>
      <c r="P522" s="2"/>
      <c r="Q522" s="2"/>
      <c r="R522" s="2"/>
      <c r="S522" s="2"/>
      <c r="T522" s="2"/>
      <c r="U522" s="2"/>
      <c r="V522" s="2"/>
      <c r="W522" s="2"/>
    </row>
    <row r="523" spans="1:23" ht="15.75" customHeight="1" x14ac:dyDescent="0.2">
      <c r="A523" s="2" t="s">
        <v>3820</v>
      </c>
      <c r="B523" s="2" t="s">
        <v>3821</v>
      </c>
      <c r="C523" s="2" t="s">
        <v>1884</v>
      </c>
      <c r="D523" s="2">
        <v>1437</v>
      </c>
      <c r="E523" s="2">
        <v>308847</v>
      </c>
      <c r="F523" s="21">
        <v>0.28050000000000003</v>
      </c>
      <c r="G523" s="2">
        <v>0.13159999999999999</v>
      </c>
      <c r="H523" s="21">
        <v>2.1311</v>
      </c>
      <c r="I523" s="8">
        <v>3.3099999999999997E-2</v>
      </c>
      <c r="J523" s="21">
        <v>0.1119</v>
      </c>
      <c r="K523" s="21">
        <v>5.7000000000000002E-3</v>
      </c>
      <c r="L523" s="21">
        <v>1.0053000000000001</v>
      </c>
      <c r="M523" s="21">
        <v>8.6E-3</v>
      </c>
      <c r="N523" s="21">
        <v>2.5999999999999999E-3</v>
      </c>
      <c r="O523" s="21">
        <v>4.7000000000000002E-3</v>
      </c>
      <c r="P523" s="2"/>
      <c r="Q523" s="2"/>
      <c r="R523" s="2"/>
      <c r="S523" s="2"/>
      <c r="T523" s="2"/>
      <c r="U523" s="2"/>
      <c r="V523" s="2"/>
      <c r="W523" s="2"/>
    </row>
    <row r="524" spans="1:23" ht="15.75" customHeight="1" x14ac:dyDescent="0.2">
      <c r="A524" s="2" t="s">
        <v>3822</v>
      </c>
      <c r="B524" s="2" t="s">
        <v>3801</v>
      </c>
      <c r="C524" s="2" t="s">
        <v>2453</v>
      </c>
      <c r="D524" s="2">
        <v>66429</v>
      </c>
      <c r="E524" s="2">
        <v>433757</v>
      </c>
      <c r="F524" s="21">
        <v>0.27939999999999998</v>
      </c>
      <c r="G524" s="2">
        <v>4.3900000000000002E-2</v>
      </c>
      <c r="H524" s="21">
        <v>6.3662000000000001</v>
      </c>
      <c r="I524" s="8">
        <v>1.9376999999999999E-10</v>
      </c>
      <c r="J524" s="21">
        <v>0.1119</v>
      </c>
      <c r="K524" s="21">
        <v>5.7000000000000002E-3</v>
      </c>
      <c r="L524" s="21">
        <v>1.0053000000000001</v>
      </c>
      <c r="M524" s="21">
        <v>8.6E-3</v>
      </c>
      <c r="N524" s="21">
        <v>7.6E-3</v>
      </c>
      <c r="O524" s="21">
        <v>5.1999999999999998E-3</v>
      </c>
      <c r="P524" s="2"/>
      <c r="Q524" s="2"/>
      <c r="R524" s="2"/>
      <c r="S524" s="2"/>
      <c r="T524" s="2"/>
      <c r="U524" s="2"/>
      <c r="V524" s="2"/>
      <c r="W524" s="2"/>
    </row>
    <row r="525" spans="1:23" ht="15.75" customHeight="1" x14ac:dyDescent="0.2">
      <c r="A525" s="2" t="s">
        <v>3823</v>
      </c>
      <c r="B525" s="2" t="s">
        <v>3824</v>
      </c>
      <c r="C525" s="2" t="s">
        <v>1884</v>
      </c>
      <c r="D525" s="2">
        <v>5445</v>
      </c>
      <c r="E525" s="2">
        <v>483310</v>
      </c>
      <c r="F525" s="21">
        <v>0.27900000000000003</v>
      </c>
      <c r="G525" s="2">
        <v>6.6199999999999995E-2</v>
      </c>
      <c r="H525" s="21">
        <v>4.2126000000000001</v>
      </c>
      <c r="I525" s="8">
        <v>2.5245E-5</v>
      </c>
      <c r="J525" s="21">
        <v>0.1119</v>
      </c>
      <c r="K525" s="21">
        <v>5.7000000000000002E-3</v>
      </c>
      <c r="L525" s="21">
        <v>1.0053000000000001</v>
      </c>
      <c r="M525" s="21">
        <v>8.6E-3</v>
      </c>
      <c r="N525" s="21">
        <v>4.3E-3</v>
      </c>
      <c r="O525" s="21">
        <v>5.4999999999999997E-3</v>
      </c>
      <c r="P525" s="2"/>
      <c r="Q525" s="2"/>
      <c r="R525" s="2"/>
      <c r="S525" s="2"/>
      <c r="T525" s="2"/>
      <c r="U525" s="2"/>
      <c r="V525" s="2"/>
      <c r="W525" s="2"/>
    </row>
    <row r="526" spans="1:23" ht="15.75" customHeight="1" x14ac:dyDescent="0.2">
      <c r="A526" s="2" t="s">
        <v>2370</v>
      </c>
      <c r="B526" s="2" t="s">
        <v>2369</v>
      </c>
      <c r="C526" s="2" t="s">
        <v>1866</v>
      </c>
      <c r="D526" s="2">
        <v>2142</v>
      </c>
      <c r="E526" s="2">
        <v>482170</v>
      </c>
      <c r="F526" s="21">
        <v>0.27810000000000001</v>
      </c>
      <c r="G526" s="2">
        <v>8.3500000000000005E-2</v>
      </c>
      <c r="H526" s="21">
        <v>3.3292000000000002</v>
      </c>
      <c r="I526" s="8">
        <v>8.9999999999999998E-4</v>
      </c>
      <c r="J526" s="21">
        <v>0.1119</v>
      </c>
      <c r="K526" s="21">
        <v>5.7000000000000002E-3</v>
      </c>
      <c r="L526" s="21">
        <v>1.0053000000000001</v>
      </c>
      <c r="M526" s="21">
        <v>8.6E-3</v>
      </c>
      <c r="N526" s="21">
        <v>2.3999999999999998E-3</v>
      </c>
      <c r="O526" s="21">
        <v>5.0000000000000001E-3</v>
      </c>
      <c r="P526" s="2"/>
      <c r="Q526" s="2"/>
      <c r="R526" s="2"/>
      <c r="S526" s="2"/>
      <c r="T526" s="2"/>
      <c r="U526" s="2"/>
      <c r="V526" s="2"/>
      <c r="W526" s="2"/>
    </row>
    <row r="527" spans="1:23" ht="15.75" customHeight="1" x14ac:dyDescent="0.2">
      <c r="A527" s="2" t="s">
        <v>3825</v>
      </c>
      <c r="B527" s="2" t="s">
        <v>3826</v>
      </c>
      <c r="C527" s="2" t="s">
        <v>2003</v>
      </c>
      <c r="D527" s="2">
        <v>16178</v>
      </c>
      <c r="E527" s="2">
        <v>122622</v>
      </c>
      <c r="F527" s="21">
        <v>0.27810000000000001</v>
      </c>
      <c r="G527" s="2">
        <v>7.6499999999999999E-2</v>
      </c>
      <c r="H527" s="21">
        <v>3.6360999999999999</v>
      </c>
      <c r="I527" s="8">
        <v>2.9999999999999997E-4</v>
      </c>
      <c r="J527" s="21">
        <v>0.1119</v>
      </c>
      <c r="K527" s="21">
        <v>5.7000000000000002E-3</v>
      </c>
      <c r="L527" s="21">
        <v>1.0053000000000001</v>
      </c>
      <c r="M527" s="21">
        <v>8.6E-3</v>
      </c>
      <c r="N527" s="21">
        <v>-1.2999999999999999E-3</v>
      </c>
      <c r="O527" s="21">
        <v>5.1999999999999998E-3</v>
      </c>
      <c r="P527" s="2"/>
      <c r="Q527" s="2"/>
      <c r="R527" s="2"/>
      <c r="S527" s="2"/>
      <c r="T527" s="2"/>
      <c r="U527" s="2"/>
      <c r="V527" s="2"/>
      <c r="W527" s="2"/>
    </row>
    <row r="528" spans="1:23" ht="15.75" customHeight="1" x14ac:dyDescent="0.2">
      <c r="A528" s="2" t="s">
        <v>3827</v>
      </c>
      <c r="B528" s="2" t="s">
        <v>3828</v>
      </c>
      <c r="C528" s="2" t="s">
        <v>1872</v>
      </c>
      <c r="D528" s="2">
        <v>3521</v>
      </c>
      <c r="E528" s="2">
        <v>496665</v>
      </c>
      <c r="F528" s="21">
        <v>0.27800000000000002</v>
      </c>
      <c r="G528" s="2">
        <v>0.1012</v>
      </c>
      <c r="H528" s="21">
        <v>2.7483</v>
      </c>
      <c r="I528" s="8">
        <v>6.0000000000000001E-3</v>
      </c>
      <c r="J528" s="21">
        <v>0.1119</v>
      </c>
      <c r="K528" s="21">
        <v>5.7000000000000002E-3</v>
      </c>
      <c r="L528" s="21">
        <v>1.0053000000000001</v>
      </c>
      <c r="M528" s="21">
        <v>8.6E-3</v>
      </c>
      <c r="N528" s="21">
        <v>3.8999999999999998E-3</v>
      </c>
      <c r="O528" s="21">
        <v>4.4000000000000003E-3</v>
      </c>
      <c r="P528" s="2"/>
      <c r="Q528" s="2"/>
      <c r="R528" s="2"/>
      <c r="S528" s="2"/>
      <c r="T528" s="2"/>
      <c r="U528" s="2"/>
      <c r="V528" s="2"/>
      <c r="W528" s="2"/>
    </row>
    <row r="529" spans="1:23" ht="15.75" customHeight="1" x14ac:dyDescent="0.2">
      <c r="A529" s="2" t="s">
        <v>3829</v>
      </c>
      <c r="B529" s="2" t="s">
        <v>2519</v>
      </c>
      <c r="C529" s="2" t="s">
        <v>2453</v>
      </c>
      <c r="D529" s="2">
        <v>7448</v>
      </c>
      <c r="E529" s="2">
        <v>492738</v>
      </c>
      <c r="F529" s="21">
        <v>0.27779999999999999</v>
      </c>
      <c r="G529" s="2">
        <v>9.4799999999999995E-2</v>
      </c>
      <c r="H529" s="21">
        <v>2.9304999999999999</v>
      </c>
      <c r="I529" s="8">
        <v>3.3999999999999998E-3</v>
      </c>
      <c r="J529" s="21">
        <v>0.1119</v>
      </c>
      <c r="K529" s="21">
        <v>5.7000000000000002E-3</v>
      </c>
      <c r="L529" s="21">
        <v>1.0053000000000001</v>
      </c>
      <c r="M529" s="21">
        <v>8.6E-3</v>
      </c>
      <c r="N529" s="21">
        <v>6.0000000000000001E-3</v>
      </c>
      <c r="O529" s="21">
        <v>5.0000000000000001E-3</v>
      </c>
      <c r="P529" s="2"/>
      <c r="Q529" s="2"/>
      <c r="R529" s="2"/>
      <c r="S529" s="2"/>
      <c r="T529" s="2"/>
      <c r="U529" s="2"/>
      <c r="V529" s="2"/>
      <c r="W529" s="2"/>
    </row>
    <row r="530" spans="1:23" ht="15.75" customHeight="1" x14ac:dyDescent="0.2">
      <c r="A530" s="2" t="s">
        <v>3830</v>
      </c>
      <c r="B530" s="2" t="s">
        <v>3831</v>
      </c>
      <c r="C530" s="2" t="s">
        <v>1908</v>
      </c>
      <c r="D530" s="2">
        <v>3506</v>
      </c>
      <c r="E530" s="2">
        <v>474896</v>
      </c>
      <c r="F530" s="21">
        <v>0.2777</v>
      </c>
      <c r="G530" s="2">
        <v>7.2499999999999995E-2</v>
      </c>
      <c r="H530" s="21">
        <v>3.8304</v>
      </c>
      <c r="I530" s="8">
        <v>1E-4</v>
      </c>
      <c r="J530" s="21">
        <v>0.1119</v>
      </c>
      <c r="K530" s="21">
        <v>5.7000000000000002E-3</v>
      </c>
      <c r="L530" s="21">
        <v>1.0053000000000001</v>
      </c>
      <c r="M530" s="21">
        <v>8.6E-3</v>
      </c>
      <c r="N530" s="21">
        <v>-3.0000000000000001E-3</v>
      </c>
      <c r="O530" s="21">
        <v>5.1000000000000004E-3</v>
      </c>
      <c r="P530" s="2"/>
      <c r="Q530" s="2"/>
      <c r="R530" s="2"/>
      <c r="S530" s="2"/>
      <c r="T530" s="2"/>
      <c r="U530" s="2"/>
      <c r="V530" s="2"/>
      <c r="W530" s="2"/>
    </row>
    <row r="531" spans="1:23" ht="15.75" customHeight="1" x14ac:dyDescent="0.2">
      <c r="A531" s="2" t="s">
        <v>3832</v>
      </c>
      <c r="B531" s="2" t="s">
        <v>3833</v>
      </c>
      <c r="C531" s="2" t="s">
        <v>3015</v>
      </c>
      <c r="D531" s="2">
        <v>1350</v>
      </c>
      <c r="E531" s="2">
        <v>355296</v>
      </c>
      <c r="F531" s="21">
        <v>0.2772</v>
      </c>
      <c r="G531" s="2">
        <v>0.10100000000000001</v>
      </c>
      <c r="H531" s="21">
        <v>2.7444999999999999</v>
      </c>
      <c r="I531" s="8">
        <v>6.1000000000000004E-3</v>
      </c>
      <c r="J531" s="21">
        <v>0.1119</v>
      </c>
      <c r="K531" s="21">
        <v>5.7000000000000002E-3</v>
      </c>
      <c r="L531" s="21">
        <v>1.0053000000000001</v>
      </c>
      <c r="M531" s="21">
        <v>8.6E-3</v>
      </c>
      <c r="N531" s="21">
        <v>4.1000000000000003E-3</v>
      </c>
      <c r="O531" s="21">
        <v>4.7000000000000002E-3</v>
      </c>
      <c r="P531" s="2"/>
      <c r="Q531" s="2"/>
      <c r="R531" s="2"/>
      <c r="S531" s="2"/>
      <c r="T531" s="2"/>
      <c r="U531" s="2"/>
      <c r="V531" s="2"/>
      <c r="W531" s="2"/>
    </row>
    <row r="532" spans="1:23" ht="15.75" customHeight="1" x14ac:dyDescent="0.2">
      <c r="A532" s="2" t="s">
        <v>3834</v>
      </c>
      <c r="B532" s="2" t="s">
        <v>3835</v>
      </c>
      <c r="C532" s="2" t="s">
        <v>1872</v>
      </c>
      <c r="D532" s="2">
        <v>22640</v>
      </c>
      <c r="E532" s="2">
        <v>477546</v>
      </c>
      <c r="F532" s="21">
        <v>0.27700000000000002</v>
      </c>
      <c r="G532" s="2">
        <v>6.0400000000000002E-2</v>
      </c>
      <c r="H532" s="21">
        <v>4.5883000000000003</v>
      </c>
      <c r="I532" s="8">
        <v>4.4692999999999997E-6</v>
      </c>
      <c r="J532" s="21">
        <v>0.1119</v>
      </c>
      <c r="K532" s="21">
        <v>5.7000000000000002E-3</v>
      </c>
      <c r="L532" s="21">
        <v>1.0053000000000001</v>
      </c>
      <c r="M532" s="21">
        <v>8.6E-3</v>
      </c>
      <c r="N532" s="21">
        <v>8.2000000000000007E-3</v>
      </c>
      <c r="O532" s="21">
        <v>4.7000000000000002E-3</v>
      </c>
      <c r="P532" s="2"/>
      <c r="Q532" s="2"/>
      <c r="R532" s="2"/>
      <c r="S532" s="2"/>
      <c r="T532" s="2"/>
      <c r="U532" s="2"/>
      <c r="V532" s="2"/>
      <c r="W532" s="2"/>
    </row>
    <row r="533" spans="1:23" ht="15.75" customHeight="1" x14ac:dyDescent="0.2">
      <c r="A533" s="2" t="s">
        <v>2248</v>
      </c>
      <c r="B533" s="2" t="s">
        <v>2247</v>
      </c>
      <c r="C533" s="2" t="s">
        <v>1911</v>
      </c>
      <c r="D533" s="2">
        <v>12985</v>
      </c>
      <c r="E533" s="2">
        <v>337464</v>
      </c>
      <c r="F533" s="21">
        <v>0.27600000000000002</v>
      </c>
      <c r="G533" s="2">
        <v>3.8199999999999998E-2</v>
      </c>
      <c r="H533" s="21">
        <v>7.2313999999999998</v>
      </c>
      <c r="I533" s="8">
        <v>4.7817999999999999E-13</v>
      </c>
      <c r="J533" s="21">
        <v>0.1119</v>
      </c>
      <c r="K533" s="21">
        <v>5.7000000000000002E-3</v>
      </c>
      <c r="L533" s="21">
        <v>1.0053000000000001</v>
      </c>
      <c r="M533" s="21">
        <v>8.6E-3</v>
      </c>
      <c r="N533" s="21">
        <v>-5.9999999999999995E-4</v>
      </c>
      <c r="O533" s="21">
        <v>5.7000000000000002E-3</v>
      </c>
      <c r="P533" s="2"/>
      <c r="Q533" s="2"/>
      <c r="R533" s="2"/>
      <c r="S533" s="2"/>
      <c r="T533" s="2"/>
      <c r="U533" s="2"/>
      <c r="V533" s="2"/>
      <c r="W533" s="2"/>
    </row>
    <row r="534" spans="1:23" ht="15.75" customHeight="1" x14ac:dyDescent="0.2">
      <c r="A534" s="2" t="s">
        <v>3836</v>
      </c>
      <c r="B534" s="2" t="s">
        <v>3837</v>
      </c>
      <c r="C534" s="2" t="s">
        <v>3224</v>
      </c>
      <c r="D534" s="2">
        <v>9083</v>
      </c>
      <c r="E534" s="2">
        <v>486898</v>
      </c>
      <c r="F534" s="21">
        <v>0.27579999999999999</v>
      </c>
      <c r="G534" s="2">
        <v>4.6100000000000002E-2</v>
      </c>
      <c r="H534" s="21">
        <v>5.9816000000000003</v>
      </c>
      <c r="I534" s="8">
        <v>2.2094999999999999E-9</v>
      </c>
      <c r="J534" s="21">
        <v>0.1119</v>
      </c>
      <c r="K534" s="21">
        <v>5.7000000000000002E-3</v>
      </c>
      <c r="L534" s="21">
        <v>1.0053000000000001</v>
      </c>
      <c r="M534" s="21">
        <v>8.6E-3</v>
      </c>
      <c r="N534" s="21">
        <v>-2.5999999999999999E-3</v>
      </c>
      <c r="O534" s="21">
        <v>4.8999999999999998E-3</v>
      </c>
      <c r="P534" s="2"/>
      <c r="Q534" s="2"/>
      <c r="R534" s="2"/>
      <c r="S534" s="2"/>
      <c r="T534" s="2"/>
      <c r="U534" s="2"/>
      <c r="V534" s="2"/>
      <c r="W534" s="2"/>
    </row>
    <row r="535" spans="1:23" ht="15.75" customHeight="1" x14ac:dyDescent="0.2">
      <c r="A535" s="2" t="s">
        <v>2158</v>
      </c>
      <c r="B535" s="2" t="s">
        <v>2157</v>
      </c>
      <c r="C535" s="2" t="s">
        <v>1872</v>
      </c>
      <c r="D535" s="2">
        <v>16991</v>
      </c>
      <c r="E535" s="2">
        <v>423356</v>
      </c>
      <c r="F535" s="21">
        <v>0.27550000000000002</v>
      </c>
      <c r="G535" s="2">
        <v>4.0399999999999998E-2</v>
      </c>
      <c r="H535" s="21">
        <v>6.8215000000000003</v>
      </c>
      <c r="I535" s="8">
        <v>9.0069999999999999E-12</v>
      </c>
      <c r="J535" s="21">
        <v>0.1119</v>
      </c>
      <c r="K535" s="21">
        <v>5.7000000000000002E-3</v>
      </c>
      <c r="L535" s="21">
        <v>1.0053000000000001</v>
      </c>
      <c r="M535" s="21">
        <v>8.6E-3</v>
      </c>
      <c r="N535" s="21">
        <v>1.0699999999999999E-2</v>
      </c>
      <c r="O535" s="21">
        <v>5.5999999999999999E-3</v>
      </c>
      <c r="P535" s="2"/>
      <c r="Q535" s="2"/>
      <c r="R535" s="2"/>
      <c r="S535" s="2"/>
      <c r="T535" s="2"/>
      <c r="U535" s="2"/>
      <c r="V535" s="2"/>
      <c r="W535" s="2"/>
    </row>
    <row r="536" spans="1:23" ht="15.75" customHeight="1" x14ac:dyDescent="0.2">
      <c r="A536" s="2" t="s">
        <v>2039</v>
      </c>
      <c r="B536" s="2" t="s">
        <v>2038</v>
      </c>
      <c r="C536" s="2" t="s">
        <v>1884</v>
      </c>
      <c r="D536" s="2">
        <v>3799</v>
      </c>
      <c r="E536" s="2">
        <v>347768</v>
      </c>
      <c r="F536" s="21">
        <v>0.27510000000000001</v>
      </c>
      <c r="G536" s="2">
        <v>5.5399999999999998E-2</v>
      </c>
      <c r="H536" s="21">
        <v>4.9642999999999997</v>
      </c>
      <c r="I536" s="8">
        <v>6.8935000000000002E-7</v>
      </c>
      <c r="J536" s="21">
        <v>0.1119</v>
      </c>
      <c r="K536" s="21">
        <v>5.7000000000000002E-3</v>
      </c>
      <c r="L536" s="21">
        <v>1.0053000000000001</v>
      </c>
      <c r="M536" s="21">
        <v>8.6E-3</v>
      </c>
      <c r="N536" s="21">
        <v>-2.9999999999999997E-4</v>
      </c>
      <c r="O536" s="21">
        <v>4.4000000000000003E-3</v>
      </c>
      <c r="P536" s="2"/>
      <c r="Q536" s="2"/>
      <c r="R536" s="2"/>
      <c r="S536" s="2"/>
      <c r="T536" s="2"/>
      <c r="U536" s="2"/>
      <c r="V536" s="2"/>
      <c r="W536" s="2"/>
    </row>
    <row r="537" spans="1:23" ht="15.75" customHeight="1" x14ac:dyDescent="0.2">
      <c r="A537" s="2" t="s">
        <v>2068</v>
      </c>
      <c r="B537" s="2" t="s">
        <v>2067</v>
      </c>
      <c r="C537" s="2" t="s">
        <v>1884</v>
      </c>
      <c r="D537" s="2">
        <v>4150</v>
      </c>
      <c r="E537" s="2">
        <v>308847</v>
      </c>
      <c r="F537" s="21">
        <v>0.27489999999999998</v>
      </c>
      <c r="G537" s="2">
        <v>5.6800000000000003E-2</v>
      </c>
      <c r="H537" s="21">
        <v>4.8415999999999997</v>
      </c>
      <c r="I537" s="8">
        <v>1.2879E-6</v>
      </c>
      <c r="J537" s="21">
        <v>0.1119</v>
      </c>
      <c r="K537" s="21">
        <v>5.7000000000000002E-3</v>
      </c>
      <c r="L537" s="21">
        <v>1.0053000000000001</v>
      </c>
      <c r="M537" s="21">
        <v>8.6E-3</v>
      </c>
      <c r="N537" s="21">
        <v>-3.3999999999999998E-3</v>
      </c>
      <c r="O537" s="21">
        <v>5.1000000000000004E-3</v>
      </c>
      <c r="P537" s="2"/>
      <c r="Q537" s="2"/>
      <c r="R537" s="2"/>
      <c r="S537" s="2"/>
      <c r="T537" s="2"/>
      <c r="U537" s="2"/>
      <c r="V537" s="2"/>
      <c r="W537" s="2"/>
    </row>
    <row r="538" spans="1:23" ht="15.75" customHeight="1" x14ac:dyDescent="0.2">
      <c r="A538" s="2" t="s">
        <v>3838</v>
      </c>
      <c r="B538" s="2" t="s">
        <v>3839</v>
      </c>
      <c r="C538" s="2" t="s">
        <v>1986</v>
      </c>
      <c r="D538" s="2">
        <v>474</v>
      </c>
      <c r="E538" s="2">
        <v>494980</v>
      </c>
      <c r="F538" s="21">
        <v>0.27450000000000002</v>
      </c>
      <c r="G538" s="2">
        <v>0.1002</v>
      </c>
      <c r="H538" s="21">
        <v>2.7391000000000001</v>
      </c>
      <c r="I538" s="8">
        <v>6.1999999999999998E-3</v>
      </c>
      <c r="J538" s="21">
        <v>0.1119</v>
      </c>
      <c r="K538" s="21">
        <v>5.7000000000000002E-3</v>
      </c>
      <c r="L538" s="21">
        <v>1.0053000000000001</v>
      </c>
      <c r="M538" s="21">
        <v>8.6E-3</v>
      </c>
      <c r="N538" s="21">
        <v>1.8E-3</v>
      </c>
      <c r="O538" s="21">
        <v>5.0000000000000001E-3</v>
      </c>
      <c r="P538" s="2"/>
      <c r="Q538" s="2"/>
      <c r="R538" s="2"/>
      <c r="S538" s="2"/>
      <c r="T538" s="2"/>
      <c r="U538" s="2"/>
      <c r="V538" s="2"/>
      <c r="W538" s="2"/>
    </row>
    <row r="539" spans="1:23" ht="15.75" customHeight="1" x14ac:dyDescent="0.2">
      <c r="A539" s="2" t="s">
        <v>3840</v>
      </c>
      <c r="B539" s="2" t="s">
        <v>3841</v>
      </c>
      <c r="C539" s="2" t="s">
        <v>1875</v>
      </c>
      <c r="D539" s="2">
        <v>5464</v>
      </c>
      <c r="E539" s="2">
        <v>399749</v>
      </c>
      <c r="F539" s="21">
        <v>0.27400000000000002</v>
      </c>
      <c r="G539" s="2">
        <v>8.9800000000000005E-2</v>
      </c>
      <c r="H539" s="21">
        <v>3.0516999999999999</v>
      </c>
      <c r="I539" s="8">
        <v>2.3E-3</v>
      </c>
      <c r="J539" s="21">
        <v>0.1119</v>
      </c>
      <c r="K539" s="21">
        <v>5.7000000000000002E-3</v>
      </c>
      <c r="L539" s="21">
        <v>1.0053000000000001</v>
      </c>
      <c r="M539" s="21">
        <v>8.6E-3</v>
      </c>
      <c r="N539" s="21">
        <v>-1.9E-3</v>
      </c>
      <c r="O539" s="21">
        <v>5.1999999999999998E-3</v>
      </c>
      <c r="P539" s="2"/>
      <c r="Q539" s="2"/>
      <c r="R539" s="2"/>
      <c r="S539" s="2"/>
      <c r="T539" s="2"/>
      <c r="U539" s="2"/>
      <c r="V539" s="2"/>
      <c r="W539" s="2"/>
    </row>
    <row r="540" spans="1:23" ht="15.75" customHeight="1" x14ac:dyDescent="0.2">
      <c r="A540" s="2" t="s">
        <v>3842</v>
      </c>
      <c r="B540" s="2" t="s">
        <v>3843</v>
      </c>
      <c r="C540" s="2" t="s">
        <v>2453</v>
      </c>
      <c r="D540" s="2">
        <v>4806</v>
      </c>
      <c r="E540" s="2">
        <v>482917</v>
      </c>
      <c r="F540" s="21">
        <v>0.27360000000000001</v>
      </c>
      <c r="G540" s="2">
        <v>7.2800000000000004E-2</v>
      </c>
      <c r="H540" s="21">
        <v>3.7583000000000002</v>
      </c>
      <c r="I540" s="8">
        <v>2.0000000000000001E-4</v>
      </c>
      <c r="J540" s="21">
        <v>0.1119</v>
      </c>
      <c r="K540" s="21">
        <v>5.7000000000000002E-3</v>
      </c>
      <c r="L540" s="21">
        <v>1.0053000000000001</v>
      </c>
      <c r="M540" s="21">
        <v>8.6E-3</v>
      </c>
      <c r="N540" s="21">
        <v>1.4E-3</v>
      </c>
      <c r="O540" s="21">
        <v>4.4999999999999997E-3</v>
      </c>
      <c r="P540" s="2"/>
      <c r="Q540" s="2"/>
      <c r="R540" s="2"/>
      <c r="S540" s="2"/>
      <c r="T540" s="2"/>
      <c r="U540" s="2"/>
      <c r="V540" s="2"/>
      <c r="W540" s="2"/>
    </row>
    <row r="541" spans="1:23" ht="15.75" customHeight="1" x14ac:dyDescent="0.2">
      <c r="A541" s="2" t="s">
        <v>2472</v>
      </c>
      <c r="B541" s="2" t="s">
        <v>2471</v>
      </c>
      <c r="C541" s="2" t="s">
        <v>1949</v>
      </c>
      <c r="D541" s="2">
        <v>13526</v>
      </c>
      <c r="E541" s="2">
        <v>486660</v>
      </c>
      <c r="F541" s="21">
        <v>0.27210000000000001</v>
      </c>
      <c r="G541" s="2">
        <v>5.8799999999999998E-2</v>
      </c>
      <c r="H541" s="21">
        <v>4.6239999999999997</v>
      </c>
      <c r="I541" s="8">
        <v>3.7647000000000001E-6</v>
      </c>
      <c r="J541" s="21">
        <v>0.1119</v>
      </c>
      <c r="K541" s="21">
        <v>5.7000000000000002E-3</v>
      </c>
      <c r="L541" s="21">
        <v>1.0053000000000001</v>
      </c>
      <c r="M541" s="21">
        <v>8.6E-3</v>
      </c>
      <c r="N541" s="21">
        <v>-2.5999999999999999E-3</v>
      </c>
      <c r="O541" s="21">
        <v>4.4999999999999997E-3</v>
      </c>
      <c r="P541" s="2"/>
      <c r="Q541" s="2"/>
      <c r="R541" s="2"/>
      <c r="S541" s="2"/>
      <c r="T541" s="2"/>
      <c r="U541" s="2"/>
      <c r="V541" s="2"/>
      <c r="W541" s="2"/>
    </row>
    <row r="542" spans="1:23" ht="15.75" customHeight="1" x14ac:dyDescent="0.2">
      <c r="A542" s="2" t="s">
        <v>3844</v>
      </c>
      <c r="B542" s="2" t="s">
        <v>3845</v>
      </c>
      <c r="C542" s="2" t="s">
        <v>1949</v>
      </c>
      <c r="D542" s="2">
        <v>4062</v>
      </c>
      <c r="E542" s="2">
        <v>277847</v>
      </c>
      <c r="F542" s="21">
        <v>0.27100000000000002</v>
      </c>
      <c r="G542" s="2">
        <v>0.11890000000000001</v>
      </c>
      <c r="H542" s="21">
        <v>2.2786</v>
      </c>
      <c r="I542" s="8">
        <v>2.2700000000000001E-2</v>
      </c>
      <c r="J542" s="21">
        <v>0.1119</v>
      </c>
      <c r="K542" s="21">
        <v>5.7000000000000002E-3</v>
      </c>
      <c r="L542" s="21">
        <v>1.0053000000000001</v>
      </c>
      <c r="M542" s="21">
        <v>8.6E-3</v>
      </c>
      <c r="N542" s="21">
        <v>-5.8999999999999999E-3</v>
      </c>
      <c r="O542" s="21">
        <v>5.1000000000000004E-3</v>
      </c>
      <c r="P542" s="2"/>
      <c r="Q542" s="2"/>
      <c r="R542" s="2"/>
      <c r="S542" s="2"/>
      <c r="T542" s="2"/>
      <c r="U542" s="2"/>
      <c r="V542" s="2"/>
      <c r="W542" s="2"/>
    </row>
    <row r="543" spans="1:23" ht="15.75" customHeight="1" x14ac:dyDescent="0.2">
      <c r="A543" s="2" t="s">
        <v>3846</v>
      </c>
      <c r="B543" s="2" t="s">
        <v>3847</v>
      </c>
      <c r="C543" s="2" t="s">
        <v>1908</v>
      </c>
      <c r="D543" s="2">
        <v>313</v>
      </c>
      <c r="E543" s="2">
        <v>266094</v>
      </c>
      <c r="F543" s="21">
        <v>0.27089999999999997</v>
      </c>
      <c r="G543" s="2">
        <v>0.12089999999999999</v>
      </c>
      <c r="H543" s="21">
        <v>2.2410999999999999</v>
      </c>
      <c r="I543" s="8">
        <v>2.5000000000000001E-2</v>
      </c>
      <c r="J543" s="21">
        <v>0.1119</v>
      </c>
      <c r="K543" s="21">
        <v>5.7000000000000002E-3</v>
      </c>
      <c r="L543" s="21">
        <v>1.0053000000000001</v>
      </c>
      <c r="M543" s="21">
        <v>8.6E-3</v>
      </c>
      <c r="N543" s="21">
        <v>-6.3E-3</v>
      </c>
      <c r="O543" s="21">
        <v>4.4999999999999997E-3</v>
      </c>
      <c r="P543" s="2"/>
      <c r="Q543" s="2"/>
      <c r="R543" s="2"/>
      <c r="S543" s="2"/>
      <c r="T543" s="2"/>
      <c r="U543" s="2"/>
      <c r="V543" s="2"/>
      <c r="W543" s="2"/>
    </row>
    <row r="544" spans="1:23" ht="15.75" customHeight="1" x14ac:dyDescent="0.2">
      <c r="A544" s="2" t="s">
        <v>3848</v>
      </c>
      <c r="B544" s="2" t="s">
        <v>3849</v>
      </c>
      <c r="C544" s="2" t="s">
        <v>1878</v>
      </c>
      <c r="D544" s="2">
        <v>4961</v>
      </c>
      <c r="E544" s="2">
        <v>272499</v>
      </c>
      <c r="F544" s="21">
        <v>0.27079999999999999</v>
      </c>
      <c r="G544" s="2">
        <v>5.8700000000000002E-2</v>
      </c>
      <c r="H544" s="21">
        <v>4.6165000000000003</v>
      </c>
      <c r="I544" s="8">
        <v>3.9021999999999997E-6</v>
      </c>
      <c r="J544" s="21">
        <v>0.1119</v>
      </c>
      <c r="K544" s="21">
        <v>5.7000000000000002E-3</v>
      </c>
      <c r="L544" s="21">
        <v>1.0053000000000001</v>
      </c>
      <c r="M544" s="21">
        <v>8.6E-3</v>
      </c>
      <c r="N544" s="21">
        <v>-7.3000000000000001E-3</v>
      </c>
      <c r="O544" s="21">
        <v>4.5999999999999999E-3</v>
      </c>
      <c r="P544" s="2"/>
      <c r="Q544" s="2"/>
      <c r="R544" s="2"/>
      <c r="S544" s="2"/>
      <c r="T544" s="2"/>
      <c r="U544" s="2"/>
      <c r="V544" s="2"/>
      <c r="W544" s="2"/>
    </row>
    <row r="545" spans="1:23" ht="15.75" customHeight="1" x14ac:dyDescent="0.2">
      <c r="A545" s="2" t="s">
        <v>3850</v>
      </c>
      <c r="B545" s="2" t="s">
        <v>3851</v>
      </c>
      <c r="C545" s="2" t="s">
        <v>1911</v>
      </c>
      <c r="D545" s="2">
        <v>22244</v>
      </c>
      <c r="E545" s="2">
        <v>460490</v>
      </c>
      <c r="F545" s="21">
        <v>0.27029999999999998</v>
      </c>
      <c r="G545" s="2">
        <v>3.6600000000000001E-2</v>
      </c>
      <c r="H545" s="21">
        <v>7.3864999999999998</v>
      </c>
      <c r="I545" s="8">
        <v>1.5071E-13</v>
      </c>
      <c r="J545" s="21">
        <v>0.1119</v>
      </c>
      <c r="K545" s="21">
        <v>5.7000000000000002E-3</v>
      </c>
      <c r="L545" s="21">
        <v>1.0053000000000001</v>
      </c>
      <c r="M545" s="21">
        <v>8.6E-3</v>
      </c>
      <c r="N545" s="21">
        <v>2.8E-3</v>
      </c>
      <c r="O545" s="21">
        <v>5.4000000000000003E-3</v>
      </c>
      <c r="P545" s="2"/>
      <c r="Q545" s="2"/>
      <c r="R545" s="2"/>
      <c r="S545" s="2"/>
      <c r="T545" s="2"/>
      <c r="U545" s="2"/>
      <c r="V545" s="2"/>
      <c r="W545" s="2"/>
    </row>
    <row r="546" spans="1:23" ht="15.75" customHeight="1" x14ac:dyDescent="0.2">
      <c r="A546" s="2" t="s">
        <v>3852</v>
      </c>
      <c r="B546" s="2" t="s">
        <v>3853</v>
      </c>
      <c r="C546" s="2" t="s">
        <v>1881</v>
      </c>
      <c r="D546" s="2">
        <v>8641</v>
      </c>
      <c r="E546" s="2">
        <v>471319</v>
      </c>
      <c r="F546" s="21">
        <v>0.27</v>
      </c>
      <c r="G546" s="2">
        <v>8.9899999999999994E-2</v>
      </c>
      <c r="H546" s="21">
        <v>3.0017999999999998</v>
      </c>
      <c r="I546" s="8">
        <v>2.7000000000000001E-3</v>
      </c>
      <c r="J546" s="21">
        <v>0.1119</v>
      </c>
      <c r="K546" s="21">
        <v>5.7000000000000002E-3</v>
      </c>
      <c r="L546" s="21">
        <v>1.0053000000000001</v>
      </c>
      <c r="M546" s="21">
        <v>8.6E-3</v>
      </c>
      <c r="N546" s="21">
        <v>-7.7999999999999996E-3</v>
      </c>
      <c r="O546" s="21">
        <v>5.1999999999999998E-3</v>
      </c>
      <c r="P546" s="2"/>
      <c r="Q546" s="2"/>
      <c r="R546" s="2"/>
      <c r="S546" s="2"/>
      <c r="T546" s="2"/>
      <c r="U546" s="2"/>
      <c r="V546" s="2"/>
      <c r="W546" s="2"/>
    </row>
    <row r="547" spans="1:23" ht="15.75" customHeight="1" x14ac:dyDescent="0.2">
      <c r="A547" s="2" t="s">
        <v>3854</v>
      </c>
      <c r="B547" s="2" t="s">
        <v>3855</v>
      </c>
      <c r="C547" s="2" t="s">
        <v>2003</v>
      </c>
      <c r="D547" s="2">
        <v>2665</v>
      </c>
      <c r="E547" s="2">
        <v>257253</v>
      </c>
      <c r="F547" s="21">
        <v>0.26979999999999998</v>
      </c>
      <c r="G547" s="2">
        <v>8.4599999999999995E-2</v>
      </c>
      <c r="H547" s="21">
        <v>3.1897000000000002</v>
      </c>
      <c r="I547" s="8">
        <v>1.4E-3</v>
      </c>
      <c r="J547" s="21">
        <v>0.1119</v>
      </c>
      <c r="K547" s="21">
        <v>5.7000000000000002E-3</v>
      </c>
      <c r="L547" s="21">
        <v>1.0053000000000001</v>
      </c>
      <c r="M547" s="21">
        <v>8.6E-3</v>
      </c>
      <c r="N547" s="21">
        <v>3.3999999999999998E-3</v>
      </c>
      <c r="O547" s="21">
        <v>4.5999999999999999E-3</v>
      </c>
      <c r="P547" s="2"/>
      <c r="Q547" s="2"/>
      <c r="R547" s="2"/>
      <c r="S547" s="2"/>
      <c r="T547" s="2"/>
      <c r="U547" s="2"/>
      <c r="V547" s="2"/>
      <c r="W547" s="2"/>
    </row>
    <row r="548" spans="1:23" ht="15.75" customHeight="1" x14ac:dyDescent="0.2">
      <c r="A548" s="2" t="s">
        <v>3856</v>
      </c>
      <c r="B548" s="2" t="s">
        <v>3857</v>
      </c>
      <c r="C548" s="2" t="s">
        <v>1881</v>
      </c>
      <c r="D548" s="2">
        <v>3359</v>
      </c>
      <c r="E548" s="2">
        <v>475520</v>
      </c>
      <c r="F548" s="21">
        <v>0.2697</v>
      </c>
      <c r="G548" s="2">
        <v>6.9699999999999998E-2</v>
      </c>
      <c r="H548" s="21">
        <v>3.8668</v>
      </c>
      <c r="I548" s="8">
        <v>1E-4</v>
      </c>
      <c r="J548" s="21">
        <v>0.1119</v>
      </c>
      <c r="K548" s="21">
        <v>5.7000000000000002E-3</v>
      </c>
      <c r="L548" s="21">
        <v>1.0053000000000001</v>
      </c>
      <c r="M548" s="21">
        <v>8.6E-3</v>
      </c>
      <c r="N548" s="21">
        <v>7.3000000000000001E-3</v>
      </c>
      <c r="O548" s="21">
        <v>4.7000000000000002E-3</v>
      </c>
      <c r="P548" s="2"/>
      <c r="Q548" s="2"/>
      <c r="R548" s="2"/>
      <c r="S548" s="2"/>
      <c r="T548" s="2"/>
      <c r="U548" s="2"/>
      <c r="V548" s="2"/>
      <c r="W548" s="2"/>
    </row>
    <row r="549" spans="1:23" ht="15.75" customHeight="1" x14ac:dyDescent="0.2">
      <c r="A549" s="2" t="s">
        <v>3858</v>
      </c>
      <c r="B549" s="2" t="s">
        <v>3859</v>
      </c>
      <c r="C549" s="2" t="s">
        <v>1896</v>
      </c>
      <c r="D549" s="2">
        <v>4712</v>
      </c>
      <c r="E549" s="2">
        <v>484002</v>
      </c>
      <c r="F549" s="21">
        <v>0.26950000000000002</v>
      </c>
      <c r="G549" s="2">
        <v>6.8000000000000005E-2</v>
      </c>
      <c r="H549" s="21">
        <v>3.9624999999999999</v>
      </c>
      <c r="I549" s="8">
        <v>7.4158000000000004E-5</v>
      </c>
      <c r="J549" s="21">
        <v>0.1119</v>
      </c>
      <c r="K549" s="21">
        <v>5.7000000000000002E-3</v>
      </c>
      <c r="L549" s="21">
        <v>1.0053000000000001</v>
      </c>
      <c r="M549" s="21">
        <v>8.6E-3</v>
      </c>
      <c r="N549" s="21">
        <v>8.0999999999999996E-3</v>
      </c>
      <c r="O549" s="21">
        <v>4.7999999999999996E-3</v>
      </c>
      <c r="P549" s="2"/>
      <c r="Q549" s="2"/>
      <c r="R549" s="2"/>
      <c r="S549" s="2"/>
      <c r="T549" s="2"/>
      <c r="U549" s="2"/>
      <c r="V549" s="2"/>
      <c r="W549" s="2"/>
    </row>
    <row r="550" spans="1:23" ht="15.75" customHeight="1" x14ac:dyDescent="0.2">
      <c r="A550" s="2" t="s">
        <v>3860</v>
      </c>
      <c r="B550" s="2" t="s">
        <v>3861</v>
      </c>
      <c r="C550" s="2" t="s">
        <v>3239</v>
      </c>
      <c r="D550" s="2">
        <v>872</v>
      </c>
      <c r="E550" s="2">
        <v>475923</v>
      </c>
      <c r="F550" s="21">
        <v>0.26929999999999998</v>
      </c>
      <c r="G550" s="2">
        <v>9.1700000000000004E-2</v>
      </c>
      <c r="H550" s="21">
        <v>2.9367999999999999</v>
      </c>
      <c r="I550" s="8">
        <v>3.3E-3</v>
      </c>
      <c r="J550" s="21">
        <v>0.1119</v>
      </c>
      <c r="K550" s="21">
        <v>5.7000000000000002E-3</v>
      </c>
      <c r="L550" s="21">
        <v>1.0053000000000001</v>
      </c>
      <c r="M550" s="21">
        <v>8.6E-3</v>
      </c>
      <c r="N550" s="21">
        <v>-4.1000000000000003E-3</v>
      </c>
      <c r="O550" s="21">
        <v>4.7000000000000002E-3</v>
      </c>
      <c r="P550" s="2"/>
      <c r="Q550" s="2"/>
      <c r="R550" s="2"/>
      <c r="S550" s="2"/>
      <c r="T550" s="2"/>
      <c r="U550" s="2"/>
      <c r="V550" s="2"/>
      <c r="W550" s="2"/>
    </row>
    <row r="551" spans="1:23" ht="15.75" customHeight="1" x14ac:dyDescent="0.2">
      <c r="A551" s="2" t="s">
        <v>3862</v>
      </c>
      <c r="B551" s="2" t="s">
        <v>3863</v>
      </c>
      <c r="C551" s="2" t="s">
        <v>1884</v>
      </c>
      <c r="D551" s="2">
        <v>76</v>
      </c>
      <c r="E551" s="2">
        <v>350578</v>
      </c>
      <c r="F551" s="21">
        <v>0.26779999999999998</v>
      </c>
      <c r="G551" s="2">
        <v>0.1396</v>
      </c>
      <c r="H551" s="21">
        <v>1.9182999999999999</v>
      </c>
      <c r="I551" s="8">
        <v>5.5100000000000003E-2</v>
      </c>
      <c r="J551" s="21">
        <v>0.1119</v>
      </c>
      <c r="K551" s="21">
        <v>5.7000000000000002E-3</v>
      </c>
      <c r="L551" s="21">
        <v>1.0053000000000001</v>
      </c>
      <c r="M551" s="21">
        <v>8.6E-3</v>
      </c>
      <c r="N551" s="21">
        <v>-5.1000000000000004E-3</v>
      </c>
      <c r="O551" s="21">
        <v>4.7000000000000002E-3</v>
      </c>
      <c r="P551" s="2"/>
      <c r="Q551" s="2"/>
      <c r="R551" s="2"/>
      <c r="S551" s="2"/>
      <c r="T551" s="2"/>
      <c r="U551" s="2"/>
      <c r="V551" s="2"/>
      <c r="W551" s="2"/>
    </row>
    <row r="552" spans="1:23" ht="15.75" customHeight="1" x14ac:dyDescent="0.2">
      <c r="A552" s="2" t="s">
        <v>3864</v>
      </c>
      <c r="B552" s="2" t="s">
        <v>3865</v>
      </c>
      <c r="C552" s="2" t="s">
        <v>2453</v>
      </c>
      <c r="D552" s="2">
        <v>1306</v>
      </c>
      <c r="E552" s="2">
        <v>484851</v>
      </c>
      <c r="F552" s="21">
        <v>0.26740000000000003</v>
      </c>
      <c r="G552" s="2">
        <v>9.3799999999999994E-2</v>
      </c>
      <c r="H552" s="21">
        <v>2.8494000000000002</v>
      </c>
      <c r="I552" s="8">
        <v>4.4000000000000003E-3</v>
      </c>
      <c r="J552" s="21">
        <v>0.1119</v>
      </c>
      <c r="K552" s="21">
        <v>5.7000000000000002E-3</v>
      </c>
      <c r="L552" s="21">
        <v>1.0053000000000001</v>
      </c>
      <c r="M552" s="21">
        <v>8.6E-3</v>
      </c>
      <c r="N552" s="21">
        <v>-2.8999999999999998E-3</v>
      </c>
      <c r="O552" s="21">
        <v>4.4000000000000003E-3</v>
      </c>
      <c r="P552" s="2"/>
      <c r="Q552" s="2"/>
      <c r="R552" s="2"/>
      <c r="S552" s="2"/>
      <c r="T552" s="2"/>
      <c r="U552" s="2"/>
      <c r="V552" s="2"/>
      <c r="W552" s="2"/>
    </row>
    <row r="553" spans="1:23" ht="15.75" customHeight="1" x14ac:dyDescent="0.2">
      <c r="A553" s="2" t="s">
        <v>2258</v>
      </c>
      <c r="B553" s="2" t="s">
        <v>2257</v>
      </c>
      <c r="C553" s="2" t="s">
        <v>1911</v>
      </c>
      <c r="D553" s="2">
        <v>67091</v>
      </c>
      <c r="E553" s="2">
        <v>396043</v>
      </c>
      <c r="F553" s="21">
        <v>0.26719999999999999</v>
      </c>
      <c r="G553" s="2">
        <v>3.09E-2</v>
      </c>
      <c r="H553" s="21">
        <v>8.6462000000000003</v>
      </c>
      <c r="I553" s="8">
        <v>5.326E-18</v>
      </c>
      <c r="J553" s="21">
        <v>0.1119</v>
      </c>
      <c r="K553" s="21">
        <v>5.7000000000000002E-3</v>
      </c>
      <c r="L553" s="21">
        <v>1.0053000000000001</v>
      </c>
      <c r="M553" s="21">
        <v>8.6E-3</v>
      </c>
      <c r="N553" s="21">
        <v>1.1000000000000001E-3</v>
      </c>
      <c r="O553" s="21">
        <v>6.1999999999999998E-3</v>
      </c>
      <c r="P553" s="2"/>
      <c r="Q553" s="2"/>
      <c r="R553" s="2"/>
      <c r="S553" s="2"/>
      <c r="T553" s="2"/>
      <c r="U553" s="2"/>
      <c r="V553" s="2"/>
      <c r="W553" s="2"/>
    </row>
    <row r="554" spans="1:23" ht="15.75" customHeight="1" x14ac:dyDescent="0.2">
      <c r="A554" s="2" t="s">
        <v>3866</v>
      </c>
      <c r="B554" s="2" t="s">
        <v>3867</v>
      </c>
      <c r="C554" s="2" t="s">
        <v>1866</v>
      </c>
      <c r="D554" s="2">
        <v>368</v>
      </c>
      <c r="E554" s="2">
        <v>431627</v>
      </c>
      <c r="F554" s="21">
        <v>0.2651</v>
      </c>
      <c r="G554" s="2">
        <v>0.14030000000000001</v>
      </c>
      <c r="H554" s="21">
        <v>1.8893</v>
      </c>
      <c r="I554" s="8">
        <v>5.8799999999999998E-2</v>
      </c>
      <c r="J554" s="21">
        <v>0.1119</v>
      </c>
      <c r="K554" s="21">
        <v>5.7000000000000002E-3</v>
      </c>
      <c r="L554" s="21">
        <v>1.0053000000000001</v>
      </c>
      <c r="M554" s="21">
        <v>8.6E-3</v>
      </c>
      <c r="N554" s="21">
        <v>-2.5000000000000001E-3</v>
      </c>
      <c r="O554" s="21">
        <v>4.7000000000000002E-3</v>
      </c>
      <c r="P554" s="2"/>
      <c r="Q554" s="2"/>
      <c r="R554" s="2"/>
      <c r="S554" s="2"/>
      <c r="T554" s="2"/>
      <c r="U554" s="2"/>
      <c r="V554" s="2"/>
      <c r="W554" s="2"/>
    </row>
    <row r="555" spans="1:23" ht="15.75" customHeight="1" x14ac:dyDescent="0.2">
      <c r="A555" s="2" t="s">
        <v>3868</v>
      </c>
      <c r="B555" s="2" t="s">
        <v>3869</v>
      </c>
      <c r="C555" s="2" t="s">
        <v>1872</v>
      </c>
      <c r="D555" s="2">
        <v>1555</v>
      </c>
      <c r="E555" s="2">
        <v>423356</v>
      </c>
      <c r="F555" s="21">
        <v>0.26450000000000001</v>
      </c>
      <c r="G555" s="2">
        <v>0.113</v>
      </c>
      <c r="H555" s="21">
        <v>2.3407</v>
      </c>
      <c r="I555" s="8">
        <v>1.9199999999999998E-2</v>
      </c>
      <c r="J555" s="21">
        <v>0.1119</v>
      </c>
      <c r="K555" s="21">
        <v>5.7000000000000002E-3</v>
      </c>
      <c r="L555" s="21">
        <v>1.0053000000000001</v>
      </c>
      <c r="M555" s="21">
        <v>8.6E-3</v>
      </c>
      <c r="N555" s="21">
        <v>-3.7000000000000002E-3</v>
      </c>
      <c r="O555" s="21">
        <v>4.7999999999999996E-3</v>
      </c>
      <c r="P555" s="2"/>
      <c r="Q555" s="2"/>
      <c r="R555" s="2"/>
      <c r="S555" s="2"/>
      <c r="T555" s="2"/>
      <c r="U555" s="2"/>
      <c r="V555" s="2"/>
      <c r="W555" s="2"/>
    </row>
    <row r="556" spans="1:23" ht="15.75" customHeight="1" x14ac:dyDescent="0.2">
      <c r="A556" s="2" t="s">
        <v>3870</v>
      </c>
      <c r="B556" s="2" t="s">
        <v>3871</v>
      </c>
      <c r="C556" s="2" t="s">
        <v>1881</v>
      </c>
      <c r="D556" s="2">
        <v>9133</v>
      </c>
      <c r="E556" s="2">
        <v>491053</v>
      </c>
      <c r="F556" s="21">
        <v>0.26440000000000002</v>
      </c>
      <c r="G556" s="2">
        <v>8.9499999999999996E-2</v>
      </c>
      <c r="H556" s="21">
        <v>2.9533999999999998</v>
      </c>
      <c r="I556" s="8">
        <v>3.0999999999999999E-3</v>
      </c>
      <c r="J556" s="21">
        <v>0.1119</v>
      </c>
      <c r="K556" s="21">
        <v>5.7000000000000002E-3</v>
      </c>
      <c r="L556" s="21">
        <v>1.0053000000000001</v>
      </c>
      <c r="M556" s="21">
        <v>8.6E-3</v>
      </c>
      <c r="N556" s="21">
        <v>-7.7999999999999996E-3</v>
      </c>
      <c r="O556" s="21">
        <v>5.1999999999999998E-3</v>
      </c>
      <c r="P556" s="2"/>
      <c r="Q556" s="2"/>
      <c r="R556" s="2"/>
      <c r="S556" s="2"/>
      <c r="T556" s="2"/>
      <c r="U556" s="2"/>
      <c r="V556" s="2"/>
      <c r="W556" s="2"/>
    </row>
    <row r="557" spans="1:23" ht="15.75" customHeight="1" x14ac:dyDescent="0.2">
      <c r="A557" s="2" t="s">
        <v>2458</v>
      </c>
      <c r="B557" s="2" t="s">
        <v>2457</v>
      </c>
      <c r="C557" s="2" t="s">
        <v>2456</v>
      </c>
      <c r="D557" s="2">
        <v>1973</v>
      </c>
      <c r="E557" s="2">
        <v>494096</v>
      </c>
      <c r="F557" s="21">
        <v>0.26300000000000001</v>
      </c>
      <c r="G557" s="2">
        <v>8.3599999999999994E-2</v>
      </c>
      <c r="H557" s="21">
        <v>3.1480000000000001</v>
      </c>
      <c r="I557" s="8">
        <v>1.6000000000000001E-3</v>
      </c>
      <c r="J557" s="21">
        <v>0.1119</v>
      </c>
      <c r="K557" s="21">
        <v>5.7000000000000002E-3</v>
      </c>
      <c r="L557" s="21">
        <v>1.0053000000000001</v>
      </c>
      <c r="M557" s="21">
        <v>8.6E-3</v>
      </c>
      <c r="N557" s="21">
        <v>8.9999999999999998E-4</v>
      </c>
      <c r="O557" s="21">
        <v>4.7000000000000002E-3</v>
      </c>
      <c r="P557" s="2"/>
      <c r="Q557" s="2"/>
      <c r="R557" s="2"/>
      <c r="S557" s="2"/>
      <c r="T557" s="2"/>
      <c r="U557" s="2"/>
      <c r="V557" s="2"/>
      <c r="W557" s="2"/>
    </row>
    <row r="558" spans="1:23" ht="15.75" customHeight="1" x14ac:dyDescent="0.2">
      <c r="A558" s="2" t="s">
        <v>3872</v>
      </c>
      <c r="B558" s="2" t="s">
        <v>3873</v>
      </c>
      <c r="C558" s="2" t="s">
        <v>1973</v>
      </c>
      <c r="D558" s="2">
        <v>19420</v>
      </c>
      <c r="E558" s="2">
        <v>262489</v>
      </c>
      <c r="F558" s="21">
        <v>0.26300000000000001</v>
      </c>
      <c r="G558" s="2">
        <v>4.7300000000000002E-2</v>
      </c>
      <c r="H558" s="21">
        <v>5.5606999999999998</v>
      </c>
      <c r="I558" s="8">
        <v>2.6875000000000001E-8</v>
      </c>
      <c r="J558" s="21">
        <v>0.1119</v>
      </c>
      <c r="K558" s="21">
        <v>5.7000000000000002E-3</v>
      </c>
      <c r="L558" s="21">
        <v>1.0053000000000001</v>
      </c>
      <c r="M558" s="21">
        <v>8.6E-3</v>
      </c>
      <c r="N558" s="21">
        <v>-9.4999999999999998E-3</v>
      </c>
      <c r="O558" s="21">
        <v>5.3E-3</v>
      </c>
      <c r="P558" s="2"/>
      <c r="Q558" s="2"/>
      <c r="R558" s="2"/>
      <c r="S558" s="2"/>
      <c r="T558" s="2"/>
      <c r="U558" s="2"/>
      <c r="V558" s="2"/>
      <c r="W558" s="2"/>
    </row>
    <row r="559" spans="1:23" ht="15.75" customHeight="1" x14ac:dyDescent="0.2">
      <c r="A559" s="2" t="s">
        <v>3874</v>
      </c>
      <c r="B559" s="2" t="s">
        <v>3875</v>
      </c>
      <c r="C559" s="2" t="s">
        <v>1949</v>
      </c>
      <c r="D559" s="2">
        <v>7922</v>
      </c>
      <c r="E559" s="2">
        <v>492264</v>
      </c>
      <c r="F559" s="21">
        <v>0.26279999999999998</v>
      </c>
      <c r="G559" s="2">
        <v>5.5500000000000001E-2</v>
      </c>
      <c r="H559" s="21">
        <v>4.7389999999999999</v>
      </c>
      <c r="I559" s="8">
        <v>2.1476E-6</v>
      </c>
      <c r="J559" s="21">
        <v>0.1119</v>
      </c>
      <c r="K559" s="21">
        <v>5.7000000000000002E-3</v>
      </c>
      <c r="L559" s="21">
        <v>1.0053000000000001</v>
      </c>
      <c r="M559" s="21">
        <v>8.6E-3</v>
      </c>
      <c r="N559" s="21">
        <v>-1.04E-2</v>
      </c>
      <c r="O559" s="21">
        <v>4.7000000000000002E-3</v>
      </c>
      <c r="P559" s="2"/>
      <c r="Q559" s="2"/>
      <c r="R559" s="2"/>
      <c r="S559" s="2"/>
      <c r="T559" s="2"/>
      <c r="U559" s="2"/>
      <c r="V559" s="2"/>
      <c r="W559" s="2"/>
    </row>
    <row r="560" spans="1:23" ht="15.75" customHeight="1" x14ac:dyDescent="0.2">
      <c r="A560" s="2" t="s">
        <v>1959</v>
      </c>
      <c r="B560" s="2" t="s">
        <v>1958</v>
      </c>
      <c r="C560" s="2" t="s">
        <v>1911</v>
      </c>
      <c r="D560" s="2">
        <v>141737</v>
      </c>
      <c r="E560" s="2">
        <v>337464</v>
      </c>
      <c r="F560" s="21">
        <v>0.26250000000000001</v>
      </c>
      <c r="G560" s="2">
        <v>2.4799999999999999E-2</v>
      </c>
      <c r="H560" s="21">
        <v>10.586499999999999</v>
      </c>
      <c r="I560" s="8">
        <v>3.4407000000000002E-26</v>
      </c>
      <c r="J560" s="21">
        <v>0.1119</v>
      </c>
      <c r="K560" s="21">
        <v>5.7000000000000002E-3</v>
      </c>
      <c r="L560" s="21">
        <v>1.0053000000000001</v>
      </c>
      <c r="M560" s="21">
        <v>8.6E-3</v>
      </c>
      <c r="N560" s="21">
        <v>-4.3E-3</v>
      </c>
      <c r="O560" s="21">
        <v>6.3E-3</v>
      </c>
      <c r="P560" s="2"/>
      <c r="Q560" s="2"/>
      <c r="R560" s="2"/>
      <c r="S560" s="2"/>
      <c r="T560" s="2"/>
      <c r="U560" s="2"/>
      <c r="V560" s="2"/>
      <c r="W560" s="2"/>
    </row>
    <row r="561" spans="1:23" ht="15.75" customHeight="1" x14ac:dyDescent="0.2">
      <c r="A561" s="2" t="s">
        <v>3876</v>
      </c>
      <c r="B561" s="2" t="s">
        <v>3877</v>
      </c>
      <c r="C561" s="2" t="s">
        <v>1872</v>
      </c>
      <c r="D561" s="2">
        <v>16411</v>
      </c>
      <c r="E561" s="2">
        <v>386443</v>
      </c>
      <c r="F561" s="21">
        <v>0.26100000000000001</v>
      </c>
      <c r="G561" s="2">
        <v>3.78E-2</v>
      </c>
      <c r="H561" s="21">
        <v>6.8975</v>
      </c>
      <c r="I561" s="8">
        <v>5.2923E-12</v>
      </c>
      <c r="J561" s="21">
        <v>0.1119</v>
      </c>
      <c r="K561" s="21">
        <v>5.7000000000000002E-3</v>
      </c>
      <c r="L561" s="21">
        <v>1.0053000000000001</v>
      </c>
      <c r="M561" s="21">
        <v>8.6E-3</v>
      </c>
      <c r="N561" s="21">
        <v>4.3E-3</v>
      </c>
      <c r="O561" s="21">
        <v>5.3E-3</v>
      </c>
      <c r="P561" s="2"/>
      <c r="Q561" s="2"/>
      <c r="R561" s="2"/>
      <c r="S561" s="2"/>
      <c r="T561" s="2"/>
      <c r="U561" s="2"/>
      <c r="V561" s="2"/>
      <c r="W561" s="2"/>
    </row>
    <row r="562" spans="1:23" ht="15.75" customHeight="1" x14ac:dyDescent="0.2">
      <c r="A562" s="2" t="s">
        <v>3878</v>
      </c>
      <c r="B562" s="2" t="s">
        <v>3879</v>
      </c>
      <c r="C562" s="2" t="s">
        <v>1986</v>
      </c>
      <c r="D562" s="2">
        <v>2389</v>
      </c>
      <c r="E562" s="2">
        <v>368412</v>
      </c>
      <c r="F562" s="21">
        <v>0.26090000000000002</v>
      </c>
      <c r="G562" s="2">
        <v>0.1096</v>
      </c>
      <c r="H562" s="21">
        <v>2.3793000000000002</v>
      </c>
      <c r="I562" s="8">
        <v>1.7299999999999999E-2</v>
      </c>
      <c r="J562" s="21">
        <v>0.1119</v>
      </c>
      <c r="K562" s="21">
        <v>5.7000000000000002E-3</v>
      </c>
      <c r="L562" s="21">
        <v>1.0053000000000001</v>
      </c>
      <c r="M562" s="21">
        <v>8.6E-3</v>
      </c>
      <c r="N562" s="21">
        <v>-6.6E-3</v>
      </c>
      <c r="O562" s="21">
        <v>4.5999999999999999E-3</v>
      </c>
      <c r="P562" s="2"/>
      <c r="Q562" s="2"/>
      <c r="R562" s="2"/>
      <c r="S562" s="2"/>
      <c r="T562" s="2"/>
      <c r="U562" s="2"/>
      <c r="V562" s="2"/>
      <c r="W562" s="2"/>
    </row>
    <row r="563" spans="1:23" ht="15.75" customHeight="1" x14ac:dyDescent="0.2">
      <c r="A563" s="2" t="s">
        <v>3880</v>
      </c>
      <c r="B563" s="2" t="s">
        <v>3881</v>
      </c>
      <c r="C563" s="2" t="s">
        <v>1896</v>
      </c>
      <c r="D563" s="2">
        <v>14387</v>
      </c>
      <c r="E563" s="2">
        <v>464237</v>
      </c>
      <c r="F563" s="21">
        <v>0.26079999999999998</v>
      </c>
      <c r="G563" s="2">
        <v>5.5100000000000003E-2</v>
      </c>
      <c r="H563" s="21">
        <v>4.7370999999999999</v>
      </c>
      <c r="I563" s="8">
        <v>2.1675E-6</v>
      </c>
      <c r="J563" s="21">
        <v>0.1119</v>
      </c>
      <c r="K563" s="21">
        <v>5.7000000000000002E-3</v>
      </c>
      <c r="L563" s="21">
        <v>1.0053000000000001</v>
      </c>
      <c r="M563" s="21">
        <v>8.6E-3</v>
      </c>
      <c r="N563" s="21">
        <v>2.2000000000000001E-3</v>
      </c>
      <c r="O563" s="21">
        <v>5.1000000000000004E-3</v>
      </c>
      <c r="P563" s="2"/>
      <c r="Q563" s="2"/>
      <c r="R563" s="2"/>
      <c r="S563" s="2"/>
      <c r="T563" s="2"/>
      <c r="U563" s="2"/>
      <c r="V563" s="2"/>
      <c r="W563" s="2"/>
    </row>
    <row r="564" spans="1:23" ht="15.75" customHeight="1" x14ac:dyDescent="0.2">
      <c r="A564" s="2" t="s">
        <v>3882</v>
      </c>
      <c r="B564" s="2" t="s">
        <v>3883</v>
      </c>
      <c r="C564" s="2" t="s">
        <v>3053</v>
      </c>
      <c r="D564" s="2">
        <v>8428</v>
      </c>
      <c r="E564" s="2">
        <v>250433</v>
      </c>
      <c r="F564" s="21">
        <v>0.26069999999999999</v>
      </c>
      <c r="G564" s="2">
        <v>0.05</v>
      </c>
      <c r="H564" s="21">
        <v>5.2118000000000002</v>
      </c>
      <c r="I564" s="8">
        <v>1.8701E-7</v>
      </c>
      <c r="J564" s="21">
        <v>0.1119</v>
      </c>
      <c r="K564" s="21">
        <v>5.7000000000000002E-3</v>
      </c>
      <c r="L564" s="21">
        <v>1.0053000000000001</v>
      </c>
      <c r="M564" s="21">
        <v>8.6E-3</v>
      </c>
      <c r="N564" s="21">
        <v>8.5000000000000006E-3</v>
      </c>
      <c r="O564" s="21">
        <v>4.7999999999999996E-3</v>
      </c>
      <c r="P564" s="2"/>
      <c r="Q564" s="2"/>
      <c r="R564" s="2"/>
      <c r="S564" s="2"/>
      <c r="T564" s="2"/>
      <c r="U564" s="2"/>
      <c r="V564" s="2"/>
      <c r="W564" s="2"/>
    </row>
    <row r="565" spans="1:23" ht="15.75" customHeight="1" x14ac:dyDescent="0.2">
      <c r="A565" s="2" t="s">
        <v>3884</v>
      </c>
      <c r="B565" s="2" t="s">
        <v>3885</v>
      </c>
      <c r="C565" s="2" t="s">
        <v>1878</v>
      </c>
      <c r="D565" s="2">
        <v>19024</v>
      </c>
      <c r="E565" s="2">
        <v>411530</v>
      </c>
      <c r="F565" s="21">
        <v>0.26050000000000001</v>
      </c>
      <c r="G565" s="2">
        <v>6.2899999999999998E-2</v>
      </c>
      <c r="H565" s="21">
        <v>4.1402000000000001</v>
      </c>
      <c r="I565" s="8">
        <v>3.4700999999999999E-5</v>
      </c>
      <c r="J565" s="21">
        <v>0.1119</v>
      </c>
      <c r="K565" s="21">
        <v>5.7000000000000002E-3</v>
      </c>
      <c r="L565" s="21">
        <v>1.0053000000000001</v>
      </c>
      <c r="M565" s="21">
        <v>8.6E-3</v>
      </c>
      <c r="N565" s="21">
        <v>2.3E-3</v>
      </c>
      <c r="O565" s="21">
        <v>5.5999999999999999E-3</v>
      </c>
      <c r="P565" s="2"/>
      <c r="Q565" s="2"/>
      <c r="R565" s="2"/>
      <c r="S565" s="2"/>
      <c r="T565" s="2"/>
      <c r="U565" s="2"/>
      <c r="V565" s="2"/>
      <c r="W565" s="2"/>
    </row>
    <row r="566" spans="1:23" ht="15.75" customHeight="1" x14ac:dyDescent="0.2">
      <c r="A566" s="2" t="s">
        <v>3886</v>
      </c>
      <c r="B566" s="2" t="s">
        <v>3887</v>
      </c>
      <c r="C566" s="2" t="s">
        <v>2003</v>
      </c>
      <c r="D566" s="2">
        <v>29445</v>
      </c>
      <c r="E566" s="2">
        <v>422554</v>
      </c>
      <c r="F566" s="21">
        <v>0.25950000000000001</v>
      </c>
      <c r="G566" s="2">
        <v>5.3800000000000001E-2</v>
      </c>
      <c r="H566" s="21">
        <v>4.8188000000000004</v>
      </c>
      <c r="I566" s="8">
        <v>1.4445999999999999E-6</v>
      </c>
      <c r="J566" s="21">
        <v>0.1119</v>
      </c>
      <c r="K566" s="21">
        <v>5.7000000000000002E-3</v>
      </c>
      <c r="L566" s="21">
        <v>1.0053000000000001</v>
      </c>
      <c r="M566" s="21">
        <v>8.6E-3</v>
      </c>
      <c r="N566" s="21">
        <v>3.3E-3</v>
      </c>
      <c r="O566" s="21">
        <v>4.7000000000000002E-3</v>
      </c>
      <c r="P566" s="2"/>
      <c r="Q566" s="2"/>
      <c r="R566" s="2"/>
      <c r="S566" s="2"/>
      <c r="T566" s="2"/>
      <c r="U566" s="2"/>
      <c r="V566" s="2"/>
      <c r="W566" s="2"/>
    </row>
    <row r="567" spans="1:23" ht="15.75" customHeight="1" x14ac:dyDescent="0.2">
      <c r="A567" s="2" t="s">
        <v>3888</v>
      </c>
      <c r="B567" s="2" t="s">
        <v>3889</v>
      </c>
      <c r="C567" s="2" t="s">
        <v>1911</v>
      </c>
      <c r="D567" s="2">
        <v>1531</v>
      </c>
      <c r="E567" s="2">
        <v>429443</v>
      </c>
      <c r="F567" s="21">
        <v>0.25940000000000002</v>
      </c>
      <c r="G567" s="2">
        <v>7.9899999999999999E-2</v>
      </c>
      <c r="H567" s="21">
        <v>3.2452000000000001</v>
      </c>
      <c r="I567" s="8">
        <v>1.1999999999999999E-3</v>
      </c>
      <c r="J567" s="21">
        <v>0.1119</v>
      </c>
      <c r="K567" s="21">
        <v>5.7000000000000002E-3</v>
      </c>
      <c r="L567" s="21">
        <v>1.0053000000000001</v>
      </c>
      <c r="M567" s="21">
        <v>8.6E-3</v>
      </c>
      <c r="N567" s="21">
        <v>2.9271000000000001E-5</v>
      </c>
      <c r="O567" s="21">
        <v>4.7000000000000002E-3</v>
      </c>
      <c r="P567" s="2"/>
      <c r="Q567" s="2"/>
      <c r="R567" s="2"/>
      <c r="S567" s="2"/>
      <c r="T567" s="2"/>
      <c r="U567" s="2"/>
      <c r="V567" s="2"/>
      <c r="W567" s="2"/>
    </row>
    <row r="568" spans="1:23" ht="15.75" customHeight="1" x14ac:dyDescent="0.2">
      <c r="A568" s="2" t="s">
        <v>3890</v>
      </c>
      <c r="B568" s="2" t="s">
        <v>3891</v>
      </c>
      <c r="C568" s="2" t="s">
        <v>1884</v>
      </c>
      <c r="D568" s="2">
        <v>1371</v>
      </c>
      <c r="E568" s="2">
        <v>308847</v>
      </c>
      <c r="F568" s="21">
        <v>0.25879999999999997</v>
      </c>
      <c r="G568" s="2">
        <v>6.2100000000000002E-2</v>
      </c>
      <c r="H568" s="21">
        <v>4.1645000000000003</v>
      </c>
      <c r="I568" s="8">
        <v>3.1202999999999999E-5</v>
      </c>
      <c r="J568" s="21">
        <v>0.1119</v>
      </c>
      <c r="K568" s="21">
        <v>5.7000000000000002E-3</v>
      </c>
      <c r="L568" s="21">
        <v>1.0053000000000001</v>
      </c>
      <c r="M568" s="21">
        <v>8.6E-3</v>
      </c>
      <c r="N568" s="21">
        <v>-2.8E-3</v>
      </c>
      <c r="O568" s="21">
        <v>4.7999999999999996E-3</v>
      </c>
      <c r="P568" s="2"/>
      <c r="Q568" s="2"/>
      <c r="R568" s="2"/>
      <c r="S568" s="2"/>
      <c r="T568" s="2"/>
      <c r="U568" s="2"/>
      <c r="V568" s="2"/>
      <c r="W568" s="2"/>
    </row>
    <row r="569" spans="1:23" ht="15.75" customHeight="1" x14ac:dyDescent="0.2">
      <c r="A569" s="2" t="s">
        <v>2288</v>
      </c>
      <c r="B569" s="2" t="s">
        <v>2287</v>
      </c>
      <c r="C569" s="2" t="s">
        <v>1896</v>
      </c>
      <c r="D569" s="2">
        <v>10117</v>
      </c>
      <c r="E569" s="2">
        <v>484002</v>
      </c>
      <c r="F569" s="21">
        <v>0.25850000000000001</v>
      </c>
      <c r="G569" s="2">
        <v>6.0400000000000002E-2</v>
      </c>
      <c r="H569" s="21">
        <v>4.2830000000000004</v>
      </c>
      <c r="I569" s="8">
        <v>1.8437999999999999E-5</v>
      </c>
      <c r="J569" s="21">
        <v>0.1119</v>
      </c>
      <c r="K569" s="21">
        <v>5.7000000000000002E-3</v>
      </c>
      <c r="L569" s="21">
        <v>1.0053000000000001</v>
      </c>
      <c r="M569" s="21">
        <v>8.6E-3</v>
      </c>
      <c r="N569" s="21">
        <v>1.06E-2</v>
      </c>
      <c r="O569" s="21">
        <v>4.8999999999999998E-3</v>
      </c>
      <c r="P569" s="2"/>
      <c r="Q569" s="2"/>
      <c r="R569" s="2"/>
      <c r="S569" s="2"/>
      <c r="T569" s="2"/>
      <c r="U569" s="2"/>
      <c r="V569" s="2"/>
      <c r="W569" s="2"/>
    </row>
    <row r="570" spans="1:23" ht="15.75" customHeight="1" x14ac:dyDescent="0.2">
      <c r="A570" s="2" t="s">
        <v>2210</v>
      </c>
      <c r="B570" s="2" t="s">
        <v>2209</v>
      </c>
      <c r="C570" s="2" t="s">
        <v>1875</v>
      </c>
      <c r="D570" s="2">
        <v>3096</v>
      </c>
      <c r="E570" s="2">
        <v>405986</v>
      </c>
      <c r="F570" s="21">
        <v>0.25829999999999997</v>
      </c>
      <c r="G570" s="2">
        <v>8.7900000000000006E-2</v>
      </c>
      <c r="H570" s="21">
        <v>2.9375</v>
      </c>
      <c r="I570" s="8">
        <v>3.3E-3</v>
      </c>
      <c r="J570" s="21">
        <v>0.1119</v>
      </c>
      <c r="K570" s="21">
        <v>5.7000000000000002E-3</v>
      </c>
      <c r="L570" s="21">
        <v>1.0053000000000001</v>
      </c>
      <c r="M570" s="21">
        <v>8.6E-3</v>
      </c>
      <c r="N570" s="21">
        <v>-2.2000000000000001E-3</v>
      </c>
      <c r="O570" s="21">
        <v>5.0000000000000001E-3</v>
      </c>
      <c r="P570" s="2"/>
      <c r="Q570" s="2"/>
      <c r="R570" s="2"/>
      <c r="S570" s="2"/>
      <c r="T570" s="2"/>
      <c r="U570" s="2"/>
      <c r="V570" s="2"/>
      <c r="W570" s="2"/>
    </row>
    <row r="571" spans="1:23" ht="15.75" customHeight="1" x14ac:dyDescent="0.2">
      <c r="A571" s="2" t="s">
        <v>3892</v>
      </c>
      <c r="B571" s="2" t="s">
        <v>3893</v>
      </c>
      <c r="C571" s="2" t="s">
        <v>1878</v>
      </c>
      <c r="D571" s="2">
        <v>1519</v>
      </c>
      <c r="E571" s="2">
        <v>466253</v>
      </c>
      <c r="F571" s="21">
        <v>0.25819999999999999</v>
      </c>
      <c r="G571" s="2">
        <v>7.8799999999999995E-2</v>
      </c>
      <c r="H571" s="21">
        <v>3.2755999999999998</v>
      </c>
      <c r="I571" s="8">
        <v>1.1000000000000001E-3</v>
      </c>
      <c r="J571" s="21">
        <v>0.1119</v>
      </c>
      <c r="K571" s="21">
        <v>5.7000000000000002E-3</v>
      </c>
      <c r="L571" s="21">
        <v>1.0053000000000001</v>
      </c>
      <c r="M571" s="21">
        <v>8.6E-3</v>
      </c>
      <c r="N571" s="21">
        <v>9.1999999999999998E-3</v>
      </c>
      <c r="O571" s="21">
        <v>4.3E-3</v>
      </c>
      <c r="P571" s="2"/>
      <c r="Q571" s="2"/>
      <c r="R571" s="2"/>
      <c r="S571" s="2"/>
      <c r="T571" s="2"/>
      <c r="U571" s="2"/>
      <c r="V571" s="2"/>
      <c r="W571" s="2"/>
    </row>
    <row r="572" spans="1:23" ht="15.75" customHeight="1" x14ac:dyDescent="0.2">
      <c r="A572" s="2" t="s">
        <v>3894</v>
      </c>
      <c r="B572" s="2" t="s">
        <v>3895</v>
      </c>
      <c r="C572" s="2" t="s">
        <v>1911</v>
      </c>
      <c r="D572" s="2">
        <v>15229</v>
      </c>
      <c r="E572" s="2">
        <v>396043</v>
      </c>
      <c r="F572" s="21">
        <v>0.25769999999999998</v>
      </c>
      <c r="G572" s="2">
        <v>3.9899999999999998E-2</v>
      </c>
      <c r="H572" s="21">
        <v>6.4511000000000003</v>
      </c>
      <c r="I572" s="8">
        <v>1.1106E-10</v>
      </c>
      <c r="J572" s="21">
        <v>0.1119</v>
      </c>
      <c r="K572" s="21">
        <v>5.7000000000000002E-3</v>
      </c>
      <c r="L572" s="21">
        <v>1.0053000000000001</v>
      </c>
      <c r="M572" s="21">
        <v>8.6E-3</v>
      </c>
      <c r="N572" s="21">
        <v>-9.2999999999999992E-3</v>
      </c>
      <c r="O572" s="21">
        <v>5.5999999999999999E-3</v>
      </c>
      <c r="P572" s="2"/>
      <c r="Q572" s="2"/>
      <c r="R572" s="2"/>
      <c r="S572" s="2"/>
      <c r="T572" s="2"/>
      <c r="U572" s="2"/>
      <c r="V572" s="2"/>
      <c r="W572" s="2"/>
    </row>
    <row r="573" spans="1:23" ht="15.75" customHeight="1" x14ac:dyDescent="0.2">
      <c r="A573" s="2" t="s">
        <v>3896</v>
      </c>
      <c r="B573" s="2" t="s">
        <v>3897</v>
      </c>
      <c r="C573" s="2" t="s">
        <v>1881</v>
      </c>
      <c r="D573" s="2">
        <v>4432</v>
      </c>
      <c r="E573" s="2">
        <v>450224</v>
      </c>
      <c r="F573" s="21">
        <v>0.2576</v>
      </c>
      <c r="G573" s="2">
        <v>7.7399999999999997E-2</v>
      </c>
      <c r="H573" s="21">
        <v>3.3275999999999999</v>
      </c>
      <c r="I573" s="8">
        <v>8.9999999999999998E-4</v>
      </c>
      <c r="J573" s="21">
        <v>0.1119</v>
      </c>
      <c r="K573" s="21">
        <v>5.7000000000000002E-3</v>
      </c>
      <c r="L573" s="21">
        <v>1.0053000000000001</v>
      </c>
      <c r="M573" s="21">
        <v>8.6E-3</v>
      </c>
      <c r="N573" s="21">
        <v>-6.6E-3</v>
      </c>
      <c r="O573" s="21">
        <v>5.0000000000000001E-3</v>
      </c>
      <c r="P573" s="2"/>
      <c r="Q573" s="2"/>
      <c r="R573" s="2"/>
      <c r="S573" s="2"/>
      <c r="T573" s="2"/>
      <c r="U573" s="2"/>
      <c r="V573" s="2"/>
      <c r="W573" s="2"/>
    </row>
    <row r="574" spans="1:23" ht="15.75" customHeight="1" x14ac:dyDescent="0.2">
      <c r="A574" s="2" t="s">
        <v>3898</v>
      </c>
      <c r="B574" s="2" t="s">
        <v>3899</v>
      </c>
      <c r="C574" s="2" t="s">
        <v>1872</v>
      </c>
      <c r="D574" s="2">
        <v>3781</v>
      </c>
      <c r="E574" s="2">
        <v>386443</v>
      </c>
      <c r="F574" s="21">
        <v>0.25740000000000002</v>
      </c>
      <c r="G574" s="2">
        <v>6.5299999999999997E-2</v>
      </c>
      <c r="H574" s="21">
        <v>3.9430999999999998</v>
      </c>
      <c r="I574" s="8">
        <v>8.0430000000000001E-5</v>
      </c>
      <c r="J574" s="21">
        <v>0.1119</v>
      </c>
      <c r="K574" s="21">
        <v>5.7000000000000002E-3</v>
      </c>
      <c r="L574" s="21">
        <v>1.0053000000000001</v>
      </c>
      <c r="M574" s="21">
        <v>8.6E-3</v>
      </c>
      <c r="N574" s="21">
        <v>1.35E-2</v>
      </c>
      <c r="O574" s="21">
        <v>5.0000000000000001E-3</v>
      </c>
      <c r="P574" s="2"/>
      <c r="Q574" s="2"/>
      <c r="R574" s="2"/>
      <c r="S574" s="2"/>
      <c r="T574" s="2"/>
      <c r="U574" s="2"/>
      <c r="V574" s="2"/>
      <c r="W574" s="2"/>
    </row>
    <row r="575" spans="1:23" ht="15.75" customHeight="1" x14ac:dyDescent="0.2">
      <c r="A575" s="2" t="s">
        <v>3900</v>
      </c>
      <c r="B575" s="2" t="s">
        <v>3901</v>
      </c>
      <c r="C575" s="2" t="s">
        <v>3239</v>
      </c>
      <c r="D575" s="2">
        <v>14468</v>
      </c>
      <c r="E575" s="2">
        <v>225778</v>
      </c>
      <c r="F575" s="21">
        <v>0.25629999999999997</v>
      </c>
      <c r="G575" s="2">
        <v>4.7399999999999998E-2</v>
      </c>
      <c r="H575" s="21">
        <v>5.4067999999999996</v>
      </c>
      <c r="I575" s="8">
        <v>6.4145999999999997E-8</v>
      </c>
      <c r="J575" s="21">
        <v>0.1119</v>
      </c>
      <c r="K575" s="21">
        <v>5.7000000000000002E-3</v>
      </c>
      <c r="L575" s="21">
        <v>1.0053000000000001</v>
      </c>
      <c r="M575" s="21">
        <v>8.6E-3</v>
      </c>
      <c r="N575" s="21">
        <v>7.7000000000000002E-3</v>
      </c>
      <c r="O575" s="21">
        <v>5.1999999999999998E-3</v>
      </c>
      <c r="P575" s="2"/>
      <c r="Q575" s="2"/>
      <c r="R575" s="2"/>
      <c r="S575" s="2"/>
      <c r="T575" s="2"/>
      <c r="U575" s="2"/>
      <c r="V575" s="2"/>
      <c r="W575" s="2"/>
    </row>
    <row r="576" spans="1:23" ht="15.75" customHeight="1" x14ac:dyDescent="0.2">
      <c r="A576" s="2" t="s">
        <v>3902</v>
      </c>
      <c r="B576" s="2" t="s">
        <v>3903</v>
      </c>
      <c r="C576" s="2" t="s">
        <v>2003</v>
      </c>
      <c r="D576" s="2">
        <v>24060</v>
      </c>
      <c r="E576" s="2">
        <v>122622</v>
      </c>
      <c r="F576" s="21">
        <v>0.25600000000000001</v>
      </c>
      <c r="G576" s="2">
        <v>3.4599999999999999E-2</v>
      </c>
      <c r="H576" s="21">
        <v>7.4038000000000004</v>
      </c>
      <c r="I576" s="8">
        <v>1.3237E-13</v>
      </c>
      <c r="J576" s="21">
        <v>0.1119</v>
      </c>
      <c r="K576" s="21">
        <v>5.7000000000000002E-3</v>
      </c>
      <c r="L576" s="21">
        <v>1.0053000000000001</v>
      </c>
      <c r="M576" s="21">
        <v>8.6E-3</v>
      </c>
      <c r="N576" s="21">
        <v>5.1000000000000004E-3</v>
      </c>
      <c r="O576" s="21">
        <v>5.4000000000000003E-3</v>
      </c>
      <c r="P576" s="2"/>
      <c r="Q576" s="2"/>
      <c r="R576" s="2"/>
      <c r="S576" s="2"/>
      <c r="T576" s="2"/>
      <c r="U576" s="2"/>
      <c r="V576" s="2"/>
      <c r="W576" s="2"/>
    </row>
    <row r="577" spans="1:23" ht="15.75" customHeight="1" x14ac:dyDescent="0.2">
      <c r="A577" s="2" t="s">
        <v>2202</v>
      </c>
      <c r="B577" s="2" t="s">
        <v>2201</v>
      </c>
      <c r="C577" s="2" t="s">
        <v>1875</v>
      </c>
      <c r="D577" s="2">
        <v>2997</v>
      </c>
      <c r="E577" s="2">
        <v>405986</v>
      </c>
      <c r="F577" s="21">
        <v>0.25590000000000002</v>
      </c>
      <c r="G577" s="2">
        <v>6.0299999999999999E-2</v>
      </c>
      <c r="H577" s="21">
        <v>4.2450000000000001</v>
      </c>
      <c r="I577" s="8">
        <v>2.1860000000000001E-5</v>
      </c>
      <c r="J577" s="21">
        <v>0.1119</v>
      </c>
      <c r="K577" s="21">
        <v>5.7000000000000002E-3</v>
      </c>
      <c r="L577" s="21">
        <v>1.0053000000000001</v>
      </c>
      <c r="M577" s="21">
        <v>8.6E-3</v>
      </c>
      <c r="N577" s="21">
        <v>5.0000000000000001E-4</v>
      </c>
      <c r="O577" s="21">
        <v>4.7000000000000002E-3</v>
      </c>
      <c r="P577" s="2"/>
      <c r="Q577" s="2"/>
      <c r="R577" s="2"/>
      <c r="S577" s="2"/>
      <c r="T577" s="2"/>
      <c r="U577" s="2"/>
      <c r="V577" s="2"/>
      <c r="W577" s="2"/>
    </row>
    <row r="578" spans="1:23" ht="15.75" customHeight="1" x14ac:dyDescent="0.2">
      <c r="A578" s="2" t="s">
        <v>3904</v>
      </c>
      <c r="B578" s="2" t="s">
        <v>3905</v>
      </c>
      <c r="C578" s="2" t="s">
        <v>1884</v>
      </c>
      <c r="D578" s="2">
        <v>2885</v>
      </c>
      <c r="E578" s="2">
        <v>490968</v>
      </c>
      <c r="F578" s="21">
        <v>0.2555</v>
      </c>
      <c r="G578" s="2">
        <v>7.3400000000000007E-2</v>
      </c>
      <c r="H578" s="21">
        <v>3.4792000000000001</v>
      </c>
      <c r="I578" s="8">
        <v>5.0000000000000001E-4</v>
      </c>
      <c r="J578" s="21">
        <v>0.1119</v>
      </c>
      <c r="K578" s="21">
        <v>5.7000000000000002E-3</v>
      </c>
      <c r="L578" s="21">
        <v>1.0053000000000001</v>
      </c>
      <c r="M578" s="21">
        <v>8.6E-3</v>
      </c>
      <c r="N578" s="21">
        <v>1.9E-3</v>
      </c>
      <c r="O578" s="21">
        <v>4.7000000000000002E-3</v>
      </c>
      <c r="P578" s="2"/>
      <c r="Q578" s="2"/>
      <c r="R578" s="2"/>
      <c r="S578" s="2"/>
      <c r="T578" s="2"/>
      <c r="U578" s="2"/>
      <c r="V578" s="2"/>
      <c r="W578" s="2"/>
    </row>
    <row r="579" spans="1:23" ht="15.75" customHeight="1" x14ac:dyDescent="0.2">
      <c r="A579" s="2" t="s">
        <v>3906</v>
      </c>
      <c r="B579" s="2" t="s">
        <v>3907</v>
      </c>
      <c r="C579" s="2" t="s">
        <v>1878</v>
      </c>
      <c r="D579" s="2">
        <v>3215</v>
      </c>
      <c r="E579" s="2">
        <v>266787</v>
      </c>
      <c r="F579" s="21">
        <v>0.25530000000000003</v>
      </c>
      <c r="G579" s="2">
        <v>5.9200000000000003E-2</v>
      </c>
      <c r="H579" s="21">
        <v>4.3117000000000001</v>
      </c>
      <c r="I579" s="8">
        <v>1.6198E-5</v>
      </c>
      <c r="J579" s="21">
        <v>0.1119</v>
      </c>
      <c r="K579" s="21">
        <v>5.7000000000000002E-3</v>
      </c>
      <c r="L579" s="21">
        <v>1.0053000000000001</v>
      </c>
      <c r="M579" s="21">
        <v>8.6E-3</v>
      </c>
      <c r="N579" s="21">
        <v>5.0000000000000001E-3</v>
      </c>
      <c r="O579" s="21">
        <v>4.4999999999999997E-3</v>
      </c>
      <c r="P579" s="2"/>
      <c r="Q579" s="2"/>
      <c r="R579" s="2"/>
      <c r="S579" s="2"/>
      <c r="T579" s="2"/>
      <c r="U579" s="2"/>
      <c r="V579" s="2"/>
      <c r="W579" s="2"/>
    </row>
    <row r="580" spans="1:23" ht="15.75" customHeight="1" x14ac:dyDescent="0.2">
      <c r="A580" s="2" t="s">
        <v>3908</v>
      </c>
      <c r="B580" s="2" t="s">
        <v>3909</v>
      </c>
      <c r="C580" s="2" t="s">
        <v>3015</v>
      </c>
      <c r="D580" s="2">
        <v>499</v>
      </c>
      <c r="E580" s="2">
        <v>499687</v>
      </c>
      <c r="F580" s="21">
        <v>0.25390000000000001</v>
      </c>
      <c r="G580" s="2">
        <v>0.11609999999999999</v>
      </c>
      <c r="H580" s="21">
        <v>2.1865000000000001</v>
      </c>
      <c r="I580" s="8">
        <v>2.8799999999999999E-2</v>
      </c>
      <c r="J580" s="21">
        <v>0.1119</v>
      </c>
      <c r="K580" s="21">
        <v>5.7000000000000002E-3</v>
      </c>
      <c r="L580" s="21">
        <v>1.0053000000000001</v>
      </c>
      <c r="M580" s="21">
        <v>8.6E-3</v>
      </c>
      <c r="N580" s="21">
        <v>-2.9999999999999997E-4</v>
      </c>
      <c r="O580" s="21">
        <v>5.0000000000000001E-3</v>
      </c>
      <c r="P580" s="2"/>
      <c r="Q580" s="2"/>
      <c r="R580" s="2"/>
      <c r="S580" s="2"/>
      <c r="T580" s="2"/>
      <c r="U580" s="2"/>
      <c r="V580" s="2"/>
      <c r="W580" s="2"/>
    </row>
    <row r="581" spans="1:23" ht="15.75" customHeight="1" x14ac:dyDescent="0.2">
      <c r="A581" s="2" t="s">
        <v>2108</v>
      </c>
      <c r="B581" s="2" t="s">
        <v>2107</v>
      </c>
      <c r="C581" s="2" t="s">
        <v>1908</v>
      </c>
      <c r="D581" s="2">
        <v>8153</v>
      </c>
      <c r="E581" s="2">
        <v>474896</v>
      </c>
      <c r="F581" s="21">
        <v>0.25390000000000001</v>
      </c>
      <c r="G581" s="2">
        <v>5.8099999999999999E-2</v>
      </c>
      <c r="H581" s="21">
        <v>4.3728999999999996</v>
      </c>
      <c r="I581" s="8">
        <v>1.2262000000000001E-5</v>
      </c>
      <c r="J581" s="21">
        <v>0.1119</v>
      </c>
      <c r="K581" s="21">
        <v>5.7000000000000002E-3</v>
      </c>
      <c r="L581" s="21">
        <v>1.0053000000000001</v>
      </c>
      <c r="M581" s="21">
        <v>8.6E-3</v>
      </c>
      <c r="N581" s="21">
        <v>-6.8999999999999999E-3</v>
      </c>
      <c r="O581" s="21">
        <v>4.5999999999999999E-3</v>
      </c>
      <c r="P581" s="2"/>
      <c r="Q581" s="2"/>
      <c r="R581" s="2"/>
      <c r="S581" s="2"/>
      <c r="T581" s="2"/>
      <c r="U581" s="2"/>
      <c r="V581" s="2"/>
      <c r="W581" s="2"/>
    </row>
    <row r="582" spans="1:23" ht="15.75" customHeight="1" x14ac:dyDescent="0.2">
      <c r="A582" s="2" t="s">
        <v>3910</v>
      </c>
      <c r="B582" s="2" t="s">
        <v>3911</v>
      </c>
      <c r="C582" s="2" t="s">
        <v>1872</v>
      </c>
      <c r="D582" s="2">
        <v>29688</v>
      </c>
      <c r="E582" s="2">
        <v>470498</v>
      </c>
      <c r="F582" s="21">
        <v>0.25330000000000003</v>
      </c>
      <c r="G582" s="2">
        <v>4.4299999999999999E-2</v>
      </c>
      <c r="H582" s="21">
        <v>5.7218999999999998</v>
      </c>
      <c r="I582" s="8">
        <v>1.0531E-8</v>
      </c>
      <c r="J582" s="21">
        <v>0.1119</v>
      </c>
      <c r="K582" s="21">
        <v>5.7000000000000002E-3</v>
      </c>
      <c r="L582" s="21">
        <v>1.0053000000000001</v>
      </c>
      <c r="M582" s="21">
        <v>8.6E-3</v>
      </c>
      <c r="N582" s="21">
        <v>-2.3999999999999998E-3</v>
      </c>
      <c r="O582" s="21">
        <v>4.8999999999999998E-3</v>
      </c>
      <c r="P582" s="2"/>
      <c r="Q582" s="2"/>
      <c r="R582" s="2"/>
      <c r="S582" s="2"/>
      <c r="T582" s="2"/>
      <c r="U582" s="2"/>
      <c r="V582" s="2"/>
      <c r="W582" s="2"/>
    </row>
    <row r="583" spans="1:23" ht="15.75" customHeight="1" x14ac:dyDescent="0.2">
      <c r="A583" s="2" t="s">
        <v>3912</v>
      </c>
      <c r="B583" s="2" t="s">
        <v>3913</v>
      </c>
      <c r="C583" s="2" t="s">
        <v>1878</v>
      </c>
      <c r="D583" s="2">
        <v>1563</v>
      </c>
      <c r="E583" s="2">
        <v>411530</v>
      </c>
      <c r="F583" s="21">
        <v>0.253</v>
      </c>
      <c r="G583" s="2">
        <v>7.6200000000000004E-2</v>
      </c>
      <c r="H583" s="21">
        <v>3.3218999999999999</v>
      </c>
      <c r="I583" s="8">
        <v>8.9999999999999998E-4</v>
      </c>
      <c r="J583" s="21">
        <v>0.1119</v>
      </c>
      <c r="K583" s="21">
        <v>5.7000000000000002E-3</v>
      </c>
      <c r="L583" s="21">
        <v>1.0053000000000001</v>
      </c>
      <c r="M583" s="21">
        <v>8.6E-3</v>
      </c>
      <c r="N583" s="21">
        <v>3.0999999999999999E-3</v>
      </c>
      <c r="O583" s="21">
        <v>4.8999999999999998E-3</v>
      </c>
      <c r="P583" s="2"/>
      <c r="Q583" s="2"/>
      <c r="R583" s="2"/>
      <c r="S583" s="2"/>
      <c r="T583" s="2"/>
      <c r="U583" s="2"/>
      <c r="V583" s="2"/>
      <c r="W583" s="2"/>
    </row>
    <row r="584" spans="1:23" ht="15.75" customHeight="1" x14ac:dyDescent="0.2">
      <c r="A584" s="2" t="s">
        <v>3914</v>
      </c>
      <c r="B584" s="2" t="s">
        <v>3915</v>
      </c>
      <c r="C584" s="2" t="s">
        <v>1918</v>
      </c>
      <c r="D584" s="2">
        <v>1162</v>
      </c>
      <c r="E584" s="2">
        <v>493830</v>
      </c>
      <c r="F584" s="21">
        <v>0.25259999999999999</v>
      </c>
      <c r="G584" s="2">
        <v>7.9200000000000007E-2</v>
      </c>
      <c r="H584" s="21">
        <v>3.1882999999999999</v>
      </c>
      <c r="I584" s="8">
        <v>1.4E-3</v>
      </c>
      <c r="J584" s="21">
        <v>0.1119</v>
      </c>
      <c r="K584" s="21">
        <v>5.7000000000000002E-3</v>
      </c>
      <c r="L584" s="21">
        <v>1.0053000000000001</v>
      </c>
      <c r="M584" s="21">
        <v>8.6E-3</v>
      </c>
      <c r="N584" s="21">
        <v>-7.3000000000000001E-3</v>
      </c>
      <c r="O584" s="21">
        <v>4.5999999999999999E-3</v>
      </c>
      <c r="P584" s="2"/>
      <c r="Q584" s="2"/>
      <c r="R584" s="2"/>
      <c r="S584" s="2"/>
      <c r="T584" s="2"/>
      <c r="U584" s="2"/>
      <c r="V584" s="2"/>
      <c r="W584" s="2"/>
    </row>
    <row r="585" spans="1:23" ht="15.75" customHeight="1" x14ac:dyDescent="0.2">
      <c r="A585" s="2" t="s">
        <v>2284</v>
      </c>
      <c r="B585" s="2" t="s">
        <v>2283</v>
      </c>
      <c r="C585" s="2" t="s">
        <v>1896</v>
      </c>
      <c r="D585" s="2">
        <v>20877</v>
      </c>
      <c r="E585" s="2">
        <v>464237</v>
      </c>
      <c r="F585" s="21">
        <v>0.25230000000000002</v>
      </c>
      <c r="G585" s="2">
        <v>4.8300000000000003E-2</v>
      </c>
      <c r="H585" s="21">
        <v>5.2286000000000001</v>
      </c>
      <c r="I585" s="8">
        <v>1.7079000000000001E-7</v>
      </c>
      <c r="J585" s="21">
        <v>0.1119</v>
      </c>
      <c r="K585" s="21">
        <v>5.7000000000000002E-3</v>
      </c>
      <c r="L585" s="21">
        <v>1.0053000000000001</v>
      </c>
      <c r="M585" s="21">
        <v>8.6E-3</v>
      </c>
      <c r="N585" s="21">
        <v>3.5999999999999999E-3</v>
      </c>
      <c r="O585" s="21">
        <v>5.4999999999999997E-3</v>
      </c>
      <c r="P585" s="2"/>
      <c r="Q585" s="2"/>
      <c r="R585" s="2"/>
      <c r="S585" s="2"/>
      <c r="T585" s="2"/>
      <c r="U585" s="2"/>
      <c r="V585" s="2"/>
      <c r="W585" s="2"/>
    </row>
    <row r="586" spans="1:23" ht="15.75" customHeight="1" x14ac:dyDescent="0.2">
      <c r="A586" s="2" t="s">
        <v>3916</v>
      </c>
      <c r="B586" s="2" t="s">
        <v>3917</v>
      </c>
      <c r="C586" s="2" t="s">
        <v>2003</v>
      </c>
      <c r="D586" s="2">
        <v>1602</v>
      </c>
      <c r="E586" s="2">
        <v>280307</v>
      </c>
      <c r="F586" s="21">
        <v>0.252</v>
      </c>
      <c r="G586" s="2">
        <v>8.0500000000000002E-2</v>
      </c>
      <c r="H586" s="21">
        <v>3.1324000000000001</v>
      </c>
      <c r="I586" s="8">
        <v>1.6999999999999999E-3</v>
      </c>
      <c r="J586" s="21">
        <v>0.1119</v>
      </c>
      <c r="K586" s="21">
        <v>5.7000000000000002E-3</v>
      </c>
      <c r="L586" s="21">
        <v>1.0053000000000001</v>
      </c>
      <c r="M586" s="21">
        <v>8.6E-3</v>
      </c>
      <c r="N586" s="21">
        <v>-5.1000000000000004E-3</v>
      </c>
      <c r="O586" s="21">
        <v>4.7999999999999996E-3</v>
      </c>
      <c r="P586" s="2"/>
      <c r="Q586" s="2"/>
      <c r="R586" s="2"/>
      <c r="S586" s="2"/>
      <c r="T586" s="2"/>
      <c r="U586" s="2"/>
      <c r="V586" s="2"/>
      <c r="W586" s="2"/>
    </row>
    <row r="587" spans="1:23" ht="15.75" customHeight="1" x14ac:dyDescent="0.2">
      <c r="A587" s="2" t="s">
        <v>3918</v>
      </c>
      <c r="B587" s="2" t="s">
        <v>3919</v>
      </c>
      <c r="C587" s="2" t="s">
        <v>1878</v>
      </c>
      <c r="D587" s="2">
        <v>3737</v>
      </c>
      <c r="E587" s="2">
        <v>411710</v>
      </c>
      <c r="F587" s="21">
        <v>0.25080000000000002</v>
      </c>
      <c r="G587" s="2">
        <v>6.4199999999999993E-2</v>
      </c>
      <c r="H587" s="21">
        <v>3.9043999999999999</v>
      </c>
      <c r="I587" s="8">
        <v>9.4443000000000004E-5</v>
      </c>
      <c r="J587" s="21">
        <v>0.1119</v>
      </c>
      <c r="K587" s="21">
        <v>5.7000000000000002E-3</v>
      </c>
      <c r="L587" s="21">
        <v>1.0053000000000001</v>
      </c>
      <c r="M587" s="21">
        <v>8.6E-3</v>
      </c>
      <c r="N587" s="21">
        <v>2.2000000000000001E-3</v>
      </c>
      <c r="O587" s="21">
        <v>5.0000000000000001E-3</v>
      </c>
      <c r="P587" s="2"/>
      <c r="Q587" s="2"/>
      <c r="R587" s="2"/>
      <c r="S587" s="2"/>
      <c r="T587" s="2"/>
      <c r="U587" s="2"/>
      <c r="V587" s="2"/>
      <c r="W587" s="2"/>
    </row>
    <row r="588" spans="1:23" ht="15.75" customHeight="1" x14ac:dyDescent="0.2">
      <c r="A588" s="2" t="s">
        <v>3920</v>
      </c>
      <c r="B588" s="2" t="s">
        <v>3921</v>
      </c>
      <c r="C588" s="2" t="s">
        <v>2003</v>
      </c>
      <c r="D588" s="2">
        <v>3263</v>
      </c>
      <c r="E588" s="2">
        <v>122622</v>
      </c>
      <c r="F588" s="21">
        <v>0.25069999999999998</v>
      </c>
      <c r="G588" s="2">
        <v>5.3999999999999999E-2</v>
      </c>
      <c r="H588" s="21">
        <v>4.6382000000000003</v>
      </c>
      <c r="I588" s="8">
        <v>3.5138999999999999E-6</v>
      </c>
      <c r="J588" s="21">
        <v>0.1119</v>
      </c>
      <c r="K588" s="21">
        <v>5.7000000000000002E-3</v>
      </c>
      <c r="L588" s="21">
        <v>1.0053000000000001</v>
      </c>
      <c r="M588" s="21">
        <v>8.6E-3</v>
      </c>
      <c r="N588" s="21">
        <v>9.2999999999999992E-3</v>
      </c>
      <c r="O588" s="21">
        <v>4.8999999999999998E-3</v>
      </c>
      <c r="P588" s="2"/>
      <c r="Q588" s="2"/>
      <c r="R588" s="2"/>
      <c r="S588" s="2"/>
      <c r="T588" s="2"/>
      <c r="U588" s="2"/>
      <c r="V588" s="2"/>
      <c r="W588" s="2"/>
    </row>
    <row r="589" spans="1:23" ht="15.75" customHeight="1" x14ac:dyDescent="0.2">
      <c r="A589" s="2" t="s">
        <v>3922</v>
      </c>
      <c r="B589" s="2" t="s">
        <v>3923</v>
      </c>
      <c r="C589" s="2" t="s">
        <v>2003</v>
      </c>
      <c r="D589" s="2">
        <v>13970</v>
      </c>
      <c r="E589" s="2">
        <v>267939</v>
      </c>
      <c r="F589" s="21">
        <v>0.25069999999999998</v>
      </c>
      <c r="G589" s="2">
        <v>5.3199999999999997E-2</v>
      </c>
      <c r="H589" s="21">
        <v>4.7085999999999997</v>
      </c>
      <c r="I589" s="8">
        <v>2.4936000000000001E-6</v>
      </c>
      <c r="J589" s="21">
        <v>0.1119</v>
      </c>
      <c r="K589" s="21">
        <v>5.7000000000000002E-3</v>
      </c>
      <c r="L589" s="21">
        <v>1.0053000000000001</v>
      </c>
      <c r="M589" s="21">
        <v>8.6E-3</v>
      </c>
      <c r="N589" s="21">
        <v>-3.8E-3</v>
      </c>
      <c r="O589" s="21">
        <v>4.5999999999999999E-3</v>
      </c>
      <c r="P589" s="2"/>
      <c r="Q589" s="2"/>
      <c r="R589" s="2"/>
      <c r="S589" s="2"/>
      <c r="T589" s="2"/>
      <c r="U589" s="2"/>
      <c r="V589" s="2"/>
      <c r="W589" s="2"/>
    </row>
    <row r="590" spans="1:23" ht="15.75" customHeight="1" x14ac:dyDescent="0.2">
      <c r="A590" s="2" t="s">
        <v>3924</v>
      </c>
      <c r="B590" s="2" t="s">
        <v>3925</v>
      </c>
      <c r="C590" s="2" t="s">
        <v>1884</v>
      </c>
      <c r="D590" s="2">
        <v>1806</v>
      </c>
      <c r="E590" s="2">
        <v>350578</v>
      </c>
      <c r="F590" s="21">
        <v>0.25030000000000002</v>
      </c>
      <c r="G590" s="2">
        <v>8.6199999999999999E-2</v>
      </c>
      <c r="H590" s="21">
        <v>2.9037999999999999</v>
      </c>
      <c r="I590" s="8">
        <v>3.7000000000000002E-3</v>
      </c>
      <c r="J590" s="21">
        <v>0.1119</v>
      </c>
      <c r="K590" s="21">
        <v>5.7000000000000002E-3</v>
      </c>
      <c r="L590" s="21">
        <v>1.0053000000000001</v>
      </c>
      <c r="M590" s="21">
        <v>8.6E-3</v>
      </c>
      <c r="N590" s="21">
        <v>-6.9999999999999999E-4</v>
      </c>
      <c r="O590" s="21">
        <v>5.1000000000000004E-3</v>
      </c>
      <c r="P590" s="2"/>
      <c r="Q590" s="2"/>
      <c r="R590" s="2"/>
      <c r="S590" s="2"/>
      <c r="T590" s="2"/>
      <c r="U590" s="2"/>
      <c r="V590" s="2"/>
      <c r="W590" s="2"/>
    </row>
    <row r="591" spans="1:23" ht="15.75" customHeight="1" x14ac:dyDescent="0.2">
      <c r="A591" s="2" t="s">
        <v>3926</v>
      </c>
      <c r="B591" s="2" t="s">
        <v>3927</v>
      </c>
      <c r="C591" s="2" t="s">
        <v>3091</v>
      </c>
      <c r="D591" s="2">
        <v>68828</v>
      </c>
      <c r="E591" s="2">
        <v>213081</v>
      </c>
      <c r="F591" s="21">
        <v>0.25030000000000002</v>
      </c>
      <c r="G591" s="2">
        <v>4.4400000000000002E-2</v>
      </c>
      <c r="H591" s="21">
        <v>5.6432000000000002</v>
      </c>
      <c r="I591" s="8">
        <v>1.6692000000000002E-8</v>
      </c>
      <c r="J591" s="21">
        <v>0.1119</v>
      </c>
      <c r="K591" s="21">
        <v>5.7000000000000002E-3</v>
      </c>
      <c r="L591" s="21">
        <v>1.0053000000000001</v>
      </c>
      <c r="M591" s="21">
        <v>8.6E-3</v>
      </c>
      <c r="N591" s="21">
        <v>-1.04E-2</v>
      </c>
      <c r="O591" s="21">
        <v>5.1000000000000004E-3</v>
      </c>
      <c r="P591" s="2"/>
      <c r="Q591" s="2"/>
      <c r="R591" s="2"/>
      <c r="S591" s="2"/>
      <c r="T591" s="2"/>
      <c r="U591" s="2"/>
      <c r="V591" s="2"/>
      <c r="W591" s="2"/>
    </row>
    <row r="592" spans="1:23" ht="15.75" customHeight="1" x14ac:dyDescent="0.2">
      <c r="A592" s="2" t="s">
        <v>3928</v>
      </c>
      <c r="B592" s="2" t="s">
        <v>3929</v>
      </c>
      <c r="C592" s="2" t="s">
        <v>1978</v>
      </c>
      <c r="D592" s="2">
        <v>10032</v>
      </c>
      <c r="E592" s="2">
        <v>479948</v>
      </c>
      <c r="F592" s="21">
        <v>0.25009999999999999</v>
      </c>
      <c r="G592" s="2">
        <v>5.8500000000000003E-2</v>
      </c>
      <c r="H592" s="21">
        <v>4.2732999999999999</v>
      </c>
      <c r="I592" s="8">
        <v>1.9259999999999999E-5</v>
      </c>
      <c r="J592" s="21">
        <v>0.1119</v>
      </c>
      <c r="K592" s="21">
        <v>5.7000000000000002E-3</v>
      </c>
      <c r="L592" s="21">
        <v>1.0053000000000001</v>
      </c>
      <c r="M592" s="21">
        <v>8.6E-3</v>
      </c>
      <c r="N592" s="21">
        <v>-8.3000000000000001E-3</v>
      </c>
      <c r="O592" s="21">
        <v>5.1999999999999998E-3</v>
      </c>
      <c r="P592" s="2"/>
      <c r="Q592" s="2"/>
      <c r="R592" s="2"/>
      <c r="S592" s="2"/>
      <c r="T592" s="2"/>
      <c r="U592" s="2"/>
      <c r="V592" s="2"/>
      <c r="W592" s="2"/>
    </row>
    <row r="593" spans="1:23" ht="15.75" customHeight="1" x14ac:dyDescent="0.2">
      <c r="A593" s="2" t="s">
        <v>3930</v>
      </c>
      <c r="B593" s="2" t="s">
        <v>3931</v>
      </c>
      <c r="C593" s="2" t="s">
        <v>1878</v>
      </c>
      <c r="D593" s="2">
        <v>2349</v>
      </c>
      <c r="E593" s="2">
        <v>266787</v>
      </c>
      <c r="F593" s="21">
        <v>0.24959999999999999</v>
      </c>
      <c r="G593" s="2">
        <v>5.33E-2</v>
      </c>
      <c r="H593" s="21">
        <v>4.6805000000000003</v>
      </c>
      <c r="I593" s="8">
        <v>2.8613999999999998E-6</v>
      </c>
      <c r="J593" s="21">
        <v>0.1119</v>
      </c>
      <c r="K593" s="21">
        <v>5.7000000000000002E-3</v>
      </c>
      <c r="L593" s="21">
        <v>1.0053000000000001</v>
      </c>
      <c r="M593" s="21">
        <v>8.6E-3</v>
      </c>
      <c r="N593" s="21">
        <v>-2.5999999999999999E-3</v>
      </c>
      <c r="O593" s="21">
        <v>4.5999999999999999E-3</v>
      </c>
      <c r="P593" s="2"/>
      <c r="Q593" s="2"/>
      <c r="R593" s="2"/>
      <c r="S593" s="2"/>
      <c r="T593" s="2"/>
      <c r="U593" s="2"/>
      <c r="V593" s="2"/>
      <c r="W593" s="2"/>
    </row>
    <row r="594" spans="1:23" ht="15.75" customHeight="1" x14ac:dyDescent="0.2">
      <c r="A594" s="2" t="s">
        <v>3932</v>
      </c>
      <c r="B594" s="2" t="s">
        <v>3933</v>
      </c>
      <c r="C594" s="2" t="s">
        <v>2373</v>
      </c>
      <c r="D594" s="2">
        <v>18676</v>
      </c>
      <c r="E594" s="2">
        <v>479088</v>
      </c>
      <c r="F594" s="21">
        <v>0.2495</v>
      </c>
      <c r="G594" s="2">
        <v>4.3700000000000003E-2</v>
      </c>
      <c r="H594" s="21">
        <v>5.7073</v>
      </c>
      <c r="I594" s="8">
        <v>1.1478E-8</v>
      </c>
      <c r="J594" s="21">
        <v>0.1119</v>
      </c>
      <c r="K594" s="21">
        <v>5.7000000000000002E-3</v>
      </c>
      <c r="L594" s="21">
        <v>1.0053000000000001</v>
      </c>
      <c r="M594" s="21">
        <v>8.6E-3</v>
      </c>
      <c r="N594" s="21">
        <v>2.3999999999999998E-3</v>
      </c>
      <c r="O594" s="21">
        <v>5.1000000000000004E-3</v>
      </c>
      <c r="P594" s="2"/>
      <c r="Q594" s="2"/>
      <c r="R594" s="2"/>
      <c r="S594" s="2"/>
      <c r="T594" s="2"/>
      <c r="U594" s="2"/>
      <c r="V594" s="2"/>
      <c r="W594" s="2"/>
    </row>
    <row r="595" spans="1:23" ht="15.75" customHeight="1" x14ac:dyDescent="0.2">
      <c r="A595" s="2" t="s">
        <v>3934</v>
      </c>
      <c r="B595" s="2" t="s">
        <v>3935</v>
      </c>
      <c r="C595" s="2" t="s">
        <v>1881</v>
      </c>
      <c r="D595" s="2">
        <v>31260</v>
      </c>
      <c r="E595" s="2">
        <v>468926</v>
      </c>
      <c r="F595" s="21">
        <v>0.24940000000000001</v>
      </c>
      <c r="G595" s="2">
        <v>3.8800000000000001E-2</v>
      </c>
      <c r="H595" s="21">
        <v>6.4310999999999998</v>
      </c>
      <c r="I595" s="8">
        <v>1.2665E-10</v>
      </c>
      <c r="J595" s="21">
        <v>0.1119</v>
      </c>
      <c r="K595" s="21">
        <v>5.7000000000000002E-3</v>
      </c>
      <c r="L595" s="21">
        <v>1.0053000000000001</v>
      </c>
      <c r="M595" s="21">
        <v>8.6E-3</v>
      </c>
      <c r="N595" s="21">
        <v>-4.7000000000000002E-3</v>
      </c>
      <c r="O595" s="21">
        <v>5.3E-3</v>
      </c>
      <c r="P595" s="2"/>
      <c r="Q595" s="2"/>
      <c r="R595" s="2"/>
      <c r="S595" s="2"/>
      <c r="T595" s="2"/>
      <c r="U595" s="2"/>
      <c r="V595" s="2"/>
      <c r="W595" s="2"/>
    </row>
    <row r="596" spans="1:23" ht="15.75" customHeight="1" x14ac:dyDescent="0.2">
      <c r="A596" s="2" t="s">
        <v>2164</v>
      </c>
      <c r="B596" s="2" t="s">
        <v>2163</v>
      </c>
      <c r="C596" s="2" t="s">
        <v>1872</v>
      </c>
      <c r="D596" s="2">
        <v>52042</v>
      </c>
      <c r="E596" s="2">
        <v>433953</v>
      </c>
      <c r="F596" s="21">
        <v>0.24909999999999999</v>
      </c>
      <c r="G596" s="2">
        <v>3.6499999999999998E-2</v>
      </c>
      <c r="H596" s="21">
        <v>6.8167</v>
      </c>
      <c r="I596" s="8">
        <v>9.3125000000000002E-12</v>
      </c>
      <c r="J596" s="21">
        <v>0.1119</v>
      </c>
      <c r="K596" s="21">
        <v>5.5999999999999999E-3</v>
      </c>
      <c r="L596" s="21">
        <v>1.0053000000000001</v>
      </c>
      <c r="M596" s="21">
        <v>8.6E-3</v>
      </c>
      <c r="N596" s="21">
        <v>2.3E-3</v>
      </c>
      <c r="O596" s="21">
        <v>6.1000000000000004E-3</v>
      </c>
      <c r="P596" s="2"/>
      <c r="Q596" s="2"/>
      <c r="R596" s="2"/>
      <c r="S596" s="2"/>
      <c r="T596" s="2"/>
      <c r="U596" s="2"/>
      <c r="V596" s="2"/>
      <c r="W596" s="2"/>
    </row>
    <row r="597" spans="1:23" ht="15.75" customHeight="1" x14ac:dyDescent="0.2">
      <c r="A597" s="2" t="s">
        <v>3936</v>
      </c>
      <c r="B597" s="2" t="s">
        <v>3937</v>
      </c>
      <c r="C597" s="2" t="s">
        <v>1872</v>
      </c>
      <c r="D597" s="2">
        <v>38528</v>
      </c>
      <c r="E597" s="2">
        <v>461658</v>
      </c>
      <c r="F597" s="21">
        <v>0.249</v>
      </c>
      <c r="G597" s="2">
        <v>3.7999999999999999E-2</v>
      </c>
      <c r="H597" s="21">
        <v>6.5473999999999997</v>
      </c>
      <c r="I597" s="8">
        <v>5.8549999999999994E-11</v>
      </c>
      <c r="J597" s="21">
        <v>0.1119</v>
      </c>
      <c r="K597" s="21">
        <v>5.5999999999999999E-3</v>
      </c>
      <c r="L597" s="21">
        <v>1.0053000000000001</v>
      </c>
      <c r="M597" s="21">
        <v>8.6E-3</v>
      </c>
      <c r="N597" s="21">
        <v>1.2999999999999999E-3</v>
      </c>
      <c r="O597" s="21">
        <v>5.5999999999999999E-3</v>
      </c>
      <c r="P597" s="2"/>
      <c r="Q597" s="2"/>
      <c r="R597" s="2"/>
      <c r="S597" s="2"/>
      <c r="T597" s="2"/>
      <c r="U597" s="2"/>
      <c r="V597" s="2"/>
      <c r="W597" s="2"/>
    </row>
    <row r="598" spans="1:23" ht="15.75" customHeight="1" x14ac:dyDescent="0.2">
      <c r="A598" s="2" t="s">
        <v>2480</v>
      </c>
      <c r="B598" s="2" t="s">
        <v>2479</v>
      </c>
      <c r="C598" s="2" t="s">
        <v>1949</v>
      </c>
      <c r="D598" s="2">
        <v>32220</v>
      </c>
      <c r="E598" s="2">
        <v>467966</v>
      </c>
      <c r="F598" s="21">
        <v>0.24890000000000001</v>
      </c>
      <c r="G598" s="2">
        <v>4.0899999999999999E-2</v>
      </c>
      <c r="H598" s="21">
        <v>6.0884</v>
      </c>
      <c r="I598" s="8">
        <v>1.1403999999999999E-9</v>
      </c>
      <c r="J598" s="21">
        <v>0.1119</v>
      </c>
      <c r="K598" s="21">
        <v>5.7000000000000002E-3</v>
      </c>
      <c r="L598" s="21">
        <v>1.0053000000000001</v>
      </c>
      <c r="M598" s="21">
        <v>8.6E-3</v>
      </c>
      <c r="N598" s="21">
        <v>-3.8999999999999998E-3</v>
      </c>
      <c r="O598" s="21">
        <v>5.4000000000000003E-3</v>
      </c>
      <c r="P598" s="2"/>
      <c r="Q598" s="2"/>
      <c r="R598" s="2"/>
      <c r="S598" s="2"/>
      <c r="T598" s="2"/>
      <c r="U598" s="2"/>
      <c r="V598" s="2"/>
      <c r="W598" s="2"/>
    </row>
    <row r="599" spans="1:23" ht="15.75" customHeight="1" x14ac:dyDescent="0.2">
      <c r="A599" s="2" t="s">
        <v>3938</v>
      </c>
      <c r="B599" s="2" t="s">
        <v>3939</v>
      </c>
      <c r="C599" s="2" t="s">
        <v>2003</v>
      </c>
      <c r="D599" s="2">
        <v>9092</v>
      </c>
      <c r="E599" s="2">
        <v>272817</v>
      </c>
      <c r="F599" s="21">
        <v>0.24890000000000001</v>
      </c>
      <c r="G599" s="2">
        <v>5.9900000000000002E-2</v>
      </c>
      <c r="H599" s="21">
        <v>4.1565000000000003</v>
      </c>
      <c r="I599" s="8">
        <v>3.2311000000000003E-5</v>
      </c>
      <c r="J599" s="21">
        <v>0.1119</v>
      </c>
      <c r="K599" s="21">
        <v>5.7000000000000002E-3</v>
      </c>
      <c r="L599" s="21">
        <v>1.0053000000000001</v>
      </c>
      <c r="M599" s="21">
        <v>8.6E-3</v>
      </c>
      <c r="N599" s="21">
        <v>-1.4E-3</v>
      </c>
      <c r="O599" s="21">
        <v>4.4999999999999997E-3</v>
      </c>
      <c r="P599" s="2"/>
      <c r="Q599" s="2"/>
      <c r="R599" s="2"/>
      <c r="S599" s="2"/>
      <c r="T599" s="2"/>
      <c r="U599" s="2"/>
      <c r="V599" s="2"/>
      <c r="W599" s="2"/>
    </row>
    <row r="600" spans="1:23" ht="15.75" customHeight="1" x14ac:dyDescent="0.2">
      <c r="A600" s="2" t="s">
        <v>3940</v>
      </c>
      <c r="B600" s="2" t="s">
        <v>3941</v>
      </c>
      <c r="C600" s="2" t="s">
        <v>2373</v>
      </c>
      <c r="D600" s="2">
        <v>1795</v>
      </c>
      <c r="E600" s="2">
        <v>494323</v>
      </c>
      <c r="F600" s="21">
        <v>0.24859999999999999</v>
      </c>
      <c r="G600" s="2">
        <v>8.4400000000000003E-2</v>
      </c>
      <c r="H600" s="21">
        <v>2.9451000000000001</v>
      </c>
      <c r="I600" s="8">
        <v>3.2000000000000002E-3</v>
      </c>
      <c r="J600" s="21">
        <v>0.1119</v>
      </c>
      <c r="K600" s="21">
        <v>5.7000000000000002E-3</v>
      </c>
      <c r="L600" s="21">
        <v>1.0053000000000001</v>
      </c>
      <c r="M600" s="21">
        <v>8.6E-3</v>
      </c>
      <c r="N600" s="21">
        <v>8.6999999999999994E-3</v>
      </c>
      <c r="O600" s="21">
        <v>4.4000000000000003E-3</v>
      </c>
      <c r="P600" s="2"/>
      <c r="Q600" s="2"/>
      <c r="R600" s="2"/>
      <c r="S600" s="2"/>
      <c r="T600" s="2"/>
      <c r="U600" s="2"/>
      <c r="V600" s="2"/>
      <c r="W600" s="2"/>
    </row>
    <row r="601" spans="1:23" ht="15.75" customHeight="1" x14ac:dyDescent="0.2">
      <c r="A601" s="2" t="s">
        <v>3942</v>
      </c>
      <c r="B601" s="2" t="s">
        <v>3943</v>
      </c>
      <c r="C601" s="2" t="s">
        <v>1866</v>
      </c>
      <c r="D601" s="2">
        <v>10510</v>
      </c>
      <c r="E601" s="2">
        <v>482170</v>
      </c>
      <c r="F601" s="21">
        <v>0.248</v>
      </c>
      <c r="G601" s="2">
        <v>5.3400000000000003E-2</v>
      </c>
      <c r="H601" s="21">
        <v>4.6473000000000004</v>
      </c>
      <c r="I601" s="8">
        <v>3.3625E-6</v>
      </c>
      <c r="J601" s="21">
        <v>0.1119</v>
      </c>
      <c r="K601" s="21">
        <v>5.7000000000000002E-3</v>
      </c>
      <c r="L601" s="21">
        <v>1.0053000000000001</v>
      </c>
      <c r="M601" s="21">
        <v>8.6E-3</v>
      </c>
      <c r="N601" s="21">
        <v>1.1599999999999999E-2</v>
      </c>
      <c r="O601" s="21">
        <v>4.8999999999999998E-3</v>
      </c>
      <c r="P601" s="2"/>
      <c r="Q601" s="2"/>
      <c r="R601" s="2"/>
      <c r="S601" s="2"/>
      <c r="T601" s="2"/>
      <c r="U601" s="2"/>
      <c r="V601" s="2"/>
      <c r="W601" s="2"/>
    </row>
    <row r="602" spans="1:23" ht="15.75" customHeight="1" x14ac:dyDescent="0.2">
      <c r="A602" s="2" t="s">
        <v>3944</v>
      </c>
      <c r="B602" s="2" t="s">
        <v>3945</v>
      </c>
      <c r="C602" s="2" t="s">
        <v>2373</v>
      </c>
      <c r="D602" s="2">
        <v>2693</v>
      </c>
      <c r="E602" s="2">
        <v>497493</v>
      </c>
      <c r="F602" s="21">
        <v>0.24790000000000001</v>
      </c>
      <c r="G602" s="2">
        <v>7.4200000000000002E-2</v>
      </c>
      <c r="H602" s="21">
        <v>3.3416999999999999</v>
      </c>
      <c r="I602" s="8">
        <v>8.0000000000000004E-4</v>
      </c>
      <c r="J602" s="21">
        <v>0.1119</v>
      </c>
      <c r="K602" s="21">
        <v>5.7000000000000002E-3</v>
      </c>
      <c r="L602" s="21">
        <v>1.0053000000000001</v>
      </c>
      <c r="M602" s="21">
        <v>8.6E-3</v>
      </c>
      <c r="N602" s="21">
        <v>5.4999999999999997E-3</v>
      </c>
      <c r="O602" s="21">
        <v>5.1999999999999998E-3</v>
      </c>
      <c r="P602" s="2"/>
      <c r="Q602" s="2"/>
      <c r="R602" s="2"/>
      <c r="S602" s="2"/>
      <c r="T602" s="2"/>
      <c r="U602" s="2"/>
      <c r="V602" s="2"/>
      <c r="W602" s="2"/>
    </row>
    <row r="603" spans="1:23" ht="15.75" customHeight="1" x14ac:dyDescent="0.2">
      <c r="A603" s="2" t="s">
        <v>3946</v>
      </c>
      <c r="B603" s="2" t="s">
        <v>3947</v>
      </c>
      <c r="C603" s="2" t="s">
        <v>1878</v>
      </c>
      <c r="D603" s="2">
        <v>5464</v>
      </c>
      <c r="E603" s="2">
        <v>411530</v>
      </c>
      <c r="F603" s="21">
        <v>0.2477</v>
      </c>
      <c r="G603" s="2">
        <v>8.3699999999999997E-2</v>
      </c>
      <c r="H603" s="21">
        <v>2.9581</v>
      </c>
      <c r="I603" s="8">
        <v>3.0999999999999999E-3</v>
      </c>
      <c r="J603" s="21">
        <v>0.1119</v>
      </c>
      <c r="K603" s="21">
        <v>5.7000000000000002E-3</v>
      </c>
      <c r="L603" s="21">
        <v>1.0053000000000001</v>
      </c>
      <c r="M603" s="21">
        <v>8.6E-3</v>
      </c>
      <c r="N603" s="21">
        <v>5.4999999999999997E-3</v>
      </c>
      <c r="O603" s="21">
        <v>4.5999999999999999E-3</v>
      </c>
      <c r="P603" s="2"/>
      <c r="Q603" s="2"/>
      <c r="R603" s="2"/>
      <c r="S603" s="2"/>
      <c r="T603" s="2"/>
      <c r="U603" s="2"/>
      <c r="V603" s="2"/>
      <c r="W603" s="2"/>
    </row>
    <row r="604" spans="1:23" ht="15.75" customHeight="1" x14ac:dyDescent="0.2">
      <c r="A604" s="2" t="s">
        <v>3948</v>
      </c>
      <c r="B604" s="2" t="s">
        <v>3949</v>
      </c>
      <c r="C604" s="2" t="s">
        <v>1911</v>
      </c>
      <c r="D604" s="2">
        <v>21001</v>
      </c>
      <c r="E604" s="2">
        <v>460490</v>
      </c>
      <c r="F604" s="21">
        <v>0.2472</v>
      </c>
      <c r="G604" s="2">
        <v>3.5000000000000003E-2</v>
      </c>
      <c r="H604" s="21">
        <v>7.0576999999999996</v>
      </c>
      <c r="I604" s="8">
        <v>1.6922E-12</v>
      </c>
      <c r="J604" s="21">
        <v>0.1119</v>
      </c>
      <c r="K604" s="21">
        <v>5.7000000000000002E-3</v>
      </c>
      <c r="L604" s="21">
        <v>1.0053000000000001</v>
      </c>
      <c r="M604" s="21">
        <v>8.6E-3</v>
      </c>
      <c r="N604" s="21">
        <v>1.9E-3</v>
      </c>
      <c r="O604" s="21">
        <v>5.7000000000000002E-3</v>
      </c>
      <c r="P604" s="2"/>
      <c r="Q604" s="2"/>
      <c r="R604" s="2"/>
      <c r="S604" s="2"/>
      <c r="T604" s="2"/>
      <c r="U604" s="2"/>
      <c r="V604" s="2"/>
      <c r="W604" s="2"/>
    </row>
    <row r="605" spans="1:23" ht="15.75" customHeight="1" x14ac:dyDescent="0.2">
      <c r="A605" s="2" t="s">
        <v>2015</v>
      </c>
      <c r="B605" s="2" t="s">
        <v>2014</v>
      </c>
      <c r="C605" s="2" t="s">
        <v>2003</v>
      </c>
      <c r="D605" s="2">
        <v>8927</v>
      </c>
      <c r="E605" s="2">
        <v>474302</v>
      </c>
      <c r="F605" s="21">
        <v>0.2467</v>
      </c>
      <c r="G605" s="2">
        <v>3.6799999999999999E-2</v>
      </c>
      <c r="H605" s="21">
        <v>6.7088000000000001</v>
      </c>
      <c r="I605" s="8">
        <v>1.9619E-11</v>
      </c>
      <c r="J605" s="21">
        <v>0.1119</v>
      </c>
      <c r="K605" s="21">
        <v>5.7000000000000002E-3</v>
      </c>
      <c r="L605" s="21">
        <v>1.0053000000000001</v>
      </c>
      <c r="M605" s="21">
        <v>8.6E-3</v>
      </c>
      <c r="N605" s="21">
        <v>1.1999999999999999E-3</v>
      </c>
      <c r="O605" s="21">
        <v>5.1000000000000004E-3</v>
      </c>
      <c r="P605" s="2"/>
      <c r="Q605" s="2"/>
      <c r="R605" s="2"/>
      <c r="S605" s="2"/>
      <c r="T605" s="2"/>
      <c r="U605" s="2"/>
      <c r="V605" s="2"/>
      <c r="W605" s="2"/>
    </row>
    <row r="606" spans="1:23" ht="15.75" customHeight="1" x14ac:dyDescent="0.2">
      <c r="A606" s="2" t="s">
        <v>3950</v>
      </c>
      <c r="B606" s="2" t="s">
        <v>3951</v>
      </c>
      <c r="C606" s="2" t="s">
        <v>1881</v>
      </c>
      <c r="D606" s="2">
        <v>3871</v>
      </c>
      <c r="E606" s="2">
        <v>450224</v>
      </c>
      <c r="F606" s="21">
        <v>0.2457</v>
      </c>
      <c r="G606" s="2">
        <v>8.5199999999999998E-2</v>
      </c>
      <c r="H606" s="21">
        <v>2.8837999999999999</v>
      </c>
      <c r="I606" s="8">
        <v>3.8999999999999998E-3</v>
      </c>
      <c r="J606" s="21">
        <v>0.1119</v>
      </c>
      <c r="K606" s="21">
        <v>5.7000000000000002E-3</v>
      </c>
      <c r="L606" s="21">
        <v>1.0053000000000001</v>
      </c>
      <c r="M606" s="21">
        <v>8.6E-3</v>
      </c>
      <c r="N606" s="21">
        <v>-9.7971000000000001E-5</v>
      </c>
      <c r="O606" s="21">
        <v>4.7999999999999996E-3</v>
      </c>
      <c r="P606" s="2"/>
      <c r="Q606" s="2"/>
      <c r="R606" s="2"/>
      <c r="S606" s="2"/>
      <c r="T606" s="2"/>
      <c r="U606" s="2"/>
      <c r="V606" s="2"/>
      <c r="W606" s="2"/>
    </row>
    <row r="607" spans="1:23" ht="15.75" customHeight="1" x14ac:dyDescent="0.2">
      <c r="A607" s="2" t="s">
        <v>1961</v>
      </c>
      <c r="B607" s="2" t="s">
        <v>1960</v>
      </c>
      <c r="C607" s="2" t="s">
        <v>1872</v>
      </c>
      <c r="D607" s="2">
        <v>2835</v>
      </c>
      <c r="E607" s="2">
        <v>386443</v>
      </c>
      <c r="F607" s="21">
        <v>0.24560000000000001</v>
      </c>
      <c r="G607" s="2">
        <v>9.8400000000000001E-2</v>
      </c>
      <c r="H607" s="21">
        <v>2.4944000000000002</v>
      </c>
      <c r="I607" s="8">
        <v>1.26E-2</v>
      </c>
      <c r="J607" s="21">
        <v>0.1119</v>
      </c>
      <c r="K607" s="21">
        <v>5.7000000000000002E-3</v>
      </c>
      <c r="L607" s="21">
        <v>1.0053000000000001</v>
      </c>
      <c r="M607" s="21">
        <v>8.6E-3</v>
      </c>
      <c r="N607" s="21">
        <v>4.7999999999999996E-3</v>
      </c>
      <c r="O607" s="21">
        <v>4.7999999999999996E-3</v>
      </c>
      <c r="P607" s="2"/>
      <c r="Q607" s="2"/>
      <c r="R607" s="2"/>
      <c r="S607" s="2"/>
      <c r="T607" s="2"/>
      <c r="U607" s="2"/>
      <c r="V607" s="2"/>
      <c r="W607" s="2"/>
    </row>
    <row r="608" spans="1:23" ht="15.75" customHeight="1" x14ac:dyDescent="0.2">
      <c r="A608" s="2" t="s">
        <v>1937</v>
      </c>
      <c r="B608" s="2" t="s">
        <v>357</v>
      </c>
      <c r="C608" s="2" t="s">
        <v>1911</v>
      </c>
      <c r="D608" s="2">
        <v>162639</v>
      </c>
      <c r="E608" s="2">
        <v>337464</v>
      </c>
      <c r="F608" s="21">
        <v>0.24479999999999999</v>
      </c>
      <c r="G608" s="2">
        <v>2.46E-2</v>
      </c>
      <c r="H608" s="21">
        <v>9.9374000000000002</v>
      </c>
      <c r="I608" s="8">
        <v>2.8608999999999999E-23</v>
      </c>
      <c r="J608" s="21">
        <v>0.1119</v>
      </c>
      <c r="K608" s="21">
        <v>5.7000000000000002E-3</v>
      </c>
      <c r="L608" s="21">
        <v>1.0053000000000001</v>
      </c>
      <c r="M608" s="21">
        <v>8.6E-3</v>
      </c>
      <c r="N608" s="21">
        <v>-6.7000000000000002E-3</v>
      </c>
      <c r="O608" s="21">
        <v>6.6E-3</v>
      </c>
      <c r="P608" s="2"/>
      <c r="Q608" s="2"/>
      <c r="R608" s="2"/>
      <c r="S608" s="2"/>
      <c r="T608" s="2"/>
      <c r="U608" s="2"/>
      <c r="V608" s="2"/>
      <c r="W608" s="2"/>
    </row>
    <row r="609" spans="1:23" ht="15.75" customHeight="1" x14ac:dyDescent="0.2">
      <c r="A609" s="2" t="s">
        <v>3952</v>
      </c>
      <c r="B609" s="2" t="s">
        <v>3953</v>
      </c>
      <c r="C609" s="2" t="s">
        <v>1896</v>
      </c>
      <c r="D609" s="2">
        <v>3542</v>
      </c>
      <c r="E609" s="2">
        <v>473015</v>
      </c>
      <c r="F609" s="21">
        <v>0.2445</v>
      </c>
      <c r="G609" s="2">
        <v>8.7900000000000006E-2</v>
      </c>
      <c r="H609" s="21">
        <v>2.7808999999999999</v>
      </c>
      <c r="I609" s="8">
        <v>5.4000000000000003E-3</v>
      </c>
      <c r="J609" s="21">
        <v>0.1119</v>
      </c>
      <c r="K609" s="21">
        <v>5.7000000000000002E-3</v>
      </c>
      <c r="L609" s="21">
        <v>1.0053000000000001</v>
      </c>
      <c r="M609" s="21">
        <v>8.6E-3</v>
      </c>
      <c r="N609" s="21">
        <v>-1E-3</v>
      </c>
      <c r="O609" s="21">
        <v>4.8999999999999998E-3</v>
      </c>
      <c r="P609" s="2"/>
      <c r="Q609" s="2"/>
      <c r="R609" s="2"/>
      <c r="S609" s="2"/>
      <c r="T609" s="2"/>
      <c r="U609" s="2"/>
      <c r="V609" s="2"/>
      <c r="W609" s="2"/>
    </row>
    <row r="610" spans="1:23" ht="15.75" customHeight="1" x14ac:dyDescent="0.2">
      <c r="A610" s="2" t="s">
        <v>2122</v>
      </c>
      <c r="B610" s="2" t="s">
        <v>2121</v>
      </c>
      <c r="C610" s="2" t="s">
        <v>1872</v>
      </c>
      <c r="D610" s="2">
        <v>12782</v>
      </c>
      <c r="E610" s="2">
        <v>423356</v>
      </c>
      <c r="F610" s="21">
        <v>0.2445</v>
      </c>
      <c r="G610" s="2">
        <v>3.6200000000000003E-2</v>
      </c>
      <c r="H610" s="21">
        <v>6.7610000000000001</v>
      </c>
      <c r="I610" s="8">
        <v>1.37E-11</v>
      </c>
      <c r="J610" s="21">
        <v>0.1119</v>
      </c>
      <c r="K610" s="21">
        <v>5.7000000000000002E-3</v>
      </c>
      <c r="L610" s="21">
        <v>1.0053000000000001</v>
      </c>
      <c r="M610" s="21">
        <v>8.6E-3</v>
      </c>
      <c r="N610" s="21">
        <v>-1E-3</v>
      </c>
      <c r="O610" s="21">
        <v>5.4000000000000003E-3</v>
      </c>
      <c r="P610" s="2"/>
      <c r="Q610" s="2"/>
      <c r="R610" s="2"/>
      <c r="S610" s="2"/>
      <c r="T610" s="2"/>
      <c r="U610" s="2"/>
      <c r="V610" s="2"/>
      <c r="W610" s="2"/>
    </row>
    <row r="611" spans="1:23" ht="15.75" customHeight="1" x14ac:dyDescent="0.2">
      <c r="A611" s="2" t="s">
        <v>3954</v>
      </c>
      <c r="B611" s="2" t="s">
        <v>3955</v>
      </c>
      <c r="C611" s="2" t="s">
        <v>2003</v>
      </c>
      <c r="D611" s="2">
        <v>3148</v>
      </c>
      <c r="E611" s="2">
        <v>150685</v>
      </c>
      <c r="F611" s="21">
        <v>0.2445</v>
      </c>
      <c r="G611" s="2">
        <v>7.7600000000000002E-2</v>
      </c>
      <c r="H611" s="21">
        <v>3.1528</v>
      </c>
      <c r="I611" s="8">
        <v>1.6000000000000001E-3</v>
      </c>
      <c r="J611" s="21">
        <v>0.1119</v>
      </c>
      <c r="K611" s="21">
        <v>5.7000000000000002E-3</v>
      </c>
      <c r="L611" s="21">
        <v>1.0053000000000001</v>
      </c>
      <c r="M611" s="21">
        <v>8.6E-3</v>
      </c>
      <c r="N611" s="21">
        <v>-1.4500000000000001E-2</v>
      </c>
      <c r="O611" s="21">
        <v>5.0000000000000001E-3</v>
      </c>
      <c r="P611" s="2"/>
      <c r="Q611" s="2"/>
      <c r="R611" s="2"/>
      <c r="S611" s="2"/>
      <c r="T611" s="2"/>
      <c r="U611" s="2"/>
      <c r="V611" s="2"/>
      <c r="W611" s="2"/>
    </row>
    <row r="612" spans="1:23" ht="15.75" customHeight="1" x14ac:dyDescent="0.2">
      <c r="A612" s="2" t="s">
        <v>2021</v>
      </c>
      <c r="B612" s="2" t="s">
        <v>2020</v>
      </c>
      <c r="C612" s="2" t="s">
        <v>2003</v>
      </c>
      <c r="D612" s="2">
        <v>4728</v>
      </c>
      <c r="E612" s="2">
        <v>492389</v>
      </c>
      <c r="F612" s="21">
        <v>0.24340000000000001</v>
      </c>
      <c r="G612" s="2">
        <v>7.2999999999999995E-2</v>
      </c>
      <c r="H612" s="21">
        <v>3.3329</v>
      </c>
      <c r="I612" s="8">
        <v>8.9999999999999998E-4</v>
      </c>
      <c r="J612" s="21">
        <v>0.1119</v>
      </c>
      <c r="K612" s="21">
        <v>5.7000000000000002E-3</v>
      </c>
      <c r="L612" s="21">
        <v>1.0053000000000001</v>
      </c>
      <c r="M612" s="21">
        <v>8.6E-3</v>
      </c>
      <c r="N612" s="21">
        <v>-4.3E-3</v>
      </c>
      <c r="O612" s="21">
        <v>4.7000000000000002E-3</v>
      </c>
      <c r="P612" s="2"/>
      <c r="Q612" s="2"/>
      <c r="R612" s="2"/>
      <c r="S612" s="2"/>
      <c r="T612" s="2"/>
      <c r="U612" s="2"/>
      <c r="V612" s="2"/>
      <c r="W612" s="2"/>
    </row>
    <row r="613" spans="1:23" ht="15.75" customHeight="1" x14ac:dyDescent="0.2">
      <c r="A613" s="2" t="s">
        <v>2240</v>
      </c>
      <c r="B613" s="2" t="s">
        <v>2239</v>
      </c>
      <c r="C613" s="2" t="s">
        <v>1911</v>
      </c>
      <c r="D613" s="2">
        <v>33297</v>
      </c>
      <c r="E613" s="2">
        <v>396043</v>
      </c>
      <c r="F613" s="21">
        <v>0.24160000000000001</v>
      </c>
      <c r="G613" s="2">
        <v>3.4700000000000002E-2</v>
      </c>
      <c r="H613" s="21">
        <v>6.9570999999999996</v>
      </c>
      <c r="I613" s="8">
        <v>3.4742999999999998E-12</v>
      </c>
      <c r="J613" s="21">
        <v>0.1119</v>
      </c>
      <c r="K613" s="21">
        <v>5.7000000000000002E-3</v>
      </c>
      <c r="L613" s="21">
        <v>1.0053000000000001</v>
      </c>
      <c r="M613" s="21">
        <v>8.6E-3</v>
      </c>
      <c r="N613" s="21">
        <v>-8.5000000000000006E-3</v>
      </c>
      <c r="O613" s="21">
        <v>5.8999999999999999E-3</v>
      </c>
      <c r="P613" s="2"/>
      <c r="Q613" s="2"/>
      <c r="R613" s="2"/>
      <c r="S613" s="2"/>
      <c r="T613" s="2"/>
      <c r="U613" s="2"/>
      <c r="V613" s="2"/>
      <c r="W613" s="2"/>
    </row>
    <row r="614" spans="1:23" ht="15.75" customHeight="1" x14ac:dyDescent="0.2">
      <c r="A614" s="2" t="s">
        <v>3956</v>
      </c>
      <c r="B614" s="2" t="s">
        <v>3957</v>
      </c>
      <c r="C614" s="2" t="s">
        <v>1973</v>
      </c>
      <c r="D614" s="2">
        <v>59226</v>
      </c>
      <c r="E614" s="2">
        <v>397857</v>
      </c>
      <c r="F614" s="21">
        <v>0.2414</v>
      </c>
      <c r="G614" s="2">
        <v>2.53E-2</v>
      </c>
      <c r="H614" s="21">
        <v>9.5390999999999995</v>
      </c>
      <c r="I614" s="8">
        <v>1.4400999999999999E-21</v>
      </c>
      <c r="J614" s="21">
        <v>0.1119</v>
      </c>
      <c r="K614" s="21">
        <v>5.7000000000000002E-3</v>
      </c>
      <c r="L614" s="21">
        <v>1.0053000000000001</v>
      </c>
      <c r="M614" s="21">
        <v>8.6E-3</v>
      </c>
      <c r="N614" s="21">
        <v>6.4000000000000003E-3</v>
      </c>
      <c r="O614" s="21">
        <v>6.1999999999999998E-3</v>
      </c>
      <c r="P614" s="2"/>
      <c r="Q614" s="2"/>
      <c r="R614" s="2"/>
      <c r="S614" s="2"/>
      <c r="T614" s="2"/>
      <c r="U614" s="2"/>
      <c r="V614" s="2"/>
      <c r="W614" s="2"/>
    </row>
    <row r="615" spans="1:23" ht="15.75" customHeight="1" x14ac:dyDescent="0.2">
      <c r="A615" s="2" t="s">
        <v>3958</v>
      </c>
      <c r="B615" s="2" t="s">
        <v>3865</v>
      </c>
      <c r="C615" s="2" t="s">
        <v>2453</v>
      </c>
      <c r="D615" s="2">
        <v>1212</v>
      </c>
      <c r="E615" s="2">
        <v>484932</v>
      </c>
      <c r="F615" s="21">
        <v>0.24129999999999999</v>
      </c>
      <c r="G615" s="2">
        <v>8.1799999999999998E-2</v>
      </c>
      <c r="H615" s="21">
        <v>2.9504000000000001</v>
      </c>
      <c r="I615" s="8">
        <v>3.2000000000000002E-3</v>
      </c>
      <c r="J615" s="21">
        <v>0.1119</v>
      </c>
      <c r="K615" s="21">
        <v>5.7000000000000002E-3</v>
      </c>
      <c r="L615" s="21">
        <v>1.0053000000000001</v>
      </c>
      <c r="M615" s="21">
        <v>8.6E-3</v>
      </c>
      <c r="N615" s="21">
        <v>-3.7000000000000002E-3</v>
      </c>
      <c r="O615" s="21">
        <v>4.4000000000000003E-3</v>
      </c>
      <c r="P615" s="2"/>
      <c r="Q615" s="2"/>
      <c r="R615" s="2"/>
      <c r="S615" s="2"/>
      <c r="T615" s="2"/>
      <c r="U615" s="2"/>
      <c r="V615" s="2"/>
      <c r="W615" s="2"/>
    </row>
    <row r="616" spans="1:23" ht="15.75" customHeight="1" x14ac:dyDescent="0.2">
      <c r="A616" s="2" t="s">
        <v>3959</v>
      </c>
      <c r="B616" s="2" t="s">
        <v>3960</v>
      </c>
      <c r="C616" s="2" t="s">
        <v>1896</v>
      </c>
      <c r="D616" s="2">
        <v>35949</v>
      </c>
      <c r="E616" s="2">
        <v>464237</v>
      </c>
      <c r="F616" s="21">
        <v>0.24129999999999999</v>
      </c>
      <c r="G616" s="2">
        <v>4.1000000000000002E-2</v>
      </c>
      <c r="H616" s="21">
        <v>5.8876999999999997</v>
      </c>
      <c r="I616" s="8">
        <v>3.9158999999999997E-9</v>
      </c>
      <c r="J616" s="21">
        <v>0.1119</v>
      </c>
      <c r="K616" s="21">
        <v>5.7000000000000002E-3</v>
      </c>
      <c r="L616" s="21">
        <v>1.0053000000000001</v>
      </c>
      <c r="M616" s="21">
        <v>8.6E-3</v>
      </c>
      <c r="N616" s="21">
        <v>2.8999999999999998E-3</v>
      </c>
      <c r="O616" s="21">
        <v>5.5999999999999999E-3</v>
      </c>
      <c r="P616" s="2"/>
      <c r="Q616" s="2"/>
      <c r="R616" s="2"/>
      <c r="S616" s="2"/>
      <c r="T616" s="2"/>
      <c r="U616" s="2"/>
      <c r="V616" s="2"/>
      <c r="W616" s="2"/>
    </row>
    <row r="617" spans="1:23" ht="15.75" customHeight="1" x14ac:dyDescent="0.2">
      <c r="A617" s="2" t="s">
        <v>3961</v>
      </c>
      <c r="B617" s="2" t="s">
        <v>3962</v>
      </c>
      <c r="C617" s="2" t="s">
        <v>1949</v>
      </c>
      <c r="D617" s="2">
        <v>26439</v>
      </c>
      <c r="E617" s="2">
        <v>473747</v>
      </c>
      <c r="F617" s="21">
        <v>0.2399</v>
      </c>
      <c r="G617" s="2">
        <v>4.24E-2</v>
      </c>
      <c r="H617" s="21">
        <v>5.6554000000000002</v>
      </c>
      <c r="I617" s="8">
        <v>1.5547E-8</v>
      </c>
      <c r="J617" s="21">
        <v>0.1119</v>
      </c>
      <c r="K617" s="21">
        <v>5.7000000000000002E-3</v>
      </c>
      <c r="L617" s="21">
        <v>1.0053000000000001</v>
      </c>
      <c r="M617" s="21">
        <v>8.6E-3</v>
      </c>
      <c r="N617" s="21">
        <v>-1.8E-3</v>
      </c>
      <c r="O617" s="21">
        <v>5.3E-3</v>
      </c>
      <c r="P617" s="2"/>
      <c r="Q617" s="2"/>
      <c r="R617" s="2"/>
      <c r="S617" s="2"/>
      <c r="T617" s="2"/>
      <c r="U617" s="2"/>
      <c r="V617" s="2"/>
      <c r="W617" s="2"/>
    </row>
    <row r="618" spans="1:23" ht="15.75" customHeight="1" x14ac:dyDescent="0.2">
      <c r="A618" s="2" t="s">
        <v>3963</v>
      </c>
      <c r="B618" s="2" t="s">
        <v>3964</v>
      </c>
      <c r="C618" s="2" t="s">
        <v>2373</v>
      </c>
      <c r="D618" s="2">
        <v>1434</v>
      </c>
      <c r="E618" s="2">
        <v>441206</v>
      </c>
      <c r="F618" s="21">
        <v>0.2399</v>
      </c>
      <c r="G618" s="2">
        <v>9.3200000000000005E-2</v>
      </c>
      <c r="H618" s="21">
        <v>2.5749</v>
      </c>
      <c r="I618" s="8">
        <v>0.01</v>
      </c>
      <c r="J618" s="21">
        <v>0.1119</v>
      </c>
      <c r="K618" s="21">
        <v>5.7000000000000002E-3</v>
      </c>
      <c r="L618" s="21">
        <v>1.0053000000000001</v>
      </c>
      <c r="M618" s="21">
        <v>8.6E-3</v>
      </c>
      <c r="N618" s="21">
        <v>6.1999999999999998E-3</v>
      </c>
      <c r="O618" s="21">
        <v>4.7999999999999996E-3</v>
      </c>
      <c r="P618" s="2"/>
      <c r="Q618" s="2"/>
      <c r="R618" s="2"/>
      <c r="S618" s="2"/>
      <c r="T618" s="2"/>
      <c r="U618" s="2"/>
      <c r="V618" s="2"/>
      <c r="W618" s="2"/>
    </row>
    <row r="619" spans="1:23" ht="15.75" customHeight="1" x14ac:dyDescent="0.2">
      <c r="A619" s="2" t="s">
        <v>3965</v>
      </c>
      <c r="B619" s="2" t="s">
        <v>3966</v>
      </c>
      <c r="C619" s="2" t="s">
        <v>1878</v>
      </c>
      <c r="D619" s="2">
        <v>2609</v>
      </c>
      <c r="E619" s="2">
        <v>367054</v>
      </c>
      <c r="F619" s="21">
        <v>0.2387</v>
      </c>
      <c r="G619" s="2">
        <v>5.9700000000000003E-2</v>
      </c>
      <c r="H619" s="21">
        <v>3.9994000000000001</v>
      </c>
      <c r="I619" s="8">
        <v>6.3503999999999994E-5</v>
      </c>
      <c r="J619" s="21">
        <v>0.1119</v>
      </c>
      <c r="K619" s="21">
        <v>5.7000000000000002E-3</v>
      </c>
      <c r="L619" s="21">
        <v>1.0053000000000001</v>
      </c>
      <c r="M619" s="21">
        <v>8.6E-3</v>
      </c>
      <c r="N619" s="21">
        <v>-5.8999999999999999E-3</v>
      </c>
      <c r="O619" s="21">
        <v>4.7000000000000002E-3</v>
      </c>
      <c r="P619" s="2"/>
      <c r="Q619" s="2"/>
      <c r="R619" s="2"/>
      <c r="S619" s="2"/>
      <c r="T619" s="2"/>
      <c r="U619" s="2"/>
      <c r="V619" s="2"/>
      <c r="W619" s="2"/>
    </row>
    <row r="620" spans="1:23" ht="15.75" customHeight="1" x14ac:dyDescent="0.2">
      <c r="A620" s="2" t="s">
        <v>3967</v>
      </c>
      <c r="B620" s="2" t="s">
        <v>3968</v>
      </c>
      <c r="C620" s="2" t="s">
        <v>1881</v>
      </c>
      <c r="D620" s="2">
        <v>1600</v>
      </c>
      <c r="E620" s="2">
        <v>450224</v>
      </c>
      <c r="F620" s="21">
        <v>0.23860000000000001</v>
      </c>
      <c r="G620" s="2">
        <v>9.0700000000000003E-2</v>
      </c>
      <c r="H620" s="21">
        <v>2.6292</v>
      </c>
      <c r="I620" s="8">
        <v>8.6E-3</v>
      </c>
      <c r="J620" s="21">
        <v>0.1119</v>
      </c>
      <c r="K620" s="21">
        <v>5.7000000000000002E-3</v>
      </c>
      <c r="L620" s="21">
        <v>1.0053000000000001</v>
      </c>
      <c r="M620" s="21">
        <v>8.6E-3</v>
      </c>
      <c r="N620" s="21">
        <v>-5.9999999999999995E-4</v>
      </c>
      <c r="O620" s="21">
        <v>4.8999999999999998E-3</v>
      </c>
      <c r="P620" s="2"/>
      <c r="Q620" s="2"/>
      <c r="R620" s="2"/>
      <c r="S620" s="2"/>
      <c r="T620" s="2"/>
      <c r="U620" s="2"/>
      <c r="V620" s="2"/>
      <c r="W620" s="2"/>
    </row>
    <row r="621" spans="1:23" ht="15.75" customHeight="1" x14ac:dyDescent="0.2">
      <c r="A621" s="2" t="s">
        <v>2392</v>
      </c>
      <c r="B621" s="2" t="s">
        <v>2391</v>
      </c>
      <c r="C621" s="2" t="s">
        <v>1878</v>
      </c>
      <c r="D621" s="2">
        <v>66025</v>
      </c>
      <c r="E621" s="2">
        <v>411530</v>
      </c>
      <c r="F621" s="21">
        <v>0.23849999999999999</v>
      </c>
      <c r="G621" s="2">
        <v>4.4600000000000001E-2</v>
      </c>
      <c r="H621" s="21">
        <v>5.3430999999999997</v>
      </c>
      <c r="I621" s="8">
        <v>9.1369000000000002E-8</v>
      </c>
      <c r="J621" s="21">
        <v>0.1119</v>
      </c>
      <c r="K621" s="21">
        <v>5.7000000000000002E-3</v>
      </c>
      <c r="L621" s="21">
        <v>1.0053000000000001</v>
      </c>
      <c r="M621" s="21">
        <v>8.6E-3</v>
      </c>
      <c r="N621" s="21">
        <v>4.4000000000000003E-3</v>
      </c>
      <c r="O621" s="21">
        <v>6.1999999999999998E-3</v>
      </c>
      <c r="P621" s="2"/>
      <c r="Q621" s="2"/>
      <c r="R621" s="2"/>
      <c r="S621" s="2"/>
      <c r="T621" s="2"/>
      <c r="U621" s="2"/>
      <c r="V621" s="2"/>
      <c r="W621" s="2"/>
    </row>
    <row r="622" spans="1:23" ht="15.75" customHeight="1" x14ac:dyDescent="0.2">
      <c r="A622" s="2" t="s">
        <v>3969</v>
      </c>
      <c r="B622" s="2" t="s">
        <v>3970</v>
      </c>
      <c r="C622" s="2" t="s">
        <v>1881</v>
      </c>
      <c r="D622" s="2">
        <v>2839</v>
      </c>
      <c r="E622" s="2">
        <v>475520</v>
      </c>
      <c r="F622" s="21">
        <v>0.23830000000000001</v>
      </c>
      <c r="G622" s="2">
        <v>8.9099999999999999E-2</v>
      </c>
      <c r="H622" s="21">
        <v>2.6753</v>
      </c>
      <c r="I622" s="8">
        <v>7.4999999999999997E-3</v>
      </c>
      <c r="J622" s="21">
        <v>0.1119</v>
      </c>
      <c r="K622" s="21">
        <v>5.7000000000000002E-3</v>
      </c>
      <c r="L622" s="21">
        <v>1.0053000000000001</v>
      </c>
      <c r="M622" s="21">
        <v>8.6E-3</v>
      </c>
      <c r="N622" s="21">
        <v>3.5000000000000001E-3</v>
      </c>
      <c r="O622" s="21">
        <v>5.4000000000000003E-3</v>
      </c>
      <c r="P622" s="2"/>
      <c r="Q622" s="2"/>
      <c r="R622" s="2"/>
      <c r="S622" s="2"/>
      <c r="T622" s="2"/>
      <c r="U622" s="2"/>
      <c r="V622" s="2"/>
      <c r="W622" s="2"/>
    </row>
    <row r="623" spans="1:23" ht="15.75" customHeight="1" x14ac:dyDescent="0.2">
      <c r="A623" s="2" t="s">
        <v>3971</v>
      </c>
      <c r="B623" s="2" t="s">
        <v>3972</v>
      </c>
      <c r="C623" s="2" t="s">
        <v>1911</v>
      </c>
      <c r="D623" s="2">
        <v>36461</v>
      </c>
      <c r="E623" s="2">
        <v>446552</v>
      </c>
      <c r="F623" s="21">
        <v>0.2382</v>
      </c>
      <c r="G623" s="2">
        <v>4.6600000000000003E-2</v>
      </c>
      <c r="H623" s="21">
        <v>5.1113</v>
      </c>
      <c r="I623" s="8">
        <v>3.2001999999999998E-7</v>
      </c>
      <c r="J623" s="21">
        <v>0.1119</v>
      </c>
      <c r="K623" s="21">
        <v>5.7000000000000002E-3</v>
      </c>
      <c r="L623" s="21">
        <v>1.0053000000000001</v>
      </c>
      <c r="M623" s="21">
        <v>8.6E-3</v>
      </c>
      <c r="N623" s="21">
        <v>4.3E-3</v>
      </c>
      <c r="O623" s="21">
        <v>5.3E-3</v>
      </c>
      <c r="P623" s="2"/>
      <c r="Q623" s="2"/>
      <c r="R623" s="2"/>
      <c r="S623" s="2"/>
      <c r="T623" s="2"/>
      <c r="U623" s="2"/>
      <c r="V623" s="2"/>
      <c r="W623" s="2"/>
    </row>
    <row r="624" spans="1:23" ht="15.75" customHeight="1" x14ac:dyDescent="0.2">
      <c r="A624" s="2" t="s">
        <v>3973</v>
      </c>
      <c r="B624" s="2" t="s">
        <v>3974</v>
      </c>
      <c r="C624" s="2" t="s">
        <v>3975</v>
      </c>
      <c r="D624" s="2">
        <v>362216</v>
      </c>
      <c r="E624" s="2">
        <v>0</v>
      </c>
      <c r="F624" s="21">
        <v>0.23780000000000001</v>
      </c>
      <c r="G624" s="2">
        <v>2.3599999999999999E-2</v>
      </c>
      <c r="H624" s="21">
        <v>10.0703</v>
      </c>
      <c r="I624" s="8">
        <v>7.4728999999999999E-24</v>
      </c>
      <c r="J624" s="21">
        <v>0.1119</v>
      </c>
      <c r="K624" s="21">
        <v>5.7000000000000002E-3</v>
      </c>
      <c r="L624" s="21">
        <v>1.0053000000000001</v>
      </c>
      <c r="M624" s="21">
        <v>8.6E-3</v>
      </c>
      <c r="N624" s="21">
        <v>-5.0000000000000001E-4</v>
      </c>
      <c r="O624" s="21">
        <v>7.9000000000000008E-3</v>
      </c>
      <c r="P624" s="2"/>
      <c r="Q624" s="2"/>
      <c r="R624" s="2"/>
      <c r="S624" s="2"/>
      <c r="T624" s="2"/>
      <c r="U624" s="2"/>
      <c r="V624" s="2"/>
      <c r="W624" s="2"/>
    </row>
    <row r="625" spans="1:23" ht="15.75" customHeight="1" x14ac:dyDescent="0.2">
      <c r="A625" s="2" t="s">
        <v>3976</v>
      </c>
      <c r="B625" s="2" t="s">
        <v>3977</v>
      </c>
      <c r="C625" s="2" t="s">
        <v>1908</v>
      </c>
      <c r="D625" s="2">
        <v>2752</v>
      </c>
      <c r="E625" s="2">
        <v>462830</v>
      </c>
      <c r="F625" s="21">
        <v>0.2351</v>
      </c>
      <c r="G625" s="2">
        <v>9.9099999999999994E-2</v>
      </c>
      <c r="H625" s="21">
        <v>2.3730000000000002</v>
      </c>
      <c r="I625" s="8">
        <v>1.7600000000000001E-2</v>
      </c>
      <c r="J625" s="21">
        <v>0.1119</v>
      </c>
      <c r="K625" s="21">
        <v>5.7000000000000002E-3</v>
      </c>
      <c r="L625" s="21">
        <v>1.0053000000000001</v>
      </c>
      <c r="M625" s="21">
        <v>8.6E-3</v>
      </c>
      <c r="N625" s="21">
        <v>1.9E-3</v>
      </c>
      <c r="O625" s="21">
        <v>4.7999999999999996E-3</v>
      </c>
      <c r="P625" s="2"/>
      <c r="Q625" s="2"/>
      <c r="R625" s="2"/>
      <c r="S625" s="2"/>
      <c r="T625" s="2"/>
      <c r="U625" s="2"/>
      <c r="V625" s="2"/>
      <c r="W625" s="2"/>
    </row>
    <row r="626" spans="1:23" ht="15.75" customHeight="1" x14ac:dyDescent="0.2">
      <c r="A626" s="2" t="s">
        <v>3978</v>
      </c>
      <c r="B626" s="2" t="s">
        <v>3979</v>
      </c>
      <c r="C626" s="2" t="s">
        <v>2003</v>
      </c>
      <c r="D626" s="2">
        <v>8291</v>
      </c>
      <c r="E626" s="2">
        <v>273618</v>
      </c>
      <c r="F626" s="21">
        <v>0.2351</v>
      </c>
      <c r="G626" s="2">
        <v>5.9900000000000002E-2</v>
      </c>
      <c r="H626" s="21">
        <v>3.9270999999999998</v>
      </c>
      <c r="I626" s="8">
        <v>8.5959999999999997E-5</v>
      </c>
      <c r="J626" s="21">
        <v>0.1119</v>
      </c>
      <c r="K626" s="21">
        <v>5.7000000000000002E-3</v>
      </c>
      <c r="L626" s="21">
        <v>1.0053000000000001</v>
      </c>
      <c r="M626" s="21">
        <v>8.6E-3</v>
      </c>
      <c r="N626" s="21">
        <v>-3.7000000000000002E-3</v>
      </c>
      <c r="O626" s="21">
        <v>4.7000000000000002E-3</v>
      </c>
      <c r="P626" s="2"/>
      <c r="Q626" s="2"/>
      <c r="R626" s="2"/>
      <c r="S626" s="2"/>
      <c r="T626" s="2"/>
      <c r="U626" s="2"/>
      <c r="V626" s="2"/>
      <c r="W626" s="2"/>
    </row>
    <row r="627" spans="1:23" ht="15.75" customHeight="1" x14ac:dyDescent="0.2">
      <c r="A627" s="2" t="s">
        <v>2007</v>
      </c>
      <c r="B627" s="2" t="s">
        <v>2006</v>
      </c>
      <c r="C627" s="2" t="s">
        <v>2003</v>
      </c>
      <c r="D627" s="2">
        <v>4252</v>
      </c>
      <c r="E627" s="2">
        <v>477611</v>
      </c>
      <c r="F627" s="21">
        <v>0.2344</v>
      </c>
      <c r="G627" s="2">
        <v>0.1066</v>
      </c>
      <c r="H627" s="21">
        <v>2.1985000000000001</v>
      </c>
      <c r="I627" s="8">
        <v>2.7900000000000001E-2</v>
      </c>
      <c r="J627" s="21">
        <v>0.1119</v>
      </c>
      <c r="K627" s="21">
        <v>5.7000000000000002E-3</v>
      </c>
      <c r="L627" s="21">
        <v>1.0053000000000001</v>
      </c>
      <c r="M627" s="21">
        <v>8.6E-3</v>
      </c>
      <c r="N627" s="21">
        <v>2.5999999999999999E-3</v>
      </c>
      <c r="O627" s="21">
        <v>4.7000000000000002E-3</v>
      </c>
      <c r="P627" s="2"/>
      <c r="Q627" s="2"/>
      <c r="R627" s="2"/>
      <c r="S627" s="2"/>
      <c r="T627" s="2"/>
      <c r="U627" s="2"/>
      <c r="V627" s="2"/>
      <c r="W627" s="2"/>
    </row>
    <row r="628" spans="1:23" ht="15.75" customHeight="1" x14ac:dyDescent="0.2">
      <c r="A628" s="2" t="s">
        <v>3980</v>
      </c>
      <c r="B628" s="2" t="s">
        <v>3981</v>
      </c>
      <c r="C628" s="2" t="s">
        <v>1908</v>
      </c>
      <c r="D628" s="2">
        <v>8240</v>
      </c>
      <c r="E628" s="2">
        <v>481187</v>
      </c>
      <c r="F628" s="21">
        <v>0.2336</v>
      </c>
      <c r="G628" s="2">
        <v>4.1000000000000002E-2</v>
      </c>
      <c r="H628" s="21">
        <v>5.7037000000000004</v>
      </c>
      <c r="I628" s="8">
        <v>1.1724E-8</v>
      </c>
      <c r="J628" s="21">
        <v>0.1119</v>
      </c>
      <c r="K628" s="21">
        <v>5.7000000000000002E-3</v>
      </c>
      <c r="L628" s="21">
        <v>1.0053000000000001</v>
      </c>
      <c r="M628" s="21">
        <v>8.6E-3</v>
      </c>
      <c r="N628" s="21">
        <v>2.3E-3</v>
      </c>
      <c r="O628" s="21">
        <v>4.7999999999999996E-3</v>
      </c>
      <c r="P628" s="2"/>
      <c r="Q628" s="2"/>
      <c r="R628" s="2"/>
      <c r="S628" s="2"/>
      <c r="T628" s="2"/>
      <c r="U628" s="2"/>
      <c r="V628" s="2"/>
      <c r="W628" s="2"/>
    </row>
    <row r="629" spans="1:23" ht="15.75" customHeight="1" x14ac:dyDescent="0.2">
      <c r="A629" s="2" t="s">
        <v>3982</v>
      </c>
      <c r="B629" s="2" t="s">
        <v>3983</v>
      </c>
      <c r="C629" s="2" t="s">
        <v>1896</v>
      </c>
      <c r="D629" s="2">
        <v>2566</v>
      </c>
      <c r="E629" s="2">
        <v>484002</v>
      </c>
      <c r="F629" s="21">
        <v>0.23319999999999999</v>
      </c>
      <c r="G629" s="2">
        <v>7.6100000000000001E-2</v>
      </c>
      <c r="H629" s="21">
        <v>3.0640999999999998</v>
      </c>
      <c r="I629" s="8">
        <v>2.2000000000000001E-3</v>
      </c>
      <c r="J629" s="21">
        <v>0.1119</v>
      </c>
      <c r="K629" s="21">
        <v>5.7000000000000002E-3</v>
      </c>
      <c r="L629" s="21">
        <v>1.0053000000000001</v>
      </c>
      <c r="M629" s="21">
        <v>8.6E-3</v>
      </c>
      <c r="N629" s="21">
        <v>1.4E-3</v>
      </c>
      <c r="O629" s="21">
        <v>5.4999999999999997E-3</v>
      </c>
      <c r="P629" s="2"/>
      <c r="Q629" s="2"/>
      <c r="R629" s="2"/>
      <c r="S629" s="2"/>
      <c r="T629" s="2"/>
      <c r="U629" s="2"/>
      <c r="V629" s="2"/>
      <c r="W629" s="2"/>
    </row>
    <row r="630" spans="1:23" ht="15.75" customHeight="1" x14ac:dyDescent="0.2">
      <c r="A630" s="2" t="s">
        <v>3984</v>
      </c>
      <c r="B630" s="2" t="s">
        <v>3985</v>
      </c>
      <c r="C630" s="2" t="s">
        <v>1878</v>
      </c>
      <c r="D630" s="2">
        <v>846</v>
      </c>
      <c r="E630" s="2">
        <v>411530</v>
      </c>
      <c r="F630" s="21">
        <v>0.23269999999999999</v>
      </c>
      <c r="G630" s="2">
        <v>8.3000000000000004E-2</v>
      </c>
      <c r="H630" s="21">
        <v>2.8025000000000002</v>
      </c>
      <c r="I630" s="8">
        <v>5.1000000000000004E-3</v>
      </c>
      <c r="J630" s="21">
        <v>0.1119</v>
      </c>
      <c r="K630" s="21">
        <v>5.7000000000000002E-3</v>
      </c>
      <c r="L630" s="21">
        <v>1.0053000000000001</v>
      </c>
      <c r="M630" s="21">
        <v>8.6E-3</v>
      </c>
      <c r="N630" s="21">
        <v>1.1999999999999999E-3</v>
      </c>
      <c r="O630" s="21">
        <v>5.0000000000000001E-3</v>
      </c>
      <c r="P630" s="2"/>
      <c r="Q630" s="2"/>
      <c r="R630" s="2"/>
      <c r="S630" s="2"/>
      <c r="T630" s="2"/>
      <c r="U630" s="2"/>
      <c r="V630" s="2"/>
      <c r="W630" s="2"/>
    </row>
    <row r="631" spans="1:23" ht="15.75" customHeight="1" x14ac:dyDescent="0.2">
      <c r="A631" s="2" t="s">
        <v>3986</v>
      </c>
      <c r="B631" s="2" t="s">
        <v>3987</v>
      </c>
      <c r="C631" s="2" t="s">
        <v>2373</v>
      </c>
      <c r="D631" s="2">
        <v>73</v>
      </c>
      <c r="E631" s="2">
        <v>485845</v>
      </c>
      <c r="F631" s="21">
        <v>0.23269999999999999</v>
      </c>
      <c r="G631" s="2">
        <v>0.1169</v>
      </c>
      <c r="H631" s="21">
        <v>1.9904999999999999</v>
      </c>
      <c r="I631" s="8">
        <v>4.65E-2</v>
      </c>
      <c r="J631" s="21">
        <v>0.1119</v>
      </c>
      <c r="K631" s="21">
        <v>5.7000000000000002E-3</v>
      </c>
      <c r="L631" s="21">
        <v>1.0053000000000001</v>
      </c>
      <c r="M631" s="21">
        <v>8.6E-3</v>
      </c>
      <c r="N631" s="21">
        <v>-4.7999999999999996E-3</v>
      </c>
      <c r="O631" s="21">
        <v>4.3E-3</v>
      </c>
      <c r="P631" s="2"/>
      <c r="Q631" s="2"/>
      <c r="R631" s="2"/>
      <c r="S631" s="2"/>
      <c r="T631" s="2"/>
      <c r="U631" s="2"/>
      <c r="V631" s="2"/>
      <c r="W631" s="2"/>
    </row>
    <row r="632" spans="1:23" ht="15.75" customHeight="1" x14ac:dyDescent="0.2">
      <c r="A632" s="2" t="s">
        <v>3988</v>
      </c>
      <c r="B632" s="2" t="s">
        <v>3989</v>
      </c>
      <c r="C632" s="2" t="s">
        <v>1908</v>
      </c>
      <c r="D632" s="2">
        <v>6303</v>
      </c>
      <c r="E632" s="2">
        <v>462830</v>
      </c>
      <c r="F632" s="21">
        <v>0.23250000000000001</v>
      </c>
      <c r="G632" s="2">
        <v>7.5300000000000006E-2</v>
      </c>
      <c r="H632" s="21">
        <v>3.0897000000000001</v>
      </c>
      <c r="I632" s="8">
        <v>2E-3</v>
      </c>
      <c r="J632" s="21">
        <v>0.1119</v>
      </c>
      <c r="K632" s="21">
        <v>5.7000000000000002E-3</v>
      </c>
      <c r="L632" s="21">
        <v>1.0053000000000001</v>
      </c>
      <c r="M632" s="21">
        <v>8.6E-3</v>
      </c>
      <c r="N632" s="21">
        <v>1.9E-3</v>
      </c>
      <c r="O632" s="21">
        <v>4.7999999999999996E-3</v>
      </c>
      <c r="P632" s="2"/>
      <c r="Q632" s="2"/>
      <c r="R632" s="2"/>
      <c r="S632" s="2"/>
      <c r="T632" s="2"/>
      <c r="U632" s="2"/>
      <c r="V632" s="2"/>
      <c r="W632" s="2"/>
    </row>
    <row r="633" spans="1:23" ht="15.75" customHeight="1" x14ac:dyDescent="0.2">
      <c r="A633" s="2" t="s">
        <v>2064</v>
      </c>
      <c r="B633" s="2" t="s">
        <v>367</v>
      </c>
      <c r="C633" s="2" t="s">
        <v>1884</v>
      </c>
      <c r="D633" s="2">
        <v>13445</v>
      </c>
      <c r="E633" s="2">
        <v>308847</v>
      </c>
      <c r="F633" s="21">
        <v>0.23139999999999999</v>
      </c>
      <c r="G633" s="2">
        <v>4.3900000000000002E-2</v>
      </c>
      <c r="H633" s="21">
        <v>5.2671999999999999</v>
      </c>
      <c r="I633" s="8">
        <v>1.3853000000000001E-7</v>
      </c>
      <c r="J633" s="21">
        <v>0.1119</v>
      </c>
      <c r="K633" s="21">
        <v>5.7000000000000002E-3</v>
      </c>
      <c r="L633" s="21">
        <v>1.0053000000000001</v>
      </c>
      <c r="M633" s="21">
        <v>8.6E-3</v>
      </c>
      <c r="N633" s="21">
        <v>1.9E-3</v>
      </c>
      <c r="O633" s="21">
        <v>5.0000000000000001E-3</v>
      </c>
      <c r="P633" s="2"/>
      <c r="Q633" s="2"/>
      <c r="R633" s="2"/>
      <c r="S633" s="2"/>
      <c r="T633" s="2"/>
      <c r="U633" s="2"/>
      <c r="V633" s="2"/>
      <c r="W633" s="2"/>
    </row>
    <row r="634" spans="1:23" ht="15.75" customHeight="1" x14ac:dyDescent="0.2">
      <c r="A634" s="2" t="s">
        <v>3990</v>
      </c>
      <c r="B634" s="2" t="s">
        <v>3991</v>
      </c>
      <c r="C634" s="2" t="s">
        <v>1866</v>
      </c>
      <c r="D634" s="2">
        <v>5505</v>
      </c>
      <c r="E634" s="2">
        <v>494681</v>
      </c>
      <c r="F634" s="21">
        <v>0.23050000000000001</v>
      </c>
      <c r="G634" s="2">
        <v>5.8599999999999999E-2</v>
      </c>
      <c r="H634" s="21">
        <v>3.9371999999999998</v>
      </c>
      <c r="I634" s="8">
        <v>8.2446000000000003E-5</v>
      </c>
      <c r="J634" s="21">
        <v>0.1119</v>
      </c>
      <c r="K634" s="21">
        <v>5.7000000000000002E-3</v>
      </c>
      <c r="L634" s="21">
        <v>1.0053000000000001</v>
      </c>
      <c r="M634" s="21">
        <v>8.6E-3</v>
      </c>
      <c r="N634" s="21">
        <v>6.1999999999999998E-3</v>
      </c>
      <c r="O634" s="21">
        <v>4.5999999999999999E-3</v>
      </c>
      <c r="P634" s="2"/>
      <c r="Q634" s="2"/>
      <c r="R634" s="2"/>
      <c r="S634" s="2"/>
      <c r="T634" s="2"/>
      <c r="U634" s="2"/>
      <c r="V634" s="2"/>
      <c r="W634" s="2"/>
    </row>
    <row r="635" spans="1:23" ht="15.75" customHeight="1" x14ac:dyDescent="0.2">
      <c r="A635" s="2" t="s">
        <v>3992</v>
      </c>
      <c r="B635" s="2" t="s">
        <v>3993</v>
      </c>
      <c r="C635" s="2" t="s">
        <v>1866</v>
      </c>
      <c r="D635" s="2">
        <v>575</v>
      </c>
      <c r="E635" s="2">
        <v>490761</v>
      </c>
      <c r="F635" s="21">
        <v>0.23</v>
      </c>
      <c r="G635" s="2">
        <v>0.1182</v>
      </c>
      <c r="H635" s="21">
        <v>1.9457</v>
      </c>
      <c r="I635" s="8">
        <v>5.1700000000000003E-2</v>
      </c>
      <c r="J635" s="21">
        <v>0.1119</v>
      </c>
      <c r="K635" s="21">
        <v>5.7000000000000002E-3</v>
      </c>
      <c r="L635" s="21">
        <v>1.0053000000000001</v>
      </c>
      <c r="M635" s="21">
        <v>8.6E-3</v>
      </c>
      <c r="N635" s="21">
        <v>-2.7000000000000001E-3</v>
      </c>
      <c r="O635" s="21">
        <v>4.4000000000000003E-3</v>
      </c>
      <c r="P635" s="2"/>
      <c r="Q635" s="2"/>
      <c r="R635" s="2"/>
      <c r="S635" s="2"/>
      <c r="T635" s="2"/>
      <c r="U635" s="2"/>
      <c r="V635" s="2"/>
      <c r="W635" s="2"/>
    </row>
    <row r="636" spans="1:23" ht="15.75" customHeight="1" x14ac:dyDescent="0.2">
      <c r="A636" s="2" t="s">
        <v>1880</v>
      </c>
      <c r="B636" s="2" t="s">
        <v>1879</v>
      </c>
      <c r="C636" s="2" t="s">
        <v>1878</v>
      </c>
      <c r="D636" s="2">
        <v>48649</v>
      </c>
      <c r="E636" s="2">
        <v>411530</v>
      </c>
      <c r="F636" s="21">
        <v>0.2296</v>
      </c>
      <c r="G636" s="2">
        <v>4.8000000000000001E-2</v>
      </c>
      <c r="H636" s="21">
        <v>4.7840999999999996</v>
      </c>
      <c r="I636" s="8">
        <v>1.7174000000000001E-6</v>
      </c>
      <c r="J636" s="21">
        <v>0.1119</v>
      </c>
      <c r="K636" s="21">
        <v>5.7000000000000002E-3</v>
      </c>
      <c r="L636" s="21">
        <v>1.0053000000000001</v>
      </c>
      <c r="M636" s="21">
        <v>8.6E-3</v>
      </c>
      <c r="N636" s="21">
        <v>4.5999999999999999E-3</v>
      </c>
      <c r="O636" s="21">
        <v>5.7999999999999996E-3</v>
      </c>
      <c r="P636" s="2"/>
      <c r="Q636" s="2"/>
      <c r="R636" s="2"/>
      <c r="S636" s="2"/>
      <c r="T636" s="2"/>
      <c r="U636" s="2"/>
      <c r="V636" s="2"/>
      <c r="W636" s="2"/>
    </row>
    <row r="637" spans="1:23" ht="15.75" customHeight="1" x14ac:dyDescent="0.2">
      <c r="A637" s="2" t="s">
        <v>2232</v>
      </c>
      <c r="B637" s="2" t="s">
        <v>2231</v>
      </c>
      <c r="C637" s="2" t="s">
        <v>1911</v>
      </c>
      <c r="D637" s="2">
        <v>10405</v>
      </c>
      <c r="E637" s="2">
        <v>429443</v>
      </c>
      <c r="F637" s="21">
        <v>0.22919999999999999</v>
      </c>
      <c r="G637" s="2">
        <v>4.58E-2</v>
      </c>
      <c r="H637" s="21">
        <v>5.0008999999999997</v>
      </c>
      <c r="I637" s="8">
        <v>5.7077000000000002E-7</v>
      </c>
      <c r="J637" s="21">
        <v>0.1119</v>
      </c>
      <c r="K637" s="21">
        <v>5.7000000000000002E-3</v>
      </c>
      <c r="L637" s="21">
        <v>1.0053000000000001</v>
      </c>
      <c r="M637" s="21">
        <v>8.6E-3</v>
      </c>
      <c r="N637" s="21">
        <v>-1.5E-3</v>
      </c>
      <c r="O637" s="21">
        <v>5.0000000000000001E-3</v>
      </c>
      <c r="P637" s="2"/>
      <c r="Q637" s="2"/>
      <c r="R637" s="2"/>
      <c r="S637" s="2"/>
      <c r="T637" s="2"/>
      <c r="U637" s="2"/>
      <c r="V637" s="2"/>
      <c r="W637" s="2"/>
    </row>
    <row r="638" spans="1:23" ht="15.75" customHeight="1" x14ac:dyDescent="0.2">
      <c r="A638" s="2" t="s">
        <v>3994</v>
      </c>
      <c r="B638" s="2" t="s">
        <v>3995</v>
      </c>
      <c r="C638" s="2" t="s">
        <v>1866</v>
      </c>
      <c r="D638" s="2">
        <v>1185</v>
      </c>
      <c r="E638" s="2">
        <v>499001</v>
      </c>
      <c r="F638" s="21">
        <v>0.22869999999999999</v>
      </c>
      <c r="G638" s="2">
        <v>9.4E-2</v>
      </c>
      <c r="H638" s="21">
        <v>2.4323000000000001</v>
      </c>
      <c r="I638" s="8">
        <v>1.4999999999999999E-2</v>
      </c>
      <c r="J638" s="21">
        <v>0.1119</v>
      </c>
      <c r="K638" s="21">
        <v>5.7000000000000002E-3</v>
      </c>
      <c r="L638" s="21">
        <v>1.0053000000000001</v>
      </c>
      <c r="M638" s="21">
        <v>8.6E-3</v>
      </c>
      <c r="N638" s="21">
        <v>-1.6999999999999999E-3</v>
      </c>
      <c r="O638" s="21">
        <v>5.1000000000000004E-3</v>
      </c>
      <c r="P638" s="2"/>
      <c r="Q638" s="2"/>
      <c r="R638" s="2"/>
      <c r="S638" s="2"/>
      <c r="T638" s="2"/>
      <c r="U638" s="2"/>
      <c r="V638" s="2"/>
      <c r="W638" s="2"/>
    </row>
    <row r="639" spans="1:23" ht="15.75" customHeight="1" x14ac:dyDescent="0.2">
      <c r="A639" s="2" t="s">
        <v>3996</v>
      </c>
      <c r="B639" s="2" t="s">
        <v>3997</v>
      </c>
      <c r="C639" s="2" t="s">
        <v>1911</v>
      </c>
      <c r="D639" s="2">
        <v>1492</v>
      </c>
      <c r="E639" s="2">
        <v>337464</v>
      </c>
      <c r="F639" s="21">
        <v>0.22800000000000001</v>
      </c>
      <c r="G639" s="2">
        <v>7.9100000000000004E-2</v>
      </c>
      <c r="H639" s="21">
        <v>2.8809999999999998</v>
      </c>
      <c r="I639" s="8">
        <v>4.0000000000000001E-3</v>
      </c>
      <c r="J639" s="21">
        <v>0.1119</v>
      </c>
      <c r="K639" s="21">
        <v>5.7000000000000002E-3</v>
      </c>
      <c r="L639" s="21">
        <v>1.0053000000000001</v>
      </c>
      <c r="M639" s="21">
        <v>8.6E-3</v>
      </c>
      <c r="N639" s="21">
        <v>-1.03E-2</v>
      </c>
      <c r="O639" s="21">
        <v>4.7000000000000002E-3</v>
      </c>
      <c r="P639" s="2"/>
      <c r="Q639" s="2"/>
      <c r="R639" s="2"/>
      <c r="S639" s="2"/>
      <c r="T639" s="2"/>
      <c r="U639" s="2"/>
      <c r="V639" s="2"/>
      <c r="W639" s="2"/>
    </row>
    <row r="640" spans="1:23" ht="15.75" customHeight="1" x14ac:dyDescent="0.2">
      <c r="A640" s="2" t="s">
        <v>3998</v>
      </c>
      <c r="B640" s="2" t="s">
        <v>3999</v>
      </c>
      <c r="C640" s="2" t="s">
        <v>1881</v>
      </c>
      <c r="D640" s="2">
        <v>97</v>
      </c>
      <c r="E640" s="2">
        <v>450224</v>
      </c>
      <c r="F640" s="21">
        <v>0.2276</v>
      </c>
      <c r="G640" s="2">
        <v>0.1479</v>
      </c>
      <c r="H640" s="21">
        <v>1.5385</v>
      </c>
      <c r="I640" s="8">
        <v>0.1239</v>
      </c>
      <c r="J640" s="21">
        <v>0.1119</v>
      </c>
      <c r="K640" s="21">
        <v>5.7000000000000002E-3</v>
      </c>
      <c r="L640" s="21">
        <v>1.0053000000000001</v>
      </c>
      <c r="M640" s="21">
        <v>8.6E-3</v>
      </c>
      <c r="N640" s="21">
        <v>-8.8000000000000005E-3</v>
      </c>
      <c r="O640" s="21">
        <v>4.7000000000000002E-3</v>
      </c>
      <c r="P640" s="2"/>
      <c r="Q640" s="2"/>
      <c r="R640" s="2"/>
      <c r="S640" s="2"/>
      <c r="T640" s="2"/>
      <c r="U640" s="2"/>
      <c r="V640" s="2"/>
      <c r="W640" s="2"/>
    </row>
    <row r="641" spans="1:23" ht="15.75" customHeight="1" x14ac:dyDescent="0.2">
      <c r="A641" s="2" t="s">
        <v>1975</v>
      </c>
      <c r="B641" s="2" t="s">
        <v>1974</v>
      </c>
      <c r="C641" s="2" t="s">
        <v>1973</v>
      </c>
      <c r="D641" s="2">
        <v>89727</v>
      </c>
      <c r="E641" s="2">
        <v>396292</v>
      </c>
      <c r="F641" s="21">
        <v>0.2276</v>
      </c>
      <c r="G641" s="2">
        <v>2.3699999999999999E-2</v>
      </c>
      <c r="H641" s="21">
        <v>9.6175999999999995</v>
      </c>
      <c r="I641" s="8">
        <v>6.7405999999999999E-22</v>
      </c>
      <c r="J641" s="21">
        <v>0.1119</v>
      </c>
      <c r="K641" s="21">
        <v>5.7000000000000002E-3</v>
      </c>
      <c r="L641" s="21">
        <v>1.0053000000000001</v>
      </c>
      <c r="M641" s="21">
        <v>8.6E-3</v>
      </c>
      <c r="N641" s="21">
        <v>4.3E-3</v>
      </c>
      <c r="O641" s="21">
        <v>6.4000000000000003E-3</v>
      </c>
      <c r="P641" s="2"/>
      <c r="Q641" s="2"/>
      <c r="R641" s="2"/>
      <c r="S641" s="2"/>
      <c r="T641" s="2"/>
      <c r="U641" s="2"/>
      <c r="V641" s="2"/>
      <c r="W641" s="2"/>
    </row>
    <row r="642" spans="1:23" ht="15.75" customHeight="1" x14ac:dyDescent="0.2">
      <c r="A642" s="2" t="s">
        <v>4000</v>
      </c>
      <c r="B642" s="2" t="s">
        <v>4001</v>
      </c>
      <c r="C642" s="2" t="s">
        <v>2003</v>
      </c>
      <c r="D642" s="2">
        <v>454</v>
      </c>
      <c r="E642" s="2">
        <v>122622</v>
      </c>
      <c r="F642" s="21">
        <v>0.22739999999999999</v>
      </c>
      <c r="G642" s="2">
        <v>0.1148</v>
      </c>
      <c r="H642" s="21">
        <v>1.9814000000000001</v>
      </c>
      <c r="I642" s="8">
        <v>4.7500000000000001E-2</v>
      </c>
      <c r="J642" s="21">
        <v>0.1119</v>
      </c>
      <c r="K642" s="21">
        <v>5.7000000000000002E-3</v>
      </c>
      <c r="L642" s="21">
        <v>1.0053000000000001</v>
      </c>
      <c r="M642" s="21">
        <v>8.6E-3</v>
      </c>
      <c r="N642" s="21">
        <v>4.3E-3</v>
      </c>
      <c r="O642" s="21">
        <v>4.7999999999999996E-3</v>
      </c>
      <c r="P642" s="2"/>
      <c r="Q642" s="2"/>
      <c r="R642" s="2"/>
      <c r="S642" s="2"/>
      <c r="T642" s="2"/>
      <c r="U642" s="2"/>
      <c r="V642" s="2"/>
      <c r="W642" s="2"/>
    </row>
    <row r="643" spans="1:23" ht="15.75" customHeight="1" x14ac:dyDescent="0.2">
      <c r="A643" s="2" t="s">
        <v>4002</v>
      </c>
      <c r="B643" s="2" t="s">
        <v>4003</v>
      </c>
      <c r="C643" s="2" t="s">
        <v>1878</v>
      </c>
      <c r="D643" s="2">
        <v>78621</v>
      </c>
      <c r="E643" s="2">
        <v>421565</v>
      </c>
      <c r="F643" s="21">
        <v>0.22720000000000001</v>
      </c>
      <c r="G643" s="2">
        <v>2.8899999999999999E-2</v>
      </c>
      <c r="H643" s="21">
        <v>7.8723000000000001</v>
      </c>
      <c r="I643" s="8">
        <v>3.4813E-15</v>
      </c>
      <c r="J643" s="21">
        <v>0.1119</v>
      </c>
      <c r="K643" s="21">
        <v>5.7000000000000002E-3</v>
      </c>
      <c r="L643" s="21">
        <v>1.0053000000000001</v>
      </c>
      <c r="M643" s="21">
        <v>8.6E-3</v>
      </c>
      <c r="N643" s="21">
        <v>4.0000000000000002E-4</v>
      </c>
      <c r="O643" s="21">
        <v>5.4000000000000003E-3</v>
      </c>
      <c r="P643" s="2"/>
      <c r="Q643" s="2"/>
      <c r="R643" s="2"/>
      <c r="S643" s="2"/>
      <c r="T643" s="2"/>
      <c r="U643" s="2"/>
      <c r="V643" s="2"/>
      <c r="W643" s="2"/>
    </row>
    <row r="644" spans="1:23" ht="15.75" customHeight="1" x14ac:dyDescent="0.2">
      <c r="A644" s="2" t="s">
        <v>4004</v>
      </c>
      <c r="B644" s="2" t="s">
        <v>4005</v>
      </c>
      <c r="C644" s="2" t="s">
        <v>3535</v>
      </c>
      <c r="D644" s="2">
        <v>622</v>
      </c>
      <c r="E644" s="2">
        <v>498666</v>
      </c>
      <c r="F644" s="21">
        <v>0.22689999999999999</v>
      </c>
      <c r="G644" s="2">
        <v>0.1052</v>
      </c>
      <c r="H644" s="21">
        <v>2.1577000000000002</v>
      </c>
      <c r="I644" s="8">
        <v>3.09E-2</v>
      </c>
      <c r="J644" s="21">
        <v>0.1119</v>
      </c>
      <c r="K644" s="21">
        <v>5.7000000000000002E-3</v>
      </c>
      <c r="L644" s="21">
        <v>1.0053000000000001</v>
      </c>
      <c r="M644" s="21">
        <v>8.6E-3</v>
      </c>
      <c r="N644" s="21">
        <v>-9.4000000000000004E-3</v>
      </c>
      <c r="O644" s="21">
        <v>5.0000000000000001E-3</v>
      </c>
      <c r="P644" s="2"/>
      <c r="Q644" s="2"/>
      <c r="R644" s="2"/>
      <c r="S644" s="2"/>
      <c r="T644" s="2"/>
      <c r="U644" s="2"/>
      <c r="V644" s="2"/>
      <c r="W644" s="2"/>
    </row>
    <row r="645" spans="1:23" ht="15.75" customHeight="1" x14ac:dyDescent="0.2">
      <c r="A645" s="2" t="s">
        <v>4006</v>
      </c>
      <c r="B645" s="2" t="s">
        <v>4007</v>
      </c>
      <c r="C645" s="2" t="s">
        <v>2456</v>
      </c>
      <c r="D645" s="2">
        <v>2682</v>
      </c>
      <c r="E645" s="2">
        <v>475418</v>
      </c>
      <c r="F645" s="21">
        <v>0.2266</v>
      </c>
      <c r="G645" s="2">
        <v>6.0100000000000001E-2</v>
      </c>
      <c r="H645" s="21">
        <v>3.7721</v>
      </c>
      <c r="I645" s="8">
        <v>2.0000000000000001E-4</v>
      </c>
      <c r="J645" s="21">
        <v>0.1119</v>
      </c>
      <c r="K645" s="21">
        <v>5.7000000000000002E-3</v>
      </c>
      <c r="L645" s="21">
        <v>1.0053000000000001</v>
      </c>
      <c r="M645" s="21">
        <v>8.6E-3</v>
      </c>
      <c r="N645" s="21">
        <v>1.6000000000000001E-3</v>
      </c>
      <c r="O645" s="21">
        <v>5.4000000000000003E-3</v>
      </c>
      <c r="P645" s="2"/>
      <c r="Q645" s="2"/>
      <c r="R645" s="2"/>
      <c r="S645" s="2"/>
      <c r="T645" s="2"/>
      <c r="U645" s="2"/>
      <c r="V645" s="2"/>
      <c r="W645" s="2"/>
    </row>
    <row r="646" spans="1:23" ht="15.75" customHeight="1" x14ac:dyDescent="0.2">
      <c r="A646" s="2" t="s">
        <v>4008</v>
      </c>
      <c r="B646" s="2" t="s">
        <v>4009</v>
      </c>
      <c r="C646" s="2" t="s">
        <v>1911</v>
      </c>
      <c r="D646" s="2">
        <v>15614</v>
      </c>
      <c r="E646" s="2">
        <v>396096</v>
      </c>
      <c r="F646" s="21">
        <v>0.22600000000000001</v>
      </c>
      <c r="G646" s="2">
        <v>5.4699999999999999E-2</v>
      </c>
      <c r="H646" s="21">
        <v>4.1281999999999996</v>
      </c>
      <c r="I646" s="8">
        <v>3.6557000000000003E-5</v>
      </c>
      <c r="J646" s="21">
        <v>0.1119</v>
      </c>
      <c r="K646" s="21">
        <v>5.7000000000000002E-3</v>
      </c>
      <c r="L646" s="21">
        <v>1.0053000000000001</v>
      </c>
      <c r="M646" s="21">
        <v>8.6E-3</v>
      </c>
      <c r="N646" s="21">
        <v>2.7000000000000001E-3</v>
      </c>
      <c r="O646" s="21">
        <v>5.1999999999999998E-3</v>
      </c>
      <c r="P646" s="2"/>
      <c r="Q646" s="2"/>
      <c r="R646" s="2"/>
      <c r="S646" s="2"/>
      <c r="T646" s="2"/>
      <c r="U646" s="2"/>
      <c r="V646" s="2"/>
      <c r="W646" s="2"/>
    </row>
    <row r="647" spans="1:23" ht="15.75" customHeight="1" x14ac:dyDescent="0.2">
      <c r="A647" s="2" t="s">
        <v>4010</v>
      </c>
      <c r="B647" s="2" t="s">
        <v>4011</v>
      </c>
      <c r="C647" s="2" t="s">
        <v>2003</v>
      </c>
      <c r="D647" s="2">
        <v>1067</v>
      </c>
      <c r="E647" s="2">
        <v>280842</v>
      </c>
      <c r="F647" s="21">
        <v>0.2258</v>
      </c>
      <c r="G647" s="2">
        <v>0.1023</v>
      </c>
      <c r="H647" s="21">
        <v>2.2078000000000002</v>
      </c>
      <c r="I647" s="8">
        <v>2.7300000000000001E-2</v>
      </c>
      <c r="J647" s="21">
        <v>0.1119</v>
      </c>
      <c r="K647" s="21">
        <v>5.7000000000000002E-3</v>
      </c>
      <c r="L647" s="21">
        <v>1.0053000000000001</v>
      </c>
      <c r="M647" s="21">
        <v>8.6E-3</v>
      </c>
      <c r="N647" s="21">
        <v>-6.7999999999999996E-3</v>
      </c>
      <c r="O647" s="21">
        <v>4.8999999999999998E-3</v>
      </c>
      <c r="P647" s="2"/>
      <c r="Q647" s="2"/>
      <c r="R647" s="2"/>
      <c r="S647" s="2"/>
      <c r="T647" s="2"/>
      <c r="U647" s="2"/>
      <c r="V647" s="2"/>
      <c r="W647" s="2"/>
    </row>
    <row r="648" spans="1:23" ht="15.75" customHeight="1" x14ac:dyDescent="0.2">
      <c r="A648" s="2" t="s">
        <v>4012</v>
      </c>
      <c r="B648" s="2" t="s">
        <v>4013</v>
      </c>
      <c r="C648" s="2" t="s">
        <v>1911</v>
      </c>
      <c r="D648" s="2">
        <v>39385</v>
      </c>
      <c r="E648" s="2">
        <v>443877</v>
      </c>
      <c r="F648" s="21">
        <v>0.22559999999999999</v>
      </c>
      <c r="G648" s="2">
        <v>4.3799999999999999E-2</v>
      </c>
      <c r="H648" s="21">
        <v>5.1535000000000002</v>
      </c>
      <c r="I648" s="8">
        <v>2.5563000000000002E-7</v>
      </c>
      <c r="J648" s="21">
        <v>0.1119</v>
      </c>
      <c r="K648" s="21">
        <v>5.7000000000000002E-3</v>
      </c>
      <c r="L648" s="21">
        <v>1.0053000000000001</v>
      </c>
      <c r="M648" s="21">
        <v>8.6E-3</v>
      </c>
      <c r="N648" s="21">
        <v>3.5000000000000001E-3</v>
      </c>
      <c r="O648" s="21">
        <v>4.8999999999999998E-3</v>
      </c>
      <c r="P648" s="2"/>
      <c r="Q648" s="2"/>
      <c r="R648" s="2"/>
      <c r="S648" s="2"/>
      <c r="T648" s="2"/>
      <c r="U648" s="2"/>
      <c r="V648" s="2"/>
      <c r="W648" s="2"/>
    </row>
    <row r="649" spans="1:23" ht="15.75" customHeight="1" x14ac:dyDescent="0.2">
      <c r="A649" s="2" t="s">
        <v>4014</v>
      </c>
      <c r="B649" s="2" t="s">
        <v>4015</v>
      </c>
      <c r="C649" s="2" t="s">
        <v>1908</v>
      </c>
      <c r="D649" s="2">
        <v>3265</v>
      </c>
      <c r="E649" s="2">
        <v>427815</v>
      </c>
      <c r="F649" s="21">
        <v>0.22559999999999999</v>
      </c>
      <c r="G649" s="2">
        <v>9.4799999999999995E-2</v>
      </c>
      <c r="H649" s="21">
        <v>2.3797000000000001</v>
      </c>
      <c r="I649" s="8">
        <v>1.7299999999999999E-2</v>
      </c>
      <c r="J649" s="21">
        <v>0.1119</v>
      </c>
      <c r="K649" s="21">
        <v>5.7000000000000002E-3</v>
      </c>
      <c r="L649" s="21">
        <v>1.0053000000000001</v>
      </c>
      <c r="M649" s="21">
        <v>8.6E-3</v>
      </c>
      <c r="N649" s="21">
        <v>-4.0000000000000001E-3</v>
      </c>
      <c r="O649" s="21">
        <v>5.1999999999999998E-3</v>
      </c>
      <c r="P649" s="2"/>
      <c r="Q649" s="2"/>
      <c r="R649" s="2"/>
      <c r="S649" s="2"/>
      <c r="T649" s="2"/>
      <c r="U649" s="2"/>
      <c r="V649" s="2"/>
      <c r="W649" s="2"/>
    </row>
    <row r="650" spans="1:23" ht="15.75" customHeight="1" x14ac:dyDescent="0.2">
      <c r="A650" s="2" t="s">
        <v>4016</v>
      </c>
      <c r="B650" s="2" t="s">
        <v>4017</v>
      </c>
      <c r="C650" s="2" t="s">
        <v>2003</v>
      </c>
      <c r="D650" s="2">
        <v>7699</v>
      </c>
      <c r="E650" s="2">
        <v>257253</v>
      </c>
      <c r="F650" s="21">
        <v>0.22559999999999999</v>
      </c>
      <c r="G650" s="2">
        <v>3.5400000000000001E-2</v>
      </c>
      <c r="H650" s="21">
        <v>6.3737000000000004</v>
      </c>
      <c r="I650" s="8">
        <v>1.8449E-10</v>
      </c>
      <c r="J650" s="21">
        <v>0.1119</v>
      </c>
      <c r="K650" s="21">
        <v>5.7000000000000002E-3</v>
      </c>
      <c r="L650" s="21">
        <v>1.0053000000000001</v>
      </c>
      <c r="M650" s="21">
        <v>8.6E-3</v>
      </c>
      <c r="N650" s="21">
        <v>-1E-3</v>
      </c>
      <c r="O650" s="21">
        <v>4.8999999999999998E-3</v>
      </c>
      <c r="P650" s="2"/>
      <c r="Q650" s="2"/>
      <c r="R650" s="2"/>
      <c r="S650" s="2"/>
      <c r="T650" s="2"/>
      <c r="U650" s="2"/>
      <c r="V650" s="2"/>
      <c r="W650" s="2"/>
    </row>
    <row r="651" spans="1:23" ht="15.75" customHeight="1" x14ac:dyDescent="0.2">
      <c r="A651" s="2" t="s">
        <v>1883</v>
      </c>
      <c r="B651" s="2" t="s">
        <v>1882</v>
      </c>
      <c r="C651" s="2" t="s">
        <v>1881</v>
      </c>
      <c r="D651" s="2">
        <v>21848</v>
      </c>
      <c r="E651" s="2">
        <v>450224</v>
      </c>
      <c r="F651" s="21">
        <v>0.22539999999999999</v>
      </c>
      <c r="G651" s="2">
        <v>3.6299999999999999E-2</v>
      </c>
      <c r="H651" s="21">
        <v>6.2046000000000001</v>
      </c>
      <c r="I651" s="8">
        <v>5.4850000000000002E-10</v>
      </c>
      <c r="J651" s="21">
        <v>0.1119</v>
      </c>
      <c r="K651" s="21">
        <v>5.7000000000000002E-3</v>
      </c>
      <c r="L651" s="21">
        <v>1.0053000000000001</v>
      </c>
      <c r="M651" s="21">
        <v>8.6E-3</v>
      </c>
      <c r="N651" s="21">
        <v>-2.7000000000000001E-3</v>
      </c>
      <c r="O651" s="21">
        <v>5.1000000000000004E-3</v>
      </c>
      <c r="P651" s="2"/>
      <c r="Q651" s="2"/>
      <c r="R651" s="2"/>
      <c r="S651" s="2"/>
      <c r="T651" s="2"/>
      <c r="U651" s="2"/>
      <c r="V651" s="2"/>
      <c r="W651" s="2"/>
    </row>
    <row r="652" spans="1:23" ht="15.75" customHeight="1" x14ac:dyDescent="0.2">
      <c r="A652" s="2" t="s">
        <v>4018</v>
      </c>
      <c r="B652" s="2" t="s">
        <v>4019</v>
      </c>
      <c r="C652" s="2" t="s">
        <v>3535</v>
      </c>
      <c r="D652" s="2">
        <v>26459</v>
      </c>
      <c r="E652" s="2">
        <v>409472</v>
      </c>
      <c r="F652" s="21">
        <v>0.22509999999999999</v>
      </c>
      <c r="G652" s="2">
        <v>3.8399999999999997E-2</v>
      </c>
      <c r="H652" s="21">
        <v>5.8604000000000003</v>
      </c>
      <c r="I652" s="8">
        <v>4.6161999999999998E-9</v>
      </c>
      <c r="J652" s="21">
        <v>0.1119</v>
      </c>
      <c r="K652" s="21">
        <v>5.7000000000000002E-3</v>
      </c>
      <c r="L652" s="21">
        <v>1.0053000000000001</v>
      </c>
      <c r="M652" s="21">
        <v>8.6E-3</v>
      </c>
      <c r="N652" s="21">
        <v>1.6999999999999999E-3</v>
      </c>
      <c r="O652" s="21">
        <v>5.1999999999999998E-3</v>
      </c>
      <c r="P652" s="2"/>
      <c r="Q652" s="2"/>
      <c r="R652" s="2"/>
      <c r="S652" s="2"/>
      <c r="T652" s="2"/>
      <c r="U652" s="2"/>
      <c r="V652" s="2"/>
      <c r="W652" s="2"/>
    </row>
    <row r="653" spans="1:23" ht="15.75" customHeight="1" x14ac:dyDescent="0.2">
      <c r="A653" s="2" t="s">
        <v>4020</v>
      </c>
      <c r="B653" s="2" t="s">
        <v>4021</v>
      </c>
      <c r="C653" s="2" t="s">
        <v>1973</v>
      </c>
      <c r="D653" s="2">
        <v>6043</v>
      </c>
      <c r="E653" s="2">
        <v>62519</v>
      </c>
      <c r="F653" s="21">
        <v>0.2248</v>
      </c>
      <c r="G653" s="2">
        <v>7.3800000000000004E-2</v>
      </c>
      <c r="H653" s="21">
        <v>3.0459000000000001</v>
      </c>
      <c r="I653" s="8">
        <v>2.3E-3</v>
      </c>
      <c r="J653" s="21">
        <v>0.1119</v>
      </c>
      <c r="K653" s="21">
        <v>5.5999999999999999E-3</v>
      </c>
      <c r="L653" s="21">
        <v>1.0053000000000001</v>
      </c>
      <c r="M653" s="21">
        <v>8.6E-3</v>
      </c>
      <c r="N653" s="21">
        <v>-8.3000000000000001E-3</v>
      </c>
      <c r="O653" s="21">
        <v>4.4000000000000003E-3</v>
      </c>
      <c r="P653" s="2"/>
      <c r="Q653" s="2"/>
      <c r="R653" s="2"/>
      <c r="S653" s="2"/>
      <c r="T653" s="2"/>
      <c r="U653" s="2"/>
      <c r="V653" s="2"/>
      <c r="W653" s="2"/>
    </row>
    <row r="654" spans="1:23" ht="15.75" customHeight="1" x14ac:dyDescent="0.2">
      <c r="A654" s="2" t="s">
        <v>4022</v>
      </c>
      <c r="B654" s="2" t="s">
        <v>4023</v>
      </c>
      <c r="C654" s="2" t="s">
        <v>1978</v>
      </c>
      <c r="D654" s="2">
        <v>17674</v>
      </c>
      <c r="E654" s="2">
        <v>437223</v>
      </c>
      <c r="F654" s="21">
        <v>0.22439999999999999</v>
      </c>
      <c r="G654" s="2">
        <v>5.2699999999999997E-2</v>
      </c>
      <c r="H654" s="21">
        <v>4.2563000000000004</v>
      </c>
      <c r="I654" s="8">
        <v>2.0786000000000001E-5</v>
      </c>
      <c r="J654" s="21">
        <v>0.1119</v>
      </c>
      <c r="K654" s="21">
        <v>5.7000000000000002E-3</v>
      </c>
      <c r="L654" s="21">
        <v>1.0053000000000001</v>
      </c>
      <c r="M654" s="21">
        <v>8.6E-3</v>
      </c>
      <c r="N654" s="21">
        <v>-1.9E-3</v>
      </c>
      <c r="O654" s="21">
        <v>5.1999999999999998E-3</v>
      </c>
      <c r="P654" s="2"/>
      <c r="Q654" s="2"/>
      <c r="R654" s="2"/>
      <c r="S654" s="2"/>
      <c r="T654" s="2"/>
      <c r="U654" s="2"/>
      <c r="V654" s="2"/>
      <c r="W654" s="2"/>
    </row>
    <row r="655" spans="1:23" ht="15.75" customHeight="1" x14ac:dyDescent="0.2">
      <c r="A655" s="2" t="s">
        <v>2446</v>
      </c>
      <c r="B655" s="2" t="s">
        <v>2445</v>
      </c>
      <c r="C655" s="2" t="s">
        <v>2376</v>
      </c>
      <c r="D655" s="2">
        <v>20976</v>
      </c>
      <c r="E655" s="2">
        <v>477321</v>
      </c>
      <c r="F655" s="21">
        <v>0.2233</v>
      </c>
      <c r="G655" s="2">
        <v>6.7699999999999996E-2</v>
      </c>
      <c r="H655" s="21">
        <v>3.2967</v>
      </c>
      <c r="I655" s="8">
        <v>1E-3</v>
      </c>
      <c r="J655" s="21">
        <v>0.1119</v>
      </c>
      <c r="K655" s="21">
        <v>5.7000000000000002E-3</v>
      </c>
      <c r="L655" s="21">
        <v>1.0053000000000001</v>
      </c>
      <c r="M655" s="21">
        <v>8.6E-3</v>
      </c>
      <c r="N655" s="21">
        <v>6.1000000000000004E-3</v>
      </c>
      <c r="O655" s="21">
        <v>5.1000000000000004E-3</v>
      </c>
      <c r="P655" s="2"/>
      <c r="Q655" s="2"/>
      <c r="R655" s="2"/>
      <c r="S655" s="2"/>
      <c r="T655" s="2"/>
      <c r="U655" s="2"/>
      <c r="V655" s="2"/>
      <c r="W655" s="2"/>
    </row>
    <row r="656" spans="1:23" ht="15.75" customHeight="1" x14ac:dyDescent="0.2">
      <c r="A656" s="2" t="s">
        <v>2076</v>
      </c>
      <c r="B656" s="2" t="s">
        <v>2075</v>
      </c>
      <c r="C656" s="2" t="s">
        <v>1884</v>
      </c>
      <c r="D656" s="2">
        <v>6972</v>
      </c>
      <c r="E656" s="2">
        <v>350578</v>
      </c>
      <c r="F656" s="21">
        <v>0.2233</v>
      </c>
      <c r="G656" s="2">
        <v>5.8999999999999997E-2</v>
      </c>
      <c r="H656" s="21">
        <v>3.7854000000000001</v>
      </c>
      <c r="I656" s="8">
        <v>2.0000000000000001E-4</v>
      </c>
      <c r="J656" s="21">
        <v>0.1119</v>
      </c>
      <c r="K656" s="21">
        <v>5.7000000000000002E-3</v>
      </c>
      <c r="L656" s="21">
        <v>1.0053000000000001</v>
      </c>
      <c r="M656" s="21">
        <v>8.6E-3</v>
      </c>
      <c r="N656" s="21">
        <v>-1.6000000000000001E-3</v>
      </c>
      <c r="O656" s="21">
        <v>4.7999999999999996E-3</v>
      </c>
      <c r="P656" s="2"/>
      <c r="Q656" s="2"/>
      <c r="R656" s="2"/>
      <c r="S656" s="2"/>
      <c r="T656" s="2"/>
      <c r="U656" s="2"/>
      <c r="V656" s="2"/>
      <c r="W656" s="2"/>
    </row>
    <row r="657" spans="1:23" ht="15.75" customHeight="1" x14ac:dyDescent="0.2">
      <c r="A657" s="2" t="s">
        <v>1955</v>
      </c>
      <c r="B657" s="2" t="s">
        <v>1954</v>
      </c>
      <c r="C657" s="2" t="s">
        <v>1884</v>
      </c>
      <c r="D657" s="2">
        <v>7774</v>
      </c>
      <c r="E657" s="2">
        <v>308847</v>
      </c>
      <c r="F657" s="21">
        <v>0.223</v>
      </c>
      <c r="G657" s="2">
        <v>3.7499999999999999E-2</v>
      </c>
      <c r="H657" s="21">
        <v>5.9438000000000004</v>
      </c>
      <c r="I657" s="8">
        <v>2.7856E-9</v>
      </c>
      <c r="J657" s="21">
        <v>0.1119</v>
      </c>
      <c r="K657" s="21">
        <v>5.7000000000000002E-3</v>
      </c>
      <c r="L657" s="21">
        <v>1.0053000000000001</v>
      </c>
      <c r="M657" s="21">
        <v>8.6E-3</v>
      </c>
      <c r="N657" s="21">
        <v>1.4E-3</v>
      </c>
      <c r="O657" s="21">
        <v>5.1000000000000004E-3</v>
      </c>
      <c r="P657" s="2"/>
      <c r="Q657" s="2"/>
      <c r="R657" s="2"/>
      <c r="S657" s="2"/>
      <c r="T657" s="2"/>
      <c r="U657" s="2"/>
      <c r="V657" s="2"/>
      <c r="W657" s="2"/>
    </row>
    <row r="658" spans="1:23" ht="15.75" customHeight="1" x14ac:dyDescent="0.2">
      <c r="A658" s="2" t="s">
        <v>2152</v>
      </c>
      <c r="B658" s="2" t="s">
        <v>2151</v>
      </c>
      <c r="C658" s="2" t="s">
        <v>1872</v>
      </c>
      <c r="D658" s="2">
        <v>4812</v>
      </c>
      <c r="E658" s="2">
        <v>420114</v>
      </c>
      <c r="F658" s="21">
        <v>0.22259999999999999</v>
      </c>
      <c r="G658" s="2">
        <v>6.2100000000000002E-2</v>
      </c>
      <c r="H658" s="21">
        <v>3.5830000000000002</v>
      </c>
      <c r="I658" s="8">
        <v>2.9999999999999997E-4</v>
      </c>
      <c r="J658" s="21">
        <v>0.1119</v>
      </c>
      <c r="K658" s="21">
        <v>5.7000000000000002E-3</v>
      </c>
      <c r="L658" s="21">
        <v>1.0053000000000001</v>
      </c>
      <c r="M658" s="21">
        <v>8.6E-3</v>
      </c>
      <c r="N658" s="21">
        <v>3.7000000000000002E-3</v>
      </c>
      <c r="O658" s="21">
        <v>4.5999999999999999E-3</v>
      </c>
      <c r="P658" s="2"/>
      <c r="Q658" s="2"/>
      <c r="R658" s="2"/>
      <c r="S658" s="2"/>
      <c r="T658" s="2"/>
      <c r="U658" s="2"/>
      <c r="V658" s="2"/>
      <c r="W658" s="2"/>
    </row>
    <row r="659" spans="1:23" ht="15.75" customHeight="1" x14ac:dyDescent="0.2">
      <c r="A659" s="2" t="s">
        <v>2440</v>
      </c>
      <c r="B659" s="2" t="s">
        <v>2439</v>
      </c>
      <c r="C659" s="2" t="s">
        <v>2376</v>
      </c>
      <c r="D659" s="2">
        <v>21297</v>
      </c>
      <c r="E659" s="2">
        <v>474777</v>
      </c>
      <c r="F659" s="21">
        <v>0.22239999999999999</v>
      </c>
      <c r="G659" s="2">
        <v>5.6300000000000003E-2</v>
      </c>
      <c r="H659" s="21">
        <v>3.9538000000000002</v>
      </c>
      <c r="I659" s="8">
        <v>7.6925E-5</v>
      </c>
      <c r="J659" s="21">
        <v>0.1119</v>
      </c>
      <c r="K659" s="21">
        <v>5.7000000000000002E-3</v>
      </c>
      <c r="L659" s="21">
        <v>1.0053000000000001</v>
      </c>
      <c r="M659" s="21">
        <v>8.6E-3</v>
      </c>
      <c r="N659" s="21">
        <v>1.1299999999999999E-2</v>
      </c>
      <c r="O659" s="21">
        <v>5.1000000000000004E-3</v>
      </c>
      <c r="P659" s="2"/>
      <c r="Q659" s="2"/>
      <c r="R659" s="2"/>
      <c r="S659" s="2"/>
      <c r="T659" s="2"/>
      <c r="U659" s="2"/>
      <c r="V659" s="2"/>
      <c r="W659" s="2"/>
    </row>
    <row r="660" spans="1:23" ht="15.75" customHeight="1" x14ac:dyDescent="0.2">
      <c r="A660" s="2" t="s">
        <v>4024</v>
      </c>
      <c r="B660" s="2" t="s">
        <v>4025</v>
      </c>
      <c r="C660" s="2" t="s">
        <v>2003</v>
      </c>
      <c r="D660" s="2">
        <v>6214</v>
      </c>
      <c r="E660" s="2">
        <v>275695</v>
      </c>
      <c r="F660" s="21">
        <v>0.22239999999999999</v>
      </c>
      <c r="G660" s="2">
        <v>7.5899999999999995E-2</v>
      </c>
      <c r="H660" s="21">
        <v>2.9298999999999999</v>
      </c>
      <c r="I660" s="8">
        <v>3.3999999999999998E-3</v>
      </c>
      <c r="J660" s="21">
        <v>0.1119</v>
      </c>
      <c r="K660" s="21">
        <v>5.7000000000000002E-3</v>
      </c>
      <c r="L660" s="21">
        <v>1.0053000000000001</v>
      </c>
      <c r="M660" s="21">
        <v>8.6E-3</v>
      </c>
      <c r="N660" s="21">
        <v>-5.1000000000000004E-3</v>
      </c>
      <c r="O660" s="21">
        <v>4.4999999999999997E-3</v>
      </c>
      <c r="P660" s="2"/>
      <c r="Q660" s="2"/>
      <c r="R660" s="2"/>
      <c r="S660" s="2"/>
      <c r="T660" s="2"/>
      <c r="U660" s="2"/>
      <c r="V660" s="2"/>
      <c r="W660" s="2"/>
    </row>
    <row r="661" spans="1:23" ht="15.75" customHeight="1" x14ac:dyDescent="0.2">
      <c r="A661" s="2" t="s">
        <v>4026</v>
      </c>
      <c r="B661" s="2" t="s">
        <v>4027</v>
      </c>
      <c r="C661" s="2" t="s">
        <v>1881</v>
      </c>
      <c r="D661" s="2">
        <v>24666</v>
      </c>
      <c r="E661" s="2">
        <v>475520</v>
      </c>
      <c r="F661" s="21">
        <v>0.2218</v>
      </c>
      <c r="G661" s="2">
        <v>6.1800000000000001E-2</v>
      </c>
      <c r="H661" s="21">
        <v>3.5878999999999999</v>
      </c>
      <c r="I661" s="8">
        <v>2.9999999999999997E-4</v>
      </c>
      <c r="J661" s="21">
        <v>0.1119</v>
      </c>
      <c r="K661" s="21">
        <v>5.7000000000000002E-3</v>
      </c>
      <c r="L661" s="21">
        <v>1.0053000000000001</v>
      </c>
      <c r="M661" s="21">
        <v>8.6E-3</v>
      </c>
      <c r="N661" s="21">
        <v>1.7399999999999999E-2</v>
      </c>
      <c r="O661" s="21">
        <v>4.7000000000000002E-3</v>
      </c>
      <c r="P661" s="2"/>
      <c r="Q661" s="2"/>
      <c r="R661" s="2"/>
      <c r="S661" s="2"/>
      <c r="T661" s="2"/>
      <c r="U661" s="2"/>
      <c r="V661" s="2"/>
      <c r="W661" s="2"/>
    </row>
    <row r="662" spans="1:23" ht="15.75" customHeight="1" x14ac:dyDescent="0.2">
      <c r="A662" s="2" t="s">
        <v>2144</v>
      </c>
      <c r="B662" s="2" t="s">
        <v>2143</v>
      </c>
      <c r="C662" s="2" t="s">
        <v>1872</v>
      </c>
      <c r="D662" s="2">
        <v>76830</v>
      </c>
      <c r="E662" s="2">
        <v>423356</v>
      </c>
      <c r="F662" s="21">
        <v>0.2218</v>
      </c>
      <c r="G662" s="2">
        <v>3.1600000000000003E-2</v>
      </c>
      <c r="H662" s="21">
        <v>7.0202</v>
      </c>
      <c r="I662" s="8">
        <v>2.2157999999999999E-12</v>
      </c>
      <c r="J662" s="21">
        <v>0.1119</v>
      </c>
      <c r="K662" s="21">
        <v>5.7000000000000002E-3</v>
      </c>
      <c r="L662" s="21">
        <v>1.0053000000000001</v>
      </c>
      <c r="M662" s="21">
        <v>8.6E-3</v>
      </c>
      <c r="N662" s="21">
        <v>5.0000000000000001E-3</v>
      </c>
      <c r="O662" s="21">
        <v>5.5999999999999999E-3</v>
      </c>
      <c r="P662" s="2"/>
      <c r="Q662" s="2"/>
      <c r="R662" s="2"/>
      <c r="S662" s="2"/>
      <c r="T662" s="2"/>
      <c r="U662" s="2"/>
      <c r="V662" s="2"/>
      <c r="W662" s="2"/>
    </row>
    <row r="663" spans="1:23" ht="15.75" customHeight="1" x14ac:dyDescent="0.2">
      <c r="A663" s="2" t="s">
        <v>2384</v>
      </c>
      <c r="B663" s="2" t="s">
        <v>2383</v>
      </c>
      <c r="C663" s="2" t="s">
        <v>1878</v>
      </c>
      <c r="D663" s="2">
        <v>9268</v>
      </c>
      <c r="E663" s="2">
        <v>477640</v>
      </c>
      <c r="F663" s="21">
        <v>0.22170000000000001</v>
      </c>
      <c r="G663" s="2">
        <v>6.4600000000000005E-2</v>
      </c>
      <c r="H663" s="21">
        <v>3.4291999999999998</v>
      </c>
      <c r="I663" s="8">
        <v>5.9999999999999995E-4</v>
      </c>
      <c r="J663" s="21">
        <v>0.1119</v>
      </c>
      <c r="K663" s="21">
        <v>5.7000000000000002E-3</v>
      </c>
      <c r="L663" s="21">
        <v>1.0053000000000001</v>
      </c>
      <c r="M663" s="21">
        <v>8.6E-3</v>
      </c>
      <c r="N663" s="21">
        <v>8.0000000000000004E-4</v>
      </c>
      <c r="O663" s="21">
        <v>4.7999999999999996E-3</v>
      </c>
      <c r="P663" s="2"/>
      <c r="Q663" s="2"/>
      <c r="R663" s="2"/>
      <c r="S663" s="2"/>
      <c r="T663" s="2"/>
      <c r="U663" s="2"/>
      <c r="V663" s="2"/>
      <c r="W663" s="2"/>
    </row>
    <row r="664" spans="1:23" ht="15.75" customHeight="1" x14ac:dyDescent="0.2">
      <c r="A664" s="2" t="s">
        <v>4028</v>
      </c>
      <c r="B664" s="2" t="s">
        <v>4029</v>
      </c>
      <c r="C664" s="2" t="s">
        <v>2003</v>
      </c>
      <c r="D664" s="2">
        <v>12231</v>
      </c>
      <c r="E664" s="2">
        <v>269678</v>
      </c>
      <c r="F664" s="21">
        <v>0.22159999999999999</v>
      </c>
      <c r="G664" s="2">
        <v>5.3400000000000003E-2</v>
      </c>
      <c r="H664" s="21">
        <v>4.1475999999999997</v>
      </c>
      <c r="I664" s="8">
        <v>3.3593999999999997E-5</v>
      </c>
      <c r="J664" s="21">
        <v>0.1119</v>
      </c>
      <c r="K664" s="21">
        <v>5.7000000000000002E-3</v>
      </c>
      <c r="L664" s="21">
        <v>1.0053000000000001</v>
      </c>
      <c r="M664" s="21">
        <v>8.6E-3</v>
      </c>
      <c r="N664" s="21">
        <v>-5.1000000000000004E-3</v>
      </c>
      <c r="O664" s="21">
        <v>4.7999999999999996E-3</v>
      </c>
      <c r="P664" s="2"/>
      <c r="Q664" s="2"/>
      <c r="R664" s="2"/>
      <c r="S664" s="2"/>
      <c r="T664" s="2"/>
      <c r="U664" s="2"/>
      <c r="V664" s="2"/>
      <c r="W664" s="2"/>
    </row>
    <row r="665" spans="1:23" ht="15.75" customHeight="1" x14ac:dyDescent="0.2">
      <c r="A665" s="2" t="s">
        <v>4030</v>
      </c>
      <c r="B665" s="2" t="s">
        <v>4031</v>
      </c>
      <c r="C665" s="2" t="s">
        <v>1866</v>
      </c>
      <c r="D665" s="2">
        <v>119</v>
      </c>
      <c r="E665" s="2">
        <v>431627</v>
      </c>
      <c r="F665" s="21">
        <v>0.22140000000000001</v>
      </c>
      <c r="G665" s="2">
        <v>9.9000000000000005E-2</v>
      </c>
      <c r="H665" s="21">
        <v>2.2362000000000002</v>
      </c>
      <c r="I665" s="8">
        <v>2.53E-2</v>
      </c>
      <c r="J665" s="21">
        <v>0.1119</v>
      </c>
      <c r="K665" s="21">
        <v>5.7000000000000002E-3</v>
      </c>
      <c r="L665" s="21">
        <v>1.0053000000000001</v>
      </c>
      <c r="M665" s="21">
        <v>8.6E-3</v>
      </c>
      <c r="N665" s="21">
        <v>1.6999999999999999E-3</v>
      </c>
      <c r="O665" s="21">
        <v>4.1999999999999997E-3</v>
      </c>
      <c r="P665" s="2"/>
      <c r="Q665" s="2"/>
      <c r="R665" s="2"/>
      <c r="S665" s="2"/>
      <c r="T665" s="2"/>
      <c r="U665" s="2"/>
      <c r="V665" s="2"/>
      <c r="W665" s="2"/>
    </row>
    <row r="666" spans="1:23" ht="15.75" customHeight="1" x14ac:dyDescent="0.2">
      <c r="A666" s="2" t="s">
        <v>4032</v>
      </c>
      <c r="B666" s="2" t="s">
        <v>4033</v>
      </c>
      <c r="C666" s="2" t="s">
        <v>2376</v>
      </c>
      <c r="D666" s="2">
        <v>8299</v>
      </c>
      <c r="E666" s="2">
        <v>491887</v>
      </c>
      <c r="F666" s="21">
        <v>0.2203</v>
      </c>
      <c r="G666" s="2">
        <v>4.6899999999999997E-2</v>
      </c>
      <c r="H666" s="21">
        <v>4.7004999999999999</v>
      </c>
      <c r="I666" s="8">
        <v>2.5953E-6</v>
      </c>
      <c r="J666" s="21">
        <v>0.1119</v>
      </c>
      <c r="K666" s="21">
        <v>5.7000000000000002E-3</v>
      </c>
      <c r="L666" s="21">
        <v>1.0053000000000001</v>
      </c>
      <c r="M666" s="21">
        <v>8.6E-3</v>
      </c>
      <c r="N666" s="21">
        <v>-1.9E-3</v>
      </c>
      <c r="O666" s="21">
        <v>4.4999999999999997E-3</v>
      </c>
      <c r="P666" s="2"/>
      <c r="Q666" s="2"/>
      <c r="R666" s="2"/>
      <c r="S666" s="2"/>
      <c r="T666" s="2"/>
      <c r="U666" s="2"/>
      <c r="V666" s="2"/>
      <c r="W666" s="2"/>
    </row>
    <row r="667" spans="1:23" ht="15.75" customHeight="1" x14ac:dyDescent="0.2">
      <c r="A667" s="2" t="s">
        <v>2009</v>
      </c>
      <c r="B667" s="2" t="s">
        <v>2008</v>
      </c>
      <c r="C667" s="2" t="s">
        <v>2003</v>
      </c>
      <c r="D667" s="2">
        <v>22575</v>
      </c>
      <c r="E667" s="2">
        <v>477611</v>
      </c>
      <c r="F667" s="21">
        <v>0.22020000000000001</v>
      </c>
      <c r="G667" s="2">
        <v>4.6199999999999998E-2</v>
      </c>
      <c r="H667" s="21">
        <v>4.7720000000000002</v>
      </c>
      <c r="I667" s="8">
        <v>1.8244000000000001E-6</v>
      </c>
      <c r="J667" s="21">
        <v>0.1119</v>
      </c>
      <c r="K667" s="21">
        <v>5.7000000000000002E-3</v>
      </c>
      <c r="L667" s="21">
        <v>1.0053000000000001</v>
      </c>
      <c r="M667" s="21">
        <v>8.6E-3</v>
      </c>
      <c r="N667" s="21">
        <v>3.8999999999999998E-3</v>
      </c>
      <c r="O667" s="21">
        <v>4.8999999999999998E-3</v>
      </c>
      <c r="P667" s="2"/>
      <c r="Q667" s="2"/>
      <c r="R667" s="2"/>
      <c r="S667" s="2"/>
      <c r="T667" s="2"/>
      <c r="U667" s="2"/>
      <c r="V667" s="2"/>
      <c r="W667" s="2"/>
    </row>
    <row r="668" spans="1:23" ht="15.75" customHeight="1" x14ac:dyDescent="0.2">
      <c r="A668" s="2" t="s">
        <v>4034</v>
      </c>
      <c r="B668" s="2" t="s">
        <v>4035</v>
      </c>
      <c r="C668" s="2" t="s">
        <v>1869</v>
      </c>
      <c r="D668" s="2">
        <v>1908</v>
      </c>
      <c r="E668" s="2">
        <v>470147</v>
      </c>
      <c r="F668" s="21">
        <v>0.21920000000000001</v>
      </c>
      <c r="G668" s="2">
        <v>0.11799999999999999</v>
      </c>
      <c r="H668" s="21">
        <v>1.8581000000000001</v>
      </c>
      <c r="I668" s="8">
        <v>6.3200000000000006E-2</v>
      </c>
      <c r="J668" s="21">
        <v>0.1119</v>
      </c>
      <c r="K668" s="21">
        <v>5.7000000000000002E-3</v>
      </c>
      <c r="L668" s="21">
        <v>1.0053000000000001</v>
      </c>
      <c r="M668" s="21">
        <v>8.6E-3</v>
      </c>
      <c r="N668" s="21">
        <v>-1.9E-3</v>
      </c>
      <c r="O668" s="21">
        <v>5.0000000000000001E-3</v>
      </c>
      <c r="P668" s="2"/>
      <c r="Q668" s="2"/>
      <c r="R668" s="2"/>
      <c r="S668" s="2"/>
      <c r="T668" s="2"/>
      <c r="U668" s="2"/>
      <c r="V668" s="2"/>
      <c r="W668" s="2"/>
    </row>
    <row r="669" spans="1:23" ht="15.75" customHeight="1" x14ac:dyDescent="0.2">
      <c r="A669" s="2" t="s">
        <v>4036</v>
      </c>
      <c r="B669" s="2" t="s">
        <v>4037</v>
      </c>
      <c r="C669" s="2" t="s">
        <v>1964</v>
      </c>
      <c r="D669" s="2">
        <v>19250</v>
      </c>
      <c r="E669" s="2">
        <v>386189</v>
      </c>
      <c r="F669" s="21">
        <v>0.21909999999999999</v>
      </c>
      <c r="G669" s="2">
        <v>0.10199999999999999</v>
      </c>
      <c r="H669" s="21">
        <v>2.1469999999999998</v>
      </c>
      <c r="I669" s="8">
        <v>3.1800000000000002E-2</v>
      </c>
      <c r="J669" s="21">
        <v>0.1119</v>
      </c>
      <c r="K669" s="21">
        <v>5.7000000000000002E-3</v>
      </c>
      <c r="L669" s="21">
        <v>1.0053000000000001</v>
      </c>
      <c r="M669" s="21">
        <v>8.6E-3</v>
      </c>
      <c r="N669" s="21">
        <v>-6.7999999999999996E-3</v>
      </c>
      <c r="O669" s="21">
        <v>5.0000000000000001E-3</v>
      </c>
      <c r="P669" s="2"/>
      <c r="Q669" s="2"/>
      <c r="R669" s="2"/>
      <c r="S669" s="2"/>
      <c r="T669" s="2"/>
      <c r="U669" s="2"/>
      <c r="V669" s="2"/>
      <c r="W669" s="2"/>
    </row>
    <row r="670" spans="1:23" ht="15.75" customHeight="1" x14ac:dyDescent="0.2">
      <c r="A670" s="2" t="s">
        <v>4038</v>
      </c>
      <c r="B670" s="2" t="s">
        <v>4039</v>
      </c>
      <c r="C670" s="2" t="s">
        <v>1949</v>
      </c>
      <c r="D670" s="2">
        <v>3401</v>
      </c>
      <c r="E670" s="2">
        <v>496785</v>
      </c>
      <c r="F670" s="21">
        <v>0.21890000000000001</v>
      </c>
      <c r="G670" s="2">
        <v>8.3699999999999997E-2</v>
      </c>
      <c r="H670" s="21">
        <v>2.6164000000000001</v>
      </c>
      <c r="I670" s="8">
        <v>8.8999999999999999E-3</v>
      </c>
      <c r="J670" s="21">
        <v>0.1119</v>
      </c>
      <c r="K670" s="21">
        <v>5.7000000000000002E-3</v>
      </c>
      <c r="L670" s="21">
        <v>1.0053000000000001</v>
      </c>
      <c r="M670" s="21">
        <v>8.6E-3</v>
      </c>
      <c r="N670" s="21">
        <v>1.6000000000000001E-3</v>
      </c>
      <c r="O670" s="21">
        <v>4.7999999999999996E-3</v>
      </c>
      <c r="P670" s="2"/>
      <c r="Q670" s="2"/>
      <c r="R670" s="2"/>
      <c r="S670" s="2"/>
      <c r="T670" s="2"/>
      <c r="U670" s="2"/>
      <c r="V670" s="2"/>
      <c r="W670" s="2"/>
    </row>
    <row r="671" spans="1:23" ht="15.75" customHeight="1" x14ac:dyDescent="0.2">
      <c r="A671" s="2" t="s">
        <v>2272</v>
      </c>
      <c r="B671" s="2" t="s">
        <v>2271</v>
      </c>
      <c r="C671" s="2" t="s">
        <v>1911</v>
      </c>
      <c r="D671" s="2">
        <v>3520</v>
      </c>
      <c r="E671" s="2">
        <v>450257</v>
      </c>
      <c r="F671" s="21">
        <v>0.21879999999999999</v>
      </c>
      <c r="G671" s="2">
        <v>5.5300000000000002E-2</v>
      </c>
      <c r="H671" s="21">
        <v>3.9590999999999998</v>
      </c>
      <c r="I671" s="8">
        <v>7.5236999999999998E-5</v>
      </c>
      <c r="J671" s="21">
        <v>0.1119</v>
      </c>
      <c r="K671" s="21">
        <v>5.7000000000000002E-3</v>
      </c>
      <c r="L671" s="21">
        <v>1.0053000000000001</v>
      </c>
      <c r="M671" s="21">
        <v>8.6E-3</v>
      </c>
      <c r="N671" s="21">
        <v>2.9999999999999997E-4</v>
      </c>
      <c r="O671" s="21">
        <v>5.7999999999999996E-3</v>
      </c>
      <c r="P671" s="2"/>
      <c r="Q671" s="2"/>
      <c r="R671" s="2"/>
      <c r="S671" s="2"/>
      <c r="T671" s="2"/>
      <c r="U671" s="2"/>
      <c r="V671" s="2"/>
      <c r="W671" s="2"/>
    </row>
    <row r="672" spans="1:23" ht="15.75" customHeight="1" x14ac:dyDescent="0.2">
      <c r="A672" s="2" t="s">
        <v>4040</v>
      </c>
      <c r="B672" s="2" t="s">
        <v>4041</v>
      </c>
      <c r="C672" s="2" t="s">
        <v>1986</v>
      </c>
      <c r="D672" s="2">
        <v>25353</v>
      </c>
      <c r="E672" s="2">
        <v>435651</v>
      </c>
      <c r="F672" s="21">
        <v>0.21859999999999999</v>
      </c>
      <c r="G672" s="2">
        <v>3.1E-2</v>
      </c>
      <c r="H672" s="21">
        <v>7.0541999999999998</v>
      </c>
      <c r="I672" s="8">
        <v>1.7357E-12</v>
      </c>
      <c r="J672" s="21">
        <v>0.1119</v>
      </c>
      <c r="K672" s="21">
        <v>5.7000000000000002E-3</v>
      </c>
      <c r="L672" s="21">
        <v>1.0053000000000001</v>
      </c>
      <c r="M672" s="21">
        <v>8.6E-3</v>
      </c>
      <c r="N672" s="21">
        <v>6.0000000000000001E-3</v>
      </c>
      <c r="O672" s="21">
        <v>5.7999999999999996E-3</v>
      </c>
      <c r="P672" s="2"/>
      <c r="Q672" s="2"/>
      <c r="R672" s="2"/>
      <c r="S672" s="2"/>
      <c r="T672" s="2"/>
      <c r="U672" s="2"/>
      <c r="V672" s="2"/>
      <c r="W672" s="2"/>
    </row>
    <row r="673" spans="1:23" ht="15.75" customHeight="1" x14ac:dyDescent="0.2">
      <c r="A673" s="2" t="s">
        <v>1948</v>
      </c>
      <c r="B673" s="2" t="s">
        <v>1947</v>
      </c>
      <c r="C673" s="2" t="s">
        <v>1896</v>
      </c>
      <c r="D673" s="2">
        <v>68054</v>
      </c>
      <c r="E673" s="2">
        <v>432132</v>
      </c>
      <c r="F673" s="21">
        <v>0.21840000000000001</v>
      </c>
      <c r="G673" s="2">
        <v>3.6600000000000001E-2</v>
      </c>
      <c r="H673" s="21">
        <v>5.9724000000000004</v>
      </c>
      <c r="I673" s="8">
        <v>2.3373000000000002E-9</v>
      </c>
      <c r="J673" s="21">
        <v>0.1119</v>
      </c>
      <c r="K673" s="21">
        <v>5.7000000000000002E-3</v>
      </c>
      <c r="L673" s="21">
        <v>1.0053000000000001</v>
      </c>
      <c r="M673" s="21">
        <v>8.6E-3</v>
      </c>
      <c r="N673" s="21">
        <v>-2.0999999999999999E-3</v>
      </c>
      <c r="O673" s="21">
        <v>5.1999999999999998E-3</v>
      </c>
      <c r="P673" s="2"/>
      <c r="Q673" s="2"/>
      <c r="R673" s="2"/>
      <c r="S673" s="2"/>
      <c r="T673" s="2"/>
      <c r="U673" s="2"/>
      <c r="V673" s="2"/>
      <c r="W673" s="2"/>
    </row>
    <row r="674" spans="1:23" ht="15.75" customHeight="1" x14ac:dyDescent="0.2">
      <c r="A674" s="2" t="s">
        <v>4042</v>
      </c>
      <c r="B674" s="2" t="s">
        <v>4043</v>
      </c>
      <c r="C674" s="2" t="s">
        <v>1872</v>
      </c>
      <c r="D674" s="2">
        <v>1854</v>
      </c>
      <c r="E674" s="2">
        <v>420114</v>
      </c>
      <c r="F674" s="21">
        <v>0.21809999999999999</v>
      </c>
      <c r="G674" s="2">
        <v>7.4300000000000005E-2</v>
      </c>
      <c r="H674" s="21">
        <v>2.9369000000000001</v>
      </c>
      <c r="I674" s="8">
        <v>3.3E-3</v>
      </c>
      <c r="J674" s="21">
        <v>0.1119</v>
      </c>
      <c r="K674" s="21">
        <v>5.7000000000000002E-3</v>
      </c>
      <c r="L674" s="21">
        <v>1.0053000000000001</v>
      </c>
      <c r="M674" s="21">
        <v>8.6E-3</v>
      </c>
      <c r="N674" s="21">
        <v>5.1000000000000004E-3</v>
      </c>
      <c r="O674" s="21">
        <v>4.7999999999999996E-3</v>
      </c>
      <c r="P674" s="2"/>
      <c r="Q674" s="2"/>
      <c r="R674" s="2"/>
      <c r="S674" s="2"/>
      <c r="T674" s="2"/>
      <c r="U674" s="2"/>
      <c r="V674" s="2"/>
      <c r="W674" s="2"/>
    </row>
    <row r="675" spans="1:23" ht="15.75" customHeight="1" x14ac:dyDescent="0.2">
      <c r="A675" s="2" t="s">
        <v>4044</v>
      </c>
      <c r="B675" s="2" t="s">
        <v>4045</v>
      </c>
      <c r="C675" s="2" t="s">
        <v>1973</v>
      </c>
      <c r="D675" s="2">
        <v>80321</v>
      </c>
      <c r="E675" s="2">
        <v>396288</v>
      </c>
      <c r="F675" s="21">
        <v>0.21709999999999999</v>
      </c>
      <c r="G675" s="2">
        <v>2.46E-2</v>
      </c>
      <c r="H675" s="21">
        <v>8.8135999999999992</v>
      </c>
      <c r="I675" s="8">
        <v>1.2123000000000001E-18</v>
      </c>
      <c r="J675" s="21">
        <v>0.1119</v>
      </c>
      <c r="K675" s="21">
        <v>5.7000000000000002E-3</v>
      </c>
      <c r="L675" s="21">
        <v>1.0053000000000001</v>
      </c>
      <c r="M675" s="21">
        <v>8.6E-3</v>
      </c>
      <c r="N675" s="21">
        <v>8.8000000000000005E-3</v>
      </c>
      <c r="O675" s="21">
        <v>6.8999999999999999E-3</v>
      </c>
      <c r="P675" s="2"/>
      <c r="Q675" s="2"/>
      <c r="R675" s="2"/>
      <c r="S675" s="2"/>
      <c r="T675" s="2"/>
      <c r="U675" s="2"/>
      <c r="V675" s="2"/>
      <c r="W675" s="2"/>
    </row>
    <row r="676" spans="1:23" ht="15.75" customHeight="1" x14ac:dyDescent="0.2">
      <c r="A676" s="2" t="s">
        <v>4046</v>
      </c>
      <c r="B676" s="2" t="s">
        <v>4047</v>
      </c>
      <c r="C676" s="2" t="s">
        <v>1908</v>
      </c>
      <c r="D676" s="2">
        <v>694</v>
      </c>
      <c r="E676" s="2">
        <v>266094</v>
      </c>
      <c r="F676" s="21">
        <v>0.21679999999999999</v>
      </c>
      <c r="G676" s="2">
        <v>8.4599999999999995E-2</v>
      </c>
      <c r="H676" s="21">
        <v>2.5613999999999999</v>
      </c>
      <c r="I676" s="8">
        <v>1.04E-2</v>
      </c>
      <c r="J676" s="21">
        <v>0.1119</v>
      </c>
      <c r="K676" s="21">
        <v>5.7000000000000002E-3</v>
      </c>
      <c r="L676" s="21">
        <v>1.0053000000000001</v>
      </c>
      <c r="M676" s="21">
        <v>8.6E-3</v>
      </c>
      <c r="N676" s="21">
        <v>-1.2999999999999999E-3</v>
      </c>
      <c r="O676" s="21">
        <v>5.1999999999999998E-3</v>
      </c>
      <c r="P676" s="2"/>
      <c r="Q676" s="2"/>
      <c r="R676" s="2"/>
      <c r="S676" s="2"/>
      <c r="T676" s="2"/>
      <c r="U676" s="2"/>
      <c r="V676" s="2"/>
      <c r="W676" s="2"/>
    </row>
    <row r="677" spans="1:23" ht="15.75" customHeight="1" x14ac:dyDescent="0.2">
      <c r="A677" s="2" t="s">
        <v>2019</v>
      </c>
      <c r="B677" s="2" t="s">
        <v>2018</v>
      </c>
      <c r="C677" s="2" t="s">
        <v>2003</v>
      </c>
      <c r="D677" s="2">
        <v>7797</v>
      </c>
      <c r="E677" s="2">
        <v>492389</v>
      </c>
      <c r="F677" s="21">
        <v>0.21659999999999999</v>
      </c>
      <c r="G677" s="2">
        <v>7.1599999999999997E-2</v>
      </c>
      <c r="H677" s="21">
        <v>3.0234000000000001</v>
      </c>
      <c r="I677" s="8">
        <v>2.5000000000000001E-3</v>
      </c>
      <c r="J677" s="21">
        <v>0.1119</v>
      </c>
      <c r="K677" s="21">
        <v>5.7000000000000002E-3</v>
      </c>
      <c r="L677" s="21">
        <v>1.0053000000000001</v>
      </c>
      <c r="M677" s="21">
        <v>8.6E-3</v>
      </c>
      <c r="N677" s="21">
        <v>-1.8E-3</v>
      </c>
      <c r="O677" s="21">
        <v>4.8999999999999998E-3</v>
      </c>
      <c r="P677" s="2"/>
      <c r="Q677" s="2"/>
      <c r="R677" s="2"/>
      <c r="S677" s="2"/>
      <c r="T677" s="2"/>
      <c r="U677" s="2"/>
      <c r="V677" s="2"/>
      <c r="W677" s="2"/>
    </row>
    <row r="678" spans="1:23" ht="15.75" customHeight="1" x14ac:dyDescent="0.2">
      <c r="A678" s="2" t="s">
        <v>1957</v>
      </c>
      <c r="B678" s="2" t="s">
        <v>1956</v>
      </c>
      <c r="C678" s="2" t="s">
        <v>1911</v>
      </c>
      <c r="D678" s="2">
        <v>2649</v>
      </c>
      <c r="E678" s="2">
        <v>429443</v>
      </c>
      <c r="F678" s="21">
        <v>0.2165</v>
      </c>
      <c r="G678" s="2">
        <v>9.9500000000000005E-2</v>
      </c>
      <c r="H678" s="21">
        <v>2.1768000000000001</v>
      </c>
      <c r="I678" s="8">
        <v>2.9499999999999998E-2</v>
      </c>
      <c r="J678" s="21">
        <v>0.1119</v>
      </c>
      <c r="K678" s="21">
        <v>5.7000000000000002E-3</v>
      </c>
      <c r="L678" s="21">
        <v>1.0053000000000001</v>
      </c>
      <c r="M678" s="21">
        <v>8.6E-3</v>
      </c>
      <c r="N678" s="21">
        <v>4.8999999999999998E-3</v>
      </c>
      <c r="O678" s="21">
        <v>4.7000000000000002E-3</v>
      </c>
      <c r="P678" s="2"/>
      <c r="Q678" s="2"/>
      <c r="R678" s="2"/>
      <c r="S678" s="2"/>
      <c r="T678" s="2"/>
      <c r="U678" s="2"/>
      <c r="V678" s="2"/>
      <c r="W678" s="2"/>
    </row>
    <row r="679" spans="1:23" ht="15.75" customHeight="1" x14ac:dyDescent="0.2">
      <c r="A679" s="2" t="s">
        <v>2214</v>
      </c>
      <c r="B679" s="2" t="s">
        <v>2213</v>
      </c>
      <c r="C679" s="2" t="s">
        <v>1918</v>
      </c>
      <c r="D679" s="2">
        <v>2992</v>
      </c>
      <c r="E679" s="2">
        <v>493830</v>
      </c>
      <c r="F679" s="21">
        <v>0.2165</v>
      </c>
      <c r="G679" s="2">
        <v>6.6000000000000003E-2</v>
      </c>
      <c r="H679" s="21">
        <v>3.2791999999999999</v>
      </c>
      <c r="I679" s="8">
        <v>1E-3</v>
      </c>
      <c r="J679" s="21">
        <v>0.1119</v>
      </c>
      <c r="K679" s="21">
        <v>5.7000000000000002E-3</v>
      </c>
      <c r="L679" s="21">
        <v>1.0053000000000001</v>
      </c>
      <c r="M679" s="21">
        <v>8.6E-3</v>
      </c>
      <c r="N679" s="21">
        <v>-8.0000000000000002E-3</v>
      </c>
      <c r="O679" s="21">
        <v>5.0000000000000001E-3</v>
      </c>
      <c r="P679" s="2"/>
      <c r="Q679" s="2"/>
      <c r="R679" s="2"/>
      <c r="S679" s="2"/>
      <c r="T679" s="2"/>
      <c r="U679" s="2"/>
      <c r="V679" s="2"/>
      <c r="W679" s="2"/>
    </row>
    <row r="680" spans="1:23" ht="15.75" customHeight="1" x14ac:dyDescent="0.2">
      <c r="A680" s="2" t="s">
        <v>4048</v>
      </c>
      <c r="B680" s="2" t="s">
        <v>4049</v>
      </c>
      <c r="C680" s="2" t="s">
        <v>1908</v>
      </c>
      <c r="D680" s="2">
        <v>1266</v>
      </c>
      <c r="E680" s="2">
        <v>481187</v>
      </c>
      <c r="F680" s="21">
        <v>0.2162</v>
      </c>
      <c r="G680" s="2">
        <v>6.3600000000000004E-2</v>
      </c>
      <c r="H680" s="21">
        <v>3.3976000000000002</v>
      </c>
      <c r="I680" s="8">
        <v>6.9999999999999999E-4</v>
      </c>
      <c r="J680" s="21">
        <v>0.1119</v>
      </c>
      <c r="K680" s="21">
        <v>5.7000000000000002E-3</v>
      </c>
      <c r="L680" s="21">
        <v>1.0053000000000001</v>
      </c>
      <c r="M680" s="21">
        <v>8.6E-3</v>
      </c>
      <c r="N680" s="21">
        <v>-2.5999999999999999E-3</v>
      </c>
      <c r="O680" s="21">
        <v>4.5999999999999999E-3</v>
      </c>
      <c r="P680" s="2"/>
      <c r="Q680" s="2"/>
      <c r="R680" s="2"/>
      <c r="S680" s="2"/>
      <c r="T680" s="2"/>
      <c r="U680" s="2"/>
      <c r="V680" s="2"/>
      <c r="W680" s="2"/>
    </row>
    <row r="681" spans="1:23" ht="15.75" customHeight="1" x14ac:dyDescent="0.2">
      <c r="A681" s="2" t="s">
        <v>2254</v>
      </c>
      <c r="B681" s="2" t="s">
        <v>2253</v>
      </c>
      <c r="C681" s="2" t="s">
        <v>1911</v>
      </c>
      <c r="D681" s="2">
        <v>41591</v>
      </c>
      <c r="E681" s="2">
        <v>458595</v>
      </c>
      <c r="F681" s="21">
        <v>0.2157</v>
      </c>
      <c r="G681" s="2">
        <v>3.8699999999999998E-2</v>
      </c>
      <c r="H681" s="21">
        <v>5.5750000000000002</v>
      </c>
      <c r="I681" s="8">
        <v>2.475E-8</v>
      </c>
      <c r="J681" s="21">
        <v>0.1119</v>
      </c>
      <c r="K681" s="21">
        <v>5.7000000000000002E-3</v>
      </c>
      <c r="L681" s="21">
        <v>1.0053000000000001</v>
      </c>
      <c r="M681" s="21">
        <v>8.6E-3</v>
      </c>
      <c r="N681" s="21">
        <v>4.8999999999999998E-3</v>
      </c>
      <c r="O681" s="21">
        <v>5.4000000000000003E-3</v>
      </c>
      <c r="P681" s="2"/>
      <c r="Q681" s="2"/>
      <c r="R681" s="2"/>
      <c r="S681" s="2"/>
      <c r="T681" s="2"/>
      <c r="U681" s="2"/>
      <c r="V681" s="2"/>
      <c r="W681" s="2"/>
    </row>
    <row r="682" spans="1:23" ht="15.75" customHeight="1" x14ac:dyDescent="0.2">
      <c r="A682" s="2" t="s">
        <v>4050</v>
      </c>
      <c r="B682" s="2" t="s">
        <v>4051</v>
      </c>
      <c r="C682" s="2" t="s">
        <v>3015</v>
      </c>
      <c r="D682" s="2">
        <v>15813</v>
      </c>
      <c r="E682" s="2">
        <v>355296</v>
      </c>
      <c r="F682" s="21">
        <v>0.2157</v>
      </c>
      <c r="G682" s="2">
        <v>4.2599999999999999E-2</v>
      </c>
      <c r="H682" s="21">
        <v>5.0617999999999999</v>
      </c>
      <c r="I682" s="8">
        <v>4.1534000000000001E-7</v>
      </c>
      <c r="J682" s="21">
        <v>0.1119</v>
      </c>
      <c r="K682" s="21">
        <v>5.7000000000000002E-3</v>
      </c>
      <c r="L682" s="21">
        <v>1.0053000000000001</v>
      </c>
      <c r="M682" s="21">
        <v>8.6E-3</v>
      </c>
      <c r="N682" s="21">
        <v>6.1999999999999998E-3</v>
      </c>
      <c r="O682" s="21">
        <v>5.3E-3</v>
      </c>
      <c r="P682" s="2"/>
      <c r="Q682" s="2"/>
      <c r="R682" s="2"/>
      <c r="S682" s="2"/>
      <c r="T682" s="2"/>
      <c r="U682" s="2"/>
      <c r="V682" s="2"/>
      <c r="W682" s="2"/>
    </row>
    <row r="683" spans="1:23" ht="15.75" customHeight="1" x14ac:dyDescent="0.2">
      <c r="A683" s="2" t="s">
        <v>2474</v>
      </c>
      <c r="B683" s="2" t="s">
        <v>2473</v>
      </c>
      <c r="C683" s="2" t="s">
        <v>1949</v>
      </c>
      <c r="D683" s="2">
        <v>3683</v>
      </c>
      <c r="E683" s="2">
        <v>496503</v>
      </c>
      <c r="F683" s="21">
        <v>0.21479999999999999</v>
      </c>
      <c r="G683" s="2">
        <v>8.3699999999999997E-2</v>
      </c>
      <c r="H683" s="21">
        <v>2.5684</v>
      </c>
      <c r="I683" s="8">
        <v>1.0200000000000001E-2</v>
      </c>
      <c r="J683" s="21">
        <v>0.1119</v>
      </c>
      <c r="K683" s="21">
        <v>5.7000000000000002E-3</v>
      </c>
      <c r="L683" s="21">
        <v>1.0053000000000001</v>
      </c>
      <c r="M683" s="21">
        <v>8.6E-3</v>
      </c>
      <c r="N683" s="21">
        <v>5.9999999999999995E-4</v>
      </c>
      <c r="O683" s="21">
        <v>4.7999999999999996E-3</v>
      </c>
      <c r="P683" s="2"/>
      <c r="Q683" s="2"/>
      <c r="R683" s="2"/>
      <c r="S683" s="2"/>
      <c r="T683" s="2"/>
      <c r="U683" s="2"/>
      <c r="V683" s="2"/>
      <c r="W683" s="2"/>
    </row>
    <row r="684" spans="1:23" ht="15.75" customHeight="1" x14ac:dyDescent="0.2">
      <c r="A684" s="2" t="s">
        <v>4052</v>
      </c>
      <c r="B684" s="2" t="s">
        <v>4053</v>
      </c>
      <c r="C684" s="2" t="s">
        <v>1881</v>
      </c>
      <c r="D684" s="2">
        <v>12909</v>
      </c>
      <c r="E684" s="2">
        <v>475520</v>
      </c>
      <c r="F684" s="21">
        <v>0.21429999999999999</v>
      </c>
      <c r="G684" s="2">
        <v>8.1600000000000006E-2</v>
      </c>
      <c r="H684" s="21">
        <v>2.6269</v>
      </c>
      <c r="I684" s="8">
        <v>8.6E-3</v>
      </c>
      <c r="J684" s="21">
        <v>0.1119</v>
      </c>
      <c r="K684" s="21">
        <v>5.7000000000000002E-3</v>
      </c>
      <c r="L684" s="21">
        <v>1.0053000000000001</v>
      </c>
      <c r="M684" s="21">
        <v>8.6E-3</v>
      </c>
      <c r="N684" s="21">
        <v>7.1999999999999998E-3</v>
      </c>
      <c r="O684" s="21">
        <v>4.5999999999999999E-3</v>
      </c>
      <c r="P684" s="2"/>
      <c r="Q684" s="2"/>
      <c r="R684" s="2"/>
      <c r="S684" s="2"/>
      <c r="T684" s="2"/>
      <c r="U684" s="2"/>
      <c r="V684" s="2"/>
      <c r="W684" s="2"/>
    </row>
    <row r="685" spans="1:23" ht="15.75" customHeight="1" x14ac:dyDescent="0.2">
      <c r="A685" s="2" t="s">
        <v>4054</v>
      </c>
      <c r="B685" s="2" t="s">
        <v>4055</v>
      </c>
      <c r="C685" s="2" t="s">
        <v>1884</v>
      </c>
      <c r="D685" s="2">
        <v>32962</v>
      </c>
      <c r="E685" s="2">
        <v>308847</v>
      </c>
      <c r="F685" s="21">
        <v>0.214</v>
      </c>
      <c r="G685" s="2">
        <v>2.9899999999999999E-2</v>
      </c>
      <c r="H685" s="21">
        <v>7.1553000000000004</v>
      </c>
      <c r="I685" s="8">
        <v>8.3476999999999999E-13</v>
      </c>
      <c r="J685" s="21">
        <v>0.1119</v>
      </c>
      <c r="K685" s="21">
        <v>5.7000000000000002E-3</v>
      </c>
      <c r="L685" s="21">
        <v>1.0053000000000001</v>
      </c>
      <c r="M685" s="21">
        <v>8.6E-3</v>
      </c>
      <c r="N685" s="21">
        <v>-3.8E-3</v>
      </c>
      <c r="O685" s="21">
        <v>5.8999999999999999E-3</v>
      </c>
      <c r="P685" s="2"/>
      <c r="Q685" s="2"/>
      <c r="R685" s="2"/>
      <c r="S685" s="2"/>
      <c r="T685" s="2"/>
      <c r="U685" s="2"/>
      <c r="V685" s="2"/>
      <c r="W685" s="2"/>
    </row>
    <row r="686" spans="1:23" ht="15.75" customHeight="1" x14ac:dyDescent="0.2">
      <c r="A686" s="2" t="s">
        <v>2396</v>
      </c>
      <c r="B686" s="2" t="s">
        <v>2395</v>
      </c>
      <c r="C686" s="2" t="s">
        <v>1878</v>
      </c>
      <c r="D686" s="2">
        <v>56098</v>
      </c>
      <c r="E686" s="2">
        <v>358456</v>
      </c>
      <c r="F686" s="21">
        <v>0.21360000000000001</v>
      </c>
      <c r="G686" s="2">
        <v>2.5399999999999999E-2</v>
      </c>
      <c r="H686" s="21">
        <v>8.4070999999999998</v>
      </c>
      <c r="I686" s="8">
        <v>4.2039000000000003E-17</v>
      </c>
      <c r="J686" s="21">
        <v>0.1119</v>
      </c>
      <c r="K686" s="21">
        <v>5.7000000000000002E-3</v>
      </c>
      <c r="L686" s="21">
        <v>1.0053000000000001</v>
      </c>
      <c r="M686" s="21">
        <v>8.6E-3</v>
      </c>
      <c r="N686" s="21">
        <v>2.8999999999999998E-3</v>
      </c>
      <c r="O686" s="21">
        <v>5.8999999999999999E-3</v>
      </c>
      <c r="P686" s="2"/>
      <c r="Q686" s="2"/>
      <c r="R686" s="2"/>
      <c r="S686" s="2"/>
      <c r="T686" s="2"/>
      <c r="U686" s="2"/>
      <c r="V686" s="2"/>
      <c r="W686" s="2"/>
    </row>
    <row r="687" spans="1:23" ht="15.75" customHeight="1" x14ac:dyDescent="0.2">
      <c r="A687" s="2" t="s">
        <v>4056</v>
      </c>
      <c r="B687" s="2" t="s">
        <v>4057</v>
      </c>
      <c r="C687" s="2" t="s">
        <v>2373</v>
      </c>
      <c r="D687" s="2">
        <v>4752</v>
      </c>
      <c r="E687" s="2">
        <v>465023</v>
      </c>
      <c r="F687" s="21">
        <v>0.2135</v>
      </c>
      <c r="G687" s="2">
        <v>0.10680000000000001</v>
      </c>
      <c r="H687" s="21">
        <v>1.9996</v>
      </c>
      <c r="I687" s="8">
        <v>4.5499999999999999E-2</v>
      </c>
      <c r="J687" s="21">
        <v>0.1119</v>
      </c>
      <c r="K687" s="21">
        <v>5.7000000000000002E-3</v>
      </c>
      <c r="L687" s="21">
        <v>1.0053000000000001</v>
      </c>
      <c r="M687" s="21">
        <v>8.6E-3</v>
      </c>
      <c r="N687" s="21">
        <v>-1.5E-3</v>
      </c>
      <c r="O687" s="21">
        <v>4.7000000000000002E-3</v>
      </c>
      <c r="P687" s="2"/>
      <c r="Q687" s="2"/>
      <c r="R687" s="2"/>
      <c r="S687" s="2"/>
      <c r="T687" s="2"/>
      <c r="U687" s="2"/>
      <c r="V687" s="2"/>
      <c r="W687" s="2"/>
    </row>
    <row r="688" spans="1:23" ht="15.75" customHeight="1" x14ac:dyDescent="0.2">
      <c r="A688" s="2" t="s">
        <v>4058</v>
      </c>
      <c r="B688" s="2" t="s">
        <v>4059</v>
      </c>
      <c r="C688" s="2" t="s">
        <v>1896</v>
      </c>
      <c r="D688" s="2">
        <v>5359</v>
      </c>
      <c r="E688" s="2">
        <v>464237</v>
      </c>
      <c r="F688" s="21">
        <v>0.2127</v>
      </c>
      <c r="G688" s="2">
        <v>8.1600000000000006E-2</v>
      </c>
      <c r="H688" s="21">
        <v>2.6053000000000002</v>
      </c>
      <c r="I688" s="8">
        <v>9.1999999999999998E-3</v>
      </c>
      <c r="J688" s="21">
        <v>0.1119</v>
      </c>
      <c r="K688" s="21">
        <v>5.7000000000000002E-3</v>
      </c>
      <c r="L688" s="21">
        <v>1.0053000000000001</v>
      </c>
      <c r="M688" s="21">
        <v>8.6E-3</v>
      </c>
      <c r="N688" s="21">
        <v>6.1999999999999998E-3</v>
      </c>
      <c r="O688" s="21">
        <v>5.1000000000000004E-3</v>
      </c>
      <c r="P688" s="2"/>
      <c r="Q688" s="2"/>
      <c r="R688" s="2"/>
      <c r="S688" s="2"/>
      <c r="T688" s="2"/>
      <c r="U688" s="2"/>
      <c r="V688" s="2"/>
      <c r="W688" s="2"/>
    </row>
    <row r="689" spans="1:23" ht="15.75" customHeight="1" x14ac:dyDescent="0.2">
      <c r="A689" s="2" t="s">
        <v>4060</v>
      </c>
      <c r="B689" s="2" t="s">
        <v>4061</v>
      </c>
      <c r="C689" s="2" t="s">
        <v>1869</v>
      </c>
      <c r="D689" s="2">
        <v>4292</v>
      </c>
      <c r="E689" s="2">
        <v>191784</v>
      </c>
      <c r="F689" s="21">
        <v>0.21240000000000001</v>
      </c>
      <c r="G689" s="2">
        <v>7.9600000000000004E-2</v>
      </c>
      <c r="H689" s="21">
        <v>2.6665000000000001</v>
      </c>
      <c r="I689" s="8">
        <v>7.7000000000000002E-3</v>
      </c>
      <c r="J689" s="21">
        <v>0.1119</v>
      </c>
      <c r="K689" s="21">
        <v>5.7000000000000002E-3</v>
      </c>
      <c r="L689" s="21">
        <v>1.0053000000000001</v>
      </c>
      <c r="M689" s="21">
        <v>8.6E-3</v>
      </c>
      <c r="N689" s="21">
        <v>-1.8E-3</v>
      </c>
      <c r="O689" s="21">
        <v>5.1000000000000004E-3</v>
      </c>
      <c r="P689" s="2"/>
      <c r="Q689" s="2"/>
      <c r="R689" s="2"/>
      <c r="S689" s="2"/>
      <c r="T689" s="2"/>
      <c r="U689" s="2"/>
      <c r="V689" s="2"/>
      <c r="W689" s="2"/>
    </row>
    <row r="690" spans="1:23" ht="15.75" customHeight="1" x14ac:dyDescent="0.2">
      <c r="A690" s="2" t="s">
        <v>4062</v>
      </c>
      <c r="B690" s="2" t="s">
        <v>4063</v>
      </c>
      <c r="C690" s="2" t="s">
        <v>1881</v>
      </c>
      <c r="D690" s="2">
        <v>1211</v>
      </c>
      <c r="E690" s="2">
        <v>471319</v>
      </c>
      <c r="F690" s="21">
        <v>0.21129999999999999</v>
      </c>
      <c r="G690" s="2">
        <v>0.1169</v>
      </c>
      <c r="H690" s="21">
        <v>1.8069999999999999</v>
      </c>
      <c r="I690" s="8">
        <v>7.0800000000000002E-2</v>
      </c>
      <c r="J690" s="21">
        <v>0.1119</v>
      </c>
      <c r="K690" s="21">
        <v>5.7000000000000002E-3</v>
      </c>
      <c r="L690" s="21">
        <v>1.0053000000000001</v>
      </c>
      <c r="M690" s="21">
        <v>8.6E-3</v>
      </c>
      <c r="N690" s="21">
        <v>3.3999999999999998E-3</v>
      </c>
      <c r="O690" s="21">
        <v>5.0000000000000001E-3</v>
      </c>
      <c r="P690" s="2"/>
      <c r="Q690" s="2"/>
      <c r="R690" s="2"/>
      <c r="S690" s="2"/>
      <c r="T690" s="2"/>
      <c r="U690" s="2"/>
      <c r="V690" s="2"/>
      <c r="W690" s="2"/>
    </row>
    <row r="691" spans="1:23" ht="15.75" customHeight="1" x14ac:dyDescent="0.2">
      <c r="A691" s="2" t="s">
        <v>4064</v>
      </c>
      <c r="B691" s="2" t="s">
        <v>4065</v>
      </c>
      <c r="C691" s="2" t="s">
        <v>1896</v>
      </c>
      <c r="D691" s="2">
        <v>2767</v>
      </c>
      <c r="E691" s="2">
        <v>464237</v>
      </c>
      <c r="F691" s="21">
        <v>0.21129999999999999</v>
      </c>
      <c r="G691" s="2">
        <v>0.1002</v>
      </c>
      <c r="H691" s="21">
        <v>2.1097000000000001</v>
      </c>
      <c r="I691" s="8">
        <v>3.49E-2</v>
      </c>
      <c r="J691" s="21">
        <v>0.1119</v>
      </c>
      <c r="K691" s="21">
        <v>5.7000000000000002E-3</v>
      </c>
      <c r="L691" s="21">
        <v>1.0053000000000001</v>
      </c>
      <c r="M691" s="21">
        <v>8.6E-3</v>
      </c>
      <c r="N691" s="21">
        <v>2.2000000000000001E-3</v>
      </c>
      <c r="O691" s="21">
        <v>5.1999999999999998E-3</v>
      </c>
      <c r="P691" s="2"/>
      <c r="Q691" s="2"/>
      <c r="R691" s="2"/>
      <c r="S691" s="2"/>
      <c r="T691" s="2"/>
      <c r="U691" s="2"/>
      <c r="V691" s="2"/>
      <c r="W691" s="2"/>
    </row>
    <row r="692" spans="1:23" ht="15.75" customHeight="1" x14ac:dyDescent="0.2">
      <c r="A692" s="2" t="s">
        <v>4066</v>
      </c>
      <c r="B692" s="2" t="s">
        <v>4067</v>
      </c>
      <c r="C692" s="2" t="s">
        <v>1878</v>
      </c>
      <c r="D692" s="2">
        <v>2305</v>
      </c>
      <c r="E692" s="2">
        <v>488487</v>
      </c>
      <c r="F692" s="21">
        <v>0.21110000000000001</v>
      </c>
      <c r="G692" s="2">
        <v>7.8899999999999998E-2</v>
      </c>
      <c r="H692" s="21">
        <v>2.677</v>
      </c>
      <c r="I692" s="8">
        <v>7.4000000000000003E-3</v>
      </c>
      <c r="J692" s="21">
        <v>0.1119</v>
      </c>
      <c r="K692" s="21">
        <v>5.7000000000000002E-3</v>
      </c>
      <c r="L692" s="21">
        <v>1.0053000000000001</v>
      </c>
      <c r="M692" s="21">
        <v>8.6E-3</v>
      </c>
      <c r="N692" s="21">
        <v>-6.4999999999999997E-3</v>
      </c>
      <c r="O692" s="21">
        <v>5.1999999999999998E-3</v>
      </c>
      <c r="P692" s="2"/>
      <c r="Q692" s="2"/>
      <c r="R692" s="2"/>
      <c r="S692" s="2"/>
      <c r="T692" s="2"/>
      <c r="U692" s="2"/>
      <c r="V692" s="2"/>
      <c r="W692" s="2"/>
    </row>
    <row r="693" spans="1:23" ht="15.75" customHeight="1" x14ac:dyDescent="0.2">
      <c r="A693" s="2" t="s">
        <v>4068</v>
      </c>
      <c r="B693" s="2" t="s">
        <v>4069</v>
      </c>
      <c r="C693" s="2" t="s">
        <v>2456</v>
      </c>
      <c r="D693" s="2">
        <v>2089</v>
      </c>
      <c r="E693" s="2">
        <v>475418</v>
      </c>
      <c r="F693" s="21">
        <v>0.21060000000000001</v>
      </c>
      <c r="G693" s="2">
        <v>7.2099999999999997E-2</v>
      </c>
      <c r="H693" s="21">
        <v>2.9217</v>
      </c>
      <c r="I693" s="8">
        <v>3.5000000000000001E-3</v>
      </c>
      <c r="J693" s="21">
        <v>0.1119</v>
      </c>
      <c r="K693" s="21">
        <v>5.7000000000000002E-3</v>
      </c>
      <c r="L693" s="21">
        <v>1.0053000000000001</v>
      </c>
      <c r="M693" s="21">
        <v>8.6E-3</v>
      </c>
      <c r="N693" s="21">
        <v>1.8E-3</v>
      </c>
      <c r="O693" s="21">
        <v>4.5999999999999999E-3</v>
      </c>
      <c r="P693" s="2"/>
      <c r="Q693" s="2"/>
      <c r="R693" s="2"/>
      <c r="S693" s="2"/>
      <c r="T693" s="2"/>
      <c r="U693" s="2"/>
      <c r="V693" s="2"/>
      <c r="W693" s="2"/>
    </row>
    <row r="694" spans="1:23" ht="15.75" customHeight="1" x14ac:dyDescent="0.2">
      <c r="A694" s="2" t="s">
        <v>2290</v>
      </c>
      <c r="B694" s="2" t="s">
        <v>2289</v>
      </c>
      <c r="C694" s="2" t="s">
        <v>1896</v>
      </c>
      <c r="D694" s="2">
        <v>16184</v>
      </c>
      <c r="E694" s="2">
        <v>484002</v>
      </c>
      <c r="F694" s="21">
        <v>0.20949999999999999</v>
      </c>
      <c r="G694" s="2">
        <v>6.1100000000000002E-2</v>
      </c>
      <c r="H694" s="21">
        <v>3.4291999999999998</v>
      </c>
      <c r="I694" s="8">
        <v>5.9999999999999995E-4</v>
      </c>
      <c r="J694" s="21">
        <v>0.1119</v>
      </c>
      <c r="K694" s="21">
        <v>5.7000000000000002E-3</v>
      </c>
      <c r="L694" s="21">
        <v>1.0053000000000001</v>
      </c>
      <c r="M694" s="21">
        <v>8.6E-3</v>
      </c>
      <c r="N694" s="21">
        <v>1.2999999999999999E-2</v>
      </c>
      <c r="O694" s="21">
        <v>5.7000000000000002E-3</v>
      </c>
      <c r="P694" s="2"/>
      <c r="Q694" s="2"/>
      <c r="R694" s="2"/>
      <c r="S694" s="2"/>
      <c r="T694" s="2"/>
      <c r="U694" s="2"/>
      <c r="V694" s="2"/>
      <c r="W694" s="2"/>
    </row>
    <row r="695" spans="1:23" ht="15.75" customHeight="1" x14ac:dyDescent="0.2">
      <c r="A695" s="2" t="s">
        <v>4070</v>
      </c>
      <c r="B695" s="2" t="s">
        <v>4071</v>
      </c>
      <c r="C695" s="2" t="s">
        <v>1866</v>
      </c>
      <c r="D695" s="2">
        <v>18016</v>
      </c>
      <c r="E695" s="2">
        <v>482170</v>
      </c>
      <c r="F695" s="21">
        <v>0.20930000000000001</v>
      </c>
      <c r="G695" s="2">
        <v>5.2299999999999999E-2</v>
      </c>
      <c r="H695" s="21">
        <v>4.0019999999999998</v>
      </c>
      <c r="I695" s="8">
        <v>6.2815000000000001E-5</v>
      </c>
      <c r="J695" s="21">
        <v>0.1119</v>
      </c>
      <c r="K695" s="21">
        <v>5.7000000000000002E-3</v>
      </c>
      <c r="L695" s="21">
        <v>1.0053000000000001</v>
      </c>
      <c r="M695" s="21">
        <v>8.6E-3</v>
      </c>
      <c r="N695" s="21">
        <v>9.9000000000000008E-3</v>
      </c>
      <c r="O695" s="21">
        <v>5.0000000000000001E-3</v>
      </c>
      <c r="P695" s="2"/>
      <c r="Q695" s="2"/>
      <c r="R695" s="2"/>
      <c r="S695" s="2"/>
      <c r="T695" s="2"/>
      <c r="U695" s="2"/>
      <c r="V695" s="2"/>
      <c r="W695" s="2"/>
    </row>
    <row r="696" spans="1:23" ht="15.75" customHeight="1" x14ac:dyDescent="0.2">
      <c r="A696" s="2" t="s">
        <v>2354</v>
      </c>
      <c r="B696" s="2" t="s">
        <v>2353</v>
      </c>
      <c r="C696" s="2" t="s">
        <v>1986</v>
      </c>
      <c r="D696" s="2">
        <v>3614</v>
      </c>
      <c r="E696" s="2">
        <v>486741</v>
      </c>
      <c r="F696" s="21">
        <v>0.20910000000000001</v>
      </c>
      <c r="G696" s="2">
        <v>9.1899999999999996E-2</v>
      </c>
      <c r="H696" s="21">
        <v>2.2759999999999998</v>
      </c>
      <c r="I696" s="8">
        <v>2.2800000000000001E-2</v>
      </c>
      <c r="J696" s="21">
        <v>0.1119</v>
      </c>
      <c r="K696" s="21">
        <v>5.7000000000000002E-3</v>
      </c>
      <c r="L696" s="21">
        <v>1.0053000000000001</v>
      </c>
      <c r="M696" s="21">
        <v>8.6E-3</v>
      </c>
      <c r="N696" s="21">
        <v>-1.6999999999999999E-3</v>
      </c>
      <c r="O696" s="21">
        <v>4.8999999999999998E-3</v>
      </c>
      <c r="P696" s="2"/>
      <c r="Q696" s="2"/>
      <c r="R696" s="2"/>
      <c r="S696" s="2"/>
      <c r="T696" s="2"/>
      <c r="U696" s="2"/>
      <c r="V696" s="2"/>
      <c r="W696" s="2"/>
    </row>
    <row r="697" spans="1:23" ht="15.75" customHeight="1" x14ac:dyDescent="0.2">
      <c r="A697" s="2" t="s">
        <v>4072</v>
      </c>
      <c r="B697" s="2" t="s">
        <v>3843</v>
      </c>
      <c r="C697" s="2" t="s">
        <v>2453</v>
      </c>
      <c r="D697" s="2">
        <v>2617</v>
      </c>
      <c r="E697" s="2">
        <v>484932</v>
      </c>
      <c r="F697" s="21">
        <v>0.2084</v>
      </c>
      <c r="G697" s="2">
        <v>7.4499999999999997E-2</v>
      </c>
      <c r="H697" s="21">
        <v>2.7978999999999998</v>
      </c>
      <c r="I697" s="8">
        <v>5.1000000000000004E-3</v>
      </c>
      <c r="J697" s="21">
        <v>0.1119</v>
      </c>
      <c r="K697" s="21">
        <v>5.7000000000000002E-3</v>
      </c>
      <c r="L697" s="21">
        <v>1.0053000000000001</v>
      </c>
      <c r="M697" s="21">
        <v>8.6E-3</v>
      </c>
      <c r="N697" s="21">
        <v>4.5999999999999999E-3</v>
      </c>
      <c r="O697" s="21">
        <v>4.7000000000000002E-3</v>
      </c>
      <c r="P697" s="2"/>
      <c r="Q697" s="2"/>
      <c r="R697" s="2"/>
      <c r="S697" s="2"/>
      <c r="T697" s="2"/>
      <c r="U697" s="2"/>
      <c r="V697" s="2"/>
      <c r="W697" s="2"/>
    </row>
    <row r="698" spans="1:23" ht="15.75" customHeight="1" x14ac:dyDescent="0.2">
      <c r="A698" s="2" t="s">
        <v>2270</v>
      </c>
      <c r="B698" s="2" t="s">
        <v>2269</v>
      </c>
      <c r="C698" s="2" t="s">
        <v>1911</v>
      </c>
      <c r="D698" s="2">
        <v>2410</v>
      </c>
      <c r="E698" s="2">
        <v>460490</v>
      </c>
      <c r="F698" s="21">
        <v>0.2069</v>
      </c>
      <c r="G698" s="2">
        <v>9.4899999999999998E-2</v>
      </c>
      <c r="H698" s="21">
        <v>2.1795</v>
      </c>
      <c r="I698" s="8">
        <v>2.93E-2</v>
      </c>
      <c r="J698" s="21">
        <v>0.1119</v>
      </c>
      <c r="K698" s="21">
        <v>5.7000000000000002E-3</v>
      </c>
      <c r="L698" s="21">
        <v>1.0053000000000001</v>
      </c>
      <c r="M698" s="21">
        <v>8.6E-3</v>
      </c>
      <c r="N698" s="21">
        <v>-1.6999999999999999E-3</v>
      </c>
      <c r="O698" s="21">
        <v>4.4999999999999997E-3</v>
      </c>
      <c r="P698" s="2"/>
      <c r="Q698" s="2"/>
      <c r="R698" s="2"/>
      <c r="S698" s="2"/>
      <c r="T698" s="2"/>
      <c r="U698" s="2"/>
      <c r="V698" s="2"/>
      <c r="W698" s="2"/>
    </row>
    <row r="699" spans="1:23" ht="15.75" customHeight="1" x14ac:dyDescent="0.2">
      <c r="A699" s="2" t="s">
        <v>4073</v>
      </c>
      <c r="B699" s="2" t="s">
        <v>4074</v>
      </c>
      <c r="C699" s="2" t="s">
        <v>2456</v>
      </c>
      <c r="D699" s="2">
        <v>2371</v>
      </c>
      <c r="E699" s="2">
        <v>475418</v>
      </c>
      <c r="F699" s="21">
        <v>0.20669999999999999</v>
      </c>
      <c r="G699" s="2">
        <v>6.2899999999999998E-2</v>
      </c>
      <c r="H699" s="21">
        <v>3.2837000000000001</v>
      </c>
      <c r="I699" s="8">
        <v>1E-3</v>
      </c>
      <c r="J699" s="21">
        <v>0.1119</v>
      </c>
      <c r="K699" s="21">
        <v>5.7000000000000002E-3</v>
      </c>
      <c r="L699" s="21">
        <v>1.0053000000000001</v>
      </c>
      <c r="M699" s="21">
        <v>8.6E-3</v>
      </c>
      <c r="N699" s="21">
        <v>-3.3E-3</v>
      </c>
      <c r="O699" s="21">
        <v>5.5999999999999999E-3</v>
      </c>
      <c r="P699" s="2"/>
      <c r="Q699" s="2"/>
      <c r="R699" s="2"/>
      <c r="S699" s="2"/>
      <c r="T699" s="2"/>
      <c r="U699" s="2"/>
      <c r="V699" s="2"/>
      <c r="W699" s="2"/>
    </row>
    <row r="700" spans="1:23" ht="15.75" customHeight="1" x14ac:dyDescent="0.2">
      <c r="A700" s="2" t="s">
        <v>4075</v>
      </c>
      <c r="B700" s="2" t="s">
        <v>4076</v>
      </c>
      <c r="C700" s="2" t="s">
        <v>2376</v>
      </c>
      <c r="D700" s="2">
        <v>16289</v>
      </c>
      <c r="E700" s="2">
        <v>474777</v>
      </c>
      <c r="F700" s="21">
        <v>0.20610000000000001</v>
      </c>
      <c r="G700" s="2">
        <v>5.8000000000000003E-2</v>
      </c>
      <c r="H700" s="21">
        <v>3.5495999999999999</v>
      </c>
      <c r="I700" s="8">
        <v>4.0000000000000002E-4</v>
      </c>
      <c r="J700" s="21">
        <v>0.1119</v>
      </c>
      <c r="K700" s="21">
        <v>5.7000000000000002E-3</v>
      </c>
      <c r="L700" s="21">
        <v>1.0053000000000001</v>
      </c>
      <c r="M700" s="21">
        <v>8.6E-3</v>
      </c>
      <c r="N700" s="21">
        <v>8.0999999999999996E-3</v>
      </c>
      <c r="O700" s="21">
        <v>5.0000000000000001E-3</v>
      </c>
      <c r="P700" s="2"/>
      <c r="Q700" s="2"/>
      <c r="R700" s="2"/>
      <c r="S700" s="2"/>
      <c r="T700" s="2"/>
      <c r="U700" s="2"/>
      <c r="V700" s="2"/>
      <c r="W700" s="2"/>
    </row>
    <row r="701" spans="1:23" ht="15.75" customHeight="1" x14ac:dyDescent="0.2">
      <c r="A701" s="2" t="s">
        <v>4077</v>
      </c>
      <c r="B701" s="2" t="s">
        <v>4078</v>
      </c>
      <c r="C701" s="2" t="s">
        <v>1884</v>
      </c>
      <c r="D701" s="2">
        <v>1514</v>
      </c>
      <c r="E701" s="2">
        <v>483310</v>
      </c>
      <c r="F701" s="21">
        <v>0.20480000000000001</v>
      </c>
      <c r="G701" s="2">
        <v>0.1017</v>
      </c>
      <c r="H701" s="21">
        <v>2.0131999999999999</v>
      </c>
      <c r="I701" s="8">
        <v>4.41E-2</v>
      </c>
      <c r="J701" s="21">
        <v>0.1119</v>
      </c>
      <c r="K701" s="21">
        <v>5.7000000000000002E-3</v>
      </c>
      <c r="L701" s="21">
        <v>1.0053000000000001</v>
      </c>
      <c r="M701" s="21">
        <v>8.6E-3</v>
      </c>
      <c r="N701" s="21">
        <v>-2.0999999999999999E-3</v>
      </c>
      <c r="O701" s="21">
        <v>4.8999999999999998E-3</v>
      </c>
      <c r="P701" s="2"/>
      <c r="Q701" s="2"/>
      <c r="R701" s="2"/>
      <c r="S701" s="2"/>
      <c r="T701" s="2"/>
      <c r="U701" s="2"/>
      <c r="V701" s="2"/>
      <c r="W701" s="2"/>
    </row>
    <row r="702" spans="1:23" ht="15.75" customHeight="1" x14ac:dyDescent="0.2">
      <c r="A702" s="2" t="s">
        <v>2029</v>
      </c>
      <c r="B702" s="2" t="s">
        <v>2028</v>
      </c>
      <c r="C702" s="2" t="s">
        <v>2003</v>
      </c>
      <c r="D702" s="2">
        <v>13637</v>
      </c>
      <c r="E702" s="2">
        <v>485315</v>
      </c>
      <c r="F702" s="21">
        <v>0.20449999999999999</v>
      </c>
      <c r="G702" s="2">
        <v>3.7600000000000001E-2</v>
      </c>
      <c r="H702" s="21">
        <v>5.4322999999999997</v>
      </c>
      <c r="I702" s="8">
        <v>5.5631999999999998E-8</v>
      </c>
      <c r="J702" s="21">
        <v>0.1119</v>
      </c>
      <c r="K702" s="21">
        <v>5.7000000000000002E-3</v>
      </c>
      <c r="L702" s="21">
        <v>1.0053000000000001</v>
      </c>
      <c r="M702" s="21">
        <v>8.6E-3</v>
      </c>
      <c r="N702" s="21">
        <v>-1.8E-3</v>
      </c>
      <c r="O702" s="21">
        <v>5.5999999999999999E-3</v>
      </c>
      <c r="P702" s="2"/>
      <c r="Q702" s="2"/>
      <c r="R702" s="2"/>
      <c r="S702" s="2"/>
      <c r="T702" s="2"/>
      <c r="U702" s="2"/>
      <c r="V702" s="2"/>
      <c r="W702" s="2"/>
    </row>
    <row r="703" spans="1:23" ht="15.75" customHeight="1" x14ac:dyDescent="0.2">
      <c r="A703" s="2" t="s">
        <v>4079</v>
      </c>
      <c r="B703" s="2" t="s">
        <v>4080</v>
      </c>
      <c r="C703" s="2" t="s">
        <v>1911</v>
      </c>
      <c r="D703" s="2">
        <v>74</v>
      </c>
      <c r="E703" s="2">
        <v>500112</v>
      </c>
      <c r="F703" s="21">
        <v>0.20380000000000001</v>
      </c>
      <c r="G703" s="2">
        <v>0.10639999999999999</v>
      </c>
      <c r="H703" s="21">
        <v>1.9159999999999999</v>
      </c>
      <c r="I703" s="8">
        <v>5.5399999999999998E-2</v>
      </c>
      <c r="J703" s="21">
        <v>0.1119</v>
      </c>
      <c r="K703" s="21">
        <v>5.7000000000000002E-3</v>
      </c>
      <c r="L703" s="21">
        <v>1.0053000000000001</v>
      </c>
      <c r="M703" s="21">
        <v>8.6E-3</v>
      </c>
      <c r="N703" s="21">
        <v>-7.1000000000000004E-3</v>
      </c>
      <c r="O703" s="21">
        <v>4.4000000000000003E-3</v>
      </c>
      <c r="P703" s="2"/>
      <c r="Q703" s="2"/>
      <c r="R703" s="2"/>
      <c r="S703" s="2"/>
      <c r="T703" s="2"/>
      <c r="U703" s="2"/>
      <c r="V703" s="2"/>
      <c r="W703" s="2"/>
    </row>
    <row r="704" spans="1:23" ht="15.75" customHeight="1" x14ac:dyDescent="0.2">
      <c r="A704" s="2" t="s">
        <v>2100</v>
      </c>
      <c r="B704" s="2" t="s">
        <v>4081</v>
      </c>
      <c r="C704" s="2" t="s">
        <v>1908</v>
      </c>
      <c r="D704" s="2">
        <v>877</v>
      </c>
      <c r="E704" s="2">
        <v>462830</v>
      </c>
      <c r="F704" s="21">
        <v>0.20380000000000001</v>
      </c>
      <c r="G704" s="2">
        <v>8.6699999999999999E-2</v>
      </c>
      <c r="H704" s="21">
        <v>2.3494999999999999</v>
      </c>
      <c r="I704" s="8">
        <v>1.8800000000000001E-2</v>
      </c>
      <c r="J704" s="21">
        <v>0.1119</v>
      </c>
      <c r="K704" s="21">
        <v>5.7000000000000002E-3</v>
      </c>
      <c r="L704" s="21">
        <v>1.0053000000000001</v>
      </c>
      <c r="M704" s="21">
        <v>8.6E-3</v>
      </c>
      <c r="N704" s="21">
        <v>-5.3E-3</v>
      </c>
      <c r="O704" s="21">
        <v>4.7000000000000002E-3</v>
      </c>
      <c r="P704" s="2"/>
      <c r="Q704" s="2"/>
      <c r="R704" s="2"/>
      <c r="S704" s="2"/>
      <c r="T704" s="2"/>
      <c r="U704" s="2"/>
      <c r="V704" s="2"/>
      <c r="W704" s="2"/>
    </row>
    <row r="705" spans="1:23" ht="15.75" customHeight="1" x14ac:dyDescent="0.2">
      <c r="A705" s="2" t="s">
        <v>4082</v>
      </c>
      <c r="B705" s="2" t="s">
        <v>4083</v>
      </c>
      <c r="C705" s="2" t="s">
        <v>3091</v>
      </c>
      <c r="D705" s="2">
        <v>146565</v>
      </c>
      <c r="E705" s="2">
        <v>117666</v>
      </c>
      <c r="F705" s="21">
        <v>0.20349999999999999</v>
      </c>
      <c r="G705" s="2">
        <v>4.2599999999999999E-2</v>
      </c>
      <c r="H705" s="21">
        <v>4.7714999999999996</v>
      </c>
      <c r="I705" s="8">
        <v>1.8282999999999999E-6</v>
      </c>
      <c r="J705" s="21">
        <v>0.1119</v>
      </c>
      <c r="K705" s="21">
        <v>5.7000000000000002E-3</v>
      </c>
      <c r="L705" s="21">
        <v>1.0053000000000001</v>
      </c>
      <c r="M705" s="21">
        <v>8.6E-3</v>
      </c>
      <c r="N705" s="21">
        <v>-9.5999999999999992E-3</v>
      </c>
      <c r="O705" s="21">
        <v>5.4999999999999997E-3</v>
      </c>
      <c r="P705" s="2"/>
      <c r="Q705" s="2"/>
      <c r="R705" s="2"/>
      <c r="S705" s="2"/>
      <c r="T705" s="2"/>
      <c r="U705" s="2"/>
      <c r="V705" s="2"/>
      <c r="W705" s="2"/>
    </row>
    <row r="706" spans="1:23" ht="15.75" customHeight="1" x14ac:dyDescent="0.2">
      <c r="A706" s="2" t="s">
        <v>4084</v>
      </c>
      <c r="B706" s="2" t="s">
        <v>4085</v>
      </c>
      <c r="C706" s="2" t="s">
        <v>3091</v>
      </c>
      <c r="D706" s="2">
        <v>6327</v>
      </c>
      <c r="E706" s="2">
        <v>213081</v>
      </c>
      <c r="F706" s="21">
        <v>0.2034</v>
      </c>
      <c r="G706" s="2">
        <v>4.7600000000000003E-2</v>
      </c>
      <c r="H706" s="21">
        <v>4.2762000000000002</v>
      </c>
      <c r="I706" s="8">
        <v>1.9009999999999999E-5</v>
      </c>
      <c r="J706" s="21">
        <v>0.1119</v>
      </c>
      <c r="K706" s="21">
        <v>5.7000000000000002E-3</v>
      </c>
      <c r="L706" s="21">
        <v>1.0053000000000001</v>
      </c>
      <c r="M706" s="21">
        <v>8.6E-3</v>
      </c>
      <c r="N706" s="21">
        <v>-8.8000000000000005E-3</v>
      </c>
      <c r="O706" s="21">
        <v>5.3E-3</v>
      </c>
      <c r="P706" s="2"/>
      <c r="Q706" s="2"/>
      <c r="R706" s="2"/>
      <c r="S706" s="2"/>
      <c r="T706" s="2"/>
      <c r="U706" s="2"/>
      <c r="V706" s="2"/>
      <c r="W706" s="2"/>
    </row>
    <row r="707" spans="1:23" ht="15.75" customHeight="1" x14ac:dyDescent="0.2">
      <c r="A707" s="2" t="s">
        <v>4086</v>
      </c>
      <c r="B707" s="2" t="s">
        <v>4087</v>
      </c>
      <c r="C707" s="2" t="s">
        <v>1866</v>
      </c>
      <c r="D707" s="2">
        <v>5062</v>
      </c>
      <c r="E707" s="2">
        <v>431627</v>
      </c>
      <c r="F707" s="21">
        <v>0.20219999999999999</v>
      </c>
      <c r="G707" s="2">
        <v>5.5300000000000002E-2</v>
      </c>
      <c r="H707" s="21">
        <v>3.6564000000000001</v>
      </c>
      <c r="I707" s="8">
        <v>2.9999999999999997E-4</v>
      </c>
      <c r="J707" s="21">
        <v>0.1119</v>
      </c>
      <c r="K707" s="21">
        <v>5.7000000000000002E-3</v>
      </c>
      <c r="L707" s="21">
        <v>1.0053000000000001</v>
      </c>
      <c r="M707" s="21">
        <v>8.6E-3</v>
      </c>
      <c r="N707" s="21">
        <v>5.0000000000000001E-3</v>
      </c>
      <c r="O707" s="21">
        <v>4.7000000000000002E-3</v>
      </c>
      <c r="P707" s="2"/>
      <c r="Q707" s="2"/>
      <c r="R707" s="2"/>
      <c r="S707" s="2"/>
      <c r="T707" s="2"/>
      <c r="U707" s="2"/>
      <c r="V707" s="2"/>
      <c r="W707" s="2"/>
    </row>
    <row r="708" spans="1:23" ht="15.75" customHeight="1" x14ac:dyDescent="0.2">
      <c r="A708" s="2" t="s">
        <v>4088</v>
      </c>
      <c r="B708" s="2" t="s">
        <v>4089</v>
      </c>
      <c r="C708" s="2" t="s">
        <v>1911</v>
      </c>
      <c r="D708" s="2">
        <v>27928</v>
      </c>
      <c r="E708" s="2">
        <v>472258</v>
      </c>
      <c r="F708" s="21">
        <v>0.20200000000000001</v>
      </c>
      <c r="G708" s="2">
        <v>3.4299999999999997E-2</v>
      </c>
      <c r="H708" s="21">
        <v>5.8861999999999997</v>
      </c>
      <c r="I708" s="8">
        <v>3.9514000000000002E-9</v>
      </c>
      <c r="J708" s="21">
        <v>0.1119</v>
      </c>
      <c r="K708" s="21">
        <v>5.7000000000000002E-3</v>
      </c>
      <c r="L708" s="21">
        <v>1.0053000000000001</v>
      </c>
      <c r="M708" s="21">
        <v>8.6E-3</v>
      </c>
      <c r="N708" s="21">
        <v>2.3E-3</v>
      </c>
      <c r="O708" s="21">
        <v>5.3E-3</v>
      </c>
      <c r="P708" s="2"/>
      <c r="Q708" s="2"/>
      <c r="R708" s="2"/>
      <c r="S708" s="2"/>
      <c r="T708" s="2"/>
      <c r="U708" s="2"/>
      <c r="V708" s="2"/>
      <c r="W708" s="2"/>
    </row>
    <row r="709" spans="1:23" ht="15.75" customHeight="1" x14ac:dyDescent="0.2">
      <c r="A709" s="2" t="s">
        <v>1889</v>
      </c>
      <c r="B709" s="2" t="s">
        <v>1888</v>
      </c>
      <c r="C709" s="2" t="s">
        <v>1887</v>
      </c>
      <c r="D709" s="2">
        <v>17121</v>
      </c>
      <c r="E709" s="2">
        <v>450264</v>
      </c>
      <c r="F709" s="21">
        <v>0.20180000000000001</v>
      </c>
      <c r="G709" s="2">
        <v>5.3900000000000003E-2</v>
      </c>
      <c r="H709" s="21">
        <v>3.7477</v>
      </c>
      <c r="I709" s="8">
        <v>2.0000000000000001E-4</v>
      </c>
      <c r="J709" s="21">
        <v>0.1119</v>
      </c>
      <c r="K709" s="21">
        <v>5.7000000000000002E-3</v>
      </c>
      <c r="L709" s="21">
        <v>1.0053000000000001</v>
      </c>
      <c r="M709" s="21">
        <v>8.6E-3</v>
      </c>
      <c r="N709" s="21">
        <v>3.8E-3</v>
      </c>
      <c r="O709" s="21">
        <v>4.7999999999999996E-3</v>
      </c>
      <c r="P709" s="2"/>
      <c r="Q709" s="2"/>
      <c r="R709" s="2"/>
      <c r="S709" s="2"/>
      <c r="T709" s="2"/>
      <c r="U709" s="2"/>
      <c r="V709" s="2"/>
      <c r="W709" s="2"/>
    </row>
    <row r="710" spans="1:23" ht="15.75" customHeight="1" x14ac:dyDescent="0.2">
      <c r="A710" s="2" t="s">
        <v>4090</v>
      </c>
      <c r="B710" s="2" t="s">
        <v>4091</v>
      </c>
      <c r="C710" s="2" t="s">
        <v>1949</v>
      </c>
      <c r="D710" s="2">
        <v>7451</v>
      </c>
      <c r="E710" s="2">
        <v>492735</v>
      </c>
      <c r="F710" s="21">
        <v>0.20169999999999999</v>
      </c>
      <c r="G710" s="2">
        <v>6.0900000000000003E-2</v>
      </c>
      <c r="H710" s="21">
        <v>3.3102999999999998</v>
      </c>
      <c r="I710" s="8">
        <v>8.9999999999999998E-4</v>
      </c>
      <c r="J710" s="21">
        <v>0.1119</v>
      </c>
      <c r="K710" s="21">
        <v>5.7000000000000002E-3</v>
      </c>
      <c r="L710" s="21">
        <v>1.0053000000000001</v>
      </c>
      <c r="M710" s="21">
        <v>8.6E-3</v>
      </c>
      <c r="N710" s="21">
        <v>-5.5999999999999999E-3</v>
      </c>
      <c r="O710" s="21">
        <v>5.0000000000000001E-3</v>
      </c>
      <c r="P710" s="2"/>
      <c r="Q710" s="2"/>
      <c r="R710" s="2"/>
      <c r="S710" s="2"/>
      <c r="T710" s="2"/>
      <c r="U710" s="2"/>
      <c r="V710" s="2"/>
      <c r="W710" s="2"/>
    </row>
    <row r="711" spans="1:23" ht="15.75" customHeight="1" x14ac:dyDescent="0.2">
      <c r="A711" s="2" t="s">
        <v>1939</v>
      </c>
      <c r="B711" s="2" t="s">
        <v>1938</v>
      </c>
      <c r="C711" s="2" t="s">
        <v>1878</v>
      </c>
      <c r="D711" s="2">
        <v>7957</v>
      </c>
      <c r="E711" s="2">
        <v>411530</v>
      </c>
      <c r="F711" s="21">
        <v>0.2014</v>
      </c>
      <c r="G711" s="2">
        <v>5.8299999999999998E-2</v>
      </c>
      <c r="H711" s="21">
        <v>3.4569999999999999</v>
      </c>
      <c r="I711" s="8">
        <v>5.0000000000000001E-4</v>
      </c>
      <c r="J711" s="21">
        <v>0.1119</v>
      </c>
      <c r="K711" s="21">
        <v>5.7000000000000002E-3</v>
      </c>
      <c r="L711" s="21">
        <v>1.0053000000000001</v>
      </c>
      <c r="M711" s="21">
        <v>8.6E-3</v>
      </c>
      <c r="N711" s="21">
        <v>4.7000000000000002E-3</v>
      </c>
      <c r="O711" s="21">
        <v>4.7000000000000002E-3</v>
      </c>
      <c r="P711" s="2"/>
      <c r="Q711" s="2"/>
      <c r="R711" s="2"/>
      <c r="S711" s="2"/>
      <c r="T711" s="2"/>
      <c r="U711" s="2"/>
      <c r="V711" s="2"/>
      <c r="W711" s="2"/>
    </row>
    <row r="712" spans="1:23" ht="15.75" customHeight="1" x14ac:dyDescent="0.2">
      <c r="A712" s="2" t="s">
        <v>4092</v>
      </c>
      <c r="B712" s="2" t="s">
        <v>4093</v>
      </c>
      <c r="C712" s="2" t="s">
        <v>2003</v>
      </c>
      <c r="D712" s="2">
        <v>65</v>
      </c>
      <c r="E712" s="2">
        <v>122622</v>
      </c>
      <c r="F712" s="21">
        <v>0.20119999999999999</v>
      </c>
      <c r="G712" s="2">
        <v>0.10589999999999999</v>
      </c>
      <c r="H712" s="21">
        <v>1.8996</v>
      </c>
      <c r="I712" s="8">
        <v>5.7500000000000002E-2</v>
      </c>
      <c r="J712" s="21">
        <v>0.1119</v>
      </c>
      <c r="K712" s="21">
        <v>5.7000000000000002E-3</v>
      </c>
      <c r="L712" s="21">
        <v>1.0053000000000001</v>
      </c>
      <c r="M712" s="21">
        <v>8.6E-3</v>
      </c>
      <c r="N712" s="21">
        <v>-6.0000000000000001E-3</v>
      </c>
      <c r="O712" s="21">
        <v>4.7999999999999996E-3</v>
      </c>
      <c r="P712" s="2"/>
      <c r="Q712" s="2"/>
      <c r="R712" s="2"/>
      <c r="S712" s="2"/>
      <c r="T712" s="2"/>
      <c r="U712" s="2"/>
      <c r="V712" s="2"/>
      <c r="W712" s="2"/>
    </row>
    <row r="713" spans="1:23" ht="15.75" customHeight="1" x14ac:dyDescent="0.2">
      <c r="A713" s="2" t="s">
        <v>2063</v>
      </c>
      <c r="B713" s="2" t="s">
        <v>2062</v>
      </c>
      <c r="C713" s="2" t="s">
        <v>1884</v>
      </c>
      <c r="D713" s="2">
        <v>6111</v>
      </c>
      <c r="E713" s="2">
        <v>308847</v>
      </c>
      <c r="F713" s="21">
        <v>0.20080000000000001</v>
      </c>
      <c r="G713" s="2">
        <v>3.8800000000000001E-2</v>
      </c>
      <c r="H713" s="21">
        <v>5.1752000000000002</v>
      </c>
      <c r="I713" s="8">
        <v>2.2762E-7</v>
      </c>
      <c r="J713" s="21">
        <v>0.1119</v>
      </c>
      <c r="K713" s="21">
        <v>5.7000000000000002E-3</v>
      </c>
      <c r="L713" s="21">
        <v>1.0053000000000001</v>
      </c>
      <c r="M713" s="21">
        <v>8.6E-3</v>
      </c>
      <c r="N713" s="21">
        <v>1.34E-2</v>
      </c>
      <c r="O713" s="21">
        <v>5.1999999999999998E-3</v>
      </c>
      <c r="P713" s="2"/>
      <c r="Q713" s="2"/>
      <c r="R713" s="2"/>
      <c r="S713" s="2"/>
      <c r="T713" s="2"/>
      <c r="U713" s="2"/>
      <c r="V713" s="2"/>
      <c r="W713" s="2"/>
    </row>
    <row r="714" spans="1:23" ht="15.75" customHeight="1" x14ac:dyDescent="0.2">
      <c r="A714" s="2" t="s">
        <v>4094</v>
      </c>
      <c r="B714" s="2" t="s">
        <v>4095</v>
      </c>
      <c r="C714" s="2" t="s">
        <v>3091</v>
      </c>
      <c r="D714" s="2">
        <v>9115</v>
      </c>
      <c r="E714" s="2">
        <v>219217</v>
      </c>
      <c r="F714" s="21">
        <v>0.20080000000000001</v>
      </c>
      <c r="G714" s="2">
        <v>6.7199999999999996E-2</v>
      </c>
      <c r="H714" s="21">
        <v>2.9855</v>
      </c>
      <c r="I714" s="8">
        <v>2.8E-3</v>
      </c>
      <c r="J714" s="21">
        <v>0.1119</v>
      </c>
      <c r="K714" s="21">
        <v>5.7000000000000002E-3</v>
      </c>
      <c r="L714" s="21">
        <v>1.0053000000000001</v>
      </c>
      <c r="M714" s="21">
        <v>8.6E-3</v>
      </c>
      <c r="N714" s="21">
        <v>-7.1999999999999998E-3</v>
      </c>
      <c r="O714" s="21">
        <v>5.0000000000000001E-3</v>
      </c>
      <c r="P714" s="2"/>
      <c r="Q714" s="2"/>
      <c r="R714" s="2"/>
      <c r="S714" s="2"/>
      <c r="T714" s="2"/>
      <c r="U714" s="2"/>
      <c r="V714" s="2"/>
      <c r="W714" s="2"/>
    </row>
    <row r="715" spans="1:23" ht="15.75" customHeight="1" x14ac:dyDescent="0.2">
      <c r="A715" s="2" t="s">
        <v>4096</v>
      </c>
      <c r="B715" s="2" t="s">
        <v>4097</v>
      </c>
      <c r="C715" s="2" t="s">
        <v>1973</v>
      </c>
      <c r="D715" s="2">
        <v>6043</v>
      </c>
      <c r="E715" s="2">
        <v>97506</v>
      </c>
      <c r="F715" s="21">
        <v>0.2006</v>
      </c>
      <c r="G715" s="2">
        <v>8.1699999999999995E-2</v>
      </c>
      <c r="H715" s="21">
        <v>2.4546000000000001</v>
      </c>
      <c r="I715" s="8">
        <v>1.41E-2</v>
      </c>
      <c r="J715" s="21">
        <v>0.1119</v>
      </c>
      <c r="K715" s="21">
        <v>5.5999999999999999E-3</v>
      </c>
      <c r="L715" s="21">
        <v>1.0053000000000001</v>
      </c>
      <c r="M715" s="21">
        <v>8.6E-3</v>
      </c>
      <c r="N715" s="21">
        <v>-8.3000000000000001E-3</v>
      </c>
      <c r="O715" s="21">
        <v>4.4000000000000003E-3</v>
      </c>
      <c r="P715" s="2"/>
      <c r="Q715" s="2"/>
      <c r="R715" s="2"/>
      <c r="S715" s="2"/>
      <c r="T715" s="2"/>
      <c r="U715" s="2"/>
      <c r="V715" s="2"/>
      <c r="W715" s="2"/>
    </row>
    <row r="716" spans="1:23" ht="15.75" customHeight="1" x14ac:dyDescent="0.2">
      <c r="A716" s="2" t="s">
        <v>2168</v>
      </c>
      <c r="B716" s="2" t="s">
        <v>2167</v>
      </c>
      <c r="C716" s="2" t="s">
        <v>1872</v>
      </c>
      <c r="D716" s="2">
        <v>2608</v>
      </c>
      <c r="E716" s="2">
        <v>497350</v>
      </c>
      <c r="F716" s="21">
        <v>0.2</v>
      </c>
      <c r="G716" s="2">
        <v>5.9299999999999999E-2</v>
      </c>
      <c r="H716" s="21">
        <v>3.3719000000000001</v>
      </c>
      <c r="I716" s="8">
        <v>6.9999999999999999E-4</v>
      </c>
      <c r="J716" s="21">
        <v>0.1119</v>
      </c>
      <c r="K716" s="21">
        <v>5.7000000000000002E-3</v>
      </c>
      <c r="L716" s="21">
        <v>1.0053000000000001</v>
      </c>
      <c r="M716" s="21">
        <v>8.6E-3</v>
      </c>
      <c r="N716" s="21">
        <v>-8.0000000000000004E-4</v>
      </c>
      <c r="O716" s="21">
        <v>5.4000000000000003E-3</v>
      </c>
      <c r="P716" s="2"/>
      <c r="Q716" s="2"/>
      <c r="R716" s="2"/>
      <c r="S716" s="2"/>
      <c r="T716" s="2"/>
      <c r="U716" s="2"/>
      <c r="V716" s="2"/>
      <c r="W716" s="2"/>
    </row>
    <row r="717" spans="1:23" ht="15.75" customHeight="1" x14ac:dyDescent="0.2">
      <c r="A717" s="2" t="s">
        <v>4098</v>
      </c>
      <c r="B717" s="2" t="s">
        <v>4099</v>
      </c>
      <c r="C717" s="2" t="s">
        <v>3224</v>
      </c>
      <c r="D717" s="2">
        <v>3752</v>
      </c>
      <c r="E717" s="2">
        <v>438990</v>
      </c>
      <c r="F717" s="21">
        <v>0.19950000000000001</v>
      </c>
      <c r="G717" s="2">
        <v>4.7E-2</v>
      </c>
      <c r="H717" s="21">
        <v>4.2451999999999996</v>
      </c>
      <c r="I717" s="8">
        <v>2.1835999999999999E-5</v>
      </c>
      <c r="J717" s="21">
        <v>0.1119</v>
      </c>
      <c r="K717" s="21">
        <v>5.7000000000000002E-3</v>
      </c>
      <c r="L717" s="21">
        <v>1.0053000000000001</v>
      </c>
      <c r="M717" s="21">
        <v>8.6E-3</v>
      </c>
      <c r="N717" s="21">
        <v>-3.8999999999999998E-3</v>
      </c>
      <c r="O717" s="21">
        <v>5.0000000000000001E-3</v>
      </c>
      <c r="P717" s="2"/>
      <c r="Q717" s="2"/>
      <c r="R717" s="2"/>
      <c r="S717" s="2"/>
      <c r="T717" s="2"/>
      <c r="U717" s="2"/>
      <c r="V717" s="2"/>
      <c r="W717" s="2"/>
    </row>
    <row r="718" spans="1:23" ht="15.75" customHeight="1" x14ac:dyDescent="0.2">
      <c r="A718" s="2" t="s">
        <v>4100</v>
      </c>
      <c r="B718" s="2" t="s">
        <v>4101</v>
      </c>
      <c r="C718" s="2" t="s">
        <v>3239</v>
      </c>
      <c r="D718" s="2">
        <v>184</v>
      </c>
      <c r="E718" s="2">
        <v>167089</v>
      </c>
      <c r="F718" s="21">
        <v>0.19950000000000001</v>
      </c>
      <c r="G718" s="2">
        <v>9.1399999999999995E-2</v>
      </c>
      <c r="H718" s="21">
        <v>2.1831999999999998</v>
      </c>
      <c r="I718" s="8">
        <v>2.9000000000000001E-2</v>
      </c>
      <c r="J718" s="21">
        <v>0.1119</v>
      </c>
      <c r="K718" s="21">
        <v>5.7000000000000002E-3</v>
      </c>
      <c r="L718" s="21">
        <v>1.0053000000000001</v>
      </c>
      <c r="M718" s="21">
        <v>8.6E-3</v>
      </c>
      <c r="N718" s="21">
        <v>-4.1000000000000003E-3</v>
      </c>
      <c r="O718" s="21">
        <v>4.4000000000000003E-3</v>
      </c>
      <c r="P718" s="2"/>
      <c r="Q718" s="2"/>
      <c r="R718" s="2"/>
      <c r="S718" s="2"/>
      <c r="T718" s="2"/>
      <c r="U718" s="2"/>
      <c r="V718" s="2"/>
      <c r="W718" s="2"/>
    </row>
    <row r="719" spans="1:23" ht="15.75" customHeight="1" x14ac:dyDescent="0.2">
      <c r="A719" s="2" t="s">
        <v>4102</v>
      </c>
      <c r="B719" s="2" t="s">
        <v>4103</v>
      </c>
      <c r="C719" s="2" t="s">
        <v>1908</v>
      </c>
      <c r="D719" s="2">
        <v>3542</v>
      </c>
      <c r="E719" s="2">
        <v>427815</v>
      </c>
      <c r="F719" s="21">
        <v>0.1993</v>
      </c>
      <c r="G719" s="2">
        <v>9.8599999999999993E-2</v>
      </c>
      <c r="H719" s="21">
        <v>2.0222000000000002</v>
      </c>
      <c r="I719" s="8">
        <v>4.3200000000000002E-2</v>
      </c>
      <c r="J719" s="21">
        <v>0.1119</v>
      </c>
      <c r="K719" s="21">
        <v>5.7000000000000002E-3</v>
      </c>
      <c r="L719" s="21">
        <v>1.0053000000000001</v>
      </c>
      <c r="M719" s="21">
        <v>8.6E-3</v>
      </c>
      <c r="N719" s="21">
        <v>3.3999999999999998E-3</v>
      </c>
      <c r="O719" s="21">
        <v>4.7000000000000002E-3</v>
      </c>
      <c r="P719" s="2"/>
      <c r="Q719" s="2"/>
      <c r="R719" s="2"/>
      <c r="S719" s="2"/>
      <c r="T719" s="2"/>
      <c r="U719" s="2"/>
      <c r="V719" s="2"/>
      <c r="W719" s="2"/>
    </row>
    <row r="720" spans="1:23" ht="15.75" customHeight="1" x14ac:dyDescent="0.2">
      <c r="A720" s="2" t="s">
        <v>2194</v>
      </c>
      <c r="B720" s="2" t="s">
        <v>2193</v>
      </c>
      <c r="C720" s="2" t="s">
        <v>1875</v>
      </c>
      <c r="D720" s="2">
        <v>10670</v>
      </c>
      <c r="E720" s="2">
        <v>369050</v>
      </c>
      <c r="F720" s="21">
        <v>0.1991</v>
      </c>
      <c r="G720" s="2">
        <v>4.24E-2</v>
      </c>
      <c r="H720" s="21">
        <v>4.7019000000000002</v>
      </c>
      <c r="I720" s="8">
        <v>2.5776000000000001E-6</v>
      </c>
      <c r="J720" s="21">
        <v>0.1119</v>
      </c>
      <c r="K720" s="21">
        <v>5.7000000000000002E-3</v>
      </c>
      <c r="L720" s="21">
        <v>1.0053000000000001</v>
      </c>
      <c r="M720" s="21">
        <v>8.6E-3</v>
      </c>
      <c r="N720" s="21">
        <v>5.1000000000000004E-3</v>
      </c>
      <c r="O720" s="21">
        <v>5.4000000000000003E-3</v>
      </c>
      <c r="P720" s="2"/>
      <c r="Q720" s="2"/>
      <c r="R720" s="2"/>
      <c r="S720" s="2"/>
      <c r="T720" s="2"/>
      <c r="U720" s="2"/>
      <c r="V720" s="2"/>
      <c r="W720" s="2"/>
    </row>
    <row r="721" spans="1:23" ht="15.75" customHeight="1" x14ac:dyDescent="0.2">
      <c r="A721" s="2" t="s">
        <v>4104</v>
      </c>
      <c r="B721" s="2" t="s">
        <v>4105</v>
      </c>
      <c r="C721" s="2" t="s">
        <v>1949</v>
      </c>
      <c r="D721" s="2">
        <v>4072</v>
      </c>
      <c r="E721" s="2">
        <v>496114</v>
      </c>
      <c r="F721" s="21">
        <v>0.19900000000000001</v>
      </c>
      <c r="G721" s="2">
        <v>6.54E-2</v>
      </c>
      <c r="H721" s="21">
        <v>3.0449999999999999</v>
      </c>
      <c r="I721" s="8">
        <v>2.3E-3</v>
      </c>
      <c r="J721" s="21">
        <v>0.1119</v>
      </c>
      <c r="K721" s="21">
        <v>5.7000000000000002E-3</v>
      </c>
      <c r="L721" s="21">
        <v>1.0053000000000001</v>
      </c>
      <c r="M721" s="21">
        <v>8.6E-3</v>
      </c>
      <c r="N721" s="21">
        <v>-2.5000000000000001E-3</v>
      </c>
      <c r="O721" s="21">
        <v>4.5999999999999999E-3</v>
      </c>
      <c r="P721" s="2"/>
      <c r="Q721" s="2"/>
      <c r="R721" s="2"/>
      <c r="S721" s="2"/>
      <c r="T721" s="2"/>
      <c r="U721" s="2"/>
      <c r="V721" s="2"/>
      <c r="W721" s="2"/>
    </row>
    <row r="722" spans="1:23" ht="15.75" customHeight="1" x14ac:dyDescent="0.2">
      <c r="A722" s="2" t="s">
        <v>4106</v>
      </c>
      <c r="B722" s="2" t="s">
        <v>4107</v>
      </c>
      <c r="C722" s="2" t="s">
        <v>1878</v>
      </c>
      <c r="D722" s="2">
        <v>1114</v>
      </c>
      <c r="E722" s="2">
        <v>421565</v>
      </c>
      <c r="F722" s="21">
        <v>0.19869999999999999</v>
      </c>
      <c r="G722" s="2">
        <v>9.5399999999999999E-2</v>
      </c>
      <c r="H722" s="21">
        <v>2.0823</v>
      </c>
      <c r="I722" s="8">
        <v>3.73E-2</v>
      </c>
      <c r="J722" s="21">
        <v>0.1119</v>
      </c>
      <c r="K722" s="21">
        <v>5.7000000000000002E-3</v>
      </c>
      <c r="L722" s="21">
        <v>1.0053000000000001</v>
      </c>
      <c r="M722" s="21">
        <v>8.6E-3</v>
      </c>
      <c r="N722" s="21">
        <v>-2.9999999999999997E-4</v>
      </c>
      <c r="O722" s="21">
        <v>5.0000000000000001E-3</v>
      </c>
      <c r="P722" s="2"/>
      <c r="Q722" s="2"/>
      <c r="R722" s="2"/>
      <c r="S722" s="2"/>
      <c r="T722" s="2"/>
      <c r="U722" s="2"/>
      <c r="V722" s="2"/>
      <c r="W722" s="2"/>
    </row>
    <row r="723" spans="1:23" ht="15.75" customHeight="1" x14ac:dyDescent="0.2">
      <c r="A723" s="2" t="s">
        <v>2402</v>
      </c>
      <c r="B723" s="2" t="s">
        <v>2401</v>
      </c>
      <c r="C723" s="2" t="s">
        <v>1878</v>
      </c>
      <c r="D723" s="2">
        <v>8130</v>
      </c>
      <c r="E723" s="2">
        <v>477640</v>
      </c>
      <c r="F723" s="21">
        <v>0.1981</v>
      </c>
      <c r="G723" s="2">
        <v>6.1400000000000003E-2</v>
      </c>
      <c r="H723" s="21">
        <v>3.2277999999999998</v>
      </c>
      <c r="I723" s="8">
        <v>1.1999999999999999E-3</v>
      </c>
      <c r="J723" s="21">
        <v>0.1119</v>
      </c>
      <c r="K723" s="21">
        <v>5.7000000000000002E-3</v>
      </c>
      <c r="L723" s="21">
        <v>1.0053000000000001</v>
      </c>
      <c r="M723" s="21">
        <v>8.6E-3</v>
      </c>
      <c r="N723" s="21">
        <v>1.1000000000000001E-3</v>
      </c>
      <c r="O723" s="21">
        <v>4.7999999999999996E-3</v>
      </c>
      <c r="P723" s="2"/>
      <c r="Q723" s="2"/>
      <c r="R723" s="2"/>
      <c r="S723" s="2"/>
      <c r="T723" s="2"/>
      <c r="U723" s="2"/>
      <c r="V723" s="2"/>
      <c r="W723" s="2"/>
    </row>
    <row r="724" spans="1:23" ht="15.75" customHeight="1" x14ac:dyDescent="0.2">
      <c r="A724" s="2" t="s">
        <v>4108</v>
      </c>
      <c r="B724" s="2" t="s">
        <v>4109</v>
      </c>
      <c r="C724" s="2" t="s">
        <v>1986</v>
      </c>
      <c r="D724" s="2">
        <v>1267</v>
      </c>
      <c r="E724" s="2">
        <v>467224</v>
      </c>
      <c r="F724" s="21">
        <v>0.1978</v>
      </c>
      <c r="G724" s="2">
        <v>0.1046</v>
      </c>
      <c r="H724" s="21">
        <v>1.8915999999999999</v>
      </c>
      <c r="I724" s="8">
        <v>5.8500000000000003E-2</v>
      </c>
      <c r="J724" s="21">
        <v>0.1119</v>
      </c>
      <c r="K724" s="21">
        <v>5.7000000000000002E-3</v>
      </c>
      <c r="L724" s="21">
        <v>1.0053000000000001</v>
      </c>
      <c r="M724" s="21">
        <v>8.6E-3</v>
      </c>
      <c r="N724" s="21">
        <v>-3.0999999999999999E-3</v>
      </c>
      <c r="O724" s="21">
        <v>4.7999999999999996E-3</v>
      </c>
      <c r="P724" s="2"/>
      <c r="Q724" s="2"/>
      <c r="R724" s="2"/>
      <c r="S724" s="2"/>
      <c r="T724" s="2"/>
      <c r="U724" s="2"/>
      <c r="V724" s="2"/>
      <c r="W724" s="2"/>
    </row>
    <row r="725" spans="1:23" ht="15.75" customHeight="1" x14ac:dyDescent="0.2">
      <c r="A725" s="2" t="s">
        <v>4110</v>
      </c>
      <c r="B725" s="2" t="s">
        <v>4111</v>
      </c>
      <c r="C725" s="2" t="s">
        <v>1875</v>
      </c>
      <c r="D725" s="2">
        <v>3860</v>
      </c>
      <c r="E725" s="2">
        <v>477986</v>
      </c>
      <c r="F725" s="21">
        <v>0.19739999999999999</v>
      </c>
      <c r="G725" s="2">
        <v>8.1699999999999995E-2</v>
      </c>
      <c r="H725" s="21">
        <v>2.4152999999999998</v>
      </c>
      <c r="I725" s="8">
        <v>1.5699999999999999E-2</v>
      </c>
      <c r="J725" s="21">
        <v>0.1119</v>
      </c>
      <c r="K725" s="21">
        <v>5.7000000000000002E-3</v>
      </c>
      <c r="L725" s="21">
        <v>1.0053000000000001</v>
      </c>
      <c r="M725" s="21">
        <v>8.6E-3</v>
      </c>
      <c r="N725" s="21">
        <v>3.8999999999999998E-3</v>
      </c>
      <c r="O725" s="21">
        <v>4.5999999999999999E-3</v>
      </c>
      <c r="P725" s="2"/>
      <c r="Q725" s="2"/>
      <c r="R725" s="2"/>
      <c r="S725" s="2"/>
      <c r="T725" s="2"/>
      <c r="U725" s="2"/>
      <c r="V725" s="2"/>
      <c r="W725" s="2"/>
    </row>
    <row r="726" spans="1:23" ht="15.75" customHeight="1" x14ac:dyDescent="0.2">
      <c r="A726" s="2" t="s">
        <v>2013</v>
      </c>
      <c r="B726" s="2" t="s">
        <v>2012</v>
      </c>
      <c r="C726" s="2" t="s">
        <v>2003</v>
      </c>
      <c r="D726" s="2">
        <v>6566</v>
      </c>
      <c r="E726" s="2">
        <v>257253</v>
      </c>
      <c r="F726" s="21">
        <v>0.1963</v>
      </c>
      <c r="G726" s="2">
        <v>8.0699999999999994E-2</v>
      </c>
      <c r="H726" s="21">
        <v>2.4323000000000001</v>
      </c>
      <c r="I726" s="8">
        <v>1.4999999999999999E-2</v>
      </c>
      <c r="J726" s="21">
        <v>0.1119</v>
      </c>
      <c r="K726" s="21">
        <v>5.7000000000000002E-3</v>
      </c>
      <c r="L726" s="21">
        <v>1.0053000000000001</v>
      </c>
      <c r="M726" s="21">
        <v>8.6E-3</v>
      </c>
      <c r="N726" s="21">
        <v>-3.0999999999999999E-3</v>
      </c>
      <c r="O726" s="21">
        <v>5.1000000000000004E-3</v>
      </c>
      <c r="P726" s="2"/>
      <c r="Q726" s="2"/>
      <c r="R726" s="2"/>
      <c r="S726" s="2"/>
      <c r="T726" s="2"/>
      <c r="U726" s="2"/>
      <c r="V726" s="2"/>
      <c r="W726" s="2"/>
    </row>
    <row r="727" spans="1:23" ht="15.75" customHeight="1" x14ac:dyDescent="0.2">
      <c r="A727" s="2" t="s">
        <v>4112</v>
      </c>
      <c r="B727" s="2" t="s">
        <v>4113</v>
      </c>
      <c r="C727" s="2" t="s">
        <v>1949</v>
      </c>
      <c r="D727" s="2">
        <v>3436</v>
      </c>
      <c r="E727" s="2">
        <v>496750</v>
      </c>
      <c r="F727" s="21">
        <v>0.19620000000000001</v>
      </c>
      <c r="G727" s="2">
        <v>0.1027</v>
      </c>
      <c r="H727" s="21">
        <v>1.9105000000000001</v>
      </c>
      <c r="I727" s="8">
        <v>5.6099999999999997E-2</v>
      </c>
      <c r="J727" s="21">
        <v>0.1119</v>
      </c>
      <c r="K727" s="21">
        <v>5.7000000000000002E-3</v>
      </c>
      <c r="L727" s="21">
        <v>1.0053000000000001</v>
      </c>
      <c r="M727" s="21">
        <v>8.6E-3</v>
      </c>
      <c r="N727" s="21">
        <v>-2E-3</v>
      </c>
      <c r="O727" s="21">
        <v>4.8999999999999998E-3</v>
      </c>
      <c r="P727" s="2"/>
      <c r="Q727" s="2"/>
      <c r="R727" s="2"/>
      <c r="S727" s="2"/>
      <c r="T727" s="2"/>
      <c r="U727" s="2"/>
      <c r="V727" s="2"/>
      <c r="W727" s="2"/>
    </row>
    <row r="728" spans="1:23" ht="15.75" customHeight="1" x14ac:dyDescent="0.2">
      <c r="A728" s="2" t="s">
        <v>4114</v>
      </c>
      <c r="B728" s="2" t="s">
        <v>4115</v>
      </c>
      <c r="C728" s="2" t="s">
        <v>1918</v>
      </c>
      <c r="D728" s="2">
        <v>2757</v>
      </c>
      <c r="E728" s="2">
        <v>479815</v>
      </c>
      <c r="F728" s="21">
        <v>0.19550000000000001</v>
      </c>
      <c r="G728" s="2">
        <v>9.8299999999999998E-2</v>
      </c>
      <c r="H728" s="21">
        <v>1.9883</v>
      </c>
      <c r="I728" s="8">
        <v>4.6800000000000001E-2</v>
      </c>
      <c r="J728" s="21">
        <v>0.1119</v>
      </c>
      <c r="K728" s="21">
        <v>5.7000000000000002E-3</v>
      </c>
      <c r="L728" s="21">
        <v>1.0053000000000001</v>
      </c>
      <c r="M728" s="21">
        <v>8.6E-3</v>
      </c>
      <c r="N728" s="21">
        <v>1.2999999999999999E-3</v>
      </c>
      <c r="O728" s="21">
        <v>4.7000000000000002E-3</v>
      </c>
      <c r="P728" s="2"/>
      <c r="Q728" s="2"/>
      <c r="R728" s="2"/>
      <c r="S728" s="2"/>
      <c r="T728" s="2"/>
      <c r="U728" s="2"/>
      <c r="V728" s="2"/>
      <c r="W728" s="2"/>
    </row>
    <row r="729" spans="1:23" ht="15.75" customHeight="1" x14ac:dyDescent="0.2">
      <c r="A729" s="2" t="s">
        <v>1932</v>
      </c>
      <c r="B729" s="2" t="s">
        <v>1931</v>
      </c>
      <c r="C729" s="2" t="s">
        <v>1911</v>
      </c>
      <c r="D729" s="2">
        <v>4634</v>
      </c>
      <c r="E729" s="2">
        <v>460490</v>
      </c>
      <c r="F729" s="21">
        <v>0.19539999999999999</v>
      </c>
      <c r="G729" s="2">
        <v>4.8000000000000001E-2</v>
      </c>
      <c r="H729" s="21">
        <v>4.0727000000000002</v>
      </c>
      <c r="I729" s="8">
        <v>4.6474999999999998E-5</v>
      </c>
      <c r="J729" s="21">
        <v>0.1119</v>
      </c>
      <c r="K729" s="21">
        <v>5.7000000000000002E-3</v>
      </c>
      <c r="L729" s="21">
        <v>1.0053000000000001</v>
      </c>
      <c r="M729" s="21">
        <v>8.6E-3</v>
      </c>
      <c r="N729" s="21">
        <v>-2.3E-3</v>
      </c>
      <c r="O729" s="21">
        <v>5.0000000000000001E-3</v>
      </c>
      <c r="P729" s="2"/>
      <c r="Q729" s="2"/>
      <c r="R729" s="2"/>
      <c r="S729" s="2"/>
      <c r="T729" s="2"/>
      <c r="U729" s="2"/>
      <c r="V729" s="2"/>
      <c r="W729" s="2"/>
    </row>
    <row r="730" spans="1:23" ht="15.75" customHeight="1" x14ac:dyDescent="0.2">
      <c r="A730" s="2" t="s">
        <v>1944</v>
      </c>
      <c r="B730" s="2" t="s">
        <v>1943</v>
      </c>
      <c r="C730" s="2" t="s">
        <v>1908</v>
      </c>
      <c r="D730" s="2">
        <v>3872</v>
      </c>
      <c r="E730" s="2">
        <v>468418</v>
      </c>
      <c r="F730" s="21">
        <v>0.19539999999999999</v>
      </c>
      <c r="G730" s="2">
        <v>4.9500000000000002E-2</v>
      </c>
      <c r="H730" s="21">
        <v>3.9481999999999999</v>
      </c>
      <c r="I730" s="8">
        <v>7.8746999999999997E-5</v>
      </c>
      <c r="J730" s="21">
        <v>0.1119</v>
      </c>
      <c r="K730" s="21">
        <v>5.7000000000000002E-3</v>
      </c>
      <c r="L730" s="21">
        <v>1.0053000000000001</v>
      </c>
      <c r="M730" s="21">
        <v>8.6E-3</v>
      </c>
      <c r="N730" s="21">
        <v>4.3E-3</v>
      </c>
      <c r="O730" s="21">
        <v>5.4999999999999997E-3</v>
      </c>
      <c r="P730" s="2"/>
      <c r="Q730" s="2"/>
      <c r="R730" s="2"/>
      <c r="S730" s="2"/>
      <c r="T730" s="2"/>
      <c r="U730" s="2"/>
      <c r="V730" s="2"/>
      <c r="W730" s="2"/>
    </row>
    <row r="731" spans="1:23" ht="15.75" customHeight="1" x14ac:dyDescent="0.2">
      <c r="A731" s="2" t="s">
        <v>4116</v>
      </c>
      <c r="B731" s="2" t="s">
        <v>4117</v>
      </c>
      <c r="C731" s="2" t="s">
        <v>1908</v>
      </c>
      <c r="D731" s="2">
        <v>34368</v>
      </c>
      <c r="E731" s="2">
        <v>427815</v>
      </c>
      <c r="F731" s="21">
        <v>0.1951</v>
      </c>
      <c r="G731" s="2">
        <v>3.78E-2</v>
      </c>
      <c r="H731" s="21">
        <v>5.1585999999999999</v>
      </c>
      <c r="I731" s="8">
        <v>2.4881000000000002E-7</v>
      </c>
      <c r="J731" s="21">
        <v>0.1119</v>
      </c>
      <c r="K731" s="21">
        <v>5.7000000000000002E-3</v>
      </c>
      <c r="L731" s="21">
        <v>1.0053000000000001</v>
      </c>
      <c r="M731" s="21">
        <v>8.6E-3</v>
      </c>
      <c r="N731" s="21">
        <v>-5.4999999999999997E-3</v>
      </c>
      <c r="O731" s="21">
        <v>5.1000000000000004E-3</v>
      </c>
      <c r="P731" s="2"/>
      <c r="Q731" s="2"/>
      <c r="R731" s="2"/>
      <c r="S731" s="2"/>
      <c r="T731" s="2"/>
      <c r="U731" s="2"/>
      <c r="V731" s="2"/>
      <c r="W731" s="2"/>
    </row>
    <row r="732" spans="1:23" ht="15.75" customHeight="1" x14ac:dyDescent="0.2">
      <c r="A732" s="2" t="s">
        <v>4118</v>
      </c>
      <c r="B732" s="2" t="s">
        <v>4119</v>
      </c>
      <c r="C732" s="2" t="s">
        <v>1949</v>
      </c>
      <c r="D732" s="2">
        <v>8568</v>
      </c>
      <c r="E732" s="2">
        <v>491618</v>
      </c>
      <c r="F732" s="21">
        <v>0.19500000000000001</v>
      </c>
      <c r="G732" s="2">
        <v>6.3700000000000007E-2</v>
      </c>
      <c r="H732" s="21">
        <v>3.0606</v>
      </c>
      <c r="I732" s="8">
        <v>2.2000000000000001E-3</v>
      </c>
      <c r="J732" s="21">
        <v>0.1119</v>
      </c>
      <c r="K732" s="21">
        <v>5.7000000000000002E-3</v>
      </c>
      <c r="L732" s="21">
        <v>1.0053000000000001</v>
      </c>
      <c r="M732" s="21">
        <v>8.6E-3</v>
      </c>
      <c r="N732" s="21">
        <v>-3.2000000000000002E-3</v>
      </c>
      <c r="O732" s="21">
        <v>4.8999999999999998E-3</v>
      </c>
      <c r="P732" s="2"/>
      <c r="Q732" s="2"/>
      <c r="R732" s="2"/>
      <c r="S732" s="2"/>
      <c r="T732" s="2"/>
      <c r="U732" s="2"/>
      <c r="V732" s="2"/>
      <c r="W732" s="2"/>
    </row>
    <row r="733" spans="1:23" ht="15.75" customHeight="1" x14ac:dyDescent="0.2">
      <c r="A733" s="2" t="s">
        <v>4120</v>
      </c>
      <c r="B733" s="2" t="s">
        <v>4121</v>
      </c>
      <c r="C733" s="2" t="s">
        <v>3975</v>
      </c>
      <c r="D733" s="2">
        <v>369975</v>
      </c>
      <c r="E733" s="2">
        <v>0</v>
      </c>
      <c r="F733" s="21">
        <v>0.19439999999999999</v>
      </c>
      <c r="G733" s="2">
        <v>2.4E-2</v>
      </c>
      <c r="H733" s="21">
        <v>8.0966000000000005</v>
      </c>
      <c r="I733" s="8">
        <v>5.6512E-16</v>
      </c>
      <c r="J733" s="21">
        <v>0.1119</v>
      </c>
      <c r="K733" s="21">
        <v>5.7000000000000002E-3</v>
      </c>
      <c r="L733" s="21">
        <v>1.0053000000000001</v>
      </c>
      <c r="M733" s="21">
        <v>8.6E-3</v>
      </c>
      <c r="N733" s="21">
        <v>-1E-4</v>
      </c>
      <c r="O733" s="21">
        <v>8.0000000000000002E-3</v>
      </c>
      <c r="P733" s="2"/>
      <c r="Q733" s="2"/>
      <c r="R733" s="2"/>
      <c r="S733" s="2"/>
      <c r="T733" s="2"/>
      <c r="U733" s="2"/>
      <c r="V733" s="2"/>
      <c r="W733" s="2"/>
    </row>
    <row r="734" spans="1:23" ht="15.75" customHeight="1" x14ac:dyDescent="0.2">
      <c r="A734" s="2" t="s">
        <v>4122</v>
      </c>
      <c r="B734" s="2" t="s">
        <v>4123</v>
      </c>
      <c r="C734" s="2" t="s">
        <v>1881</v>
      </c>
      <c r="D734" s="2">
        <v>13121</v>
      </c>
      <c r="E734" s="2">
        <v>450224</v>
      </c>
      <c r="F734" s="21">
        <v>0.1943</v>
      </c>
      <c r="G734" s="2">
        <v>3.4599999999999999E-2</v>
      </c>
      <c r="H734" s="21">
        <v>5.6113999999999997</v>
      </c>
      <c r="I734" s="8">
        <v>2.0071000000000002E-8</v>
      </c>
      <c r="J734" s="21">
        <v>0.1119</v>
      </c>
      <c r="K734" s="21">
        <v>5.7000000000000002E-3</v>
      </c>
      <c r="L734" s="21">
        <v>1.0053000000000001</v>
      </c>
      <c r="M734" s="21">
        <v>8.6E-3</v>
      </c>
      <c r="N734" s="21">
        <v>4.0000000000000002E-4</v>
      </c>
      <c r="O734" s="21">
        <v>5.4000000000000003E-3</v>
      </c>
      <c r="P734" s="2"/>
      <c r="Q734" s="2"/>
      <c r="R734" s="2"/>
      <c r="S734" s="2"/>
      <c r="T734" s="2"/>
      <c r="U734" s="2"/>
      <c r="V734" s="2"/>
      <c r="W734" s="2"/>
    </row>
    <row r="735" spans="1:23" ht="15.75" customHeight="1" x14ac:dyDescent="0.2">
      <c r="A735" s="2" t="s">
        <v>4124</v>
      </c>
      <c r="B735" s="2" t="s">
        <v>4125</v>
      </c>
      <c r="C735" s="2" t="s">
        <v>1949</v>
      </c>
      <c r="D735" s="2">
        <v>3676</v>
      </c>
      <c r="E735" s="2">
        <v>496510</v>
      </c>
      <c r="F735" s="21">
        <v>0.19409999999999999</v>
      </c>
      <c r="G735" s="2">
        <v>6.1600000000000002E-2</v>
      </c>
      <c r="H735" s="21">
        <v>3.1484999999999999</v>
      </c>
      <c r="I735" s="8">
        <v>1.6000000000000001E-3</v>
      </c>
      <c r="J735" s="21">
        <v>0.1119</v>
      </c>
      <c r="K735" s="21">
        <v>5.7000000000000002E-3</v>
      </c>
      <c r="L735" s="21">
        <v>1.0053000000000001</v>
      </c>
      <c r="M735" s="21">
        <v>8.6E-3</v>
      </c>
      <c r="N735" s="21">
        <v>-3.8E-3</v>
      </c>
      <c r="O735" s="21">
        <v>4.5999999999999999E-3</v>
      </c>
      <c r="P735" s="2"/>
      <c r="Q735" s="2"/>
      <c r="R735" s="2"/>
      <c r="S735" s="2"/>
      <c r="T735" s="2"/>
      <c r="U735" s="2"/>
      <c r="V735" s="2"/>
      <c r="W735" s="2"/>
    </row>
    <row r="736" spans="1:23" ht="15.75" customHeight="1" x14ac:dyDescent="0.2">
      <c r="A736" s="2" t="s">
        <v>4126</v>
      </c>
      <c r="B736" s="2" t="s">
        <v>4127</v>
      </c>
      <c r="C736" s="2" t="s">
        <v>1896</v>
      </c>
      <c r="D736" s="2">
        <v>3432</v>
      </c>
      <c r="E736" s="2">
        <v>464237</v>
      </c>
      <c r="F736" s="21">
        <v>0.19400000000000001</v>
      </c>
      <c r="G736" s="2">
        <v>6.59E-2</v>
      </c>
      <c r="H736" s="21">
        <v>2.9424999999999999</v>
      </c>
      <c r="I736" s="8">
        <v>3.3E-3</v>
      </c>
      <c r="J736" s="21">
        <v>0.1119</v>
      </c>
      <c r="K736" s="21">
        <v>5.7000000000000002E-3</v>
      </c>
      <c r="L736" s="21">
        <v>1.0053000000000001</v>
      </c>
      <c r="M736" s="21">
        <v>8.6E-3</v>
      </c>
      <c r="N736" s="21">
        <v>4.1000000000000003E-3</v>
      </c>
      <c r="O736" s="21">
        <v>5.1999999999999998E-3</v>
      </c>
      <c r="P736" s="2"/>
      <c r="Q736" s="2"/>
      <c r="R736" s="2"/>
      <c r="S736" s="2"/>
      <c r="T736" s="2"/>
      <c r="U736" s="2"/>
      <c r="V736" s="2"/>
      <c r="W736" s="2"/>
    </row>
    <row r="737" spans="1:23" ht="15.75" customHeight="1" x14ac:dyDescent="0.2">
      <c r="A737" s="2" t="s">
        <v>4128</v>
      </c>
      <c r="B737" s="2" t="s">
        <v>4129</v>
      </c>
      <c r="C737" s="2" t="s">
        <v>1875</v>
      </c>
      <c r="D737" s="2">
        <v>2807</v>
      </c>
      <c r="E737" s="2">
        <v>497379</v>
      </c>
      <c r="F737" s="21">
        <v>0.193</v>
      </c>
      <c r="G737" s="2">
        <v>9.4500000000000001E-2</v>
      </c>
      <c r="H737" s="21">
        <v>2.0415000000000001</v>
      </c>
      <c r="I737" s="8">
        <v>4.1200000000000001E-2</v>
      </c>
      <c r="J737" s="21">
        <v>0.1119</v>
      </c>
      <c r="K737" s="21">
        <v>5.7000000000000002E-3</v>
      </c>
      <c r="L737" s="21">
        <v>1.0053000000000001</v>
      </c>
      <c r="M737" s="21">
        <v>8.6E-3</v>
      </c>
      <c r="N737" s="21">
        <v>6.9999999999999999E-4</v>
      </c>
      <c r="O737" s="21">
        <v>4.5999999999999999E-3</v>
      </c>
      <c r="P737" s="2"/>
      <c r="Q737" s="2"/>
      <c r="R737" s="2"/>
      <c r="S737" s="2"/>
      <c r="T737" s="2"/>
      <c r="U737" s="2"/>
      <c r="V737" s="2"/>
      <c r="W737" s="2"/>
    </row>
    <row r="738" spans="1:23" ht="15.75" customHeight="1" x14ac:dyDescent="0.2">
      <c r="A738" s="2" t="s">
        <v>4130</v>
      </c>
      <c r="B738" s="2" t="s">
        <v>4131</v>
      </c>
      <c r="C738" s="2" t="s">
        <v>2003</v>
      </c>
      <c r="D738" s="2">
        <v>4111</v>
      </c>
      <c r="E738" s="2">
        <v>122622</v>
      </c>
      <c r="F738" s="21">
        <v>0.19270000000000001</v>
      </c>
      <c r="G738" s="2">
        <v>0.10290000000000001</v>
      </c>
      <c r="H738" s="21">
        <v>1.8734999999999999</v>
      </c>
      <c r="I738" s="8">
        <v>6.0999999999999999E-2</v>
      </c>
      <c r="J738" s="21">
        <v>0.1119</v>
      </c>
      <c r="K738" s="21">
        <v>5.7000000000000002E-3</v>
      </c>
      <c r="L738" s="21">
        <v>1.0053000000000001</v>
      </c>
      <c r="M738" s="21">
        <v>8.6E-3</v>
      </c>
      <c r="N738" s="21">
        <v>-3.7000000000000002E-3</v>
      </c>
      <c r="O738" s="21">
        <v>5.1000000000000004E-3</v>
      </c>
      <c r="P738" s="2"/>
      <c r="Q738" s="2"/>
      <c r="R738" s="2"/>
      <c r="S738" s="2"/>
      <c r="T738" s="2"/>
      <c r="U738" s="2"/>
      <c r="V738" s="2"/>
      <c r="W738" s="2"/>
    </row>
    <row r="739" spans="1:23" ht="15.75" customHeight="1" x14ac:dyDescent="0.2">
      <c r="A739" s="2" t="s">
        <v>4132</v>
      </c>
      <c r="B739" s="2" t="s">
        <v>4133</v>
      </c>
      <c r="C739" s="2" t="s">
        <v>3091</v>
      </c>
      <c r="D739" s="2">
        <v>1741</v>
      </c>
      <c r="E739" s="2">
        <v>219217</v>
      </c>
      <c r="F739" s="21">
        <v>0.1925</v>
      </c>
      <c r="G739" s="2">
        <v>6.9199999999999998E-2</v>
      </c>
      <c r="H739" s="21">
        <v>2.7827999999999999</v>
      </c>
      <c r="I739" s="8">
        <v>5.4000000000000003E-3</v>
      </c>
      <c r="J739" s="21">
        <v>0.1119</v>
      </c>
      <c r="K739" s="21">
        <v>5.7000000000000002E-3</v>
      </c>
      <c r="L739" s="21">
        <v>1.0053000000000001</v>
      </c>
      <c r="M739" s="21">
        <v>8.6E-3</v>
      </c>
      <c r="N739" s="21">
        <v>-2.7000000000000001E-3</v>
      </c>
      <c r="O739" s="21">
        <v>4.4000000000000003E-3</v>
      </c>
      <c r="P739" s="2"/>
      <c r="Q739" s="2"/>
      <c r="R739" s="2"/>
      <c r="S739" s="2"/>
      <c r="T739" s="2"/>
      <c r="U739" s="2"/>
      <c r="V739" s="2"/>
      <c r="W739" s="2"/>
    </row>
    <row r="740" spans="1:23" ht="15.75" customHeight="1" x14ac:dyDescent="0.2">
      <c r="A740" s="2" t="s">
        <v>4134</v>
      </c>
      <c r="B740" s="2" t="s">
        <v>4135</v>
      </c>
      <c r="C740" s="2" t="s">
        <v>3091</v>
      </c>
      <c r="D740" s="2">
        <v>3108</v>
      </c>
      <c r="E740" s="2">
        <v>213081</v>
      </c>
      <c r="F740" s="21">
        <v>0.19209999999999999</v>
      </c>
      <c r="G740" s="2">
        <v>8.6300000000000002E-2</v>
      </c>
      <c r="H740" s="21">
        <v>2.2267000000000001</v>
      </c>
      <c r="I740" s="8">
        <v>2.5999999999999999E-2</v>
      </c>
      <c r="J740" s="21">
        <v>0.1119</v>
      </c>
      <c r="K740" s="21">
        <v>5.7000000000000002E-3</v>
      </c>
      <c r="L740" s="21">
        <v>1.0053000000000001</v>
      </c>
      <c r="M740" s="21">
        <v>8.6E-3</v>
      </c>
      <c r="N740" s="21">
        <v>8.0000000000000004E-4</v>
      </c>
      <c r="O740" s="21">
        <v>5.1999999999999998E-3</v>
      </c>
      <c r="P740" s="2"/>
      <c r="Q740" s="2"/>
      <c r="R740" s="2"/>
      <c r="S740" s="2"/>
      <c r="T740" s="2"/>
      <c r="U740" s="2"/>
      <c r="V740" s="2"/>
      <c r="W740" s="2"/>
    </row>
    <row r="741" spans="1:23" ht="15.75" customHeight="1" x14ac:dyDescent="0.2">
      <c r="A741" s="2" t="s">
        <v>2438</v>
      </c>
      <c r="B741" s="2" t="s">
        <v>2437</v>
      </c>
      <c r="C741" s="2" t="s">
        <v>2376</v>
      </c>
      <c r="D741" s="2">
        <v>7181</v>
      </c>
      <c r="E741" s="2">
        <v>474777</v>
      </c>
      <c r="F741" s="21">
        <v>0.192</v>
      </c>
      <c r="G741" s="2">
        <v>8.8200000000000001E-2</v>
      </c>
      <c r="H741" s="21">
        <v>2.1768999999999998</v>
      </c>
      <c r="I741" s="8">
        <v>2.9499999999999998E-2</v>
      </c>
      <c r="J741" s="21">
        <v>0.1119</v>
      </c>
      <c r="K741" s="21">
        <v>5.7000000000000002E-3</v>
      </c>
      <c r="L741" s="21">
        <v>1.0053000000000001</v>
      </c>
      <c r="M741" s="21">
        <v>8.6E-3</v>
      </c>
      <c r="N741" s="21">
        <v>1.23E-2</v>
      </c>
      <c r="O741" s="21">
        <v>4.8999999999999998E-3</v>
      </c>
      <c r="P741" s="2"/>
      <c r="Q741" s="2"/>
      <c r="R741" s="2"/>
      <c r="S741" s="2"/>
      <c r="T741" s="2"/>
      <c r="U741" s="2"/>
      <c r="V741" s="2"/>
      <c r="W741" s="2"/>
    </row>
    <row r="742" spans="1:23" ht="15.75" customHeight="1" x14ac:dyDescent="0.2">
      <c r="A742" s="2" t="s">
        <v>4136</v>
      </c>
      <c r="B742" s="2" t="s">
        <v>4137</v>
      </c>
      <c r="C742" s="2" t="s">
        <v>1866</v>
      </c>
      <c r="D742" s="2">
        <v>8990</v>
      </c>
      <c r="E742" s="2">
        <v>483885</v>
      </c>
      <c r="F742" s="21">
        <v>0.1915</v>
      </c>
      <c r="G742" s="2">
        <v>8.7400000000000005E-2</v>
      </c>
      <c r="H742" s="21">
        <v>2.1920000000000002</v>
      </c>
      <c r="I742" s="8">
        <v>2.8400000000000002E-2</v>
      </c>
      <c r="J742" s="21">
        <v>0.1119</v>
      </c>
      <c r="K742" s="21">
        <v>5.7000000000000002E-3</v>
      </c>
      <c r="L742" s="21">
        <v>1.0053000000000001</v>
      </c>
      <c r="M742" s="21">
        <v>8.6E-3</v>
      </c>
      <c r="N742" s="21">
        <v>3.2000000000000002E-3</v>
      </c>
      <c r="O742" s="21">
        <v>4.5999999999999999E-3</v>
      </c>
      <c r="P742" s="2"/>
      <c r="Q742" s="2"/>
      <c r="R742" s="2"/>
      <c r="S742" s="2"/>
      <c r="T742" s="2"/>
      <c r="U742" s="2"/>
      <c r="V742" s="2"/>
      <c r="W742" s="2"/>
    </row>
    <row r="743" spans="1:23" ht="15.75" customHeight="1" x14ac:dyDescent="0.2">
      <c r="A743" s="2" t="s">
        <v>4138</v>
      </c>
      <c r="B743" s="2" t="s">
        <v>4139</v>
      </c>
      <c r="C743" s="2" t="s">
        <v>1908</v>
      </c>
      <c r="D743" s="2">
        <v>2489</v>
      </c>
      <c r="E743" s="2">
        <v>427815</v>
      </c>
      <c r="F743" s="21">
        <v>0.19040000000000001</v>
      </c>
      <c r="G743" s="2">
        <v>6.6900000000000001E-2</v>
      </c>
      <c r="H743" s="21">
        <v>2.8475999999999999</v>
      </c>
      <c r="I743" s="8">
        <v>4.4000000000000003E-3</v>
      </c>
      <c r="J743" s="21">
        <v>0.1119</v>
      </c>
      <c r="K743" s="21">
        <v>5.7000000000000002E-3</v>
      </c>
      <c r="L743" s="21">
        <v>1.0053000000000001</v>
      </c>
      <c r="M743" s="21">
        <v>8.6E-3</v>
      </c>
      <c r="N743" s="21">
        <v>2.2000000000000001E-3</v>
      </c>
      <c r="O743" s="21">
        <v>4.4999999999999997E-3</v>
      </c>
      <c r="P743" s="2"/>
      <c r="Q743" s="2"/>
      <c r="R743" s="2"/>
      <c r="S743" s="2"/>
      <c r="T743" s="2"/>
      <c r="U743" s="2"/>
      <c r="V743" s="2"/>
      <c r="W743" s="2"/>
    </row>
    <row r="744" spans="1:23" ht="15.75" customHeight="1" x14ac:dyDescent="0.2">
      <c r="A744" s="2" t="s">
        <v>2025</v>
      </c>
      <c r="B744" s="2" t="s">
        <v>2024</v>
      </c>
      <c r="C744" s="2" t="s">
        <v>2003</v>
      </c>
      <c r="D744" s="2">
        <v>14402</v>
      </c>
      <c r="E744" s="2">
        <v>477611</v>
      </c>
      <c r="F744" s="21">
        <v>0.18970000000000001</v>
      </c>
      <c r="G744" s="2">
        <v>5.6000000000000001E-2</v>
      </c>
      <c r="H744" s="21">
        <v>3.3858999999999999</v>
      </c>
      <c r="I744" s="8">
        <v>6.9999999999999999E-4</v>
      </c>
      <c r="J744" s="21">
        <v>0.1119</v>
      </c>
      <c r="K744" s="21">
        <v>5.7000000000000002E-3</v>
      </c>
      <c r="L744" s="21">
        <v>1.0053000000000001</v>
      </c>
      <c r="M744" s="21">
        <v>8.6E-3</v>
      </c>
      <c r="N744" s="21">
        <v>5.9999999999999995E-4</v>
      </c>
      <c r="O744" s="21">
        <v>4.8999999999999998E-3</v>
      </c>
      <c r="P744" s="2"/>
      <c r="Q744" s="2"/>
      <c r="R744" s="2"/>
      <c r="S744" s="2"/>
      <c r="T744" s="2"/>
      <c r="U744" s="2"/>
      <c r="V744" s="2"/>
      <c r="W744" s="2"/>
    </row>
    <row r="745" spans="1:23" ht="15.75" customHeight="1" x14ac:dyDescent="0.2">
      <c r="A745" s="2" t="s">
        <v>4140</v>
      </c>
      <c r="B745" s="2" t="s">
        <v>4141</v>
      </c>
      <c r="C745" s="2" t="s">
        <v>1908</v>
      </c>
      <c r="D745" s="2">
        <v>392</v>
      </c>
      <c r="E745" s="2">
        <v>481187</v>
      </c>
      <c r="F745" s="21">
        <v>0.18959999999999999</v>
      </c>
      <c r="G745" s="2">
        <v>9.1899999999999996E-2</v>
      </c>
      <c r="H745" s="21">
        <v>2.0628000000000002</v>
      </c>
      <c r="I745" s="8">
        <v>3.9100000000000003E-2</v>
      </c>
      <c r="J745" s="21">
        <v>0.1119</v>
      </c>
      <c r="K745" s="21">
        <v>5.7000000000000002E-3</v>
      </c>
      <c r="L745" s="21">
        <v>1.0053000000000001</v>
      </c>
      <c r="M745" s="21">
        <v>8.6E-3</v>
      </c>
      <c r="N745" s="21">
        <v>-3.3999999999999998E-3</v>
      </c>
      <c r="O745" s="21">
        <v>5.0000000000000001E-3</v>
      </c>
      <c r="P745" s="2"/>
      <c r="Q745" s="2"/>
      <c r="R745" s="2"/>
      <c r="S745" s="2"/>
      <c r="T745" s="2"/>
      <c r="U745" s="2"/>
      <c r="V745" s="2"/>
      <c r="W745" s="2"/>
    </row>
    <row r="746" spans="1:23" ht="15.75" customHeight="1" x14ac:dyDescent="0.2">
      <c r="A746" s="2" t="s">
        <v>4142</v>
      </c>
      <c r="B746" s="2" t="s">
        <v>4143</v>
      </c>
      <c r="C746" s="2" t="s">
        <v>2003</v>
      </c>
      <c r="D746" s="2">
        <v>3962</v>
      </c>
      <c r="E746" s="2">
        <v>150685</v>
      </c>
      <c r="F746" s="21">
        <v>0.18959999999999999</v>
      </c>
      <c r="G746" s="2">
        <v>0.10249999999999999</v>
      </c>
      <c r="H746" s="21">
        <v>1.8493999999999999</v>
      </c>
      <c r="I746" s="8">
        <v>6.4399999999999999E-2</v>
      </c>
      <c r="J746" s="21">
        <v>0.1119</v>
      </c>
      <c r="K746" s="21">
        <v>5.7000000000000002E-3</v>
      </c>
      <c r="L746" s="21">
        <v>1.0053000000000001</v>
      </c>
      <c r="M746" s="21">
        <v>8.6E-3</v>
      </c>
      <c r="N746" s="21">
        <v>8.3000000000000001E-3</v>
      </c>
      <c r="O746" s="21">
        <v>5.1000000000000004E-3</v>
      </c>
      <c r="P746" s="2"/>
      <c r="Q746" s="2"/>
      <c r="R746" s="2"/>
      <c r="S746" s="2"/>
      <c r="T746" s="2"/>
      <c r="U746" s="2"/>
      <c r="V746" s="2"/>
      <c r="W746" s="2"/>
    </row>
    <row r="747" spans="1:23" ht="15.75" customHeight="1" x14ac:dyDescent="0.2">
      <c r="A747" s="2" t="s">
        <v>4144</v>
      </c>
      <c r="B747" s="2" t="s">
        <v>4145</v>
      </c>
      <c r="C747" s="2" t="s">
        <v>1949</v>
      </c>
      <c r="D747" s="2">
        <v>5593</v>
      </c>
      <c r="E747" s="2">
        <v>494593</v>
      </c>
      <c r="F747" s="21">
        <v>0.1895</v>
      </c>
      <c r="G747" s="2">
        <v>6.08E-2</v>
      </c>
      <c r="H747" s="21">
        <v>3.1158000000000001</v>
      </c>
      <c r="I747" s="8">
        <v>1.8E-3</v>
      </c>
      <c r="J747" s="21">
        <v>0.1119</v>
      </c>
      <c r="K747" s="21">
        <v>5.7000000000000002E-3</v>
      </c>
      <c r="L747" s="21">
        <v>1.0053000000000001</v>
      </c>
      <c r="M747" s="21">
        <v>8.6E-3</v>
      </c>
      <c r="N747" s="21">
        <v>-1.5E-3</v>
      </c>
      <c r="O747" s="21">
        <v>4.7000000000000002E-3</v>
      </c>
      <c r="P747" s="2"/>
      <c r="Q747" s="2"/>
      <c r="R747" s="2"/>
      <c r="S747" s="2"/>
      <c r="T747" s="2"/>
      <c r="U747" s="2"/>
      <c r="V747" s="2"/>
      <c r="W747" s="2"/>
    </row>
    <row r="748" spans="1:23" ht="15.75" customHeight="1" x14ac:dyDescent="0.2">
      <c r="A748" s="2" t="s">
        <v>4146</v>
      </c>
      <c r="B748" s="2" t="s">
        <v>4147</v>
      </c>
      <c r="C748" s="2" t="s">
        <v>3091</v>
      </c>
      <c r="D748" s="2">
        <v>10860</v>
      </c>
      <c r="E748" s="2">
        <v>219217</v>
      </c>
      <c r="F748" s="21">
        <v>0.18940000000000001</v>
      </c>
      <c r="G748" s="2">
        <v>7.0099999999999996E-2</v>
      </c>
      <c r="H748" s="21">
        <v>2.7027000000000001</v>
      </c>
      <c r="I748" s="8">
        <v>6.8999999999999999E-3</v>
      </c>
      <c r="J748" s="21">
        <v>0.1119</v>
      </c>
      <c r="K748" s="21">
        <v>5.7000000000000002E-3</v>
      </c>
      <c r="L748" s="21">
        <v>1.0053000000000001</v>
      </c>
      <c r="M748" s="21">
        <v>8.6E-3</v>
      </c>
      <c r="N748" s="21">
        <v>-3.5999999999999999E-3</v>
      </c>
      <c r="O748" s="21">
        <v>5.1000000000000004E-3</v>
      </c>
      <c r="P748" s="2"/>
      <c r="Q748" s="2"/>
      <c r="R748" s="2"/>
      <c r="S748" s="2"/>
      <c r="T748" s="2"/>
      <c r="U748" s="2"/>
      <c r="V748" s="2"/>
      <c r="W748" s="2"/>
    </row>
    <row r="749" spans="1:23" ht="15.75" customHeight="1" x14ac:dyDescent="0.2">
      <c r="A749" s="2" t="s">
        <v>4148</v>
      </c>
      <c r="B749" s="2" t="s">
        <v>4149</v>
      </c>
      <c r="C749" s="2" t="s">
        <v>1884</v>
      </c>
      <c r="D749" s="2">
        <v>1321</v>
      </c>
      <c r="E749" s="2">
        <v>483310</v>
      </c>
      <c r="F749" s="21">
        <v>0.1893</v>
      </c>
      <c r="G749" s="2">
        <v>0.1013</v>
      </c>
      <c r="H749" s="21">
        <v>1.8683000000000001</v>
      </c>
      <c r="I749" s="8">
        <v>6.1699999999999998E-2</v>
      </c>
      <c r="J749" s="21">
        <v>0.1119</v>
      </c>
      <c r="K749" s="21">
        <v>5.7000000000000002E-3</v>
      </c>
      <c r="L749" s="21">
        <v>1.0053000000000001</v>
      </c>
      <c r="M749" s="21">
        <v>8.6E-3</v>
      </c>
      <c r="N749" s="21">
        <v>-5.5999999999999999E-3</v>
      </c>
      <c r="O749" s="21">
        <v>4.7999999999999996E-3</v>
      </c>
      <c r="P749" s="2"/>
      <c r="Q749" s="2"/>
      <c r="R749" s="2"/>
      <c r="S749" s="2"/>
      <c r="T749" s="2"/>
      <c r="U749" s="2"/>
      <c r="V749" s="2"/>
      <c r="W749" s="2"/>
    </row>
    <row r="750" spans="1:23" ht="15.75" customHeight="1" x14ac:dyDescent="0.2">
      <c r="A750" s="2" t="s">
        <v>4150</v>
      </c>
      <c r="B750" s="2" t="s">
        <v>4151</v>
      </c>
      <c r="C750" s="2" t="s">
        <v>1896</v>
      </c>
      <c r="D750" s="2">
        <v>1233</v>
      </c>
      <c r="E750" s="2">
        <v>484002</v>
      </c>
      <c r="F750" s="21">
        <v>0.18840000000000001</v>
      </c>
      <c r="G750" s="2">
        <v>8.3000000000000004E-2</v>
      </c>
      <c r="H750" s="21">
        <v>2.2711999999999999</v>
      </c>
      <c r="I750" s="8">
        <v>2.3099999999999999E-2</v>
      </c>
      <c r="J750" s="21">
        <v>0.1119</v>
      </c>
      <c r="K750" s="21">
        <v>5.7000000000000002E-3</v>
      </c>
      <c r="L750" s="21">
        <v>1.0053000000000001</v>
      </c>
      <c r="M750" s="21">
        <v>8.6E-3</v>
      </c>
      <c r="N750" s="21">
        <v>8.9999999999999993E-3</v>
      </c>
      <c r="O750" s="21">
        <v>4.7000000000000002E-3</v>
      </c>
      <c r="P750" s="2"/>
      <c r="Q750" s="2"/>
      <c r="R750" s="2"/>
      <c r="S750" s="2"/>
      <c r="T750" s="2"/>
      <c r="U750" s="2"/>
      <c r="V750" s="2"/>
      <c r="W750" s="2"/>
    </row>
    <row r="751" spans="1:23" ht="15.75" customHeight="1" x14ac:dyDescent="0.2">
      <c r="A751" s="2" t="s">
        <v>4152</v>
      </c>
      <c r="B751" s="2" t="s">
        <v>4153</v>
      </c>
      <c r="C751" s="2" t="s">
        <v>1878</v>
      </c>
      <c r="D751" s="2">
        <v>203</v>
      </c>
      <c r="E751" s="2">
        <v>499983</v>
      </c>
      <c r="F751" s="21">
        <v>0.18779999999999999</v>
      </c>
      <c r="G751" s="2">
        <v>0.1105</v>
      </c>
      <c r="H751" s="21">
        <v>1.6997</v>
      </c>
      <c r="I751" s="8">
        <v>8.9200000000000002E-2</v>
      </c>
      <c r="J751" s="21">
        <v>0.1119</v>
      </c>
      <c r="K751" s="21">
        <v>5.7000000000000002E-3</v>
      </c>
      <c r="L751" s="21">
        <v>1.0053000000000001</v>
      </c>
      <c r="M751" s="21">
        <v>8.6E-3</v>
      </c>
      <c r="N751" s="21">
        <v>-4.3E-3</v>
      </c>
      <c r="O751" s="21">
        <v>4.5999999999999999E-3</v>
      </c>
      <c r="P751" s="2"/>
      <c r="Q751" s="2"/>
      <c r="R751" s="2"/>
      <c r="S751" s="2"/>
      <c r="T751" s="2"/>
      <c r="U751" s="2"/>
      <c r="V751" s="2"/>
      <c r="W751" s="2"/>
    </row>
    <row r="752" spans="1:23" ht="15.75" customHeight="1" x14ac:dyDescent="0.2">
      <c r="A752" s="2" t="s">
        <v>4154</v>
      </c>
      <c r="B752" s="2" t="s">
        <v>4155</v>
      </c>
      <c r="C752" s="2" t="s">
        <v>1866</v>
      </c>
      <c r="D752" s="2">
        <v>9820</v>
      </c>
      <c r="E752" s="2">
        <v>483891</v>
      </c>
      <c r="F752" s="21">
        <v>0.187</v>
      </c>
      <c r="G752" s="2">
        <v>8.5999999999999993E-2</v>
      </c>
      <c r="H752" s="21">
        <v>2.1756000000000002</v>
      </c>
      <c r="I752" s="8">
        <v>2.9600000000000001E-2</v>
      </c>
      <c r="J752" s="21">
        <v>0.1119</v>
      </c>
      <c r="K752" s="21">
        <v>5.7000000000000002E-3</v>
      </c>
      <c r="L752" s="21">
        <v>1.0053000000000001</v>
      </c>
      <c r="M752" s="21">
        <v>8.6E-3</v>
      </c>
      <c r="N752" s="21">
        <v>3.5000000000000001E-3</v>
      </c>
      <c r="O752" s="21">
        <v>4.8999999999999998E-3</v>
      </c>
      <c r="P752" s="2"/>
      <c r="Q752" s="2"/>
      <c r="R752" s="2"/>
      <c r="S752" s="2"/>
      <c r="T752" s="2"/>
      <c r="U752" s="2"/>
      <c r="V752" s="2"/>
      <c r="W752" s="2"/>
    </row>
    <row r="753" spans="1:23" ht="15.75" customHeight="1" x14ac:dyDescent="0.2">
      <c r="A753" s="2" t="s">
        <v>4156</v>
      </c>
      <c r="B753" s="2" t="s">
        <v>4157</v>
      </c>
      <c r="C753" s="2" t="s">
        <v>1949</v>
      </c>
      <c r="D753" s="2">
        <v>502</v>
      </c>
      <c r="E753" s="2">
        <v>499684</v>
      </c>
      <c r="F753" s="21">
        <v>0.1867</v>
      </c>
      <c r="G753" s="2">
        <v>0.12139999999999999</v>
      </c>
      <c r="H753" s="21">
        <v>1.5373000000000001</v>
      </c>
      <c r="I753" s="8">
        <v>0.1242</v>
      </c>
      <c r="J753" s="21">
        <v>0.1119</v>
      </c>
      <c r="K753" s="21">
        <v>5.7000000000000002E-3</v>
      </c>
      <c r="L753" s="21">
        <v>1.0053000000000001</v>
      </c>
      <c r="M753" s="21">
        <v>8.6E-3</v>
      </c>
      <c r="N753" s="21">
        <v>1.8E-3</v>
      </c>
      <c r="O753" s="21">
        <v>4.3E-3</v>
      </c>
      <c r="P753" s="2"/>
      <c r="Q753" s="2"/>
      <c r="R753" s="2"/>
      <c r="S753" s="2"/>
      <c r="T753" s="2"/>
      <c r="U753" s="2"/>
      <c r="V753" s="2"/>
      <c r="W753" s="2"/>
    </row>
    <row r="754" spans="1:23" ht="15.75" customHeight="1" x14ac:dyDescent="0.2">
      <c r="A754" s="2" t="s">
        <v>4158</v>
      </c>
      <c r="B754" s="2" t="s">
        <v>4159</v>
      </c>
      <c r="C754" s="2" t="s">
        <v>2456</v>
      </c>
      <c r="D754" s="2">
        <v>1224</v>
      </c>
      <c r="E754" s="2">
        <v>475418</v>
      </c>
      <c r="F754" s="21">
        <v>0.1867</v>
      </c>
      <c r="G754" s="2">
        <v>0.1009</v>
      </c>
      <c r="H754" s="21">
        <v>1.8509</v>
      </c>
      <c r="I754" s="8">
        <v>6.4199999999999993E-2</v>
      </c>
      <c r="J754" s="21">
        <v>0.1119</v>
      </c>
      <c r="K754" s="21">
        <v>5.7000000000000002E-3</v>
      </c>
      <c r="L754" s="21">
        <v>1.0053000000000001</v>
      </c>
      <c r="M754" s="21">
        <v>8.6E-3</v>
      </c>
      <c r="N754" s="21">
        <v>-1.2999999999999999E-3</v>
      </c>
      <c r="O754" s="21">
        <v>4.7999999999999996E-3</v>
      </c>
      <c r="P754" s="2"/>
      <c r="Q754" s="2"/>
      <c r="R754" s="2"/>
      <c r="S754" s="2"/>
      <c r="T754" s="2"/>
      <c r="U754" s="2"/>
      <c r="V754" s="2"/>
      <c r="W754" s="2"/>
    </row>
    <row r="755" spans="1:23" ht="15.75" customHeight="1" x14ac:dyDescent="0.2">
      <c r="A755" s="2" t="s">
        <v>4160</v>
      </c>
      <c r="B755" s="2" t="s">
        <v>4161</v>
      </c>
      <c r="C755" s="2" t="s">
        <v>2003</v>
      </c>
      <c r="D755" s="2">
        <v>4954</v>
      </c>
      <c r="E755" s="2">
        <v>276955</v>
      </c>
      <c r="F755" s="21">
        <v>0.1845</v>
      </c>
      <c r="G755" s="2">
        <v>7.6899999999999996E-2</v>
      </c>
      <c r="H755" s="21">
        <v>2.3984000000000001</v>
      </c>
      <c r="I755" s="8">
        <v>1.6500000000000001E-2</v>
      </c>
      <c r="J755" s="21">
        <v>0.1119</v>
      </c>
      <c r="K755" s="21">
        <v>5.7000000000000002E-3</v>
      </c>
      <c r="L755" s="21">
        <v>1.0053000000000001</v>
      </c>
      <c r="M755" s="21">
        <v>8.6E-3</v>
      </c>
      <c r="N755" s="21">
        <v>-4.0000000000000001E-3</v>
      </c>
      <c r="O755" s="21">
        <v>4.4000000000000003E-3</v>
      </c>
      <c r="P755" s="2"/>
      <c r="Q755" s="2"/>
      <c r="R755" s="2"/>
      <c r="S755" s="2"/>
      <c r="T755" s="2"/>
      <c r="U755" s="2"/>
      <c r="V755" s="2"/>
      <c r="W755" s="2"/>
    </row>
    <row r="756" spans="1:23" ht="15.75" customHeight="1" x14ac:dyDescent="0.2">
      <c r="A756" s="2" t="s">
        <v>4162</v>
      </c>
      <c r="B756" s="2" t="s">
        <v>4163</v>
      </c>
      <c r="C756" s="2" t="s">
        <v>1911</v>
      </c>
      <c r="D756" s="2">
        <v>7212</v>
      </c>
      <c r="E756" s="2">
        <v>450257</v>
      </c>
      <c r="F756" s="21">
        <v>0.1832</v>
      </c>
      <c r="G756" s="2">
        <v>4.5100000000000001E-2</v>
      </c>
      <c r="H756" s="21">
        <v>4.0617999999999999</v>
      </c>
      <c r="I756" s="8">
        <v>4.8702000000000002E-5</v>
      </c>
      <c r="J756" s="21">
        <v>0.1119</v>
      </c>
      <c r="K756" s="21">
        <v>5.7000000000000002E-3</v>
      </c>
      <c r="L756" s="21">
        <v>1.0053000000000001</v>
      </c>
      <c r="M756" s="21">
        <v>8.6E-3</v>
      </c>
      <c r="N756" s="21">
        <v>-2.3E-3</v>
      </c>
      <c r="O756" s="21">
        <v>5.5999999999999999E-3</v>
      </c>
      <c r="P756" s="2"/>
      <c r="Q756" s="2"/>
      <c r="R756" s="2"/>
      <c r="S756" s="2"/>
      <c r="T756" s="2"/>
      <c r="U756" s="2"/>
      <c r="V756" s="2"/>
      <c r="W756" s="2"/>
    </row>
    <row r="757" spans="1:23" ht="15.75" customHeight="1" x14ac:dyDescent="0.2">
      <c r="A757" s="2" t="s">
        <v>4164</v>
      </c>
      <c r="B757" s="2" t="s">
        <v>4165</v>
      </c>
      <c r="C757" s="2" t="s">
        <v>1908</v>
      </c>
      <c r="D757" s="2">
        <v>717</v>
      </c>
      <c r="E757" s="2">
        <v>468418</v>
      </c>
      <c r="F757" s="21">
        <v>0.1825</v>
      </c>
      <c r="G757" s="2">
        <v>7.9399999999999998E-2</v>
      </c>
      <c r="H757" s="21">
        <v>2.2970999999999999</v>
      </c>
      <c r="I757" s="8">
        <v>2.1600000000000001E-2</v>
      </c>
      <c r="J757" s="21">
        <v>0.1119</v>
      </c>
      <c r="K757" s="21">
        <v>5.7000000000000002E-3</v>
      </c>
      <c r="L757" s="21">
        <v>1.0053000000000001</v>
      </c>
      <c r="M757" s="21">
        <v>8.6E-3</v>
      </c>
      <c r="N757" s="21">
        <v>6.1999999999999998E-3</v>
      </c>
      <c r="O757" s="21">
        <v>4.5999999999999999E-3</v>
      </c>
      <c r="P757" s="2"/>
      <c r="Q757" s="2"/>
      <c r="R757" s="2"/>
      <c r="S757" s="2"/>
      <c r="T757" s="2"/>
      <c r="U757" s="2"/>
      <c r="V757" s="2"/>
      <c r="W757" s="2"/>
    </row>
    <row r="758" spans="1:23" ht="15.75" customHeight="1" x14ac:dyDescent="0.2">
      <c r="A758" s="2" t="s">
        <v>4166</v>
      </c>
      <c r="B758" s="2" t="s">
        <v>4167</v>
      </c>
      <c r="C758" s="2" t="s">
        <v>1949</v>
      </c>
      <c r="D758" s="2">
        <v>68</v>
      </c>
      <c r="E758" s="2">
        <v>218209</v>
      </c>
      <c r="F758" s="21">
        <v>0.1822</v>
      </c>
      <c r="G758" s="2">
        <v>0.1111</v>
      </c>
      <c r="H758" s="21">
        <v>1.6395999999999999</v>
      </c>
      <c r="I758" s="8">
        <v>0.1011</v>
      </c>
      <c r="J758" s="21">
        <v>0.1119</v>
      </c>
      <c r="K758" s="21">
        <v>5.7000000000000002E-3</v>
      </c>
      <c r="L758" s="21">
        <v>1.0053000000000001</v>
      </c>
      <c r="M758" s="21">
        <v>8.6E-3</v>
      </c>
      <c r="N758" s="21">
        <v>-1.6999999999999999E-3</v>
      </c>
      <c r="O758" s="21">
        <v>4.4999999999999997E-3</v>
      </c>
      <c r="P758" s="2"/>
      <c r="Q758" s="2"/>
      <c r="R758" s="2"/>
      <c r="S758" s="2"/>
      <c r="T758" s="2"/>
      <c r="U758" s="2"/>
      <c r="V758" s="2"/>
      <c r="W758" s="2"/>
    </row>
    <row r="759" spans="1:23" ht="15.75" customHeight="1" x14ac:dyDescent="0.2">
      <c r="A759" s="2" t="s">
        <v>2274</v>
      </c>
      <c r="B759" s="2" t="s">
        <v>2273</v>
      </c>
      <c r="C759" s="2" t="s">
        <v>1911</v>
      </c>
      <c r="D759" s="2">
        <v>67783</v>
      </c>
      <c r="E759" s="2">
        <v>241269</v>
      </c>
      <c r="F759" s="21">
        <v>0.18190000000000001</v>
      </c>
      <c r="G759" s="2">
        <v>2.7699999999999999E-2</v>
      </c>
      <c r="H759" s="21">
        <v>6.5655999999999999</v>
      </c>
      <c r="I759" s="8">
        <v>5.1823000000000002E-11</v>
      </c>
      <c r="J759" s="21">
        <v>0.1119</v>
      </c>
      <c r="K759" s="21">
        <v>5.7000000000000002E-3</v>
      </c>
      <c r="L759" s="21">
        <v>1.0053000000000001</v>
      </c>
      <c r="M759" s="21">
        <v>8.6E-3</v>
      </c>
      <c r="N759" s="21">
        <v>4.4000000000000003E-3</v>
      </c>
      <c r="O759" s="21">
        <v>4.8999999999999998E-3</v>
      </c>
      <c r="P759" s="2"/>
      <c r="Q759" s="2"/>
      <c r="R759" s="2"/>
      <c r="S759" s="2"/>
      <c r="T759" s="2"/>
      <c r="U759" s="2"/>
      <c r="V759" s="2"/>
      <c r="W759" s="2"/>
    </row>
    <row r="760" spans="1:23" ht="15.75" customHeight="1" x14ac:dyDescent="0.2">
      <c r="A760" s="2" t="s">
        <v>4168</v>
      </c>
      <c r="B760" s="2" t="s">
        <v>4169</v>
      </c>
      <c r="C760" s="2" t="s">
        <v>1949</v>
      </c>
      <c r="D760" s="2">
        <v>3070</v>
      </c>
      <c r="E760" s="2">
        <v>497116</v>
      </c>
      <c r="F760" s="21">
        <v>0.18079999999999999</v>
      </c>
      <c r="G760" s="2">
        <v>9.1899999999999996E-2</v>
      </c>
      <c r="H760" s="21">
        <v>1.9662999999999999</v>
      </c>
      <c r="I760" s="8">
        <v>4.9299999999999997E-2</v>
      </c>
      <c r="J760" s="21">
        <v>0.1119</v>
      </c>
      <c r="K760" s="21">
        <v>5.7000000000000002E-3</v>
      </c>
      <c r="L760" s="21">
        <v>1.0053000000000001</v>
      </c>
      <c r="M760" s="21">
        <v>8.6E-3</v>
      </c>
      <c r="N760" s="21">
        <v>-2.0999999999999999E-3</v>
      </c>
      <c r="O760" s="21">
        <v>4.8999999999999998E-3</v>
      </c>
      <c r="P760" s="2"/>
      <c r="Q760" s="2"/>
      <c r="R760" s="2"/>
      <c r="S760" s="2"/>
      <c r="T760" s="2"/>
      <c r="U760" s="2"/>
      <c r="V760" s="2"/>
      <c r="W760" s="2"/>
    </row>
    <row r="761" spans="1:23" ht="15.75" customHeight="1" x14ac:dyDescent="0.2">
      <c r="A761" s="2" t="s">
        <v>4170</v>
      </c>
      <c r="B761" s="2" t="s">
        <v>4171</v>
      </c>
      <c r="C761" s="2" t="s">
        <v>1869</v>
      </c>
      <c r="D761" s="2">
        <v>10219</v>
      </c>
      <c r="E761" s="2">
        <v>489967</v>
      </c>
      <c r="F761" s="21">
        <v>0.18079999999999999</v>
      </c>
      <c r="G761" s="2">
        <v>6.0199999999999997E-2</v>
      </c>
      <c r="H761" s="21">
        <v>3.0051000000000001</v>
      </c>
      <c r="I761" s="8">
        <v>2.7000000000000001E-3</v>
      </c>
      <c r="J761" s="21">
        <v>0.1119</v>
      </c>
      <c r="K761" s="21">
        <v>5.7000000000000002E-3</v>
      </c>
      <c r="L761" s="21">
        <v>1.0053000000000001</v>
      </c>
      <c r="M761" s="21">
        <v>8.6E-3</v>
      </c>
      <c r="N761" s="21">
        <v>-3.3999999999999998E-3</v>
      </c>
      <c r="O761" s="21">
        <v>4.5999999999999999E-3</v>
      </c>
      <c r="P761" s="2"/>
      <c r="Q761" s="2"/>
      <c r="R761" s="2"/>
      <c r="S761" s="2"/>
      <c r="T761" s="2"/>
      <c r="U761" s="2"/>
      <c r="V761" s="2"/>
      <c r="W761" s="2"/>
    </row>
    <row r="762" spans="1:23" ht="15.75" customHeight="1" x14ac:dyDescent="0.2">
      <c r="A762" s="2" t="s">
        <v>4172</v>
      </c>
      <c r="B762" s="2" t="s">
        <v>4173</v>
      </c>
      <c r="C762" s="2" t="s">
        <v>2003</v>
      </c>
      <c r="D762" s="2">
        <v>4527</v>
      </c>
      <c r="E762" s="2">
        <v>268177</v>
      </c>
      <c r="F762" s="21">
        <v>0.17960000000000001</v>
      </c>
      <c r="G762" s="2">
        <v>5.3600000000000002E-2</v>
      </c>
      <c r="H762" s="21">
        <v>3.3527</v>
      </c>
      <c r="I762" s="8">
        <v>8.0000000000000004E-4</v>
      </c>
      <c r="J762" s="21">
        <v>0.1119</v>
      </c>
      <c r="K762" s="21">
        <v>5.7000000000000002E-3</v>
      </c>
      <c r="L762" s="21">
        <v>1.0053000000000001</v>
      </c>
      <c r="M762" s="21">
        <v>8.6E-3</v>
      </c>
      <c r="N762" s="21">
        <v>2.2000000000000001E-3</v>
      </c>
      <c r="O762" s="21">
        <v>5.1000000000000004E-3</v>
      </c>
      <c r="P762" s="2"/>
      <c r="Q762" s="2"/>
      <c r="R762" s="2"/>
      <c r="S762" s="2"/>
      <c r="T762" s="2"/>
      <c r="U762" s="2"/>
      <c r="V762" s="2"/>
      <c r="W762" s="2"/>
    </row>
    <row r="763" spans="1:23" ht="15.75" customHeight="1" x14ac:dyDescent="0.2">
      <c r="A763" s="2" t="s">
        <v>4174</v>
      </c>
      <c r="B763" s="2" t="s">
        <v>4175</v>
      </c>
      <c r="C763" s="2" t="s">
        <v>1896</v>
      </c>
      <c r="D763" s="2">
        <v>12397</v>
      </c>
      <c r="E763" s="2">
        <v>464237</v>
      </c>
      <c r="F763" s="21">
        <v>0.1792</v>
      </c>
      <c r="G763" s="2">
        <v>5.7000000000000002E-2</v>
      </c>
      <c r="H763" s="21">
        <v>3.145</v>
      </c>
      <c r="I763" s="8">
        <v>1.6999999999999999E-3</v>
      </c>
      <c r="J763" s="21">
        <v>0.1119</v>
      </c>
      <c r="K763" s="21">
        <v>5.7000000000000002E-3</v>
      </c>
      <c r="L763" s="21">
        <v>1.0053000000000001</v>
      </c>
      <c r="M763" s="21">
        <v>8.6E-3</v>
      </c>
      <c r="N763" s="21">
        <v>8.0000000000000004E-4</v>
      </c>
      <c r="O763" s="21">
        <v>5.1999999999999998E-3</v>
      </c>
      <c r="P763" s="2"/>
      <c r="Q763" s="2"/>
      <c r="R763" s="2"/>
      <c r="S763" s="2"/>
      <c r="T763" s="2"/>
      <c r="U763" s="2"/>
      <c r="V763" s="2"/>
      <c r="W763" s="2"/>
    </row>
    <row r="764" spans="1:23" ht="15.75" customHeight="1" x14ac:dyDescent="0.2">
      <c r="A764" s="2" t="s">
        <v>4176</v>
      </c>
      <c r="B764" s="2" t="s">
        <v>2521</v>
      </c>
      <c r="C764" s="2" t="s">
        <v>2453</v>
      </c>
      <c r="D764" s="2">
        <v>4416</v>
      </c>
      <c r="E764" s="2">
        <v>484434</v>
      </c>
      <c r="F764" s="21">
        <v>0.17910000000000001</v>
      </c>
      <c r="G764" s="2">
        <v>7.51E-2</v>
      </c>
      <c r="H764" s="21">
        <v>2.3849999999999998</v>
      </c>
      <c r="I764" s="8">
        <v>1.7100000000000001E-2</v>
      </c>
      <c r="J764" s="21">
        <v>0.1119</v>
      </c>
      <c r="K764" s="21">
        <v>5.7000000000000002E-3</v>
      </c>
      <c r="L764" s="21">
        <v>1.0053000000000001</v>
      </c>
      <c r="M764" s="21">
        <v>8.6E-3</v>
      </c>
      <c r="N764" s="21">
        <v>-6.3E-3</v>
      </c>
      <c r="O764" s="21">
        <v>5.1000000000000004E-3</v>
      </c>
      <c r="P764" s="2"/>
      <c r="Q764" s="2"/>
      <c r="R764" s="2"/>
      <c r="S764" s="2"/>
      <c r="T764" s="2"/>
      <c r="U764" s="2"/>
      <c r="V764" s="2"/>
      <c r="W764" s="2"/>
    </row>
    <row r="765" spans="1:23" ht="15.75" customHeight="1" x14ac:dyDescent="0.2">
      <c r="A765" s="2" t="s">
        <v>2162</v>
      </c>
      <c r="B765" s="2" t="s">
        <v>2161</v>
      </c>
      <c r="C765" s="2" t="s">
        <v>1872</v>
      </c>
      <c r="D765" s="2">
        <v>1279</v>
      </c>
      <c r="E765" s="2">
        <v>483811</v>
      </c>
      <c r="F765" s="21">
        <v>0.17910000000000001</v>
      </c>
      <c r="G765" s="2">
        <v>8.8200000000000001E-2</v>
      </c>
      <c r="H765" s="21">
        <v>2.0306000000000002</v>
      </c>
      <c r="I765" s="8">
        <v>4.2299999999999997E-2</v>
      </c>
      <c r="J765" s="21">
        <v>0.1119</v>
      </c>
      <c r="K765" s="21">
        <v>5.7000000000000002E-3</v>
      </c>
      <c r="L765" s="21">
        <v>1.0053000000000001</v>
      </c>
      <c r="M765" s="21">
        <v>8.6E-3</v>
      </c>
      <c r="N765" s="21">
        <v>-5.9999999999999995E-4</v>
      </c>
      <c r="O765" s="21">
        <v>4.4000000000000003E-3</v>
      </c>
      <c r="P765" s="2"/>
      <c r="Q765" s="2"/>
      <c r="R765" s="2"/>
      <c r="S765" s="2"/>
      <c r="T765" s="2"/>
      <c r="U765" s="2"/>
      <c r="V765" s="2"/>
      <c r="W765" s="2"/>
    </row>
    <row r="766" spans="1:23" ht="15.75" customHeight="1" x14ac:dyDescent="0.2">
      <c r="A766" s="2" t="s">
        <v>2268</v>
      </c>
      <c r="B766" s="2" t="s">
        <v>2267</v>
      </c>
      <c r="C766" s="2" t="s">
        <v>1911</v>
      </c>
      <c r="D766" s="2">
        <v>1400</v>
      </c>
      <c r="E766" s="2">
        <v>460490</v>
      </c>
      <c r="F766" s="21">
        <v>0.1777</v>
      </c>
      <c r="G766" s="2">
        <v>7.9399999999999998E-2</v>
      </c>
      <c r="H766" s="21">
        <v>2.2370000000000001</v>
      </c>
      <c r="I766" s="8">
        <v>2.53E-2</v>
      </c>
      <c r="J766" s="21">
        <v>0.1119</v>
      </c>
      <c r="K766" s="21">
        <v>5.7000000000000002E-3</v>
      </c>
      <c r="L766" s="21">
        <v>1.0053000000000001</v>
      </c>
      <c r="M766" s="21">
        <v>8.6E-3</v>
      </c>
      <c r="N766" s="21">
        <v>-5.4999999999999997E-3</v>
      </c>
      <c r="O766" s="21">
        <v>4.8999999999999998E-3</v>
      </c>
      <c r="P766" s="2"/>
      <c r="Q766" s="2"/>
      <c r="R766" s="2"/>
      <c r="S766" s="2"/>
      <c r="T766" s="2"/>
      <c r="U766" s="2"/>
      <c r="V766" s="2"/>
      <c r="W766" s="2"/>
    </row>
    <row r="767" spans="1:23" ht="15.75" customHeight="1" x14ac:dyDescent="0.2">
      <c r="A767" s="2" t="s">
        <v>4177</v>
      </c>
      <c r="B767" s="2" t="s">
        <v>4178</v>
      </c>
      <c r="C767" s="2" t="s">
        <v>2003</v>
      </c>
      <c r="D767" s="2">
        <v>2048</v>
      </c>
      <c r="E767" s="2">
        <v>150685</v>
      </c>
      <c r="F767" s="21">
        <v>0.1777</v>
      </c>
      <c r="G767" s="2">
        <v>7.5499999999999998E-2</v>
      </c>
      <c r="H767" s="21">
        <v>2.3538999999999999</v>
      </c>
      <c r="I767" s="8">
        <v>1.8599999999999998E-2</v>
      </c>
      <c r="J767" s="21">
        <v>0.1119</v>
      </c>
      <c r="K767" s="21">
        <v>5.7000000000000002E-3</v>
      </c>
      <c r="L767" s="21">
        <v>1.0053000000000001</v>
      </c>
      <c r="M767" s="21">
        <v>8.6E-3</v>
      </c>
      <c r="N767" s="21">
        <v>-2.0999999999999999E-3</v>
      </c>
      <c r="O767" s="21">
        <v>5.0000000000000001E-3</v>
      </c>
      <c r="P767" s="2"/>
      <c r="Q767" s="2"/>
      <c r="R767" s="2"/>
      <c r="S767" s="2"/>
      <c r="T767" s="2"/>
      <c r="U767" s="2"/>
      <c r="V767" s="2"/>
      <c r="W767" s="2"/>
    </row>
    <row r="768" spans="1:23" ht="15.75" customHeight="1" x14ac:dyDescent="0.2">
      <c r="A768" s="2" t="s">
        <v>4179</v>
      </c>
      <c r="B768" s="2" t="s">
        <v>4180</v>
      </c>
      <c r="C768" s="2" t="s">
        <v>1949</v>
      </c>
      <c r="D768" s="2">
        <v>954</v>
      </c>
      <c r="E768" s="2">
        <v>499232</v>
      </c>
      <c r="F768" s="21">
        <v>0.17749999999999999</v>
      </c>
      <c r="G768" s="2">
        <v>9.2499999999999999E-2</v>
      </c>
      <c r="H768" s="21">
        <v>1.9192</v>
      </c>
      <c r="I768" s="8">
        <v>5.5E-2</v>
      </c>
      <c r="J768" s="21">
        <v>0.1119</v>
      </c>
      <c r="K768" s="21">
        <v>5.7000000000000002E-3</v>
      </c>
      <c r="L768" s="21">
        <v>1.0053000000000001</v>
      </c>
      <c r="M768" s="21">
        <v>8.6E-3</v>
      </c>
      <c r="N768" s="21">
        <v>-5.1000000000000004E-3</v>
      </c>
      <c r="O768" s="21">
        <v>4.7000000000000002E-3</v>
      </c>
      <c r="P768" s="2"/>
      <c r="Q768" s="2"/>
      <c r="R768" s="2"/>
      <c r="S768" s="2"/>
      <c r="T768" s="2"/>
      <c r="U768" s="2"/>
      <c r="V768" s="2"/>
      <c r="W768" s="2"/>
    </row>
    <row r="769" spans="1:23" ht="15.75" customHeight="1" x14ac:dyDescent="0.2">
      <c r="A769" s="2" t="s">
        <v>4181</v>
      </c>
      <c r="B769" s="2" t="s">
        <v>3635</v>
      </c>
      <c r="C769" s="2" t="s">
        <v>2453</v>
      </c>
      <c r="D769" s="2">
        <v>32703</v>
      </c>
      <c r="E769" s="2">
        <v>461191</v>
      </c>
      <c r="F769" s="21">
        <v>0.1769</v>
      </c>
      <c r="G769" s="2">
        <v>4.6100000000000002E-2</v>
      </c>
      <c r="H769" s="21">
        <v>3.8359999999999999</v>
      </c>
      <c r="I769" s="8">
        <v>1E-4</v>
      </c>
      <c r="J769" s="21">
        <v>0.1119</v>
      </c>
      <c r="K769" s="21">
        <v>5.7000000000000002E-3</v>
      </c>
      <c r="L769" s="21">
        <v>1.0053000000000001</v>
      </c>
      <c r="M769" s="21">
        <v>8.6E-3</v>
      </c>
      <c r="N769" s="21">
        <v>3.0000000000000001E-3</v>
      </c>
      <c r="O769" s="21">
        <v>4.8999999999999998E-3</v>
      </c>
      <c r="P769" s="2"/>
      <c r="Q769" s="2"/>
      <c r="R769" s="2"/>
      <c r="S769" s="2"/>
      <c r="T769" s="2"/>
      <c r="U769" s="2"/>
      <c r="V769" s="2"/>
      <c r="W769" s="2"/>
    </row>
    <row r="770" spans="1:23" ht="15.75" customHeight="1" x14ac:dyDescent="0.2">
      <c r="A770" s="2" t="s">
        <v>1970</v>
      </c>
      <c r="B770" s="2" t="s">
        <v>1969</v>
      </c>
      <c r="C770" s="2" t="s">
        <v>1940</v>
      </c>
      <c r="D770" s="2">
        <v>11699</v>
      </c>
      <c r="E770" s="2">
        <v>485759</v>
      </c>
      <c r="F770" s="21">
        <v>0.17680000000000001</v>
      </c>
      <c r="G770" s="2">
        <v>3.8300000000000001E-2</v>
      </c>
      <c r="H770" s="21">
        <v>4.62</v>
      </c>
      <c r="I770" s="8">
        <v>3.8369999999999999E-6</v>
      </c>
      <c r="J770" s="21">
        <v>0.1119</v>
      </c>
      <c r="K770" s="21">
        <v>5.7000000000000002E-3</v>
      </c>
      <c r="L770" s="21">
        <v>1.0053000000000001</v>
      </c>
      <c r="M770" s="21">
        <v>8.6E-3</v>
      </c>
      <c r="N770" s="21">
        <v>-5.4000000000000003E-3</v>
      </c>
      <c r="O770" s="21">
        <v>4.4999999999999997E-3</v>
      </c>
      <c r="P770" s="2"/>
      <c r="Q770" s="2"/>
      <c r="R770" s="2"/>
      <c r="S770" s="2"/>
      <c r="T770" s="2"/>
      <c r="U770" s="2"/>
      <c r="V770" s="2"/>
      <c r="W770" s="2"/>
    </row>
    <row r="771" spans="1:23" ht="15.75" customHeight="1" x14ac:dyDescent="0.2">
      <c r="A771" s="2" t="s">
        <v>4182</v>
      </c>
      <c r="B771" s="2" t="s">
        <v>4183</v>
      </c>
      <c r="C771" s="2" t="s">
        <v>1911</v>
      </c>
      <c r="D771" s="2">
        <v>43880</v>
      </c>
      <c r="E771" s="2">
        <v>241269</v>
      </c>
      <c r="F771" s="21">
        <v>0.17610000000000001</v>
      </c>
      <c r="G771" s="2">
        <v>2.7400000000000001E-2</v>
      </c>
      <c r="H771" s="21">
        <v>6.4387999999999996</v>
      </c>
      <c r="I771" s="8">
        <v>1.2042999999999999E-10</v>
      </c>
      <c r="J771" s="21">
        <v>0.1119</v>
      </c>
      <c r="K771" s="21">
        <v>5.7000000000000002E-3</v>
      </c>
      <c r="L771" s="21">
        <v>1.0053000000000001</v>
      </c>
      <c r="M771" s="21">
        <v>8.6E-3</v>
      </c>
      <c r="N771" s="21">
        <v>2.0999999999999999E-3</v>
      </c>
      <c r="O771" s="21">
        <v>5.1999999999999998E-3</v>
      </c>
      <c r="P771" s="2"/>
      <c r="Q771" s="2"/>
      <c r="R771" s="2"/>
      <c r="S771" s="2"/>
      <c r="T771" s="2"/>
      <c r="U771" s="2"/>
      <c r="V771" s="2"/>
      <c r="W771" s="2"/>
    </row>
    <row r="772" spans="1:23" ht="15.75" customHeight="1" x14ac:dyDescent="0.2">
      <c r="A772" s="2" t="s">
        <v>4184</v>
      </c>
      <c r="B772" s="2" t="s">
        <v>4185</v>
      </c>
      <c r="C772" s="2" t="s">
        <v>1911</v>
      </c>
      <c r="D772" s="2">
        <v>5616</v>
      </c>
      <c r="E772" s="2">
        <v>429443</v>
      </c>
      <c r="F772" s="21">
        <v>0.1759</v>
      </c>
      <c r="G772" s="2">
        <v>5.9299999999999999E-2</v>
      </c>
      <c r="H772" s="21">
        <v>2.9655999999999998</v>
      </c>
      <c r="I772" s="8">
        <v>3.0000000000000001E-3</v>
      </c>
      <c r="J772" s="21">
        <v>0.1119</v>
      </c>
      <c r="K772" s="21">
        <v>5.7000000000000002E-3</v>
      </c>
      <c r="L772" s="21">
        <v>1.0053000000000001</v>
      </c>
      <c r="M772" s="21">
        <v>8.6E-3</v>
      </c>
      <c r="N772" s="21">
        <v>-1.9E-3</v>
      </c>
      <c r="O772" s="21">
        <v>5.7000000000000002E-3</v>
      </c>
      <c r="P772" s="2"/>
      <c r="Q772" s="2"/>
      <c r="R772" s="2"/>
      <c r="S772" s="2"/>
      <c r="T772" s="2"/>
      <c r="U772" s="2"/>
      <c r="V772" s="2"/>
      <c r="W772" s="2"/>
    </row>
    <row r="773" spans="1:23" ht="15.75" customHeight="1" x14ac:dyDescent="0.2">
      <c r="A773" s="2" t="s">
        <v>4186</v>
      </c>
      <c r="B773" s="2" t="s">
        <v>4187</v>
      </c>
      <c r="C773" s="2" t="s">
        <v>2453</v>
      </c>
      <c r="D773" s="2">
        <v>41584</v>
      </c>
      <c r="E773" s="2">
        <v>423910</v>
      </c>
      <c r="F773" s="21">
        <v>0.17580000000000001</v>
      </c>
      <c r="G773" s="2">
        <v>3.7900000000000003E-2</v>
      </c>
      <c r="H773" s="21">
        <v>4.6337000000000002</v>
      </c>
      <c r="I773" s="8">
        <v>3.5914999999999998E-6</v>
      </c>
      <c r="J773" s="21">
        <v>0.1119</v>
      </c>
      <c r="K773" s="21">
        <v>5.7000000000000002E-3</v>
      </c>
      <c r="L773" s="21">
        <v>1.0053000000000001</v>
      </c>
      <c r="M773" s="21">
        <v>8.6E-3</v>
      </c>
      <c r="N773" s="21">
        <v>8.5000000000000006E-3</v>
      </c>
      <c r="O773" s="21">
        <v>5.1999999999999998E-3</v>
      </c>
      <c r="P773" s="2"/>
      <c r="Q773" s="2"/>
      <c r="R773" s="2"/>
      <c r="S773" s="2"/>
      <c r="T773" s="2"/>
      <c r="U773" s="2"/>
      <c r="V773" s="2"/>
      <c r="W773" s="2"/>
    </row>
    <row r="774" spans="1:23" ht="15.75" customHeight="1" x14ac:dyDescent="0.2">
      <c r="A774" s="2" t="s">
        <v>1988</v>
      </c>
      <c r="B774" s="2" t="s">
        <v>1987</v>
      </c>
      <c r="C774" s="2" t="s">
        <v>1986</v>
      </c>
      <c r="D774" s="2">
        <v>1340</v>
      </c>
      <c r="E774" s="2">
        <v>368758</v>
      </c>
      <c r="F774" s="21">
        <v>0.17580000000000001</v>
      </c>
      <c r="G774" s="2">
        <v>6.9500000000000006E-2</v>
      </c>
      <c r="H774" s="21">
        <v>2.5314000000000001</v>
      </c>
      <c r="I774" s="8">
        <v>1.14E-2</v>
      </c>
      <c r="J774" s="21">
        <v>0.1119</v>
      </c>
      <c r="K774" s="21">
        <v>5.7000000000000002E-3</v>
      </c>
      <c r="L774" s="21">
        <v>1.0053000000000001</v>
      </c>
      <c r="M774" s="21">
        <v>8.6E-3</v>
      </c>
      <c r="N774" s="21">
        <v>9.5999999999999992E-3</v>
      </c>
      <c r="O774" s="21">
        <v>4.5999999999999999E-3</v>
      </c>
      <c r="P774" s="2"/>
      <c r="Q774" s="2"/>
      <c r="R774" s="2"/>
      <c r="S774" s="2"/>
      <c r="T774" s="2"/>
      <c r="U774" s="2"/>
      <c r="V774" s="2"/>
      <c r="W774" s="2"/>
    </row>
    <row r="775" spans="1:23" ht="15.75" customHeight="1" x14ac:dyDescent="0.2">
      <c r="A775" s="2" t="s">
        <v>4188</v>
      </c>
      <c r="B775" s="2" t="s">
        <v>4189</v>
      </c>
      <c r="C775" s="2" t="s">
        <v>1872</v>
      </c>
      <c r="D775" s="2">
        <v>9526</v>
      </c>
      <c r="E775" s="2">
        <v>490660</v>
      </c>
      <c r="F775" s="21">
        <v>0.1757</v>
      </c>
      <c r="G775" s="2">
        <v>4.7699999999999999E-2</v>
      </c>
      <c r="H775" s="21">
        <v>3.6831999999999998</v>
      </c>
      <c r="I775" s="8">
        <v>2.0000000000000001E-4</v>
      </c>
      <c r="J775" s="21">
        <v>0.1119</v>
      </c>
      <c r="K775" s="21">
        <v>5.7000000000000002E-3</v>
      </c>
      <c r="L775" s="21">
        <v>1.0053000000000001</v>
      </c>
      <c r="M775" s="21">
        <v>8.6E-3</v>
      </c>
      <c r="N775" s="21">
        <v>-2.9999999999999997E-4</v>
      </c>
      <c r="O775" s="21">
        <v>4.8999999999999998E-3</v>
      </c>
      <c r="P775" s="2"/>
      <c r="Q775" s="2"/>
      <c r="R775" s="2"/>
      <c r="S775" s="2"/>
      <c r="T775" s="2"/>
      <c r="U775" s="2"/>
      <c r="V775" s="2"/>
      <c r="W775" s="2"/>
    </row>
    <row r="776" spans="1:23" ht="15.75" customHeight="1" x14ac:dyDescent="0.2">
      <c r="A776" s="2" t="s">
        <v>4190</v>
      </c>
      <c r="B776" s="2" t="s">
        <v>4191</v>
      </c>
      <c r="C776" s="2" t="s">
        <v>2376</v>
      </c>
      <c r="D776" s="2">
        <v>332</v>
      </c>
      <c r="E776" s="2">
        <v>498987</v>
      </c>
      <c r="F776" s="21">
        <v>0.17560000000000001</v>
      </c>
      <c r="G776" s="2">
        <v>0.13039999999999999</v>
      </c>
      <c r="H776" s="21">
        <v>1.3468</v>
      </c>
      <c r="I776" s="8">
        <v>0.17799999999999999</v>
      </c>
      <c r="J776" s="21">
        <v>0.1119</v>
      </c>
      <c r="K776" s="21">
        <v>5.7000000000000002E-3</v>
      </c>
      <c r="L776" s="21">
        <v>1.0053000000000001</v>
      </c>
      <c r="M776" s="21">
        <v>8.6E-3</v>
      </c>
      <c r="N776" s="21">
        <v>-6.4999999999999997E-3</v>
      </c>
      <c r="O776" s="21">
        <v>4.8999999999999998E-3</v>
      </c>
      <c r="P776" s="2"/>
      <c r="Q776" s="2"/>
      <c r="R776" s="2"/>
      <c r="S776" s="2"/>
      <c r="T776" s="2"/>
      <c r="U776" s="2"/>
      <c r="V776" s="2"/>
      <c r="W776" s="2"/>
    </row>
    <row r="777" spans="1:23" ht="15.75" customHeight="1" x14ac:dyDescent="0.2">
      <c r="A777" s="2" t="s">
        <v>4192</v>
      </c>
      <c r="B777" s="2" t="s">
        <v>4193</v>
      </c>
      <c r="C777" s="2" t="s">
        <v>2456</v>
      </c>
      <c r="D777" s="2">
        <v>2875</v>
      </c>
      <c r="E777" s="2">
        <v>475418</v>
      </c>
      <c r="F777" s="21">
        <v>0.1754</v>
      </c>
      <c r="G777" s="2">
        <v>5.4800000000000001E-2</v>
      </c>
      <c r="H777" s="21">
        <v>3.1991999999999998</v>
      </c>
      <c r="I777" s="8">
        <v>1.4E-3</v>
      </c>
      <c r="J777" s="21">
        <v>0.1119</v>
      </c>
      <c r="K777" s="21">
        <v>5.7000000000000002E-3</v>
      </c>
      <c r="L777" s="21">
        <v>1.0053000000000001</v>
      </c>
      <c r="M777" s="21">
        <v>8.6E-3</v>
      </c>
      <c r="N777" s="21">
        <v>3.5000000000000001E-3</v>
      </c>
      <c r="O777" s="21">
        <v>4.8999999999999998E-3</v>
      </c>
      <c r="P777" s="2"/>
      <c r="Q777" s="2"/>
      <c r="R777" s="2"/>
      <c r="S777" s="2"/>
      <c r="T777" s="2"/>
      <c r="U777" s="2"/>
      <c r="V777" s="2"/>
      <c r="W777" s="2"/>
    </row>
    <row r="778" spans="1:23" ht="15.75" customHeight="1" x14ac:dyDescent="0.2">
      <c r="A778" s="2" t="s">
        <v>4194</v>
      </c>
      <c r="B778" s="2" t="s">
        <v>4195</v>
      </c>
      <c r="C778" s="2" t="s">
        <v>1949</v>
      </c>
      <c r="D778" s="2">
        <v>10936</v>
      </c>
      <c r="E778" s="2">
        <v>489250</v>
      </c>
      <c r="F778" s="21">
        <v>0.17469999999999999</v>
      </c>
      <c r="G778" s="2">
        <v>6.1600000000000002E-2</v>
      </c>
      <c r="H778" s="21">
        <v>2.8355999999999999</v>
      </c>
      <c r="I778" s="8">
        <v>4.5999999999999999E-3</v>
      </c>
      <c r="J778" s="21">
        <v>0.1119</v>
      </c>
      <c r="K778" s="21">
        <v>5.7000000000000002E-3</v>
      </c>
      <c r="L778" s="21">
        <v>1.0053000000000001</v>
      </c>
      <c r="M778" s="21">
        <v>8.6E-3</v>
      </c>
      <c r="N778" s="21">
        <v>5.7000000000000002E-3</v>
      </c>
      <c r="O778" s="21">
        <v>5.4999999999999997E-3</v>
      </c>
      <c r="P778" s="2"/>
      <c r="Q778" s="2"/>
      <c r="R778" s="2"/>
      <c r="S778" s="2"/>
      <c r="T778" s="2"/>
      <c r="U778" s="2"/>
      <c r="V778" s="2"/>
      <c r="W778" s="2"/>
    </row>
    <row r="779" spans="1:23" ht="15.75" customHeight="1" x14ac:dyDescent="0.2">
      <c r="A779" s="2" t="s">
        <v>4196</v>
      </c>
      <c r="B779" s="2" t="s">
        <v>4197</v>
      </c>
      <c r="C779" s="2" t="s">
        <v>1878</v>
      </c>
      <c r="D779" s="2">
        <v>3267</v>
      </c>
      <c r="E779" s="2">
        <v>421565</v>
      </c>
      <c r="F779" s="21">
        <v>0.17419999999999999</v>
      </c>
      <c r="G779" s="2">
        <v>6.1800000000000001E-2</v>
      </c>
      <c r="H779" s="21">
        <v>2.8170000000000002</v>
      </c>
      <c r="I779" s="8">
        <v>4.7999999999999996E-3</v>
      </c>
      <c r="J779" s="21">
        <v>0.1119</v>
      </c>
      <c r="K779" s="21">
        <v>5.7000000000000002E-3</v>
      </c>
      <c r="L779" s="21">
        <v>1.0053000000000001</v>
      </c>
      <c r="M779" s="21">
        <v>8.6E-3</v>
      </c>
      <c r="N779" s="21">
        <v>2.8999999999999998E-3</v>
      </c>
      <c r="O779" s="21">
        <v>5.0000000000000001E-3</v>
      </c>
      <c r="P779" s="2"/>
      <c r="Q779" s="2"/>
      <c r="R779" s="2"/>
      <c r="S779" s="2"/>
      <c r="T779" s="2"/>
      <c r="U779" s="2"/>
      <c r="V779" s="2"/>
      <c r="W779" s="2"/>
    </row>
    <row r="780" spans="1:23" ht="15.75" customHeight="1" x14ac:dyDescent="0.2">
      <c r="A780" s="2" t="s">
        <v>4198</v>
      </c>
      <c r="B780" s="2" t="s">
        <v>4199</v>
      </c>
      <c r="C780" s="2" t="s">
        <v>1949</v>
      </c>
      <c r="D780" s="2">
        <v>3919</v>
      </c>
      <c r="E780" s="2">
        <v>496267</v>
      </c>
      <c r="F780" s="21">
        <v>0.1739</v>
      </c>
      <c r="G780" s="2">
        <v>8.5300000000000001E-2</v>
      </c>
      <c r="H780" s="21">
        <v>2.0392000000000001</v>
      </c>
      <c r="I780" s="8">
        <v>4.1399999999999999E-2</v>
      </c>
      <c r="J780" s="21">
        <v>0.1119</v>
      </c>
      <c r="K780" s="21">
        <v>5.7000000000000002E-3</v>
      </c>
      <c r="L780" s="21">
        <v>1.0053000000000001</v>
      </c>
      <c r="M780" s="21">
        <v>8.6E-3</v>
      </c>
      <c r="N780" s="21">
        <v>-1.8E-3</v>
      </c>
      <c r="O780" s="21">
        <v>5.0000000000000001E-3</v>
      </c>
      <c r="P780" s="2"/>
      <c r="Q780" s="2"/>
      <c r="R780" s="2"/>
      <c r="S780" s="2"/>
      <c r="T780" s="2"/>
      <c r="U780" s="2"/>
      <c r="V780" s="2"/>
      <c r="W780" s="2"/>
    </row>
    <row r="781" spans="1:23" ht="15.75" customHeight="1" x14ac:dyDescent="0.2">
      <c r="A781" s="2" t="s">
        <v>4200</v>
      </c>
      <c r="B781" s="2" t="s">
        <v>4201</v>
      </c>
      <c r="C781" s="2" t="s">
        <v>1896</v>
      </c>
      <c r="D781" s="2">
        <v>2341</v>
      </c>
      <c r="E781" s="2">
        <v>484002</v>
      </c>
      <c r="F781" s="21">
        <v>0.17330000000000001</v>
      </c>
      <c r="G781" s="2">
        <v>8.0600000000000005E-2</v>
      </c>
      <c r="H781" s="21">
        <v>2.1509</v>
      </c>
      <c r="I781" s="8">
        <v>3.15E-2</v>
      </c>
      <c r="J781" s="21">
        <v>0.1119</v>
      </c>
      <c r="K781" s="21">
        <v>5.7000000000000002E-3</v>
      </c>
      <c r="L781" s="21">
        <v>1.0053000000000001</v>
      </c>
      <c r="M781" s="21">
        <v>8.6E-3</v>
      </c>
      <c r="N781" s="21">
        <v>5.4000000000000003E-3</v>
      </c>
      <c r="O781" s="21">
        <v>4.4999999999999997E-3</v>
      </c>
      <c r="P781" s="2"/>
      <c r="Q781" s="2"/>
      <c r="R781" s="2"/>
      <c r="S781" s="2"/>
      <c r="T781" s="2"/>
      <c r="U781" s="2"/>
      <c r="V781" s="2"/>
      <c r="W781" s="2"/>
    </row>
    <row r="782" spans="1:23" ht="15.75" customHeight="1" x14ac:dyDescent="0.2">
      <c r="A782" s="2" t="s">
        <v>2136</v>
      </c>
      <c r="B782" s="2" t="s">
        <v>2135</v>
      </c>
      <c r="C782" s="2" t="s">
        <v>1872</v>
      </c>
      <c r="D782" s="2">
        <v>2750</v>
      </c>
      <c r="E782" s="2">
        <v>420114</v>
      </c>
      <c r="F782" s="21">
        <v>0.17330000000000001</v>
      </c>
      <c r="G782" s="2">
        <v>6.7500000000000004E-2</v>
      </c>
      <c r="H782" s="21">
        <v>2.5651999999999999</v>
      </c>
      <c r="I782" s="8">
        <v>1.03E-2</v>
      </c>
      <c r="J782" s="21">
        <v>0.1119</v>
      </c>
      <c r="K782" s="21">
        <v>5.7000000000000002E-3</v>
      </c>
      <c r="L782" s="21">
        <v>1.0053000000000001</v>
      </c>
      <c r="M782" s="21">
        <v>8.6E-3</v>
      </c>
      <c r="N782" s="21">
        <v>6.7000000000000002E-3</v>
      </c>
      <c r="O782" s="21">
        <v>4.4999999999999997E-3</v>
      </c>
      <c r="P782" s="2"/>
      <c r="Q782" s="2"/>
      <c r="R782" s="2"/>
      <c r="S782" s="2"/>
      <c r="T782" s="2"/>
      <c r="U782" s="2"/>
      <c r="V782" s="2"/>
      <c r="W782" s="2"/>
    </row>
    <row r="783" spans="1:23" ht="15.75" customHeight="1" x14ac:dyDescent="0.2">
      <c r="A783" s="2" t="s">
        <v>4202</v>
      </c>
      <c r="B783" s="2" t="s">
        <v>4203</v>
      </c>
      <c r="C783" s="2" t="s">
        <v>1903</v>
      </c>
      <c r="D783" s="2">
        <v>74</v>
      </c>
      <c r="E783" s="2">
        <v>372159</v>
      </c>
      <c r="F783" s="21">
        <v>0.17299999999999999</v>
      </c>
      <c r="G783" s="2">
        <v>9.0700000000000003E-2</v>
      </c>
      <c r="H783" s="21">
        <v>1.9077</v>
      </c>
      <c r="I783" s="8">
        <v>5.6399999999999999E-2</v>
      </c>
      <c r="J783" s="21">
        <v>0.1119</v>
      </c>
      <c r="K783" s="21">
        <v>5.7000000000000002E-3</v>
      </c>
      <c r="L783" s="21">
        <v>1.0053000000000001</v>
      </c>
      <c r="M783" s="21">
        <v>8.6E-3</v>
      </c>
      <c r="N783" s="21">
        <v>-1E-4</v>
      </c>
      <c r="O783" s="21">
        <v>4.7999999999999996E-3</v>
      </c>
      <c r="P783" s="2"/>
      <c r="Q783" s="2"/>
      <c r="R783" s="2"/>
      <c r="S783" s="2"/>
      <c r="T783" s="2"/>
      <c r="U783" s="2"/>
      <c r="V783" s="2"/>
      <c r="W783" s="2"/>
    </row>
    <row r="784" spans="1:23" ht="15.75" customHeight="1" x14ac:dyDescent="0.2">
      <c r="A784" s="2" t="s">
        <v>4204</v>
      </c>
      <c r="B784" s="2" t="s">
        <v>4205</v>
      </c>
      <c r="C784" s="2" t="s">
        <v>1986</v>
      </c>
      <c r="D784" s="2">
        <v>2019</v>
      </c>
      <c r="E784" s="2">
        <v>435651</v>
      </c>
      <c r="F784" s="21">
        <v>0.17269999999999999</v>
      </c>
      <c r="G784" s="2">
        <v>7.9399999999999998E-2</v>
      </c>
      <c r="H784" s="21">
        <v>2.1741999999999999</v>
      </c>
      <c r="I784" s="8">
        <v>2.9700000000000001E-2</v>
      </c>
      <c r="J784" s="21">
        <v>0.1119</v>
      </c>
      <c r="K784" s="21">
        <v>5.7000000000000002E-3</v>
      </c>
      <c r="L784" s="21">
        <v>1.0053000000000001</v>
      </c>
      <c r="M784" s="21">
        <v>8.6E-3</v>
      </c>
      <c r="N784" s="21">
        <v>1.8E-3</v>
      </c>
      <c r="O784" s="21">
        <v>4.1999999999999997E-3</v>
      </c>
      <c r="P784" s="2"/>
      <c r="Q784" s="2"/>
      <c r="R784" s="2"/>
      <c r="S784" s="2"/>
      <c r="T784" s="2"/>
      <c r="U784" s="2"/>
      <c r="V784" s="2"/>
      <c r="W784" s="2"/>
    </row>
    <row r="785" spans="1:23" ht="15.75" customHeight="1" x14ac:dyDescent="0.2">
      <c r="A785" s="2" t="s">
        <v>4206</v>
      </c>
      <c r="B785" s="2" t="s">
        <v>4207</v>
      </c>
      <c r="C785" s="2" t="s">
        <v>1872</v>
      </c>
      <c r="D785" s="2">
        <v>2491</v>
      </c>
      <c r="E785" s="2">
        <v>497695</v>
      </c>
      <c r="F785" s="21">
        <v>0.17100000000000001</v>
      </c>
      <c r="G785" s="2">
        <v>6.5500000000000003E-2</v>
      </c>
      <c r="H785" s="21">
        <v>2.6118000000000001</v>
      </c>
      <c r="I785" s="8">
        <v>8.9999999999999993E-3</v>
      </c>
      <c r="J785" s="21">
        <v>0.1119</v>
      </c>
      <c r="K785" s="21">
        <v>5.7000000000000002E-3</v>
      </c>
      <c r="L785" s="21">
        <v>1.0053000000000001</v>
      </c>
      <c r="M785" s="21">
        <v>8.6E-3</v>
      </c>
      <c r="N785" s="21">
        <v>8.6E-3</v>
      </c>
      <c r="O785" s="21">
        <v>4.7999999999999996E-3</v>
      </c>
      <c r="P785" s="2"/>
      <c r="Q785" s="2"/>
      <c r="R785" s="2"/>
      <c r="S785" s="2"/>
      <c r="T785" s="2"/>
      <c r="U785" s="2"/>
      <c r="V785" s="2"/>
      <c r="W785" s="2"/>
    </row>
    <row r="786" spans="1:23" ht="15.75" customHeight="1" x14ac:dyDescent="0.2">
      <c r="A786" s="2" t="s">
        <v>4208</v>
      </c>
      <c r="B786" s="2" t="s">
        <v>4209</v>
      </c>
      <c r="C786" s="2" t="s">
        <v>2003</v>
      </c>
      <c r="D786" s="2">
        <v>1031</v>
      </c>
      <c r="E786" s="2">
        <v>249548</v>
      </c>
      <c r="F786" s="21">
        <v>0.1706</v>
      </c>
      <c r="G786" s="2">
        <v>0.109</v>
      </c>
      <c r="H786" s="21">
        <v>1.5644</v>
      </c>
      <c r="I786" s="8">
        <v>0.1177</v>
      </c>
      <c r="J786" s="21">
        <v>0.1119</v>
      </c>
      <c r="K786" s="21">
        <v>5.7000000000000002E-3</v>
      </c>
      <c r="L786" s="21">
        <v>1.0053000000000001</v>
      </c>
      <c r="M786" s="21">
        <v>8.6E-3</v>
      </c>
      <c r="N786" s="21">
        <v>-2.9999999999999997E-4</v>
      </c>
      <c r="O786" s="21">
        <v>5.3E-3</v>
      </c>
      <c r="P786" s="2"/>
      <c r="Q786" s="2"/>
      <c r="R786" s="2"/>
      <c r="S786" s="2"/>
      <c r="T786" s="2"/>
      <c r="U786" s="2"/>
      <c r="V786" s="2"/>
      <c r="W786" s="2"/>
    </row>
    <row r="787" spans="1:23" ht="15.75" customHeight="1" x14ac:dyDescent="0.2">
      <c r="A787" s="2" t="s">
        <v>4210</v>
      </c>
      <c r="B787" s="2" t="s">
        <v>4211</v>
      </c>
      <c r="C787" s="2" t="s">
        <v>2003</v>
      </c>
      <c r="D787" s="2">
        <v>8002</v>
      </c>
      <c r="E787" s="2">
        <v>122622</v>
      </c>
      <c r="F787" s="21">
        <v>0.16850000000000001</v>
      </c>
      <c r="G787" s="2">
        <v>3.5999999999999997E-2</v>
      </c>
      <c r="H787" s="21">
        <v>4.6840000000000002</v>
      </c>
      <c r="I787" s="8">
        <v>2.8132E-6</v>
      </c>
      <c r="J787" s="21">
        <v>0.1119</v>
      </c>
      <c r="K787" s="21">
        <v>5.7000000000000002E-3</v>
      </c>
      <c r="L787" s="21">
        <v>1.0053000000000001</v>
      </c>
      <c r="M787" s="21">
        <v>8.6E-3</v>
      </c>
      <c r="N787" s="21">
        <v>1E-3</v>
      </c>
      <c r="O787" s="21">
        <v>5.3E-3</v>
      </c>
      <c r="P787" s="2"/>
      <c r="Q787" s="2"/>
      <c r="R787" s="2"/>
      <c r="S787" s="2"/>
      <c r="T787" s="2"/>
      <c r="U787" s="2"/>
      <c r="V787" s="2"/>
      <c r="W787" s="2"/>
    </row>
    <row r="788" spans="1:23" ht="15.75" customHeight="1" x14ac:dyDescent="0.2">
      <c r="A788" s="2" t="s">
        <v>4212</v>
      </c>
      <c r="B788" s="2" t="s">
        <v>4213</v>
      </c>
      <c r="C788" s="2" t="s">
        <v>1986</v>
      </c>
      <c r="D788" s="2">
        <v>12223</v>
      </c>
      <c r="E788" s="2">
        <v>487959</v>
      </c>
      <c r="F788" s="21">
        <v>0.16800000000000001</v>
      </c>
      <c r="G788" s="2">
        <v>4.24E-2</v>
      </c>
      <c r="H788" s="21">
        <v>3.9601000000000002</v>
      </c>
      <c r="I788" s="8">
        <v>7.4925000000000005E-5</v>
      </c>
      <c r="J788" s="21">
        <v>0.1119</v>
      </c>
      <c r="K788" s="21">
        <v>5.7000000000000002E-3</v>
      </c>
      <c r="L788" s="21">
        <v>1.0053000000000001</v>
      </c>
      <c r="M788" s="21">
        <v>8.6E-3</v>
      </c>
      <c r="N788" s="21">
        <v>1.6999999999999999E-3</v>
      </c>
      <c r="O788" s="21">
        <v>5.1000000000000004E-3</v>
      </c>
      <c r="P788" s="2"/>
      <c r="Q788" s="2"/>
      <c r="R788" s="2"/>
      <c r="S788" s="2"/>
      <c r="T788" s="2"/>
      <c r="U788" s="2"/>
      <c r="V788" s="2"/>
      <c r="W788" s="2"/>
    </row>
    <row r="789" spans="1:23" ht="15.75" customHeight="1" x14ac:dyDescent="0.2">
      <c r="A789" s="2" t="s">
        <v>2250</v>
      </c>
      <c r="B789" s="2" t="s">
        <v>2249</v>
      </c>
      <c r="C789" s="2" t="s">
        <v>1911</v>
      </c>
      <c r="D789" s="2">
        <v>3542</v>
      </c>
      <c r="E789" s="2">
        <v>241269</v>
      </c>
      <c r="F789" s="21">
        <v>0.1676</v>
      </c>
      <c r="G789" s="2">
        <v>6.1699999999999998E-2</v>
      </c>
      <c r="H789" s="21">
        <v>2.7147999999999999</v>
      </c>
      <c r="I789" s="8">
        <v>6.6E-3</v>
      </c>
      <c r="J789" s="21">
        <v>0.1119</v>
      </c>
      <c r="K789" s="21">
        <v>5.7000000000000002E-3</v>
      </c>
      <c r="L789" s="21">
        <v>1.0053000000000001</v>
      </c>
      <c r="M789" s="21">
        <v>8.6E-3</v>
      </c>
      <c r="N789" s="21">
        <v>4.1999999999999997E-3</v>
      </c>
      <c r="O789" s="21">
        <v>5.1999999999999998E-3</v>
      </c>
      <c r="P789" s="2"/>
      <c r="Q789" s="2"/>
      <c r="R789" s="2"/>
      <c r="S789" s="2"/>
      <c r="T789" s="2"/>
      <c r="U789" s="2"/>
      <c r="V789" s="2"/>
      <c r="W789" s="2"/>
    </row>
    <row r="790" spans="1:23" ht="15.75" customHeight="1" x14ac:dyDescent="0.2">
      <c r="A790" s="2" t="s">
        <v>4214</v>
      </c>
      <c r="B790" s="2" t="s">
        <v>4215</v>
      </c>
      <c r="C790" s="2" t="s">
        <v>1986</v>
      </c>
      <c r="D790" s="2">
        <v>8684</v>
      </c>
      <c r="E790" s="2">
        <v>486741</v>
      </c>
      <c r="F790" s="21">
        <v>0.16669999999999999</v>
      </c>
      <c r="G790" s="2">
        <v>4.5900000000000003E-2</v>
      </c>
      <c r="H790" s="21">
        <v>3.6324000000000001</v>
      </c>
      <c r="I790" s="8">
        <v>2.9999999999999997E-4</v>
      </c>
      <c r="J790" s="21">
        <v>0.1119</v>
      </c>
      <c r="K790" s="21">
        <v>5.7000000000000002E-3</v>
      </c>
      <c r="L790" s="21">
        <v>1.0053000000000001</v>
      </c>
      <c r="M790" s="21">
        <v>8.6E-3</v>
      </c>
      <c r="N790" s="21">
        <v>2.8E-3</v>
      </c>
      <c r="O790" s="21">
        <v>4.7999999999999996E-3</v>
      </c>
      <c r="P790" s="2"/>
      <c r="Q790" s="2"/>
      <c r="R790" s="2"/>
      <c r="S790" s="2"/>
      <c r="T790" s="2"/>
      <c r="U790" s="2"/>
      <c r="V790" s="2"/>
      <c r="W790" s="2"/>
    </row>
    <row r="791" spans="1:23" ht="15.75" customHeight="1" x14ac:dyDescent="0.2">
      <c r="A791" s="2" t="s">
        <v>4216</v>
      </c>
      <c r="B791" s="2" t="s">
        <v>4217</v>
      </c>
      <c r="C791" s="2" t="s">
        <v>2373</v>
      </c>
      <c r="D791" s="2">
        <v>419</v>
      </c>
      <c r="E791" s="2">
        <v>494323</v>
      </c>
      <c r="F791" s="21">
        <v>0.16589999999999999</v>
      </c>
      <c r="G791" s="2">
        <v>9.5899999999999999E-2</v>
      </c>
      <c r="H791" s="21">
        <v>1.7290000000000001</v>
      </c>
      <c r="I791" s="8">
        <v>8.3799999999999999E-2</v>
      </c>
      <c r="J791" s="21">
        <v>0.1119</v>
      </c>
      <c r="K791" s="21">
        <v>5.7000000000000002E-3</v>
      </c>
      <c r="L791" s="21">
        <v>1.0053000000000001</v>
      </c>
      <c r="M791" s="21">
        <v>8.6E-3</v>
      </c>
      <c r="N791" s="21">
        <v>-8.9999999999999998E-4</v>
      </c>
      <c r="O791" s="21">
        <v>4.7000000000000002E-3</v>
      </c>
      <c r="P791" s="2"/>
      <c r="Q791" s="2"/>
      <c r="R791" s="2"/>
      <c r="S791" s="2"/>
      <c r="T791" s="2"/>
      <c r="U791" s="2"/>
      <c r="V791" s="2"/>
      <c r="W791" s="2"/>
    </row>
    <row r="792" spans="1:23" ht="15.75" customHeight="1" x14ac:dyDescent="0.2">
      <c r="A792" s="2" t="s">
        <v>4218</v>
      </c>
      <c r="B792" s="2" t="s">
        <v>4219</v>
      </c>
      <c r="C792" s="2" t="s">
        <v>3044</v>
      </c>
      <c r="D792" s="2">
        <v>23204</v>
      </c>
      <c r="E792" s="2">
        <v>476982</v>
      </c>
      <c r="F792" s="21">
        <v>0.16589999999999999</v>
      </c>
      <c r="G792" s="2">
        <v>4.8000000000000001E-2</v>
      </c>
      <c r="H792" s="21">
        <v>3.4584999999999999</v>
      </c>
      <c r="I792" s="8">
        <v>5.0000000000000001E-4</v>
      </c>
      <c r="J792" s="21">
        <v>0.1119</v>
      </c>
      <c r="K792" s="21">
        <v>5.7000000000000002E-3</v>
      </c>
      <c r="L792" s="21">
        <v>1.0053000000000001</v>
      </c>
      <c r="M792" s="21">
        <v>8.6E-3</v>
      </c>
      <c r="N792" s="21">
        <v>2.7000000000000001E-3</v>
      </c>
      <c r="O792" s="21">
        <v>5.3E-3</v>
      </c>
      <c r="P792" s="2"/>
      <c r="Q792" s="2"/>
      <c r="R792" s="2"/>
      <c r="S792" s="2"/>
      <c r="T792" s="2"/>
      <c r="U792" s="2"/>
      <c r="V792" s="2"/>
      <c r="W792" s="2"/>
    </row>
    <row r="793" spans="1:23" ht="15.75" customHeight="1" x14ac:dyDescent="0.2">
      <c r="A793" s="2" t="s">
        <v>4220</v>
      </c>
      <c r="B793" s="2" t="s">
        <v>4221</v>
      </c>
      <c r="C793" s="2" t="s">
        <v>1896</v>
      </c>
      <c r="D793" s="2">
        <v>13476</v>
      </c>
      <c r="E793" s="2">
        <v>432132</v>
      </c>
      <c r="F793" s="21">
        <v>0.1658</v>
      </c>
      <c r="G793" s="2">
        <v>7.22E-2</v>
      </c>
      <c r="H793" s="21">
        <v>2.2968000000000002</v>
      </c>
      <c r="I793" s="8">
        <v>2.1600000000000001E-2</v>
      </c>
      <c r="J793" s="21">
        <v>0.1119</v>
      </c>
      <c r="K793" s="21">
        <v>5.7000000000000002E-3</v>
      </c>
      <c r="L793" s="21">
        <v>1.0053000000000001</v>
      </c>
      <c r="M793" s="21">
        <v>8.6E-3</v>
      </c>
      <c r="N793" s="21">
        <v>6.0000000000000001E-3</v>
      </c>
      <c r="O793" s="21">
        <v>4.7000000000000002E-3</v>
      </c>
      <c r="P793" s="2"/>
      <c r="Q793" s="2"/>
      <c r="R793" s="2"/>
      <c r="S793" s="2"/>
      <c r="T793" s="2"/>
      <c r="U793" s="2"/>
      <c r="V793" s="2"/>
      <c r="W793" s="2"/>
    </row>
    <row r="794" spans="1:23" ht="15.75" customHeight="1" x14ac:dyDescent="0.2">
      <c r="A794" s="2" t="s">
        <v>4222</v>
      </c>
      <c r="B794" s="2" t="s">
        <v>4223</v>
      </c>
      <c r="C794" s="2" t="s">
        <v>1881</v>
      </c>
      <c r="D794" s="2">
        <v>2433</v>
      </c>
      <c r="E794" s="2">
        <v>475520</v>
      </c>
      <c r="F794" s="21">
        <v>0.16539999999999999</v>
      </c>
      <c r="G794" s="2">
        <v>7.8399999999999997E-2</v>
      </c>
      <c r="H794" s="21">
        <v>2.1101999999999999</v>
      </c>
      <c r="I794" s="8">
        <v>3.4799999999999998E-2</v>
      </c>
      <c r="J794" s="21">
        <v>0.1119</v>
      </c>
      <c r="K794" s="21">
        <v>5.7000000000000002E-3</v>
      </c>
      <c r="L794" s="21">
        <v>1.0053000000000001</v>
      </c>
      <c r="M794" s="21">
        <v>8.6E-3</v>
      </c>
      <c r="N794" s="21">
        <v>5.8999999999999999E-3</v>
      </c>
      <c r="O794" s="21">
        <v>4.7999999999999996E-3</v>
      </c>
      <c r="P794" s="2"/>
      <c r="Q794" s="2"/>
      <c r="R794" s="2"/>
      <c r="S794" s="2"/>
      <c r="T794" s="2"/>
      <c r="U794" s="2"/>
      <c r="V794" s="2"/>
      <c r="W794" s="2"/>
    </row>
    <row r="795" spans="1:23" ht="15.75" customHeight="1" x14ac:dyDescent="0.2">
      <c r="A795" s="2" t="s">
        <v>4224</v>
      </c>
      <c r="B795" s="2" t="s">
        <v>4225</v>
      </c>
      <c r="C795" s="2" t="s">
        <v>1866</v>
      </c>
      <c r="D795" s="2">
        <v>8528</v>
      </c>
      <c r="E795" s="2">
        <v>483891</v>
      </c>
      <c r="F795" s="21">
        <v>0.1653</v>
      </c>
      <c r="G795" s="2">
        <v>9.0300000000000005E-2</v>
      </c>
      <c r="H795" s="21">
        <v>1.8305</v>
      </c>
      <c r="I795" s="8">
        <v>6.7199999999999996E-2</v>
      </c>
      <c r="J795" s="21">
        <v>0.1119</v>
      </c>
      <c r="K795" s="21">
        <v>5.7000000000000002E-3</v>
      </c>
      <c r="L795" s="21">
        <v>1.0053000000000001</v>
      </c>
      <c r="M795" s="21">
        <v>8.6E-3</v>
      </c>
      <c r="N795" s="21">
        <v>3.3999999999999998E-3</v>
      </c>
      <c r="O795" s="21">
        <v>4.4999999999999997E-3</v>
      </c>
      <c r="P795" s="2"/>
      <c r="Q795" s="2"/>
      <c r="R795" s="2"/>
      <c r="S795" s="2"/>
      <c r="T795" s="2"/>
      <c r="U795" s="2"/>
      <c r="V795" s="2"/>
      <c r="W795" s="2"/>
    </row>
    <row r="796" spans="1:23" ht="15.75" customHeight="1" x14ac:dyDescent="0.2">
      <c r="A796" s="2" t="s">
        <v>4226</v>
      </c>
      <c r="B796" s="2" t="s">
        <v>4227</v>
      </c>
      <c r="C796" s="2" t="s">
        <v>1881</v>
      </c>
      <c r="D796" s="2">
        <v>502</v>
      </c>
      <c r="E796" s="2">
        <v>450224</v>
      </c>
      <c r="F796" s="21">
        <v>0.1653</v>
      </c>
      <c r="G796" s="2">
        <v>8.8999999999999996E-2</v>
      </c>
      <c r="H796" s="21">
        <v>1.8577999999999999</v>
      </c>
      <c r="I796" s="8">
        <v>6.3200000000000006E-2</v>
      </c>
      <c r="J796" s="21">
        <v>0.1119</v>
      </c>
      <c r="K796" s="21">
        <v>5.7000000000000002E-3</v>
      </c>
      <c r="L796" s="21">
        <v>1.0053000000000001</v>
      </c>
      <c r="M796" s="21">
        <v>8.6E-3</v>
      </c>
      <c r="N796" s="21">
        <v>-8.2000000000000007E-3</v>
      </c>
      <c r="O796" s="21">
        <v>5.1999999999999998E-3</v>
      </c>
      <c r="P796" s="2"/>
      <c r="Q796" s="2"/>
      <c r="R796" s="2"/>
      <c r="S796" s="2"/>
      <c r="T796" s="2"/>
      <c r="U796" s="2"/>
      <c r="V796" s="2"/>
      <c r="W796" s="2"/>
    </row>
    <row r="797" spans="1:23" ht="15.75" customHeight="1" x14ac:dyDescent="0.2">
      <c r="A797" s="2" t="s">
        <v>4228</v>
      </c>
      <c r="B797" s="2" t="s">
        <v>4229</v>
      </c>
      <c r="C797" s="2" t="s">
        <v>2003</v>
      </c>
      <c r="D797" s="2">
        <v>1475</v>
      </c>
      <c r="E797" s="2">
        <v>249548</v>
      </c>
      <c r="F797" s="21">
        <v>0.16520000000000001</v>
      </c>
      <c r="G797" s="2">
        <v>7.1400000000000005E-2</v>
      </c>
      <c r="H797" s="21">
        <v>2.3149999999999999</v>
      </c>
      <c r="I797" s="8">
        <v>2.06E-2</v>
      </c>
      <c r="J797" s="21">
        <v>0.1119</v>
      </c>
      <c r="K797" s="21">
        <v>5.7000000000000002E-3</v>
      </c>
      <c r="L797" s="21">
        <v>1.0053000000000001</v>
      </c>
      <c r="M797" s="21">
        <v>8.6E-3</v>
      </c>
      <c r="N797" s="21">
        <v>8.9999999999999998E-4</v>
      </c>
      <c r="O797" s="21">
        <v>4.1999999999999997E-3</v>
      </c>
      <c r="P797" s="2"/>
      <c r="Q797" s="2"/>
      <c r="R797" s="2"/>
      <c r="S797" s="2"/>
      <c r="T797" s="2"/>
      <c r="U797" s="2"/>
      <c r="V797" s="2"/>
      <c r="W797" s="2"/>
    </row>
    <row r="798" spans="1:23" ht="15.75" customHeight="1" x14ac:dyDescent="0.2">
      <c r="A798" s="2" t="s">
        <v>2382</v>
      </c>
      <c r="B798" s="2" t="s">
        <v>2381</v>
      </c>
      <c r="C798" s="2" t="s">
        <v>1878</v>
      </c>
      <c r="D798" s="2">
        <v>6304</v>
      </c>
      <c r="E798" s="2">
        <v>421565</v>
      </c>
      <c r="F798" s="21">
        <v>0.1651</v>
      </c>
      <c r="G798" s="2">
        <v>3.8100000000000002E-2</v>
      </c>
      <c r="H798" s="21">
        <v>4.3346</v>
      </c>
      <c r="I798" s="8">
        <v>1.4603999999999999E-5</v>
      </c>
      <c r="J798" s="21">
        <v>0.1119</v>
      </c>
      <c r="K798" s="21">
        <v>5.7000000000000002E-3</v>
      </c>
      <c r="L798" s="21">
        <v>1.0053000000000001</v>
      </c>
      <c r="M798" s="21">
        <v>8.6E-3</v>
      </c>
      <c r="N798" s="21">
        <v>-4.7000000000000002E-3</v>
      </c>
      <c r="O798" s="21">
        <v>4.3E-3</v>
      </c>
      <c r="P798" s="2"/>
      <c r="Q798" s="2"/>
      <c r="R798" s="2"/>
      <c r="S798" s="2"/>
      <c r="T798" s="2"/>
      <c r="U798" s="2"/>
      <c r="V798" s="2"/>
      <c r="W798" s="2"/>
    </row>
    <row r="799" spans="1:23" ht="15.75" customHeight="1" x14ac:dyDescent="0.2">
      <c r="A799" s="2" t="s">
        <v>4230</v>
      </c>
      <c r="B799" s="2" t="s">
        <v>4231</v>
      </c>
      <c r="C799" s="2" t="s">
        <v>1884</v>
      </c>
      <c r="D799" s="2">
        <v>29353</v>
      </c>
      <c r="E799" s="2">
        <v>442278</v>
      </c>
      <c r="F799" s="21">
        <v>0.1646</v>
      </c>
      <c r="G799" s="2">
        <v>3.1099999999999999E-2</v>
      </c>
      <c r="H799" s="21">
        <v>5.2904</v>
      </c>
      <c r="I799" s="8">
        <v>1.2207000000000001E-7</v>
      </c>
      <c r="J799" s="21">
        <v>0.1119</v>
      </c>
      <c r="K799" s="21">
        <v>5.7000000000000002E-3</v>
      </c>
      <c r="L799" s="21">
        <v>1.0053000000000001</v>
      </c>
      <c r="M799" s="21">
        <v>8.6E-3</v>
      </c>
      <c r="N799" s="21">
        <v>6.6E-3</v>
      </c>
      <c r="O799" s="21">
        <v>5.7999999999999996E-3</v>
      </c>
      <c r="P799" s="2"/>
      <c r="Q799" s="2"/>
      <c r="R799" s="2"/>
      <c r="S799" s="2"/>
      <c r="T799" s="2"/>
      <c r="U799" s="2"/>
      <c r="V799" s="2"/>
      <c r="W799" s="2"/>
    </row>
    <row r="800" spans="1:23" ht="15.75" customHeight="1" x14ac:dyDescent="0.2">
      <c r="A800" s="2" t="s">
        <v>4232</v>
      </c>
      <c r="B800" s="2" t="s">
        <v>4187</v>
      </c>
      <c r="C800" s="2" t="s">
        <v>2453</v>
      </c>
      <c r="D800" s="2">
        <v>30206</v>
      </c>
      <c r="E800" s="2">
        <v>433757</v>
      </c>
      <c r="F800" s="21">
        <v>0.1643</v>
      </c>
      <c r="G800" s="2">
        <v>4.0300000000000002E-2</v>
      </c>
      <c r="H800" s="21">
        <v>4.0724</v>
      </c>
      <c r="I800" s="8">
        <v>4.6526000000000001E-5</v>
      </c>
      <c r="J800" s="21">
        <v>0.1119</v>
      </c>
      <c r="K800" s="21">
        <v>5.7000000000000002E-3</v>
      </c>
      <c r="L800" s="21">
        <v>1.0053000000000001</v>
      </c>
      <c r="M800" s="21">
        <v>8.6E-3</v>
      </c>
      <c r="N800" s="21">
        <v>8.9999999999999993E-3</v>
      </c>
      <c r="O800" s="21">
        <v>5.3E-3</v>
      </c>
      <c r="P800" s="2"/>
      <c r="Q800" s="2"/>
      <c r="R800" s="2"/>
      <c r="S800" s="2"/>
      <c r="T800" s="2"/>
      <c r="U800" s="2"/>
      <c r="V800" s="2"/>
      <c r="W800" s="2"/>
    </row>
    <row r="801" spans="1:23" ht="15.75" customHeight="1" x14ac:dyDescent="0.2">
      <c r="A801" s="2" t="s">
        <v>4233</v>
      </c>
      <c r="B801" s="2" t="s">
        <v>4234</v>
      </c>
      <c r="C801" s="2" t="s">
        <v>2376</v>
      </c>
      <c r="D801" s="2">
        <v>67</v>
      </c>
      <c r="E801" s="2">
        <v>498987</v>
      </c>
      <c r="F801" s="21">
        <v>0.16420000000000001</v>
      </c>
      <c r="G801" s="2">
        <v>0.13089999999999999</v>
      </c>
      <c r="H801" s="21">
        <v>1.2548999999999999</v>
      </c>
      <c r="I801" s="8">
        <v>0.20949999999999999</v>
      </c>
      <c r="J801" s="21">
        <v>0.1119</v>
      </c>
      <c r="K801" s="21">
        <v>5.7000000000000002E-3</v>
      </c>
      <c r="L801" s="21">
        <v>1.0053000000000001</v>
      </c>
      <c r="M801" s="21">
        <v>8.6E-3</v>
      </c>
      <c r="N801" s="21">
        <v>-8.6999999999999994E-3</v>
      </c>
      <c r="O801" s="21">
        <v>4.4999999999999997E-3</v>
      </c>
      <c r="P801" s="2"/>
      <c r="Q801" s="2"/>
      <c r="R801" s="2"/>
      <c r="S801" s="2"/>
      <c r="T801" s="2"/>
      <c r="U801" s="2"/>
      <c r="V801" s="2"/>
      <c r="W801" s="2"/>
    </row>
    <row r="802" spans="1:23" ht="15.75" customHeight="1" x14ac:dyDescent="0.2">
      <c r="A802" s="2" t="s">
        <v>4235</v>
      </c>
      <c r="B802" s="2" t="s">
        <v>4236</v>
      </c>
      <c r="C802" s="2" t="s">
        <v>1869</v>
      </c>
      <c r="D802" s="2">
        <v>11359</v>
      </c>
      <c r="E802" s="2">
        <v>191784</v>
      </c>
      <c r="F802" s="21">
        <v>0.1638</v>
      </c>
      <c r="G802" s="2">
        <v>7.8E-2</v>
      </c>
      <c r="H802" s="21">
        <v>2.1002000000000001</v>
      </c>
      <c r="I802" s="8">
        <v>3.5700000000000003E-2</v>
      </c>
      <c r="J802" s="21">
        <v>0.1119</v>
      </c>
      <c r="K802" s="21">
        <v>5.5999999999999999E-3</v>
      </c>
      <c r="L802" s="21">
        <v>1.0053000000000001</v>
      </c>
      <c r="M802" s="21">
        <v>8.6E-3</v>
      </c>
      <c r="N802" s="21">
        <v>3.8E-3</v>
      </c>
      <c r="O802" s="21">
        <v>5.1000000000000004E-3</v>
      </c>
      <c r="P802" s="2"/>
      <c r="Q802" s="2"/>
      <c r="R802" s="2"/>
      <c r="S802" s="2"/>
      <c r="T802" s="2"/>
      <c r="U802" s="2"/>
      <c r="V802" s="2"/>
      <c r="W802" s="2"/>
    </row>
    <row r="803" spans="1:23" ht="15.75" customHeight="1" x14ac:dyDescent="0.2">
      <c r="A803" s="2" t="s">
        <v>4237</v>
      </c>
      <c r="B803" s="2" t="s">
        <v>4238</v>
      </c>
      <c r="C803" s="2" t="s">
        <v>1911</v>
      </c>
      <c r="D803" s="2">
        <v>176</v>
      </c>
      <c r="E803" s="2">
        <v>498958</v>
      </c>
      <c r="F803" s="21">
        <v>0.1628</v>
      </c>
      <c r="G803" s="2">
        <v>0.1207</v>
      </c>
      <c r="H803" s="21">
        <v>1.3489</v>
      </c>
      <c r="I803" s="8">
        <v>0.1774</v>
      </c>
      <c r="J803" s="21">
        <v>0.1119</v>
      </c>
      <c r="K803" s="21">
        <v>5.7000000000000002E-3</v>
      </c>
      <c r="L803" s="21">
        <v>1.0053000000000001</v>
      </c>
      <c r="M803" s="21">
        <v>8.6E-3</v>
      </c>
      <c r="N803" s="21">
        <v>-1.6000000000000001E-3</v>
      </c>
      <c r="O803" s="21">
        <v>5.1000000000000004E-3</v>
      </c>
      <c r="P803" s="2"/>
      <c r="Q803" s="2"/>
      <c r="R803" s="2"/>
      <c r="S803" s="2"/>
      <c r="T803" s="2"/>
      <c r="U803" s="2"/>
      <c r="V803" s="2"/>
      <c r="W803" s="2"/>
    </row>
    <row r="804" spans="1:23" ht="15.75" customHeight="1" x14ac:dyDescent="0.2">
      <c r="A804" s="2" t="s">
        <v>2104</v>
      </c>
      <c r="B804" s="2" t="s">
        <v>2103</v>
      </c>
      <c r="C804" s="2" t="s">
        <v>1908</v>
      </c>
      <c r="D804" s="2">
        <v>2129</v>
      </c>
      <c r="E804" s="2">
        <v>462830</v>
      </c>
      <c r="F804" s="21">
        <v>0.16259999999999999</v>
      </c>
      <c r="G804" s="2">
        <v>9.2999999999999999E-2</v>
      </c>
      <c r="H804" s="21">
        <v>1.7474000000000001</v>
      </c>
      <c r="I804" s="8">
        <v>8.0600000000000005E-2</v>
      </c>
      <c r="J804" s="21">
        <v>0.1119</v>
      </c>
      <c r="K804" s="21">
        <v>5.7000000000000002E-3</v>
      </c>
      <c r="L804" s="21">
        <v>1.0053000000000001</v>
      </c>
      <c r="M804" s="21">
        <v>8.6E-3</v>
      </c>
      <c r="N804" s="21">
        <v>3.5999999999999999E-3</v>
      </c>
      <c r="O804" s="21">
        <v>5.1000000000000004E-3</v>
      </c>
      <c r="P804" s="2"/>
      <c r="Q804" s="2"/>
      <c r="R804" s="2"/>
      <c r="S804" s="2"/>
      <c r="T804" s="2"/>
      <c r="U804" s="2"/>
      <c r="V804" s="2"/>
      <c r="W804" s="2"/>
    </row>
    <row r="805" spans="1:23" ht="15.75" customHeight="1" x14ac:dyDescent="0.2">
      <c r="A805" s="2" t="s">
        <v>4239</v>
      </c>
      <c r="B805" s="2" t="s">
        <v>4240</v>
      </c>
      <c r="C805" s="2" t="s">
        <v>1908</v>
      </c>
      <c r="D805" s="2">
        <v>205</v>
      </c>
      <c r="E805" s="2">
        <v>481187</v>
      </c>
      <c r="F805" s="21">
        <v>0.16259999999999999</v>
      </c>
      <c r="G805" s="2">
        <v>7.0699999999999999E-2</v>
      </c>
      <c r="H805" s="21">
        <v>2.2995000000000001</v>
      </c>
      <c r="I805" s="8">
        <v>2.1499999999999998E-2</v>
      </c>
      <c r="J805" s="21">
        <v>0.1119</v>
      </c>
      <c r="K805" s="21">
        <v>5.7000000000000002E-3</v>
      </c>
      <c r="L805" s="21">
        <v>1.0053000000000001</v>
      </c>
      <c r="M805" s="21">
        <v>8.6E-3</v>
      </c>
      <c r="N805" s="21">
        <v>-7.6E-3</v>
      </c>
      <c r="O805" s="21">
        <v>4.7000000000000002E-3</v>
      </c>
      <c r="P805" s="2"/>
      <c r="Q805" s="2"/>
      <c r="R805" s="2"/>
      <c r="S805" s="2"/>
      <c r="T805" s="2"/>
      <c r="U805" s="2"/>
      <c r="V805" s="2"/>
      <c r="W805" s="2"/>
    </row>
    <row r="806" spans="1:23" ht="15.75" customHeight="1" x14ac:dyDescent="0.2">
      <c r="A806" s="2" t="s">
        <v>4241</v>
      </c>
      <c r="B806" s="2" t="s">
        <v>4242</v>
      </c>
      <c r="C806" s="2" t="s">
        <v>2456</v>
      </c>
      <c r="D806" s="2">
        <v>2550</v>
      </c>
      <c r="E806" s="2">
        <v>475418</v>
      </c>
      <c r="F806" s="21">
        <v>0.16259999999999999</v>
      </c>
      <c r="G806" s="2">
        <v>6.0199999999999997E-2</v>
      </c>
      <c r="H806" s="21">
        <v>2.7017000000000002</v>
      </c>
      <c r="I806" s="8">
        <v>6.8999999999999999E-3</v>
      </c>
      <c r="J806" s="21">
        <v>0.1119</v>
      </c>
      <c r="K806" s="21">
        <v>5.7000000000000002E-3</v>
      </c>
      <c r="L806" s="21">
        <v>1.0053000000000001</v>
      </c>
      <c r="M806" s="21">
        <v>8.6E-3</v>
      </c>
      <c r="N806" s="21">
        <v>-1.9E-3</v>
      </c>
      <c r="O806" s="21">
        <v>4.8999999999999998E-3</v>
      </c>
      <c r="P806" s="2"/>
      <c r="Q806" s="2"/>
      <c r="R806" s="2"/>
      <c r="S806" s="2"/>
      <c r="T806" s="2"/>
      <c r="U806" s="2"/>
      <c r="V806" s="2"/>
      <c r="W806" s="2"/>
    </row>
    <row r="807" spans="1:23" ht="15.75" customHeight="1" x14ac:dyDescent="0.2">
      <c r="A807" s="2" t="s">
        <v>4243</v>
      </c>
      <c r="B807" s="2" t="s">
        <v>4244</v>
      </c>
      <c r="C807" s="2" t="s">
        <v>2003</v>
      </c>
      <c r="D807" s="2">
        <v>3890</v>
      </c>
      <c r="E807" s="2">
        <v>271625</v>
      </c>
      <c r="F807" s="21">
        <v>0.16220000000000001</v>
      </c>
      <c r="G807" s="2">
        <v>5.33E-2</v>
      </c>
      <c r="H807" s="21">
        <v>3.0448</v>
      </c>
      <c r="I807" s="8">
        <v>2.3E-3</v>
      </c>
      <c r="J807" s="21">
        <v>0.1119</v>
      </c>
      <c r="K807" s="21">
        <v>5.7000000000000002E-3</v>
      </c>
      <c r="L807" s="21">
        <v>1.0053000000000001</v>
      </c>
      <c r="M807" s="21">
        <v>8.6E-3</v>
      </c>
      <c r="N807" s="21">
        <v>9.1000000000000004E-3</v>
      </c>
      <c r="O807" s="21">
        <v>4.7999999999999996E-3</v>
      </c>
      <c r="P807" s="2"/>
      <c r="Q807" s="2"/>
      <c r="R807" s="2"/>
      <c r="S807" s="2"/>
      <c r="T807" s="2"/>
      <c r="U807" s="2"/>
      <c r="V807" s="2"/>
      <c r="W807" s="2"/>
    </row>
    <row r="808" spans="1:23" ht="15.75" customHeight="1" x14ac:dyDescent="0.2">
      <c r="A808" s="2" t="s">
        <v>4245</v>
      </c>
      <c r="B808" s="2" t="s">
        <v>4246</v>
      </c>
      <c r="C808" s="2" t="s">
        <v>1989</v>
      </c>
      <c r="D808" s="2">
        <v>65</v>
      </c>
      <c r="E808" s="2">
        <v>217998</v>
      </c>
      <c r="F808" s="21">
        <v>0.1618</v>
      </c>
      <c r="G808" s="2">
        <v>0.111</v>
      </c>
      <c r="H808" s="21">
        <v>1.4579</v>
      </c>
      <c r="I808" s="8">
        <v>0.1449</v>
      </c>
      <c r="J808" s="21">
        <v>0.1119</v>
      </c>
      <c r="K808" s="21">
        <v>5.7000000000000002E-3</v>
      </c>
      <c r="L808" s="21">
        <v>1.0053000000000001</v>
      </c>
      <c r="M808" s="21">
        <v>8.6E-3</v>
      </c>
      <c r="N808" s="21">
        <v>-7.9000000000000008E-3</v>
      </c>
      <c r="O808" s="21">
        <v>4.7000000000000002E-3</v>
      </c>
      <c r="P808" s="2"/>
      <c r="Q808" s="2"/>
      <c r="R808" s="2"/>
      <c r="S808" s="2"/>
      <c r="T808" s="2"/>
      <c r="U808" s="2"/>
      <c r="V808" s="2"/>
      <c r="W808" s="2"/>
    </row>
    <row r="809" spans="1:23" ht="15.75" customHeight="1" x14ac:dyDescent="0.2">
      <c r="A809" s="2" t="s">
        <v>4247</v>
      </c>
      <c r="B809" s="2" t="s">
        <v>4248</v>
      </c>
      <c r="C809" s="2" t="s">
        <v>3091</v>
      </c>
      <c r="D809" s="2">
        <v>404</v>
      </c>
      <c r="E809" s="2">
        <v>269745</v>
      </c>
      <c r="F809" s="21">
        <v>0.16170000000000001</v>
      </c>
      <c r="G809" s="2">
        <v>0.1094</v>
      </c>
      <c r="H809" s="21">
        <v>1.4773000000000001</v>
      </c>
      <c r="I809" s="8">
        <v>0.1396</v>
      </c>
      <c r="J809" s="21">
        <v>0.1119</v>
      </c>
      <c r="K809" s="21">
        <v>5.7000000000000002E-3</v>
      </c>
      <c r="L809" s="21">
        <v>1.0053000000000001</v>
      </c>
      <c r="M809" s="21">
        <v>8.6E-3</v>
      </c>
      <c r="N809" s="21">
        <v>-2.3999999999999998E-3</v>
      </c>
      <c r="O809" s="21">
        <v>4.1999999999999997E-3</v>
      </c>
      <c r="P809" s="2"/>
      <c r="Q809" s="2"/>
      <c r="R809" s="2"/>
      <c r="S809" s="2"/>
      <c r="T809" s="2"/>
      <c r="U809" s="2"/>
      <c r="V809" s="2"/>
      <c r="W809" s="2"/>
    </row>
    <row r="810" spans="1:23" ht="15.75" customHeight="1" x14ac:dyDescent="0.2">
      <c r="A810" s="2" t="s">
        <v>4249</v>
      </c>
      <c r="B810" s="2" t="s">
        <v>4250</v>
      </c>
      <c r="C810" s="2" t="s">
        <v>1884</v>
      </c>
      <c r="D810" s="2">
        <v>661</v>
      </c>
      <c r="E810" s="2">
        <v>347768</v>
      </c>
      <c r="F810" s="21">
        <v>0.1603</v>
      </c>
      <c r="G810" s="2">
        <v>9.6799999999999997E-2</v>
      </c>
      <c r="H810" s="21">
        <v>1.6561999999999999</v>
      </c>
      <c r="I810" s="8">
        <v>9.7699999999999995E-2</v>
      </c>
      <c r="J810" s="21">
        <v>0.1119</v>
      </c>
      <c r="K810" s="21">
        <v>5.7000000000000002E-3</v>
      </c>
      <c r="L810" s="21">
        <v>1.0053000000000001</v>
      </c>
      <c r="M810" s="21">
        <v>8.6E-3</v>
      </c>
      <c r="N810" s="21">
        <v>2.2000000000000001E-3</v>
      </c>
      <c r="O810" s="21">
        <v>4.7000000000000002E-3</v>
      </c>
      <c r="P810" s="2"/>
      <c r="Q810" s="2"/>
      <c r="R810" s="2"/>
      <c r="S810" s="2"/>
      <c r="T810" s="2"/>
      <c r="U810" s="2"/>
      <c r="V810" s="2"/>
      <c r="W810" s="2"/>
    </row>
    <row r="811" spans="1:23" ht="15.75" customHeight="1" x14ac:dyDescent="0.2">
      <c r="A811" s="2" t="s">
        <v>4251</v>
      </c>
      <c r="B811" s="2" t="s">
        <v>4252</v>
      </c>
      <c r="C811" s="2" t="s">
        <v>1878</v>
      </c>
      <c r="D811" s="2">
        <v>56</v>
      </c>
      <c r="E811" s="2">
        <v>266787</v>
      </c>
      <c r="F811" s="21">
        <v>0.16009999999999999</v>
      </c>
      <c r="G811" s="2">
        <v>9.2899999999999996E-2</v>
      </c>
      <c r="H811" s="21">
        <v>1.7225999999999999</v>
      </c>
      <c r="I811" s="8">
        <v>8.5000000000000006E-2</v>
      </c>
      <c r="J811" s="21">
        <v>0.1119</v>
      </c>
      <c r="K811" s="21">
        <v>5.7000000000000002E-3</v>
      </c>
      <c r="L811" s="21">
        <v>1.0053000000000001</v>
      </c>
      <c r="M811" s="21">
        <v>8.6E-3</v>
      </c>
      <c r="N811" s="21">
        <v>2.0000000000000001E-4</v>
      </c>
      <c r="O811" s="21">
        <v>4.7999999999999996E-3</v>
      </c>
      <c r="P811" s="2"/>
      <c r="Q811" s="2"/>
      <c r="R811" s="2"/>
      <c r="S811" s="2"/>
      <c r="T811" s="2"/>
      <c r="U811" s="2"/>
      <c r="V811" s="2"/>
      <c r="W811" s="2"/>
    </row>
    <row r="812" spans="1:23" ht="15.75" customHeight="1" x14ac:dyDescent="0.2">
      <c r="A812" s="2" t="s">
        <v>4253</v>
      </c>
      <c r="B812" s="2" t="s">
        <v>4254</v>
      </c>
      <c r="C812" s="2" t="s">
        <v>1881</v>
      </c>
      <c r="D812" s="2">
        <v>4913</v>
      </c>
      <c r="E812" s="2">
        <v>450224</v>
      </c>
      <c r="F812" s="21">
        <v>0.15939999999999999</v>
      </c>
      <c r="G812" s="2">
        <v>6.6400000000000001E-2</v>
      </c>
      <c r="H812" s="21">
        <v>2.3994</v>
      </c>
      <c r="I812" s="8">
        <v>1.6400000000000001E-2</v>
      </c>
      <c r="J812" s="21">
        <v>0.1119</v>
      </c>
      <c r="K812" s="21">
        <v>5.7000000000000002E-3</v>
      </c>
      <c r="L812" s="21">
        <v>1.0053000000000001</v>
      </c>
      <c r="M812" s="21">
        <v>8.6E-3</v>
      </c>
      <c r="N812" s="21">
        <v>-4.7999999999999996E-3</v>
      </c>
      <c r="O812" s="21">
        <v>5.3E-3</v>
      </c>
      <c r="P812" s="2"/>
      <c r="Q812" s="2"/>
      <c r="R812" s="2"/>
      <c r="S812" s="2"/>
      <c r="T812" s="2"/>
      <c r="U812" s="2"/>
      <c r="V812" s="2"/>
      <c r="W812" s="2"/>
    </row>
    <row r="813" spans="1:23" ht="15.75" customHeight="1" x14ac:dyDescent="0.2">
      <c r="A813" s="2" t="s">
        <v>4255</v>
      </c>
      <c r="B813" s="2" t="s">
        <v>4256</v>
      </c>
      <c r="C813" s="2" t="s">
        <v>2376</v>
      </c>
      <c r="D813" s="2">
        <v>332</v>
      </c>
      <c r="E813" s="2">
        <v>491499</v>
      </c>
      <c r="F813" s="21">
        <v>0.1593</v>
      </c>
      <c r="G813" s="2">
        <v>9.6299999999999997E-2</v>
      </c>
      <c r="H813" s="21">
        <v>1.6544000000000001</v>
      </c>
      <c r="I813" s="8">
        <v>9.8000000000000004E-2</v>
      </c>
      <c r="J813" s="21">
        <v>0.1119</v>
      </c>
      <c r="K813" s="21">
        <v>5.7000000000000002E-3</v>
      </c>
      <c r="L813" s="21">
        <v>1.0053000000000001</v>
      </c>
      <c r="M813" s="21">
        <v>8.6E-3</v>
      </c>
      <c r="N813" s="21">
        <v>9.8152000000000005E-5</v>
      </c>
      <c r="O813" s="21">
        <v>4.1999999999999997E-3</v>
      </c>
      <c r="P813" s="2"/>
      <c r="Q813" s="2"/>
      <c r="R813" s="2"/>
      <c r="S813" s="2"/>
      <c r="T813" s="2"/>
      <c r="U813" s="2"/>
      <c r="V813" s="2"/>
      <c r="W813" s="2"/>
    </row>
    <row r="814" spans="1:23" ht="15.75" customHeight="1" x14ac:dyDescent="0.2">
      <c r="A814" s="2" t="s">
        <v>4257</v>
      </c>
      <c r="B814" s="2" t="s">
        <v>4258</v>
      </c>
      <c r="C814" s="2" t="s">
        <v>2003</v>
      </c>
      <c r="D814" s="2">
        <v>3967</v>
      </c>
      <c r="E814" s="2">
        <v>150685</v>
      </c>
      <c r="F814" s="21">
        <v>0.15909999999999999</v>
      </c>
      <c r="G814" s="2">
        <v>7.8E-2</v>
      </c>
      <c r="H814" s="21">
        <v>2.0396000000000001</v>
      </c>
      <c r="I814" s="8">
        <v>4.1399999999999999E-2</v>
      </c>
      <c r="J814" s="21">
        <v>0.1119</v>
      </c>
      <c r="K814" s="21">
        <v>5.7000000000000002E-3</v>
      </c>
      <c r="L814" s="21">
        <v>1.0053000000000001</v>
      </c>
      <c r="M814" s="21">
        <v>8.6E-3</v>
      </c>
      <c r="N814" s="21">
        <v>1.1299999999999999E-2</v>
      </c>
      <c r="O814" s="21">
        <v>4.7999999999999996E-3</v>
      </c>
      <c r="P814" s="2"/>
      <c r="Q814" s="2"/>
      <c r="R814" s="2"/>
      <c r="S814" s="2"/>
      <c r="T814" s="2"/>
      <c r="U814" s="2"/>
      <c r="V814" s="2"/>
      <c r="W814" s="2"/>
    </row>
    <row r="815" spans="1:23" ht="15.75" customHeight="1" x14ac:dyDescent="0.2">
      <c r="A815" s="2" t="s">
        <v>4259</v>
      </c>
      <c r="B815" s="2" t="s">
        <v>4260</v>
      </c>
      <c r="C815" s="2" t="s">
        <v>1872</v>
      </c>
      <c r="D815" s="2">
        <v>11793</v>
      </c>
      <c r="E815" s="2">
        <v>488393</v>
      </c>
      <c r="F815" s="21">
        <v>0.159</v>
      </c>
      <c r="G815" s="2">
        <v>4.7100000000000003E-2</v>
      </c>
      <c r="H815" s="21">
        <v>3.3719000000000001</v>
      </c>
      <c r="I815" s="8">
        <v>6.9999999999999999E-4</v>
      </c>
      <c r="J815" s="21">
        <v>0.1119</v>
      </c>
      <c r="K815" s="21">
        <v>5.7000000000000002E-3</v>
      </c>
      <c r="L815" s="21">
        <v>1.0053000000000001</v>
      </c>
      <c r="M815" s="21">
        <v>8.6E-3</v>
      </c>
      <c r="N815" s="21">
        <v>2.8999999999999998E-3</v>
      </c>
      <c r="O815" s="21">
        <v>5.1999999999999998E-3</v>
      </c>
      <c r="P815" s="2"/>
      <c r="Q815" s="2"/>
      <c r="R815" s="2"/>
      <c r="S815" s="2"/>
      <c r="T815" s="2"/>
      <c r="U815" s="2"/>
      <c r="V815" s="2"/>
      <c r="W815" s="2"/>
    </row>
    <row r="816" spans="1:23" ht="15.75" customHeight="1" x14ac:dyDescent="0.2">
      <c r="A816" s="2" t="s">
        <v>4261</v>
      </c>
      <c r="B816" s="2" t="s">
        <v>4262</v>
      </c>
      <c r="C816" s="2" t="s">
        <v>1872</v>
      </c>
      <c r="D816" s="2">
        <v>818</v>
      </c>
      <c r="E816" s="2">
        <v>386443</v>
      </c>
      <c r="F816" s="21">
        <v>0.15890000000000001</v>
      </c>
      <c r="G816" s="2">
        <v>8.8300000000000003E-2</v>
      </c>
      <c r="H816" s="21">
        <v>1.7996000000000001</v>
      </c>
      <c r="I816" s="8">
        <v>7.1900000000000006E-2</v>
      </c>
      <c r="J816" s="21">
        <v>0.1119</v>
      </c>
      <c r="K816" s="21">
        <v>5.7000000000000002E-3</v>
      </c>
      <c r="L816" s="21">
        <v>1.0053000000000001</v>
      </c>
      <c r="M816" s="21">
        <v>8.6E-3</v>
      </c>
      <c r="N816" s="21">
        <v>-1.2999999999999999E-3</v>
      </c>
      <c r="O816" s="21">
        <v>4.7999999999999996E-3</v>
      </c>
      <c r="P816" s="2"/>
      <c r="Q816" s="2"/>
      <c r="R816" s="2"/>
      <c r="S816" s="2"/>
      <c r="T816" s="2"/>
      <c r="U816" s="2"/>
      <c r="V816" s="2"/>
      <c r="W816" s="2"/>
    </row>
    <row r="817" spans="1:23" ht="15.75" customHeight="1" x14ac:dyDescent="0.2">
      <c r="A817" s="2" t="s">
        <v>4263</v>
      </c>
      <c r="B817" s="2" t="s">
        <v>4264</v>
      </c>
      <c r="C817" s="2" t="s">
        <v>2456</v>
      </c>
      <c r="D817" s="2">
        <v>795</v>
      </c>
      <c r="E817" s="2">
        <v>368758</v>
      </c>
      <c r="F817" s="21">
        <v>0.15859999999999999</v>
      </c>
      <c r="G817" s="2">
        <v>7.4499999999999997E-2</v>
      </c>
      <c r="H817" s="21">
        <v>2.1295000000000002</v>
      </c>
      <c r="I817" s="8">
        <v>3.32E-2</v>
      </c>
      <c r="J817" s="21">
        <v>0.1119</v>
      </c>
      <c r="K817" s="21">
        <v>5.7000000000000002E-3</v>
      </c>
      <c r="L817" s="21">
        <v>1.0053000000000001</v>
      </c>
      <c r="M817" s="21">
        <v>8.6E-3</v>
      </c>
      <c r="N817" s="21">
        <v>5.5999999999999999E-3</v>
      </c>
      <c r="O817" s="21">
        <v>4.4000000000000003E-3</v>
      </c>
      <c r="P817" s="2"/>
      <c r="Q817" s="2"/>
      <c r="R817" s="2"/>
      <c r="S817" s="2"/>
      <c r="T817" s="2"/>
      <c r="U817" s="2"/>
      <c r="V817" s="2"/>
      <c r="W817" s="2"/>
    </row>
    <row r="818" spans="1:23" ht="15.75" customHeight="1" x14ac:dyDescent="0.2">
      <c r="A818" s="2" t="s">
        <v>4265</v>
      </c>
      <c r="B818" s="2" t="s">
        <v>4266</v>
      </c>
      <c r="C818" s="2" t="s">
        <v>2003</v>
      </c>
      <c r="D818" s="2">
        <v>1041</v>
      </c>
      <c r="E818" s="2">
        <v>249548</v>
      </c>
      <c r="F818" s="21">
        <v>0.15820000000000001</v>
      </c>
      <c r="G818" s="2">
        <v>9.7799999999999998E-2</v>
      </c>
      <c r="H818" s="21">
        <v>1.6182000000000001</v>
      </c>
      <c r="I818" s="8">
        <v>0.1056</v>
      </c>
      <c r="J818" s="21">
        <v>0.1119</v>
      </c>
      <c r="K818" s="21">
        <v>5.7000000000000002E-3</v>
      </c>
      <c r="L818" s="21">
        <v>1.0053000000000001</v>
      </c>
      <c r="M818" s="21">
        <v>8.6E-3</v>
      </c>
      <c r="N818" s="21">
        <v>5.9999999999999995E-4</v>
      </c>
      <c r="O818" s="21">
        <v>4.4999999999999997E-3</v>
      </c>
      <c r="P818" s="2"/>
      <c r="Q818" s="2"/>
      <c r="R818" s="2"/>
      <c r="S818" s="2"/>
      <c r="T818" s="2"/>
      <c r="U818" s="2"/>
      <c r="V818" s="2"/>
      <c r="W818" s="2"/>
    </row>
    <row r="819" spans="1:23" ht="15.75" customHeight="1" x14ac:dyDescent="0.2">
      <c r="A819" s="2" t="s">
        <v>4267</v>
      </c>
      <c r="B819" s="2" t="s">
        <v>4268</v>
      </c>
      <c r="C819" s="2" t="s">
        <v>1866</v>
      </c>
      <c r="D819" s="2">
        <v>73</v>
      </c>
      <c r="E819" s="2">
        <v>460581</v>
      </c>
      <c r="F819" s="21">
        <v>0.157</v>
      </c>
      <c r="G819" s="2">
        <v>0.1101</v>
      </c>
      <c r="H819" s="21">
        <v>1.4253</v>
      </c>
      <c r="I819" s="8">
        <v>0.15409999999999999</v>
      </c>
      <c r="J819" s="21">
        <v>0.1119</v>
      </c>
      <c r="K819" s="21">
        <v>5.7000000000000002E-3</v>
      </c>
      <c r="L819" s="21">
        <v>1.0053000000000001</v>
      </c>
      <c r="M819" s="21">
        <v>8.6E-3</v>
      </c>
      <c r="N819" s="21">
        <v>1.5E-3</v>
      </c>
      <c r="O819" s="21">
        <v>4.4000000000000003E-3</v>
      </c>
      <c r="P819" s="2"/>
      <c r="Q819" s="2"/>
      <c r="R819" s="2"/>
      <c r="S819" s="2"/>
      <c r="T819" s="2"/>
      <c r="U819" s="2"/>
      <c r="V819" s="2"/>
      <c r="W819" s="2"/>
    </row>
    <row r="820" spans="1:23" ht="15.75" customHeight="1" x14ac:dyDescent="0.2">
      <c r="A820" s="2" t="s">
        <v>4269</v>
      </c>
      <c r="B820" s="2" t="s">
        <v>4270</v>
      </c>
      <c r="C820" s="2" t="s">
        <v>1949</v>
      </c>
      <c r="D820" s="2">
        <v>652</v>
      </c>
      <c r="E820" s="2">
        <v>499534</v>
      </c>
      <c r="F820" s="21">
        <v>0.15670000000000001</v>
      </c>
      <c r="G820" s="2">
        <v>0.11310000000000001</v>
      </c>
      <c r="H820" s="21">
        <v>1.3854</v>
      </c>
      <c r="I820" s="8">
        <v>0.16589999999999999</v>
      </c>
      <c r="J820" s="21">
        <v>0.1119</v>
      </c>
      <c r="K820" s="21">
        <v>5.7000000000000002E-3</v>
      </c>
      <c r="L820" s="21">
        <v>1.0053000000000001</v>
      </c>
      <c r="M820" s="21">
        <v>8.6E-3</v>
      </c>
      <c r="N820" s="21">
        <v>-3.5999999999999999E-3</v>
      </c>
      <c r="O820" s="21">
        <v>4.8999999999999998E-3</v>
      </c>
      <c r="P820" s="2"/>
      <c r="Q820" s="2"/>
      <c r="R820" s="2"/>
      <c r="S820" s="2"/>
      <c r="T820" s="2"/>
      <c r="U820" s="2"/>
      <c r="V820" s="2"/>
      <c r="W820" s="2"/>
    </row>
    <row r="821" spans="1:23" ht="15.75" customHeight="1" x14ac:dyDescent="0.2">
      <c r="A821" s="2" t="s">
        <v>4271</v>
      </c>
      <c r="B821" s="2" t="s">
        <v>4272</v>
      </c>
      <c r="C821" s="2" t="s">
        <v>1866</v>
      </c>
      <c r="D821" s="2">
        <v>1462</v>
      </c>
      <c r="E821" s="2">
        <v>496600</v>
      </c>
      <c r="F821" s="21">
        <v>0.15529999999999999</v>
      </c>
      <c r="G821" s="2">
        <v>7.9500000000000001E-2</v>
      </c>
      <c r="H821" s="21">
        <v>1.9535</v>
      </c>
      <c r="I821" s="8">
        <v>5.0799999999999998E-2</v>
      </c>
      <c r="J821" s="21">
        <v>0.1119</v>
      </c>
      <c r="K821" s="21">
        <v>5.7000000000000002E-3</v>
      </c>
      <c r="L821" s="21">
        <v>1.0053000000000001</v>
      </c>
      <c r="M821" s="21">
        <v>8.6E-3</v>
      </c>
      <c r="N821" s="21">
        <v>4.3E-3</v>
      </c>
      <c r="O821" s="21">
        <v>5.1000000000000004E-3</v>
      </c>
      <c r="P821" s="2"/>
      <c r="Q821" s="2"/>
      <c r="R821" s="2"/>
      <c r="S821" s="2"/>
      <c r="T821" s="2"/>
      <c r="U821" s="2"/>
      <c r="V821" s="2"/>
      <c r="W821" s="2"/>
    </row>
    <row r="822" spans="1:23" ht="15.75" customHeight="1" x14ac:dyDescent="0.2">
      <c r="A822" s="2" t="s">
        <v>4273</v>
      </c>
      <c r="B822" s="2" t="s">
        <v>4274</v>
      </c>
      <c r="C822" s="2" t="s">
        <v>1949</v>
      </c>
      <c r="D822" s="2">
        <v>3468</v>
      </c>
      <c r="E822" s="2">
        <v>496718</v>
      </c>
      <c r="F822" s="21">
        <v>0.15490000000000001</v>
      </c>
      <c r="G822" s="2">
        <v>8.4199999999999997E-2</v>
      </c>
      <c r="H822" s="21">
        <v>1.8408</v>
      </c>
      <c r="I822" s="8">
        <v>6.5699999999999995E-2</v>
      </c>
      <c r="J822" s="21">
        <v>0.1119</v>
      </c>
      <c r="K822" s="21">
        <v>5.7000000000000002E-3</v>
      </c>
      <c r="L822" s="21">
        <v>1.0053000000000001</v>
      </c>
      <c r="M822" s="21">
        <v>8.6E-3</v>
      </c>
      <c r="N822" s="21">
        <v>6.7000000000000002E-3</v>
      </c>
      <c r="O822" s="21">
        <v>4.5999999999999999E-3</v>
      </c>
      <c r="P822" s="2"/>
      <c r="Q822" s="2"/>
      <c r="R822" s="2"/>
      <c r="S822" s="2"/>
      <c r="T822" s="2"/>
      <c r="U822" s="2"/>
      <c r="V822" s="2"/>
      <c r="W822" s="2"/>
    </row>
    <row r="823" spans="1:23" ht="15.75" customHeight="1" x14ac:dyDescent="0.2">
      <c r="A823" s="2" t="s">
        <v>4275</v>
      </c>
      <c r="B823" s="2" t="s">
        <v>4276</v>
      </c>
      <c r="C823" s="2" t="s">
        <v>2456</v>
      </c>
      <c r="D823" s="2">
        <v>1613</v>
      </c>
      <c r="E823" s="2">
        <v>475418</v>
      </c>
      <c r="F823" s="21">
        <v>0.15440000000000001</v>
      </c>
      <c r="G823" s="2">
        <v>7.7100000000000002E-2</v>
      </c>
      <c r="H823" s="21">
        <v>2.0026000000000002</v>
      </c>
      <c r="I823" s="8">
        <v>4.5199999999999997E-2</v>
      </c>
      <c r="J823" s="21">
        <v>0.1119</v>
      </c>
      <c r="K823" s="21">
        <v>5.7000000000000002E-3</v>
      </c>
      <c r="L823" s="21">
        <v>1.0053000000000001</v>
      </c>
      <c r="M823" s="21">
        <v>8.6E-3</v>
      </c>
      <c r="N823" s="21">
        <v>1E-3</v>
      </c>
      <c r="O823" s="21">
        <v>4.7999999999999996E-3</v>
      </c>
      <c r="P823" s="2"/>
      <c r="Q823" s="2"/>
      <c r="R823" s="2"/>
      <c r="S823" s="2"/>
      <c r="T823" s="2"/>
      <c r="U823" s="2"/>
      <c r="V823" s="2"/>
      <c r="W823" s="2"/>
    </row>
    <row r="824" spans="1:23" ht="15.75" customHeight="1" x14ac:dyDescent="0.2">
      <c r="A824" s="2" t="s">
        <v>4277</v>
      </c>
      <c r="B824" s="2" t="s">
        <v>4278</v>
      </c>
      <c r="C824" s="2" t="s">
        <v>1949</v>
      </c>
      <c r="D824" s="2">
        <v>336</v>
      </c>
      <c r="E824" s="2">
        <v>499850</v>
      </c>
      <c r="F824" s="21">
        <v>0.15429999999999999</v>
      </c>
      <c r="G824" s="2">
        <v>9.01E-2</v>
      </c>
      <c r="H824" s="21">
        <v>1.7126999999999999</v>
      </c>
      <c r="I824" s="8">
        <v>8.6800000000000002E-2</v>
      </c>
      <c r="J824" s="21">
        <v>0.1119</v>
      </c>
      <c r="K824" s="21">
        <v>5.7000000000000002E-3</v>
      </c>
      <c r="L824" s="21">
        <v>1.0053000000000001</v>
      </c>
      <c r="M824" s="21">
        <v>8.6E-3</v>
      </c>
      <c r="N824" s="21">
        <v>-6.7000000000000002E-3</v>
      </c>
      <c r="O824" s="21">
        <v>4.8999999999999998E-3</v>
      </c>
      <c r="P824" s="2"/>
      <c r="Q824" s="2"/>
      <c r="R824" s="2"/>
      <c r="S824" s="2"/>
      <c r="T824" s="2"/>
      <c r="U824" s="2"/>
      <c r="V824" s="2"/>
      <c r="W824" s="2"/>
    </row>
    <row r="825" spans="1:23" ht="15.75" customHeight="1" x14ac:dyDescent="0.2">
      <c r="A825" s="2" t="s">
        <v>4279</v>
      </c>
      <c r="B825" s="2" t="s">
        <v>4280</v>
      </c>
      <c r="C825" s="2" t="s">
        <v>1989</v>
      </c>
      <c r="D825" s="2">
        <v>802</v>
      </c>
      <c r="E825" s="2">
        <v>278562</v>
      </c>
      <c r="F825" s="21">
        <v>0.154</v>
      </c>
      <c r="G825" s="2">
        <v>9.1499999999999998E-2</v>
      </c>
      <c r="H825" s="21">
        <v>1.6821999999999999</v>
      </c>
      <c r="I825" s="8">
        <v>9.2499999999999999E-2</v>
      </c>
      <c r="J825" s="21">
        <v>0.1119</v>
      </c>
      <c r="K825" s="21">
        <v>5.7000000000000002E-3</v>
      </c>
      <c r="L825" s="21">
        <v>1.0053000000000001</v>
      </c>
      <c r="M825" s="21">
        <v>8.6E-3</v>
      </c>
      <c r="N825" s="21">
        <v>-5.8999999999999999E-3</v>
      </c>
      <c r="O825" s="21">
        <v>5.4999999999999997E-3</v>
      </c>
      <c r="P825" s="2"/>
      <c r="Q825" s="2"/>
      <c r="R825" s="2"/>
      <c r="S825" s="2"/>
      <c r="T825" s="2"/>
      <c r="U825" s="2"/>
      <c r="V825" s="2"/>
      <c r="W825" s="2"/>
    </row>
    <row r="826" spans="1:23" ht="15.75" customHeight="1" x14ac:dyDescent="0.2">
      <c r="A826" s="2" t="s">
        <v>4281</v>
      </c>
      <c r="B826" s="2" t="s">
        <v>4282</v>
      </c>
      <c r="C826" s="2" t="s">
        <v>1903</v>
      </c>
      <c r="D826" s="2">
        <v>3248</v>
      </c>
      <c r="E826" s="2">
        <v>372159</v>
      </c>
      <c r="F826" s="21">
        <v>0.15359999999999999</v>
      </c>
      <c r="G826" s="2">
        <v>8.8300000000000003E-2</v>
      </c>
      <c r="H826" s="21">
        <v>1.7390000000000001</v>
      </c>
      <c r="I826" s="8">
        <v>8.2000000000000003E-2</v>
      </c>
      <c r="J826" s="21">
        <v>0.1119</v>
      </c>
      <c r="K826" s="21">
        <v>5.7000000000000002E-3</v>
      </c>
      <c r="L826" s="21">
        <v>1.0053000000000001</v>
      </c>
      <c r="M826" s="21">
        <v>8.6E-3</v>
      </c>
      <c r="N826" s="21">
        <v>-1.6999999999999999E-3</v>
      </c>
      <c r="O826" s="21">
        <v>4.7999999999999996E-3</v>
      </c>
      <c r="P826" s="2"/>
      <c r="Q826" s="2"/>
      <c r="R826" s="2"/>
      <c r="S826" s="2"/>
      <c r="T826" s="2"/>
      <c r="U826" s="2"/>
      <c r="V826" s="2"/>
      <c r="W826" s="2"/>
    </row>
    <row r="827" spans="1:23" ht="15.75" customHeight="1" x14ac:dyDescent="0.2">
      <c r="A827" s="2" t="s">
        <v>4283</v>
      </c>
      <c r="B827" s="2" t="s">
        <v>4284</v>
      </c>
      <c r="C827" s="2" t="s">
        <v>1986</v>
      </c>
      <c r="D827" s="2">
        <v>2808</v>
      </c>
      <c r="E827" s="2">
        <v>368412</v>
      </c>
      <c r="F827" s="21">
        <v>0.1532</v>
      </c>
      <c r="G827" s="2">
        <v>7.46E-2</v>
      </c>
      <c r="H827" s="21">
        <v>2.0535000000000001</v>
      </c>
      <c r="I827" s="8">
        <v>0.04</v>
      </c>
      <c r="J827" s="21">
        <v>0.1119</v>
      </c>
      <c r="K827" s="21">
        <v>5.7000000000000002E-3</v>
      </c>
      <c r="L827" s="21">
        <v>1.0053000000000001</v>
      </c>
      <c r="M827" s="21">
        <v>8.6E-3</v>
      </c>
      <c r="N827" s="21">
        <v>6.0000000000000001E-3</v>
      </c>
      <c r="O827" s="21">
        <v>5.1000000000000004E-3</v>
      </c>
      <c r="P827" s="2"/>
      <c r="Q827" s="2"/>
      <c r="R827" s="2"/>
      <c r="S827" s="2"/>
      <c r="T827" s="2"/>
      <c r="U827" s="2"/>
      <c r="V827" s="2"/>
      <c r="W827" s="2"/>
    </row>
    <row r="828" spans="1:23" ht="15.75" customHeight="1" x14ac:dyDescent="0.2">
      <c r="A828" s="2" t="s">
        <v>2061</v>
      </c>
      <c r="B828" s="2" t="s">
        <v>2060</v>
      </c>
      <c r="C828" s="2" t="s">
        <v>1884</v>
      </c>
      <c r="D828" s="2">
        <v>19925</v>
      </c>
      <c r="E828" s="2">
        <v>308847</v>
      </c>
      <c r="F828" s="21">
        <v>0.15310000000000001</v>
      </c>
      <c r="G828" s="2">
        <v>2.8199999999999999E-2</v>
      </c>
      <c r="H828" s="21">
        <v>5.4238</v>
      </c>
      <c r="I828" s="8">
        <v>5.8355000000000002E-8</v>
      </c>
      <c r="J828" s="21">
        <v>0.1119</v>
      </c>
      <c r="K828" s="21">
        <v>5.7000000000000002E-3</v>
      </c>
      <c r="L828" s="21">
        <v>1.0053000000000001</v>
      </c>
      <c r="M828" s="21">
        <v>8.6E-3</v>
      </c>
      <c r="N828" s="21">
        <v>8.5000000000000006E-3</v>
      </c>
      <c r="O828" s="21">
        <v>5.4999999999999997E-3</v>
      </c>
      <c r="P828" s="2"/>
      <c r="Q828" s="2"/>
      <c r="R828" s="2"/>
      <c r="S828" s="2"/>
      <c r="T828" s="2"/>
      <c r="U828" s="2"/>
      <c r="V828" s="2"/>
      <c r="W828" s="2"/>
    </row>
    <row r="829" spans="1:23" ht="15.75" customHeight="1" x14ac:dyDescent="0.2">
      <c r="A829" s="2" t="s">
        <v>4285</v>
      </c>
      <c r="B829" s="2" t="s">
        <v>4286</v>
      </c>
      <c r="C829" s="2" t="s">
        <v>1884</v>
      </c>
      <c r="D829" s="2">
        <v>344</v>
      </c>
      <c r="E829" s="2">
        <v>350578</v>
      </c>
      <c r="F829" s="21">
        <v>0.15290000000000001</v>
      </c>
      <c r="G829" s="2">
        <v>0.1111</v>
      </c>
      <c r="H829" s="21">
        <v>1.3765000000000001</v>
      </c>
      <c r="I829" s="8">
        <v>0.16869999999999999</v>
      </c>
      <c r="J829" s="21">
        <v>0.1119</v>
      </c>
      <c r="K829" s="21">
        <v>5.7000000000000002E-3</v>
      </c>
      <c r="L829" s="21">
        <v>1.0053000000000001</v>
      </c>
      <c r="M829" s="21">
        <v>8.6E-3</v>
      </c>
      <c r="N829" s="21">
        <v>8.0000000000000002E-3</v>
      </c>
      <c r="O829" s="21">
        <v>4.5999999999999999E-3</v>
      </c>
      <c r="P829" s="2"/>
      <c r="Q829" s="2"/>
      <c r="R829" s="2"/>
      <c r="S829" s="2"/>
      <c r="T829" s="2"/>
      <c r="U829" s="2"/>
      <c r="V829" s="2"/>
      <c r="W829" s="2"/>
    </row>
    <row r="830" spans="1:23" ht="15.75" customHeight="1" x14ac:dyDescent="0.2">
      <c r="A830" s="2" t="s">
        <v>2278</v>
      </c>
      <c r="B830" s="2" t="s">
        <v>2277</v>
      </c>
      <c r="C830" s="2" t="s">
        <v>1896</v>
      </c>
      <c r="D830" s="2">
        <v>4077</v>
      </c>
      <c r="E830" s="2">
        <v>464237</v>
      </c>
      <c r="F830" s="21">
        <v>0.15190000000000001</v>
      </c>
      <c r="G830" s="2">
        <v>6.5199999999999994E-2</v>
      </c>
      <c r="H830" s="21">
        <v>2.3296999999999999</v>
      </c>
      <c r="I830" s="8">
        <v>1.9800000000000002E-2</v>
      </c>
      <c r="J830" s="21">
        <v>0.1119</v>
      </c>
      <c r="K830" s="21">
        <v>5.7000000000000002E-3</v>
      </c>
      <c r="L830" s="21">
        <v>1.0053000000000001</v>
      </c>
      <c r="M830" s="21">
        <v>8.6E-3</v>
      </c>
      <c r="N830" s="21">
        <v>5.4999999999999997E-3</v>
      </c>
      <c r="O830" s="21">
        <v>6.0000000000000001E-3</v>
      </c>
      <c r="P830" s="2"/>
      <c r="Q830" s="2"/>
      <c r="R830" s="2"/>
      <c r="S830" s="2"/>
      <c r="T830" s="2"/>
      <c r="U830" s="2"/>
      <c r="V830" s="2"/>
      <c r="W830" s="2"/>
    </row>
    <row r="831" spans="1:23" ht="15.75" customHeight="1" x14ac:dyDescent="0.2">
      <c r="A831" s="2" t="s">
        <v>4287</v>
      </c>
      <c r="B831" s="2" t="s">
        <v>4288</v>
      </c>
      <c r="C831" s="2" t="s">
        <v>1911</v>
      </c>
      <c r="D831" s="2">
        <v>1043</v>
      </c>
      <c r="E831" s="2">
        <v>367731</v>
      </c>
      <c r="F831" s="21">
        <v>0.1515</v>
      </c>
      <c r="G831" s="2">
        <v>7.1199999999999999E-2</v>
      </c>
      <c r="H831" s="21">
        <v>2.1274000000000002</v>
      </c>
      <c r="I831" s="8">
        <v>3.3399999999999999E-2</v>
      </c>
      <c r="J831" s="21">
        <v>0.1119</v>
      </c>
      <c r="K831" s="21">
        <v>5.7000000000000002E-3</v>
      </c>
      <c r="L831" s="21">
        <v>1.0053000000000001</v>
      </c>
      <c r="M831" s="21">
        <v>8.6E-3</v>
      </c>
      <c r="N831" s="21">
        <v>-3.2000000000000002E-3</v>
      </c>
      <c r="O831" s="21">
        <v>5.0000000000000001E-3</v>
      </c>
      <c r="P831" s="2"/>
      <c r="Q831" s="2"/>
      <c r="R831" s="2"/>
      <c r="S831" s="2"/>
      <c r="T831" s="2"/>
      <c r="U831" s="2"/>
      <c r="V831" s="2"/>
      <c r="W831" s="2"/>
    </row>
    <row r="832" spans="1:23" ht="15.75" customHeight="1" x14ac:dyDescent="0.2">
      <c r="A832" s="2" t="s">
        <v>4289</v>
      </c>
      <c r="B832" s="2" t="s">
        <v>4290</v>
      </c>
      <c r="C832" s="2" t="s">
        <v>3091</v>
      </c>
      <c r="D832" s="2">
        <v>12314</v>
      </c>
      <c r="E832" s="2">
        <v>258775</v>
      </c>
      <c r="F832" s="21">
        <v>0.1515</v>
      </c>
      <c r="G832" s="2">
        <v>3.5900000000000001E-2</v>
      </c>
      <c r="H832" s="21">
        <v>4.2191000000000001</v>
      </c>
      <c r="I832" s="8">
        <v>2.4527000000000001E-5</v>
      </c>
      <c r="J832" s="21">
        <v>0.1119</v>
      </c>
      <c r="K832" s="21">
        <v>5.7000000000000002E-3</v>
      </c>
      <c r="L832" s="21">
        <v>1.0053000000000001</v>
      </c>
      <c r="M832" s="21">
        <v>8.6E-3</v>
      </c>
      <c r="N832" s="21">
        <v>-5.0000000000000001E-4</v>
      </c>
      <c r="O832" s="21">
        <v>5.1999999999999998E-3</v>
      </c>
      <c r="P832" s="2"/>
      <c r="Q832" s="2"/>
      <c r="R832" s="2"/>
      <c r="S832" s="2"/>
      <c r="T832" s="2"/>
      <c r="U832" s="2"/>
      <c r="V832" s="2"/>
      <c r="W832" s="2"/>
    </row>
    <row r="833" spans="1:23" ht="15.75" customHeight="1" x14ac:dyDescent="0.2">
      <c r="A833" s="2" t="s">
        <v>4291</v>
      </c>
      <c r="B833" s="2" t="s">
        <v>4292</v>
      </c>
      <c r="C833" s="2" t="s">
        <v>1884</v>
      </c>
      <c r="D833" s="2">
        <v>11704</v>
      </c>
      <c r="E833" s="2">
        <v>471012</v>
      </c>
      <c r="F833" s="21">
        <v>0.15140000000000001</v>
      </c>
      <c r="G833" s="2">
        <v>4.3900000000000002E-2</v>
      </c>
      <c r="H833" s="21">
        <v>3.4517000000000002</v>
      </c>
      <c r="I833" s="8">
        <v>5.9999999999999995E-4</v>
      </c>
      <c r="J833" s="21">
        <v>0.1119</v>
      </c>
      <c r="K833" s="21">
        <v>5.7000000000000002E-3</v>
      </c>
      <c r="L833" s="21">
        <v>1.0053000000000001</v>
      </c>
      <c r="M833" s="21">
        <v>8.6E-3</v>
      </c>
      <c r="N833" s="21">
        <v>4.8999999999999998E-3</v>
      </c>
      <c r="O833" s="21">
        <v>5.1999999999999998E-3</v>
      </c>
      <c r="P833" s="2"/>
      <c r="Q833" s="2"/>
      <c r="R833" s="2"/>
      <c r="S833" s="2"/>
      <c r="T833" s="2"/>
      <c r="U833" s="2"/>
      <c r="V833" s="2"/>
      <c r="W833" s="2"/>
    </row>
    <row r="834" spans="1:23" ht="15.75" customHeight="1" x14ac:dyDescent="0.2">
      <c r="A834" s="2" t="s">
        <v>2300</v>
      </c>
      <c r="B834" s="2" t="s">
        <v>2299</v>
      </c>
      <c r="C834" s="2" t="s">
        <v>1881</v>
      </c>
      <c r="D834" s="2">
        <v>10322</v>
      </c>
      <c r="E834" s="2">
        <v>475520</v>
      </c>
      <c r="F834" s="21">
        <v>0.15110000000000001</v>
      </c>
      <c r="G834" s="2">
        <v>5.5800000000000002E-2</v>
      </c>
      <c r="H834" s="21">
        <v>2.7075</v>
      </c>
      <c r="I834" s="8">
        <v>6.7999999999999996E-3</v>
      </c>
      <c r="J834" s="21">
        <v>0.1119</v>
      </c>
      <c r="K834" s="21">
        <v>5.7000000000000002E-3</v>
      </c>
      <c r="L834" s="21">
        <v>1.0053000000000001</v>
      </c>
      <c r="M834" s="21">
        <v>8.6E-3</v>
      </c>
      <c r="N834" s="21">
        <v>1.3899999999999999E-2</v>
      </c>
      <c r="O834" s="21">
        <v>5.0000000000000001E-3</v>
      </c>
      <c r="P834" s="2"/>
      <c r="Q834" s="2"/>
      <c r="R834" s="2"/>
      <c r="S834" s="2"/>
      <c r="T834" s="2"/>
      <c r="U834" s="2"/>
      <c r="V834" s="2"/>
      <c r="W834" s="2"/>
    </row>
    <row r="835" spans="1:23" ht="15.75" customHeight="1" x14ac:dyDescent="0.2">
      <c r="A835" s="2" t="s">
        <v>4293</v>
      </c>
      <c r="B835" s="2" t="s">
        <v>4294</v>
      </c>
      <c r="C835" s="2" t="s">
        <v>2453</v>
      </c>
      <c r="D835" s="2">
        <v>446</v>
      </c>
      <c r="E835" s="2">
        <v>496517</v>
      </c>
      <c r="F835" s="21">
        <v>0.151</v>
      </c>
      <c r="G835" s="2">
        <v>8.9800000000000005E-2</v>
      </c>
      <c r="H835" s="21">
        <v>1.6819</v>
      </c>
      <c r="I835" s="8">
        <v>9.2600000000000002E-2</v>
      </c>
      <c r="J835" s="21">
        <v>0.1119</v>
      </c>
      <c r="K835" s="21">
        <v>5.7000000000000002E-3</v>
      </c>
      <c r="L835" s="21">
        <v>1.0053000000000001</v>
      </c>
      <c r="M835" s="21">
        <v>8.6E-3</v>
      </c>
      <c r="N835" s="21">
        <v>-1.1999999999999999E-3</v>
      </c>
      <c r="O835" s="21">
        <v>4.4999999999999997E-3</v>
      </c>
      <c r="P835" s="2"/>
      <c r="Q835" s="2"/>
      <c r="R835" s="2"/>
      <c r="S835" s="2"/>
      <c r="T835" s="2"/>
      <c r="U835" s="2"/>
      <c r="V835" s="2"/>
      <c r="W835" s="2"/>
    </row>
    <row r="836" spans="1:23" ht="15.75" customHeight="1" x14ac:dyDescent="0.2">
      <c r="A836" s="2" t="s">
        <v>4295</v>
      </c>
      <c r="B836" s="2" t="s">
        <v>4296</v>
      </c>
      <c r="C836" s="2" t="s">
        <v>1949</v>
      </c>
      <c r="D836" s="2">
        <v>7180</v>
      </c>
      <c r="E836" s="2">
        <v>274729</v>
      </c>
      <c r="F836" s="21">
        <v>0.15090000000000001</v>
      </c>
      <c r="G836" s="2">
        <v>7.3300000000000004E-2</v>
      </c>
      <c r="H836" s="21">
        <v>2.0571000000000002</v>
      </c>
      <c r="I836" s="8">
        <v>3.9699999999999999E-2</v>
      </c>
      <c r="J836" s="21">
        <v>0.1119</v>
      </c>
      <c r="K836" s="21">
        <v>5.7000000000000002E-3</v>
      </c>
      <c r="L836" s="21">
        <v>1.0053000000000001</v>
      </c>
      <c r="M836" s="21">
        <v>8.6E-3</v>
      </c>
      <c r="N836" s="21">
        <v>1.9E-3</v>
      </c>
      <c r="O836" s="21">
        <v>4.7000000000000002E-3</v>
      </c>
      <c r="P836" s="2"/>
      <c r="Q836" s="2"/>
      <c r="R836" s="2"/>
      <c r="S836" s="2"/>
      <c r="T836" s="2"/>
      <c r="U836" s="2"/>
      <c r="V836" s="2"/>
      <c r="W836" s="2"/>
    </row>
    <row r="837" spans="1:23" ht="15.75" customHeight="1" x14ac:dyDescent="0.2">
      <c r="A837" s="2" t="s">
        <v>4297</v>
      </c>
      <c r="B837" s="2" t="s">
        <v>4298</v>
      </c>
      <c r="C837" s="2" t="s">
        <v>1911</v>
      </c>
      <c r="D837" s="2">
        <v>70743</v>
      </c>
      <c r="E837" s="2">
        <v>429443</v>
      </c>
      <c r="F837" s="21">
        <v>0.15049999999999999</v>
      </c>
      <c r="G837" s="2">
        <v>2.8299999999999999E-2</v>
      </c>
      <c r="H837" s="21">
        <v>5.3197000000000001</v>
      </c>
      <c r="I837" s="8">
        <v>1.0395E-7</v>
      </c>
      <c r="J837" s="21">
        <v>0.1119</v>
      </c>
      <c r="K837" s="21">
        <v>5.7000000000000002E-3</v>
      </c>
      <c r="L837" s="21">
        <v>1.0053000000000001</v>
      </c>
      <c r="M837" s="21">
        <v>8.6E-3</v>
      </c>
      <c r="N837" s="21">
        <v>2E-3</v>
      </c>
      <c r="O837" s="21">
        <v>6.1999999999999998E-3</v>
      </c>
      <c r="P837" s="2"/>
      <c r="Q837" s="2"/>
      <c r="R837" s="2"/>
      <c r="S837" s="2"/>
      <c r="T837" s="2"/>
      <c r="U837" s="2"/>
      <c r="V837" s="2"/>
      <c r="W837" s="2"/>
    </row>
    <row r="838" spans="1:23" ht="15.75" customHeight="1" x14ac:dyDescent="0.2">
      <c r="A838" s="2" t="s">
        <v>4299</v>
      </c>
      <c r="B838" s="2" t="s">
        <v>4300</v>
      </c>
      <c r="C838" s="2" t="s">
        <v>2456</v>
      </c>
      <c r="D838" s="2">
        <v>100</v>
      </c>
      <c r="E838" s="2">
        <v>500086</v>
      </c>
      <c r="F838" s="21">
        <v>0.15029999999999999</v>
      </c>
      <c r="G838" s="2">
        <v>0.106</v>
      </c>
      <c r="H838" s="21">
        <v>1.4175</v>
      </c>
      <c r="I838" s="8">
        <v>0.15629999999999999</v>
      </c>
      <c r="J838" s="21">
        <v>0.1119</v>
      </c>
      <c r="K838" s="21">
        <v>5.7000000000000002E-3</v>
      </c>
      <c r="L838" s="21">
        <v>1.0053000000000001</v>
      </c>
      <c r="M838" s="21">
        <v>8.6E-3</v>
      </c>
      <c r="N838" s="21">
        <v>-2.0999999999999999E-3</v>
      </c>
      <c r="O838" s="21">
        <v>4.8999999999999998E-3</v>
      </c>
      <c r="P838" s="2"/>
      <c r="Q838" s="2"/>
      <c r="R838" s="2"/>
      <c r="S838" s="2"/>
      <c r="T838" s="2"/>
      <c r="U838" s="2"/>
      <c r="V838" s="2"/>
      <c r="W838" s="2"/>
    </row>
    <row r="839" spans="1:23" ht="15.75" customHeight="1" x14ac:dyDescent="0.2">
      <c r="A839" s="2" t="s">
        <v>2086</v>
      </c>
      <c r="B839" s="2" t="s">
        <v>2085</v>
      </c>
      <c r="C839" s="2" t="s">
        <v>1908</v>
      </c>
      <c r="D839" s="2">
        <v>421</v>
      </c>
      <c r="E839" s="2">
        <v>462830</v>
      </c>
      <c r="F839" s="21">
        <v>0.15010000000000001</v>
      </c>
      <c r="G839" s="2">
        <v>0.10580000000000001</v>
      </c>
      <c r="H839" s="21">
        <v>1.4182999999999999</v>
      </c>
      <c r="I839" s="8">
        <v>0.15609999999999999</v>
      </c>
      <c r="J839" s="21">
        <v>0.1119</v>
      </c>
      <c r="K839" s="21">
        <v>5.7000000000000002E-3</v>
      </c>
      <c r="L839" s="21">
        <v>1.0053000000000001</v>
      </c>
      <c r="M839" s="21">
        <v>8.6E-3</v>
      </c>
      <c r="N839" s="21">
        <v>-2.3999999999999998E-3</v>
      </c>
      <c r="O839" s="21">
        <v>4.7000000000000002E-3</v>
      </c>
      <c r="P839" s="2"/>
      <c r="Q839" s="2"/>
      <c r="R839" s="2"/>
      <c r="S839" s="2"/>
      <c r="T839" s="2"/>
      <c r="U839" s="2"/>
      <c r="V839" s="2"/>
      <c r="W839" s="2"/>
    </row>
    <row r="840" spans="1:23" ht="15.75" customHeight="1" x14ac:dyDescent="0.2">
      <c r="A840" s="2" t="s">
        <v>4301</v>
      </c>
      <c r="B840" s="2" t="s">
        <v>4302</v>
      </c>
      <c r="C840" s="2" t="s">
        <v>1986</v>
      </c>
      <c r="D840" s="2">
        <v>2000</v>
      </c>
      <c r="E840" s="2">
        <v>368412</v>
      </c>
      <c r="F840" s="21">
        <v>0.1497</v>
      </c>
      <c r="G840" s="2">
        <v>6.4299999999999996E-2</v>
      </c>
      <c r="H840" s="21">
        <v>2.3279999999999998</v>
      </c>
      <c r="I840" s="8">
        <v>1.9900000000000001E-2</v>
      </c>
      <c r="J840" s="21">
        <v>0.1119</v>
      </c>
      <c r="K840" s="21">
        <v>5.7000000000000002E-3</v>
      </c>
      <c r="L840" s="21">
        <v>1.0053000000000001</v>
      </c>
      <c r="M840" s="21">
        <v>8.6E-3</v>
      </c>
      <c r="N840" s="21">
        <v>4.0000000000000002E-4</v>
      </c>
      <c r="O840" s="21">
        <v>4.5999999999999999E-3</v>
      </c>
      <c r="P840" s="2"/>
      <c r="Q840" s="2"/>
      <c r="R840" s="2"/>
      <c r="S840" s="2"/>
      <c r="T840" s="2"/>
      <c r="U840" s="2"/>
      <c r="V840" s="2"/>
      <c r="W840" s="2"/>
    </row>
    <row r="841" spans="1:23" ht="15.75" customHeight="1" x14ac:dyDescent="0.2">
      <c r="A841" s="2" t="s">
        <v>1898</v>
      </c>
      <c r="B841" s="2" t="s">
        <v>1897</v>
      </c>
      <c r="C841" s="2" t="s">
        <v>1896</v>
      </c>
      <c r="D841" s="2">
        <v>48388</v>
      </c>
      <c r="E841" s="2">
        <v>432132</v>
      </c>
      <c r="F841" s="21">
        <v>0.14960000000000001</v>
      </c>
      <c r="G841" s="2">
        <v>3.5299999999999998E-2</v>
      </c>
      <c r="H841" s="21">
        <v>4.2352999999999996</v>
      </c>
      <c r="I841" s="8">
        <v>2.2827999999999999E-5</v>
      </c>
      <c r="J841" s="21">
        <v>0.1119</v>
      </c>
      <c r="K841" s="21">
        <v>5.7000000000000002E-3</v>
      </c>
      <c r="L841" s="21">
        <v>1.0053000000000001</v>
      </c>
      <c r="M841" s="21">
        <v>8.6E-3</v>
      </c>
      <c r="N841" s="21">
        <v>-2.7000000000000001E-3</v>
      </c>
      <c r="O841" s="21">
        <v>5.3E-3</v>
      </c>
      <c r="P841" s="2"/>
      <c r="Q841" s="2"/>
      <c r="R841" s="2"/>
      <c r="S841" s="2"/>
      <c r="T841" s="2"/>
      <c r="U841" s="2"/>
      <c r="V841" s="2"/>
      <c r="W841" s="2"/>
    </row>
    <row r="842" spans="1:23" ht="15.75" customHeight="1" x14ac:dyDescent="0.2">
      <c r="A842" s="2" t="s">
        <v>2264</v>
      </c>
      <c r="B842" s="2" t="s">
        <v>2263</v>
      </c>
      <c r="C842" s="2" t="s">
        <v>1911</v>
      </c>
      <c r="D842" s="2">
        <v>3219</v>
      </c>
      <c r="E842" s="2">
        <v>241269</v>
      </c>
      <c r="F842" s="21">
        <v>0.14949999999999999</v>
      </c>
      <c r="G842" s="2">
        <v>8.8999999999999996E-2</v>
      </c>
      <c r="H842" s="21">
        <v>1.6800999999999999</v>
      </c>
      <c r="I842" s="8">
        <v>9.2899999999999996E-2</v>
      </c>
      <c r="J842" s="21">
        <v>0.1119</v>
      </c>
      <c r="K842" s="21">
        <v>5.7000000000000002E-3</v>
      </c>
      <c r="L842" s="21">
        <v>1.0053000000000001</v>
      </c>
      <c r="M842" s="21">
        <v>8.6E-3</v>
      </c>
      <c r="N842" s="21">
        <v>-8.9999999999999998E-4</v>
      </c>
      <c r="O842" s="21">
        <v>4.7999999999999996E-3</v>
      </c>
      <c r="P842" s="2"/>
      <c r="Q842" s="2"/>
      <c r="R842" s="2"/>
      <c r="S842" s="2"/>
      <c r="T842" s="2"/>
      <c r="U842" s="2"/>
      <c r="V842" s="2"/>
      <c r="W842" s="2"/>
    </row>
    <row r="843" spans="1:23" ht="15.75" customHeight="1" x14ac:dyDescent="0.2">
      <c r="A843" s="2" t="s">
        <v>4303</v>
      </c>
      <c r="B843" s="2" t="s">
        <v>4304</v>
      </c>
      <c r="C843" s="2" t="s">
        <v>1986</v>
      </c>
      <c r="D843" s="2">
        <v>7510</v>
      </c>
      <c r="E843" s="2">
        <v>489402</v>
      </c>
      <c r="F843" s="21">
        <v>0.14940000000000001</v>
      </c>
      <c r="G843" s="2">
        <v>4.2599999999999999E-2</v>
      </c>
      <c r="H843" s="21">
        <v>3.5078</v>
      </c>
      <c r="I843" s="8">
        <v>5.0000000000000001E-4</v>
      </c>
      <c r="J843" s="21">
        <v>0.1119</v>
      </c>
      <c r="K843" s="21">
        <v>5.7000000000000002E-3</v>
      </c>
      <c r="L843" s="21">
        <v>1.0053000000000001</v>
      </c>
      <c r="M843" s="21">
        <v>8.6E-3</v>
      </c>
      <c r="N843" s="21">
        <v>-4.0000000000000002E-4</v>
      </c>
      <c r="O843" s="21">
        <v>4.8999999999999998E-3</v>
      </c>
      <c r="P843" s="2"/>
      <c r="Q843" s="2"/>
      <c r="R843" s="2"/>
      <c r="S843" s="2"/>
      <c r="T843" s="2"/>
      <c r="U843" s="2"/>
      <c r="V843" s="2"/>
      <c r="W843" s="2"/>
    </row>
    <row r="844" spans="1:23" ht="15.75" customHeight="1" x14ac:dyDescent="0.2">
      <c r="A844" s="2" t="s">
        <v>4305</v>
      </c>
      <c r="B844" s="2" t="s">
        <v>4306</v>
      </c>
      <c r="C844" s="2" t="s">
        <v>2003</v>
      </c>
      <c r="D844" s="2">
        <v>594</v>
      </c>
      <c r="E844" s="2">
        <v>281315</v>
      </c>
      <c r="F844" s="21">
        <v>0.14879999999999999</v>
      </c>
      <c r="G844" s="2">
        <v>0.10299999999999999</v>
      </c>
      <c r="H844" s="21">
        <v>1.4455</v>
      </c>
      <c r="I844" s="8">
        <v>0.14829999999999999</v>
      </c>
      <c r="J844" s="21">
        <v>0.1119</v>
      </c>
      <c r="K844" s="21">
        <v>5.7000000000000002E-3</v>
      </c>
      <c r="L844" s="21">
        <v>1.0053000000000001</v>
      </c>
      <c r="M844" s="21">
        <v>8.6E-3</v>
      </c>
      <c r="N844" s="21">
        <v>3.0000000000000001E-3</v>
      </c>
      <c r="O844" s="21">
        <v>4.8999999999999998E-3</v>
      </c>
      <c r="P844" s="2"/>
      <c r="Q844" s="2"/>
      <c r="R844" s="2"/>
      <c r="S844" s="2"/>
      <c r="T844" s="2"/>
      <c r="U844" s="2"/>
      <c r="V844" s="2"/>
      <c r="W844" s="2"/>
    </row>
    <row r="845" spans="1:23" ht="15.75" customHeight="1" x14ac:dyDescent="0.2">
      <c r="A845" s="2" t="s">
        <v>4307</v>
      </c>
      <c r="B845" s="2" t="s">
        <v>4294</v>
      </c>
      <c r="C845" s="2" t="s">
        <v>2453</v>
      </c>
      <c r="D845" s="2">
        <v>365</v>
      </c>
      <c r="E845" s="2">
        <v>496595</v>
      </c>
      <c r="F845" s="21">
        <v>0.1487</v>
      </c>
      <c r="G845" s="2">
        <v>8.5999999999999993E-2</v>
      </c>
      <c r="H845" s="21">
        <v>1.7296</v>
      </c>
      <c r="I845" s="8">
        <v>8.3699999999999997E-2</v>
      </c>
      <c r="J845" s="21">
        <v>0.1119</v>
      </c>
      <c r="K845" s="21">
        <v>5.7000000000000002E-3</v>
      </c>
      <c r="L845" s="21">
        <v>1.0053000000000001</v>
      </c>
      <c r="M845" s="21">
        <v>8.6E-3</v>
      </c>
      <c r="N845" s="21">
        <v>-1.6000000000000001E-3</v>
      </c>
      <c r="O845" s="21">
        <v>4.4000000000000003E-3</v>
      </c>
      <c r="P845" s="2"/>
      <c r="Q845" s="2"/>
      <c r="R845" s="2"/>
      <c r="S845" s="2"/>
      <c r="T845" s="2"/>
      <c r="U845" s="2"/>
      <c r="V845" s="2"/>
      <c r="W845" s="2"/>
    </row>
    <row r="846" spans="1:23" ht="15.75" customHeight="1" x14ac:dyDescent="0.2">
      <c r="A846" s="2" t="s">
        <v>4308</v>
      </c>
      <c r="B846" s="2" t="s">
        <v>4309</v>
      </c>
      <c r="C846" s="2" t="s">
        <v>1978</v>
      </c>
      <c r="D846" s="2">
        <v>29741</v>
      </c>
      <c r="E846" s="2">
        <v>419840</v>
      </c>
      <c r="F846" s="21">
        <v>0.1487</v>
      </c>
      <c r="G846" s="2">
        <v>4.1799999999999997E-2</v>
      </c>
      <c r="H846" s="21">
        <v>3.5573000000000001</v>
      </c>
      <c r="I846" s="8">
        <v>4.0000000000000002E-4</v>
      </c>
      <c r="J846" s="21">
        <v>0.1119</v>
      </c>
      <c r="K846" s="21">
        <v>5.7000000000000002E-3</v>
      </c>
      <c r="L846" s="21">
        <v>1.0053000000000001</v>
      </c>
      <c r="M846" s="21">
        <v>8.6E-3</v>
      </c>
      <c r="N846" s="21">
        <v>4.0000000000000001E-3</v>
      </c>
      <c r="O846" s="21">
        <v>5.0000000000000001E-3</v>
      </c>
      <c r="P846" s="2"/>
      <c r="Q846" s="2"/>
      <c r="R846" s="2"/>
      <c r="S846" s="2"/>
      <c r="T846" s="2"/>
      <c r="U846" s="2"/>
      <c r="V846" s="2"/>
      <c r="W846" s="2"/>
    </row>
    <row r="847" spans="1:23" ht="15.75" customHeight="1" x14ac:dyDescent="0.2">
      <c r="A847" s="2" t="s">
        <v>4310</v>
      </c>
      <c r="B847" s="2" t="s">
        <v>4311</v>
      </c>
      <c r="C847" s="2" t="s">
        <v>3091</v>
      </c>
      <c r="D847" s="2">
        <v>11587</v>
      </c>
      <c r="E847" s="2">
        <v>213081</v>
      </c>
      <c r="F847" s="21">
        <v>0.14779999999999999</v>
      </c>
      <c r="G847" s="2">
        <v>4.9200000000000001E-2</v>
      </c>
      <c r="H847" s="21">
        <v>3.0043000000000002</v>
      </c>
      <c r="I847" s="8">
        <v>2.7000000000000001E-3</v>
      </c>
      <c r="J847" s="21">
        <v>0.1119</v>
      </c>
      <c r="K847" s="21">
        <v>5.7000000000000002E-3</v>
      </c>
      <c r="L847" s="21">
        <v>1.0053000000000001</v>
      </c>
      <c r="M847" s="21">
        <v>8.6E-3</v>
      </c>
      <c r="N847" s="21">
        <v>-9.4999999999999998E-3</v>
      </c>
      <c r="O847" s="21">
        <v>5.1999999999999998E-3</v>
      </c>
      <c r="P847" s="2"/>
      <c r="Q847" s="2"/>
      <c r="R847" s="2"/>
      <c r="S847" s="2"/>
      <c r="T847" s="2"/>
      <c r="U847" s="2"/>
      <c r="V847" s="2"/>
      <c r="W847" s="2"/>
    </row>
    <row r="848" spans="1:23" ht="15.75" customHeight="1" x14ac:dyDescent="0.2">
      <c r="A848" s="2" t="s">
        <v>4312</v>
      </c>
      <c r="B848" s="2" t="s">
        <v>4313</v>
      </c>
      <c r="C848" s="2" t="s">
        <v>1911</v>
      </c>
      <c r="D848" s="2">
        <v>8601</v>
      </c>
      <c r="E848" s="2">
        <v>429443</v>
      </c>
      <c r="F848" s="21">
        <v>0.1474</v>
      </c>
      <c r="G848" s="2">
        <v>4.4600000000000001E-2</v>
      </c>
      <c r="H848" s="21">
        <v>3.3047</v>
      </c>
      <c r="I848" s="8">
        <v>1E-3</v>
      </c>
      <c r="J848" s="21">
        <v>0.1119</v>
      </c>
      <c r="K848" s="21">
        <v>5.7000000000000002E-3</v>
      </c>
      <c r="L848" s="21">
        <v>1.0053000000000001</v>
      </c>
      <c r="M848" s="21">
        <v>8.6E-3</v>
      </c>
      <c r="N848" s="21">
        <v>4.1000000000000003E-3</v>
      </c>
      <c r="O848" s="21">
        <v>5.1999999999999998E-3</v>
      </c>
      <c r="P848" s="2"/>
      <c r="Q848" s="2"/>
      <c r="R848" s="2"/>
      <c r="S848" s="2"/>
      <c r="T848" s="2"/>
      <c r="U848" s="2"/>
      <c r="V848" s="2"/>
      <c r="W848" s="2"/>
    </row>
    <row r="849" spans="1:23" ht="15.75" customHeight="1" x14ac:dyDescent="0.2">
      <c r="A849" s="2" t="s">
        <v>2362</v>
      </c>
      <c r="B849" s="2" t="s">
        <v>2361</v>
      </c>
      <c r="C849" s="2" t="s">
        <v>1866</v>
      </c>
      <c r="D849" s="2">
        <v>3002</v>
      </c>
      <c r="E849" s="2">
        <v>495607</v>
      </c>
      <c r="F849" s="21">
        <v>0.1469</v>
      </c>
      <c r="G849" s="2">
        <v>5.4899999999999997E-2</v>
      </c>
      <c r="H849" s="21">
        <v>2.6758000000000002</v>
      </c>
      <c r="I849" s="8">
        <v>7.4999999999999997E-3</v>
      </c>
      <c r="J849" s="21">
        <v>0.1119</v>
      </c>
      <c r="K849" s="21">
        <v>5.7000000000000002E-3</v>
      </c>
      <c r="L849" s="21">
        <v>1.0053000000000001</v>
      </c>
      <c r="M849" s="21">
        <v>8.6E-3</v>
      </c>
      <c r="N849" s="21">
        <v>2.5999999999999999E-3</v>
      </c>
      <c r="O849" s="21">
        <v>5.1000000000000004E-3</v>
      </c>
      <c r="P849" s="2"/>
      <c r="Q849" s="2"/>
      <c r="R849" s="2"/>
      <c r="S849" s="2"/>
      <c r="T849" s="2"/>
      <c r="U849" s="2"/>
      <c r="V849" s="2"/>
      <c r="W849" s="2"/>
    </row>
    <row r="850" spans="1:23" ht="15.75" customHeight="1" x14ac:dyDescent="0.2">
      <c r="A850" s="2" t="s">
        <v>4314</v>
      </c>
      <c r="B850" s="2" t="s">
        <v>4315</v>
      </c>
      <c r="C850" s="2" t="s">
        <v>2453</v>
      </c>
      <c r="D850" s="2">
        <v>61</v>
      </c>
      <c r="E850" s="2">
        <v>497102</v>
      </c>
      <c r="F850" s="21">
        <v>0.14680000000000001</v>
      </c>
      <c r="G850" s="2">
        <v>0.1067</v>
      </c>
      <c r="H850" s="21">
        <v>1.3758999999999999</v>
      </c>
      <c r="I850" s="8">
        <v>0.16880000000000001</v>
      </c>
      <c r="J850" s="21">
        <v>0.1119</v>
      </c>
      <c r="K850" s="21">
        <v>5.7000000000000002E-3</v>
      </c>
      <c r="L850" s="21">
        <v>1.0053000000000001</v>
      </c>
      <c r="M850" s="21">
        <v>8.6E-3</v>
      </c>
      <c r="N850" s="21">
        <v>1.6000000000000001E-3</v>
      </c>
      <c r="O850" s="21">
        <v>4.1999999999999997E-3</v>
      </c>
      <c r="P850" s="2"/>
      <c r="Q850" s="2"/>
      <c r="R850" s="2"/>
      <c r="S850" s="2"/>
      <c r="T850" s="2"/>
      <c r="U850" s="2"/>
      <c r="V850" s="2"/>
      <c r="W850" s="2"/>
    </row>
    <row r="851" spans="1:23" ht="15.75" customHeight="1" x14ac:dyDescent="0.2">
      <c r="A851" s="2" t="s">
        <v>4316</v>
      </c>
      <c r="B851" s="2" t="s">
        <v>4317</v>
      </c>
      <c r="C851" s="2" t="s">
        <v>1949</v>
      </c>
      <c r="D851" s="2">
        <v>2505</v>
      </c>
      <c r="E851" s="2">
        <v>497681</v>
      </c>
      <c r="F851" s="21">
        <v>0.14680000000000001</v>
      </c>
      <c r="G851" s="2">
        <v>8.72E-2</v>
      </c>
      <c r="H851" s="21">
        <v>1.6846000000000001</v>
      </c>
      <c r="I851" s="8">
        <v>9.2100000000000001E-2</v>
      </c>
      <c r="J851" s="21">
        <v>0.1119</v>
      </c>
      <c r="K851" s="21">
        <v>5.7000000000000002E-3</v>
      </c>
      <c r="L851" s="21">
        <v>1.0053000000000001</v>
      </c>
      <c r="M851" s="21">
        <v>8.6E-3</v>
      </c>
      <c r="N851" s="21">
        <v>-9.0162999999999997E-5</v>
      </c>
      <c r="O851" s="21">
        <v>4.7999999999999996E-3</v>
      </c>
      <c r="P851" s="2"/>
      <c r="Q851" s="2"/>
      <c r="R851" s="2"/>
      <c r="S851" s="2"/>
      <c r="T851" s="2"/>
      <c r="U851" s="2"/>
      <c r="V851" s="2"/>
      <c r="W851" s="2"/>
    </row>
    <row r="852" spans="1:23" ht="15.75" customHeight="1" x14ac:dyDescent="0.2">
      <c r="A852" s="2" t="s">
        <v>4318</v>
      </c>
      <c r="B852" s="2" t="s">
        <v>4319</v>
      </c>
      <c r="C852" s="2" t="s">
        <v>1949</v>
      </c>
      <c r="D852" s="2">
        <v>93</v>
      </c>
      <c r="E852" s="2">
        <v>500093</v>
      </c>
      <c r="F852" s="21">
        <v>0.14660000000000001</v>
      </c>
      <c r="G852" s="2">
        <v>0.12640000000000001</v>
      </c>
      <c r="H852" s="21">
        <v>1.1598999999999999</v>
      </c>
      <c r="I852" s="8">
        <v>0.24610000000000001</v>
      </c>
      <c r="J852" s="21">
        <v>0.1119</v>
      </c>
      <c r="K852" s="21">
        <v>5.7000000000000002E-3</v>
      </c>
      <c r="L852" s="21">
        <v>1.0053000000000001</v>
      </c>
      <c r="M852" s="21">
        <v>8.6E-3</v>
      </c>
      <c r="N852" s="21">
        <v>-2.3E-3</v>
      </c>
      <c r="O852" s="21">
        <v>4.4000000000000003E-3</v>
      </c>
      <c r="P852" s="2"/>
      <c r="Q852" s="2"/>
      <c r="R852" s="2"/>
      <c r="S852" s="2"/>
      <c r="T852" s="2"/>
      <c r="U852" s="2"/>
      <c r="V852" s="2"/>
      <c r="W852" s="2"/>
    </row>
    <row r="853" spans="1:23" ht="15.75" customHeight="1" x14ac:dyDescent="0.2">
      <c r="A853" s="2" t="s">
        <v>4320</v>
      </c>
      <c r="B853" s="2" t="s">
        <v>4321</v>
      </c>
      <c r="C853" s="2" t="s">
        <v>3015</v>
      </c>
      <c r="D853" s="2">
        <v>1465</v>
      </c>
      <c r="E853" s="2">
        <v>355234</v>
      </c>
      <c r="F853" s="21">
        <v>0.14660000000000001</v>
      </c>
      <c r="G853" s="2">
        <v>0.1031</v>
      </c>
      <c r="H853" s="21">
        <v>1.4219999999999999</v>
      </c>
      <c r="I853" s="8">
        <v>0.155</v>
      </c>
      <c r="J853" s="21">
        <v>0.1119</v>
      </c>
      <c r="K853" s="21">
        <v>5.7000000000000002E-3</v>
      </c>
      <c r="L853" s="21">
        <v>1.0053000000000001</v>
      </c>
      <c r="M853" s="21">
        <v>8.6E-3</v>
      </c>
      <c r="N853" s="21">
        <v>9.2999999999999992E-3</v>
      </c>
      <c r="O853" s="21">
        <v>4.4000000000000003E-3</v>
      </c>
      <c r="P853" s="2"/>
      <c r="Q853" s="2"/>
      <c r="R853" s="2"/>
      <c r="S853" s="2"/>
      <c r="T853" s="2"/>
      <c r="U853" s="2"/>
      <c r="V853" s="2"/>
      <c r="W853" s="2"/>
    </row>
    <row r="854" spans="1:23" ht="15.75" customHeight="1" x14ac:dyDescent="0.2">
      <c r="A854" s="2" t="s">
        <v>4322</v>
      </c>
      <c r="B854" s="2" t="s">
        <v>4323</v>
      </c>
      <c r="C854" s="2" t="s">
        <v>1911</v>
      </c>
      <c r="D854" s="2">
        <v>203299</v>
      </c>
      <c r="E854" s="2">
        <v>296887</v>
      </c>
      <c r="F854" s="21">
        <v>0.1464</v>
      </c>
      <c r="G854" s="2">
        <v>3.4700000000000002E-2</v>
      </c>
      <c r="H854" s="21">
        <v>4.2225999999999999</v>
      </c>
      <c r="I854" s="8">
        <v>2.4153999999999999E-5</v>
      </c>
      <c r="J854" s="21">
        <v>0.1119</v>
      </c>
      <c r="K854" s="21">
        <v>5.5999999999999999E-3</v>
      </c>
      <c r="L854" s="21">
        <v>1.0053000000000001</v>
      </c>
      <c r="M854" s="21">
        <v>8.6E-3</v>
      </c>
      <c r="N854" s="21">
        <v>4.8999999999999998E-3</v>
      </c>
      <c r="O854" s="21">
        <v>7.0000000000000001E-3</v>
      </c>
      <c r="P854" s="2"/>
      <c r="Q854" s="2"/>
      <c r="R854" s="2"/>
      <c r="S854" s="2"/>
      <c r="T854" s="2"/>
      <c r="U854" s="2"/>
      <c r="V854" s="2"/>
      <c r="W854" s="2"/>
    </row>
    <row r="855" spans="1:23" ht="15.75" customHeight="1" x14ac:dyDescent="0.2">
      <c r="A855" s="2" t="s">
        <v>4324</v>
      </c>
      <c r="B855" s="2" t="s">
        <v>4325</v>
      </c>
      <c r="C855" s="2" t="s">
        <v>3091</v>
      </c>
      <c r="D855" s="2">
        <v>20779</v>
      </c>
      <c r="E855" s="2">
        <v>261130</v>
      </c>
      <c r="F855" s="21">
        <v>0.1447</v>
      </c>
      <c r="G855" s="2">
        <v>3.4299999999999997E-2</v>
      </c>
      <c r="H855" s="21">
        <v>4.2196999999999996</v>
      </c>
      <c r="I855" s="8">
        <v>2.4460999999999998E-5</v>
      </c>
      <c r="J855" s="21">
        <v>0.1119</v>
      </c>
      <c r="K855" s="21">
        <v>5.7000000000000002E-3</v>
      </c>
      <c r="L855" s="21">
        <v>1.0053000000000001</v>
      </c>
      <c r="M855" s="21">
        <v>8.6E-3</v>
      </c>
      <c r="N855" s="21">
        <v>-2E-3</v>
      </c>
      <c r="O855" s="21">
        <v>5.3E-3</v>
      </c>
      <c r="P855" s="2"/>
      <c r="Q855" s="2"/>
      <c r="R855" s="2"/>
      <c r="S855" s="2"/>
      <c r="T855" s="2"/>
      <c r="U855" s="2"/>
      <c r="V855" s="2"/>
      <c r="W855" s="2"/>
    </row>
    <row r="856" spans="1:23" ht="15.75" customHeight="1" x14ac:dyDescent="0.2">
      <c r="A856" s="2" t="s">
        <v>4326</v>
      </c>
      <c r="B856" s="2" t="s">
        <v>4327</v>
      </c>
      <c r="C856" s="2" t="s">
        <v>3091</v>
      </c>
      <c r="D856" s="2">
        <v>91</v>
      </c>
      <c r="E856" s="2">
        <v>258775</v>
      </c>
      <c r="F856" s="21">
        <v>0.14349999999999999</v>
      </c>
      <c r="G856" s="2">
        <v>9.0499999999999997E-2</v>
      </c>
      <c r="H856" s="21">
        <v>1.5861000000000001</v>
      </c>
      <c r="I856" s="8">
        <v>0.11269999999999999</v>
      </c>
      <c r="J856" s="21">
        <v>0.1119</v>
      </c>
      <c r="K856" s="21">
        <v>5.7000000000000002E-3</v>
      </c>
      <c r="L856" s="21">
        <v>1.0053000000000001</v>
      </c>
      <c r="M856" s="21">
        <v>8.6E-3</v>
      </c>
      <c r="N856" s="21">
        <v>-5.8999999999999999E-3</v>
      </c>
      <c r="O856" s="21">
        <v>4.4000000000000003E-3</v>
      </c>
      <c r="P856" s="2"/>
      <c r="Q856" s="2"/>
      <c r="R856" s="2"/>
      <c r="S856" s="2"/>
      <c r="T856" s="2"/>
      <c r="U856" s="2"/>
      <c r="V856" s="2"/>
      <c r="W856" s="2"/>
    </row>
    <row r="857" spans="1:23" ht="15.75" customHeight="1" x14ac:dyDescent="0.2">
      <c r="A857" s="2" t="s">
        <v>4328</v>
      </c>
      <c r="B857" s="2" t="s">
        <v>4329</v>
      </c>
      <c r="C857" s="2" t="s">
        <v>3439</v>
      </c>
      <c r="D857" s="2">
        <v>806</v>
      </c>
      <c r="E857" s="2">
        <v>495261</v>
      </c>
      <c r="F857" s="21">
        <v>0.14299999999999999</v>
      </c>
      <c r="G857" s="2">
        <v>9.5500000000000002E-2</v>
      </c>
      <c r="H857" s="21">
        <v>1.4968999999999999</v>
      </c>
      <c r="I857" s="8">
        <v>0.13439999999999999</v>
      </c>
      <c r="J857" s="21">
        <v>0.1119</v>
      </c>
      <c r="K857" s="21">
        <v>5.7000000000000002E-3</v>
      </c>
      <c r="L857" s="21">
        <v>1.0053000000000001</v>
      </c>
      <c r="M857" s="21">
        <v>8.6E-3</v>
      </c>
      <c r="N857" s="21">
        <v>6.1000000000000004E-3</v>
      </c>
      <c r="O857" s="21">
        <v>4.4999999999999997E-3</v>
      </c>
      <c r="P857" s="2"/>
      <c r="Q857" s="2"/>
      <c r="R857" s="2"/>
      <c r="S857" s="2"/>
      <c r="T857" s="2"/>
      <c r="U857" s="2"/>
      <c r="V857" s="2"/>
      <c r="W857" s="2"/>
    </row>
    <row r="858" spans="1:23" ht="15.75" customHeight="1" x14ac:dyDescent="0.2">
      <c r="A858" s="2" t="s">
        <v>4330</v>
      </c>
      <c r="B858" s="2" t="s">
        <v>4331</v>
      </c>
      <c r="C858" s="2" t="s">
        <v>1881</v>
      </c>
      <c r="D858" s="2">
        <v>35130</v>
      </c>
      <c r="E858" s="2">
        <v>451733</v>
      </c>
      <c r="F858" s="21">
        <v>0.14280000000000001</v>
      </c>
      <c r="G858" s="2">
        <v>4.1599999999999998E-2</v>
      </c>
      <c r="H858" s="21">
        <v>3.4354</v>
      </c>
      <c r="I858" s="8">
        <v>5.9999999999999995E-4</v>
      </c>
      <c r="J858" s="21">
        <v>0.1119</v>
      </c>
      <c r="K858" s="21">
        <v>5.7000000000000002E-3</v>
      </c>
      <c r="L858" s="21">
        <v>1.0053000000000001</v>
      </c>
      <c r="M858" s="21">
        <v>8.6E-3</v>
      </c>
      <c r="N858" s="21">
        <v>5.1999999999999998E-3</v>
      </c>
      <c r="O858" s="21">
        <v>5.7999999999999996E-3</v>
      </c>
      <c r="P858" s="2"/>
      <c r="Q858" s="2"/>
      <c r="R858" s="2"/>
      <c r="S858" s="2"/>
      <c r="T858" s="2"/>
      <c r="U858" s="2"/>
      <c r="V858" s="2"/>
      <c r="W858" s="2"/>
    </row>
    <row r="859" spans="1:23" ht="15.75" customHeight="1" x14ac:dyDescent="0.2">
      <c r="A859" s="2" t="s">
        <v>4332</v>
      </c>
      <c r="B859" s="2" t="s">
        <v>4333</v>
      </c>
      <c r="C859" s="2" t="s">
        <v>1881</v>
      </c>
      <c r="D859" s="2">
        <v>1218</v>
      </c>
      <c r="E859" s="2">
        <v>475520</v>
      </c>
      <c r="F859" s="21">
        <v>0.1424</v>
      </c>
      <c r="G859" s="2">
        <v>8.7499999999999994E-2</v>
      </c>
      <c r="H859" s="21">
        <v>1.6265000000000001</v>
      </c>
      <c r="I859" s="8">
        <v>0.1038</v>
      </c>
      <c r="J859" s="21">
        <v>0.1119</v>
      </c>
      <c r="K859" s="21">
        <v>5.7000000000000002E-3</v>
      </c>
      <c r="L859" s="21">
        <v>1.0053000000000001</v>
      </c>
      <c r="M859" s="21">
        <v>8.6E-3</v>
      </c>
      <c r="N859" s="21">
        <v>6.7999999999999996E-3</v>
      </c>
      <c r="O859" s="21">
        <v>4.4000000000000003E-3</v>
      </c>
      <c r="P859" s="2"/>
      <c r="Q859" s="2"/>
      <c r="R859" s="2"/>
      <c r="S859" s="2"/>
      <c r="T859" s="2"/>
      <c r="U859" s="2"/>
      <c r="V859" s="2"/>
      <c r="W859" s="2"/>
    </row>
    <row r="860" spans="1:23" ht="15.75" customHeight="1" x14ac:dyDescent="0.2">
      <c r="A860" s="2" t="s">
        <v>4334</v>
      </c>
      <c r="B860" s="2" t="s">
        <v>4335</v>
      </c>
      <c r="C860" s="2" t="s">
        <v>1986</v>
      </c>
      <c r="D860" s="2">
        <v>12738</v>
      </c>
      <c r="E860" s="2">
        <v>467224</v>
      </c>
      <c r="F860" s="21">
        <v>0.14199999999999999</v>
      </c>
      <c r="G860" s="2">
        <v>3.8100000000000002E-2</v>
      </c>
      <c r="H860" s="21">
        <v>3.7231999999999998</v>
      </c>
      <c r="I860" s="8">
        <v>2.0000000000000001E-4</v>
      </c>
      <c r="J860" s="21">
        <v>0.1119</v>
      </c>
      <c r="K860" s="21">
        <v>5.7000000000000002E-3</v>
      </c>
      <c r="L860" s="21">
        <v>1.0053000000000001</v>
      </c>
      <c r="M860" s="21">
        <v>8.6E-3</v>
      </c>
      <c r="N860" s="21">
        <v>-2.5999999999999999E-3</v>
      </c>
      <c r="O860" s="21">
        <v>5.4000000000000003E-3</v>
      </c>
      <c r="P860" s="2"/>
      <c r="Q860" s="2"/>
      <c r="R860" s="2"/>
      <c r="S860" s="2"/>
      <c r="T860" s="2"/>
      <c r="U860" s="2"/>
      <c r="V860" s="2"/>
      <c r="W860" s="2"/>
    </row>
    <row r="861" spans="1:23" ht="15.75" customHeight="1" x14ac:dyDescent="0.2">
      <c r="A861" s="2" t="s">
        <v>4336</v>
      </c>
      <c r="B861" s="2" t="s">
        <v>4337</v>
      </c>
      <c r="C861" s="2" t="s">
        <v>1903</v>
      </c>
      <c r="D861" s="2">
        <v>1946</v>
      </c>
      <c r="E861" s="2">
        <v>371040</v>
      </c>
      <c r="F861" s="21">
        <v>0.1416</v>
      </c>
      <c r="G861" s="2">
        <v>8.3500000000000005E-2</v>
      </c>
      <c r="H861" s="21">
        <v>1.6969000000000001</v>
      </c>
      <c r="I861" s="8">
        <v>8.9700000000000002E-2</v>
      </c>
      <c r="J861" s="21">
        <v>0.1119</v>
      </c>
      <c r="K861" s="21">
        <v>5.7000000000000002E-3</v>
      </c>
      <c r="L861" s="21">
        <v>1.0053000000000001</v>
      </c>
      <c r="M861" s="21">
        <v>8.6E-3</v>
      </c>
      <c r="N861" s="21">
        <v>1.6999999999999999E-3</v>
      </c>
      <c r="O861" s="21">
        <v>5.1000000000000004E-3</v>
      </c>
      <c r="P861" s="2"/>
      <c r="Q861" s="2"/>
      <c r="R861" s="2"/>
      <c r="S861" s="2"/>
      <c r="T861" s="2"/>
      <c r="U861" s="2"/>
      <c r="V861" s="2"/>
      <c r="W861" s="2"/>
    </row>
    <row r="862" spans="1:23" ht="15.75" customHeight="1" x14ac:dyDescent="0.2">
      <c r="A862" s="2" t="s">
        <v>4338</v>
      </c>
      <c r="B862" s="2" t="s">
        <v>4339</v>
      </c>
      <c r="C862" s="2" t="s">
        <v>1881</v>
      </c>
      <c r="D862" s="2">
        <v>48453</v>
      </c>
      <c r="E862" s="2">
        <v>451733</v>
      </c>
      <c r="F862" s="21">
        <v>0.1406</v>
      </c>
      <c r="G862" s="2">
        <v>4.2700000000000002E-2</v>
      </c>
      <c r="H862" s="21">
        <v>3.2909999999999999</v>
      </c>
      <c r="I862" s="8">
        <v>1E-3</v>
      </c>
      <c r="J862" s="21">
        <v>0.1119</v>
      </c>
      <c r="K862" s="21">
        <v>5.7000000000000002E-3</v>
      </c>
      <c r="L862" s="21">
        <v>1.0053000000000001</v>
      </c>
      <c r="M862" s="21">
        <v>8.6E-3</v>
      </c>
      <c r="N862" s="21">
        <v>1.6000000000000001E-3</v>
      </c>
      <c r="O862" s="21">
        <v>5.4999999999999997E-3</v>
      </c>
      <c r="P862" s="2"/>
      <c r="Q862" s="2"/>
      <c r="R862" s="2"/>
      <c r="S862" s="2"/>
      <c r="T862" s="2"/>
      <c r="U862" s="2"/>
      <c r="V862" s="2"/>
      <c r="W862" s="2"/>
    </row>
    <row r="863" spans="1:23" ht="15.75" customHeight="1" x14ac:dyDescent="0.2">
      <c r="A863" s="2" t="s">
        <v>4340</v>
      </c>
      <c r="B863" s="2" t="s">
        <v>4341</v>
      </c>
      <c r="C863" s="2" t="s">
        <v>1884</v>
      </c>
      <c r="D863" s="2">
        <v>659</v>
      </c>
      <c r="E863" s="2">
        <v>483310</v>
      </c>
      <c r="F863" s="21">
        <v>0.14019999999999999</v>
      </c>
      <c r="G863" s="2">
        <v>8.7599999999999997E-2</v>
      </c>
      <c r="H863" s="21">
        <v>1.6006</v>
      </c>
      <c r="I863" s="8">
        <v>0.1095</v>
      </c>
      <c r="J863" s="21">
        <v>0.1119</v>
      </c>
      <c r="K863" s="21">
        <v>5.7000000000000002E-3</v>
      </c>
      <c r="L863" s="21">
        <v>1.0053000000000001</v>
      </c>
      <c r="M863" s="21">
        <v>8.6E-3</v>
      </c>
      <c r="N863" s="21">
        <v>-1.5E-3</v>
      </c>
      <c r="O863" s="21">
        <v>4.4999999999999997E-3</v>
      </c>
      <c r="P863" s="2"/>
      <c r="Q863" s="2"/>
      <c r="R863" s="2"/>
      <c r="S863" s="2"/>
      <c r="T863" s="2"/>
      <c r="U863" s="2"/>
      <c r="V863" s="2"/>
      <c r="W863" s="2"/>
    </row>
    <row r="864" spans="1:23" ht="15.75" customHeight="1" x14ac:dyDescent="0.2">
      <c r="A864" s="2" t="s">
        <v>2428</v>
      </c>
      <c r="B864" s="2" t="s">
        <v>2427</v>
      </c>
      <c r="C864" s="2" t="s">
        <v>2376</v>
      </c>
      <c r="D864" s="2">
        <v>5576</v>
      </c>
      <c r="E864" s="2">
        <v>491887</v>
      </c>
      <c r="F864" s="21">
        <v>0.1391</v>
      </c>
      <c r="G864" s="2">
        <v>4.07E-2</v>
      </c>
      <c r="H864" s="21">
        <v>3.4146000000000001</v>
      </c>
      <c r="I864" s="8">
        <v>5.9999999999999995E-4</v>
      </c>
      <c r="J864" s="21">
        <v>0.1119</v>
      </c>
      <c r="K864" s="21">
        <v>5.7000000000000002E-3</v>
      </c>
      <c r="L864" s="21">
        <v>1.0053000000000001</v>
      </c>
      <c r="M864" s="21">
        <v>8.6E-3</v>
      </c>
      <c r="N864" s="21">
        <v>-1.1000000000000001E-3</v>
      </c>
      <c r="O864" s="21">
        <v>4.7000000000000002E-3</v>
      </c>
      <c r="P864" s="2"/>
      <c r="Q864" s="2"/>
      <c r="R864" s="2"/>
      <c r="S864" s="2"/>
      <c r="T864" s="2"/>
      <c r="U864" s="2"/>
      <c r="V864" s="2"/>
      <c r="W864" s="2"/>
    </row>
    <row r="865" spans="1:23" ht="15.75" customHeight="1" x14ac:dyDescent="0.2">
      <c r="A865" s="2" t="s">
        <v>4342</v>
      </c>
      <c r="B865" s="2" t="s">
        <v>4343</v>
      </c>
      <c r="C865" s="2" t="s">
        <v>3091</v>
      </c>
      <c r="D865" s="2">
        <v>3251</v>
      </c>
      <c r="E865" s="2">
        <v>258775</v>
      </c>
      <c r="F865" s="21">
        <v>0.1391</v>
      </c>
      <c r="G865" s="2">
        <v>5.4100000000000002E-2</v>
      </c>
      <c r="H865" s="21">
        <v>2.5718999999999999</v>
      </c>
      <c r="I865" s="8">
        <v>1.01E-2</v>
      </c>
      <c r="J865" s="21">
        <v>0.1119</v>
      </c>
      <c r="K865" s="21">
        <v>5.7000000000000002E-3</v>
      </c>
      <c r="L865" s="21">
        <v>1.0053000000000001</v>
      </c>
      <c r="M865" s="21">
        <v>8.6E-3</v>
      </c>
      <c r="N865" s="21">
        <v>-3.5999999999999999E-3</v>
      </c>
      <c r="O865" s="21">
        <v>5.1999999999999998E-3</v>
      </c>
      <c r="P865" s="2"/>
      <c r="Q865" s="2"/>
      <c r="R865" s="2"/>
      <c r="S865" s="2"/>
      <c r="T865" s="2"/>
      <c r="U865" s="2"/>
      <c r="V865" s="2"/>
      <c r="W865" s="2"/>
    </row>
    <row r="866" spans="1:23" ht="15.75" customHeight="1" x14ac:dyDescent="0.2">
      <c r="A866" s="2" t="s">
        <v>4344</v>
      </c>
      <c r="B866" s="2" t="s">
        <v>4345</v>
      </c>
      <c r="C866" s="2" t="s">
        <v>1989</v>
      </c>
      <c r="D866" s="2">
        <v>135</v>
      </c>
      <c r="E866" s="2">
        <v>500051</v>
      </c>
      <c r="F866" s="21">
        <v>0.1391</v>
      </c>
      <c r="G866" s="2">
        <v>9.8400000000000001E-2</v>
      </c>
      <c r="H866" s="21">
        <v>1.4129</v>
      </c>
      <c r="I866" s="8">
        <v>0.15770000000000001</v>
      </c>
      <c r="J866" s="21">
        <v>0.1119</v>
      </c>
      <c r="K866" s="21">
        <v>5.7000000000000002E-3</v>
      </c>
      <c r="L866" s="21">
        <v>1.0053000000000001</v>
      </c>
      <c r="M866" s="21">
        <v>8.6E-3</v>
      </c>
      <c r="N866" s="21">
        <v>-5.4999999999999997E-3</v>
      </c>
      <c r="O866" s="21">
        <v>4.5999999999999999E-3</v>
      </c>
      <c r="P866" s="2"/>
      <c r="Q866" s="2"/>
      <c r="R866" s="2"/>
      <c r="S866" s="2"/>
      <c r="T866" s="2"/>
      <c r="U866" s="2"/>
      <c r="V866" s="2"/>
      <c r="W866" s="2"/>
    </row>
    <row r="867" spans="1:23" ht="15.75" customHeight="1" x14ac:dyDescent="0.2">
      <c r="A867" s="2" t="s">
        <v>4346</v>
      </c>
      <c r="B867" s="2" t="s">
        <v>4347</v>
      </c>
      <c r="C867" s="2" t="s">
        <v>1949</v>
      </c>
      <c r="D867" s="2">
        <v>648</v>
      </c>
      <c r="E867" s="2">
        <v>281261</v>
      </c>
      <c r="F867" s="21">
        <v>0.1368</v>
      </c>
      <c r="G867" s="2">
        <v>9.8699999999999996E-2</v>
      </c>
      <c r="H867" s="21">
        <v>1.3851</v>
      </c>
      <c r="I867" s="8">
        <v>0.16600000000000001</v>
      </c>
      <c r="J867" s="21">
        <v>0.1119</v>
      </c>
      <c r="K867" s="21">
        <v>5.7000000000000002E-3</v>
      </c>
      <c r="L867" s="21">
        <v>1.0053000000000001</v>
      </c>
      <c r="M867" s="21">
        <v>8.6E-3</v>
      </c>
      <c r="N867" s="21">
        <v>-6.9999999999999999E-4</v>
      </c>
      <c r="O867" s="21">
        <v>4.7999999999999996E-3</v>
      </c>
      <c r="P867" s="2"/>
      <c r="Q867" s="2"/>
      <c r="R867" s="2"/>
      <c r="S867" s="2"/>
      <c r="T867" s="2"/>
      <c r="U867" s="2"/>
      <c r="V867" s="2"/>
      <c r="W867" s="2"/>
    </row>
    <row r="868" spans="1:23" ht="15.75" customHeight="1" x14ac:dyDescent="0.2">
      <c r="A868" s="2" t="s">
        <v>2298</v>
      </c>
      <c r="B868" s="2" t="s">
        <v>2297</v>
      </c>
      <c r="C868" s="2" t="s">
        <v>1881</v>
      </c>
      <c r="D868" s="2">
        <v>3412</v>
      </c>
      <c r="E868" s="2">
        <v>473513</v>
      </c>
      <c r="F868" s="21">
        <v>0.1366</v>
      </c>
      <c r="G868" s="2">
        <v>9.9299999999999999E-2</v>
      </c>
      <c r="H868" s="21">
        <v>1.3761000000000001</v>
      </c>
      <c r="I868" s="8">
        <v>0.16880000000000001</v>
      </c>
      <c r="J868" s="21">
        <v>0.1119</v>
      </c>
      <c r="K868" s="21">
        <v>5.7000000000000002E-3</v>
      </c>
      <c r="L868" s="21">
        <v>1.0053000000000001</v>
      </c>
      <c r="M868" s="21">
        <v>8.6E-3</v>
      </c>
      <c r="N868" s="21">
        <v>7.4000000000000003E-3</v>
      </c>
      <c r="O868" s="21">
        <v>4.7999999999999996E-3</v>
      </c>
      <c r="P868" s="2"/>
      <c r="Q868" s="2"/>
      <c r="R868" s="2"/>
      <c r="S868" s="2"/>
      <c r="T868" s="2"/>
      <c r="U868" s="2"/>
      <c r="V868" s="2"/>
      <c r="W868" s="2"/>
    </row>
    <row r="869" spans="1:23" ht="15.75" customHeight="1" x14ac:dyDescent="0.2">
      <c r="A869" s="2" t="s">
        <v>4348</v>
      </c>
      <c r="B869" s="2" t="s">
        <v>4349</v>
      </c>
      <c r="C869" s="2" t="s">
        <v>3535</v>
      </c>
      <c r="D869" s="2">
        <v>25129</v>
      </c>
      <c r="E869" s="2">
        <v>204333</v>
      </c>
      <c r="F869" s="21">
        <v>0.1351</v>
      </c>
      <c r="G869" s="2">
        <v>4.9399999999999999E-2</v>
      </c>
      <c r="H869" s="21">
        <v>2.7326000000000001</v>
      </c>
      <c r="I869" s="8">
        <v>6.3E-3</v>
      </c>
      <c r="J869" s="21">
        <v>0.1119</v>
      </c>
      <c r="K869" s="21">
        <v>5.7000000000000002E-3</v>
      </c>
      <c r="L869" s="21">
        <v>1.0053000000000001</v>
      </c>
      <c r="M869" s="21">
        <v>8.6E-3</v>
      </c>
      <c r="N869" s="21">
        <v>5.3E-3</v>
      </c>
      <c r="O869" s="21">
        <v>5.0000000000000001E-3</v>
      </c>
      <c r="P869" s="2"/>
      <c r="Q869" s="2"/>
      <c r="R869" s="2"/>
      <c r="S869" s="2"/>
      <c r="T869" s="2"/>
      <c r="U869" s="2"/>
      <c r="V869" s="2"/>
      <c r="W869" s="2"/>
    </row>
    <row r="870" spans="1:23" ht="15.75" customHeight="1" x14ac:dyDescent="0.2">
      <c r="A870" s="2" t="s">
        <v>2444</v>
      </c>
      <c r="B870" s="2" t="s">
        <v>2443</v>
      </c>
      <c r="C870" s="2" t="s">
        <v>2376</v>
      </c>
      <c r="D870" s="2">
        <v>4568</v>
      </c>
      <c r="E870" s="2">
        <v>474777</v>
      </c>
      <c r="F870" s="21">
        <v>0.13389999999999999</v>
      </c>
      <c r="G870" s="2">
        <v>5.3100000000000001E-2</v>
      </c>
      <c r="H870" s="21">
        <v>2.5221</v>
      </c>
      <c r="I870" s="8">
        <v>1.17E-2</v>
      </c>
      <c r="J870" s="21">
        <v>0.1119</v>
      </c>
      <c r="K870" s="21">
        <v>5.7000000000000002E-3</v>
      </c>
      <c r="L870" s="21">
        <v>1.0053000000000001</v>
      </c>
      <c r="M870" s="21">
        <v>8.6E-3</v>
      </c>
      <c r="N870" s="21">
        <v>6.0000000000000001E-3</v>
      </c>
      <c r="O870" s="21">
        <v>4.8999999999999998E-3</v>
      </c>
      <c r="P870" s="2"/>
      <c r="Q870" s="2"/>
      <c r="R870" s="2"/>
      <c r="S870" s="2"/>
      <c r="T870" s="2"/>
      <c r="U870" s="2"/>
      <c r="V870" s="2"/>
      <c r="W870" s="2"/>
    </row>
    <row r="871" spans="1:23" ht="15.75" customHeight="1" x14ac:dyDescent="0.2">
      <c r="A871" s="2" t="s">
        <v>4350</v>
      </c>
      <c r="B871" s="2" t="s">
        <v>4351</v>
      </c>
      <c r="C871" s="2" t="s">
        <v>2373</v>
      </c>
      <c r="D871" s="2">
        <v>1206</v>
      </c>
      <c r="E871" s="2">
        <v>432672</v>
      </c>
      <c r="F871" s="21">
        <v>0.13350000000000001</v>
      </c>
      <c r="G871" s="2">
        <v>7.3999999999999996E-2</v>
      </c>
      <c r="H871" s="21">
        <v>1.8041</v>
      </c>
      <c r="I871" s="8">
        <v>7.1199999999999999E-2</v>
      </c>
      <c r="J871" s="21">
        <v>0.1119</v>
      </c>
      <c r="K871" s="21">
        <v>5.7000000000000002E-3</v>
      </c>
      <c r="L871" s="21">
        <v>1.0053000000000001</v>
      </c>
      <c r="M871" s="21">
        <v>8.6E-3</v>
      </c>
      <c r="N871" s="21">
        <v>-3.0000000000000001E-3</v>
      </c>
      <c r="O871" s="21">
        <v>4.8999999999999998E-3</v>
      </c>
      <c r="P871" s="2"/>
      <c r="Q871" s="2"/>
      <c r="R871" s="2"/>
      <c r="S871" s="2"/>
      <c r="T871" s="2"/>
      <c r="U871" s="2"/>
      <c r="V871" s="2"/>
      <c r="W871" s="2"/>
    </row>
    <row r="872" spans="1:23" ht="15.75" customHeight="1" x14ac:dyDescent="0.2">
      <c r="A872" s="2" t="s">
        <v>4352</v>
      </c>
      <c r="B872" s="2" t="s">
        <v>4353</v>
      </c>
      <c r="C872" s="2" t="s">
        <v>2003</v>
      </c>
      <c r="D872" s="2">
        <v>67592</v>
      </c>
      <c r="E872" s="2">
        <v>150685</v>
      </c>
      <c r="F872" s="21">
        <v>0.13339999999999999</v>
      </c>
      <c r="G872" s="2">
        <v>4.1700000000000001E-2</v>
      </c>
      <c r="H872" s="21">
        <v>3.2014</v>
      </c>
      <c r="I872" s="8">
        <v>1.4E-3</v>
      </c>
      <c r="J872" s="21">
        <v>0.1119</v>
      </c>
      <c r="K872" s="21">
        <v>5.7000000000000002E-3</v>
      </c>
      <c r="L872" s="21">
        <v>1.0053000000000001</v>
      </c>
      <c r="M872" s="21">
        <v>8.6E-3</v>
      </c>
      <c r="N872" s="21">
        <v>-5.0000000000000001E-4</v>
      </c>
      <c r="O872" s="21">
        <v>4.7000000000000002E-3</v>
      </c>
      <c r="P872" s="2"/>
      <c r="Q872" s="2"/>
      <c r="R872" s="2"/>
      <c r="S872" s="2"/>
      <c r="T872" s="2"/>
      <c r="U872" s="2"/>
      <c r="V872" s="2"/>
      <c r="W872" s="2"/>
    </row>
    <row r="873" spans="1:23" ht="15.75" customHeight="1" x14ac:dyDescent="0.2">
      <c r="A873" s="2" t="s">
        <v>4354</v>
      </c>
      <c r="B873" s="2" t="s">
        <v>4355</v>
      </c>
      <c r="C873" s="2" t="s">
        <v>1908</v>
      </c>
      <c r="D873" s="2">
        <v>4181</v>
      </c>
      <c r="E873" s="2">
        <v>462830</v>
      </c>
      <c r="F873" s="21">
        <v>0.1328</v>
      </c>
      <c r="G873" s="2">
        <v>6.1899999999999997E-2</v>
      </c>
      <c r="H873" s="21">
        <v>2.1465000000000001</v>
      </c>
      <c r="I873" s="8">
        <v>3.1800000000000002E-2</v>
      </c>
      <c r="J873" s="21">
        <v>0.1119</v>
      </c>
      <c r="K873" s="21">
        <v>5.7000000000000002E-3</v>
      </c>
      <c r="L873" s="21">
        <v>1.0053000000000001</v>
      </c>
      <c r="M873" s="21">
        <v>8.6E-3</v>
      </c>
      <c r="N873" s="21">
        <v>-2.8999999999999998E-3</v>
      </c>
      <c r="O873" s="21">
        <v>4.7999999999999996E-3</v>
      </c>
      <c r="P873" s="2"/>
      <c r="Q873" s="2"/>
      <c r="R873" s="2"/>
      <c r="S873" s="2"/>
      <c r="T873" s="2"/>
      <c r="U873" s="2"/>
      <c r="V873" s="2"/>
      <c r="W873" s="2"/>
    </row>
    <row r="874" spans="1:23" ht="15.75" customHeight="1" x14ac:dyDescent="0.2">
      <c r="A874" s="2" t="s">
        <v>4356</v>
      </c>
      <c r="B874" s="2" t="s">
        <v>4357</v>
      </c>
      <c r="C874" s="2" t="s">
        <v>3439</v>
      </c>
      <c r="D874" s="2">
        <v>3503</v>
      </c>
      <c r="E874" s="2">
        <v>496683</v>
      </c>
      <c r="F874" s="21">
        <v>0.1321</v>
      </c>
      <c r="G874" s="2">
        <v>7.0199999999999999E-2</v>
      </c>
      <c r="H874" s="21">
        <v>1.8828</v>
      </c>
      <c r="I874" s="8">
        <v>5.9700000000000003E-2</v>
      </c>
      <c r="J874" s="21">
        <v>0.1119</v>
      </c>
      <c r="K874" s="21">
        <v>5.7000000000000002E-3</v>
      </c>
      <c r="L874" s="21">
        <v>1.0053000000000001</v>
      </c>
      <c r="M874" s="21">
        <v>8.6E-3</v>
      </c>
      <c r="N874" s="21">
        <v>1.3899999999999999E-2</v>
      </c>
      <c r="O874" s="21">
        <v>4.5999999999999999E-3</v>
      </c>
      <c r="P874" s="2"/>
      <c r="Q874" s="2"/>
      <c r="R874" s="2"/>
      <c r="S874" s="2"/>
      <c r="T874" s="2"/>
      <c r="U874" s="2"/>
      <c r="V874" s="2"/>
      <c r="W874" s="2"/>
    </row>
    <row r="875" spans="1:23" ht="15.75" customHeight="1" x14ac:dyDescent="0.2">
      <c r="A875" s="2" t="s">
        <v>2482</v>
      </c>
      <c r="B875" s="2" t="s">
        <v>2481</v>
      </c>
      <c r="C875" s="2" t="s">
        <v>1949</v>
      </c>
      <c r="D875" s="2">
        <v>4865</v>
      </c>
      <c r="E875" s="2">
        <v>277044</v>
      </c>
      <c r="F875" s="21">
        <v>0.13200000000000001</v>
      </c>
      <c r="G875" s="2">
        <v>7.2099999999999997E-2</v>
      </c>
      <c r="H875" s="21">
        <v>1.8313999999999999</v>
      </c>
      <c r="I875" s="8">
        <v>6.7000000000000004E-2</v>
      </c>
      <c r="J875" s="21">
        <v>0.1119</v>
      </c>
      <c r="K875" s="21">
        <v>5.7000000000000002E-3</v>
      </c>
      <c r="L875" s="21">
        <v>1.0053000000000001</v>
      </c>
      <c r="M875" s="21">
        <v>8.6E-3</v>
      </c>
      <c r="N875" s="21">
        <v>-8.9999999999999998E-4</v>
      </c>
      <c r="O875" s="21">
        <v>4.7000000000000002E-3</v>
      </c>
      <c r="P875" s="2"/>
      <c r="Q875" s="2"/>
      <c r="R875" s="2"/>
      <c r="S875" s="2"/>
      <c r="T875" s="2"/>
      <c r="U875" s="2"/>
      <c r="V875" s="2"/>
      <c r="W875" s="2"/>
    </row>
    <row r="876" spans="1:23" ht="15.75" customHeight="1" x14ac:dyDescent="0.2">
      <c r="A876" s="2" t="s">
        <v>4358</v>
      </c>
      <c r="B876" s="2" t="s">
        <v>4359</v>
      </c>
      <c r="C876" s="2" t="s">
        <v>1908</v>
      </c>
      <c r="D876" s="2">
        <v>212</v>
      </c>
      <c r="E876" s="2">
        <v>474896</v>
      </c>
      <c r="F876" s="21">
        <v>0.13170000000000001</v>
      </c>
      <c r="G876" s="2">
        <v>0.1017</v>
      </c>
      <c r="H876" s="21">
        <v>1.2943</v>
      </c>
      <c r="I876" s="8">
        <v>0.19550000000000001</v>
      </c>
      <c r="J876" s="21">
        <v>0.1119</v>
      </c>
      <c r="K876" s="21">
        <v>5.7000000000000002E-3</v>
      </c>
      <c r="L876" s="21">
        <v>1.0053000000000001</v>
      </c>
      <c r="M876" s="21">
        <v>8.6E-3</v>
      </c>
      <c r="N876" s="21">
        <v>-1.1000000000000001E-3</v>
      </c>
      <c r="O876" s="21">
        <v>4.5999999999999999E-3</v>
      </c>
      <c r="P876" s="2"/>
      <c r="Q876" s="2"/>
      <c r="R876" s="2"/>
      <c r="S876" s="2"/>
      <c r="T876" s="2"/>
      <c r="U876" s="2"/>
      <c r="V876" s="2"/>
      <c r="W876" s="2"/>
    </row>
    <row r="877" spans="1:23" ht="15.75" customHeight="1" x14ac:dyDescent="0.2">
      <c r="A877" s="2" t="s">
        <v>4360</v>
      </c>
      <c r="B877" s="2" t="s">
        <v>4361</v>
      </c>
      <c r="C877" s="2" t="s">
        <v>2456</v>
      </c>
      <c r="D877" s="2">
        <v>3511</v>
      </c>
      <c r="E877" s="2">
        <v>475418</v>
      </c>
      <c r="F877" s="21">
        <v>0.1305</v>
      </c>
      <c r="G877" s="2">
        <v>4.8500000000000001E-2</v>
      </c>
      <c r="H877" s="21">
        <v>2.6922999999999999</v>
      </c>
      <c r="I877" s="8">
        <v>7.1000000000000004E-3</v>
      </c>
      <c r="J877" s="21">
        <v>0.1119</v>
      </c>
      <c r="K877" s="21">
        <v>5.7000000000000002E-3</v>
      </c>
      <c r="L877" s="21">
        <v>1.0053000000000001</v>
      </c>
      <c r="M877" s="21">
        <v>8.6E-3</v>
      </c>
      <c r="N877" s="21">
        <v>1.1999999999999999E-3</v>
      </c>
      <c r="O877" s="21">
        <v>5.1000000000000004E-3</v>
      </c>
      <c r="P877" s="2"/>
      <c r="Q877" s="2"/>
      <c r="R877" s="2"/>
      <c r="S877" s="2"/>
      <c r="T877" s="2"/>
      <c r="U877" s="2"/>
      <c r="V877" s="2"/>
      <c r="W877" s="2"/>
    </row>
    <row r="878" spans="1:23" ht="15.75" customHeight="1" x14ac:dyDescent="0.2">
      <c r="A878" s="2" t="s">
        <v>4362</v>
      </c>
      <c r="B878" s="2" t="s">
        <v>4363</v>
      </c>
      <c r="C878" s="2" t="s">
        <v>2373</v>
      </c>
      <c r="D878" s="2">
        <v>561</v>
      </c>
      <c r="E878" s="2">
        <v>485845</v>
      </c>
      <c r="F878" s="21">
        <v>0.1295</v>
      </c>
      <c r="G878" s="2">
        <v>8.1799999999999998E-2</v>
      </c>
      <c r="H878" s="21">
        <v>1.5828</v>
      </c>
      <c r="I878" s="8">
        <v>0.1135</v>
      </c>
      <c r="J878" s="21">
        <v>0.1119</v>
      </c>
      <c r="K878" s="21">
        <v>5.7000000000000002E-3</v>
      </c>
      <c r="L878" s="21">
        <v>1.0053000000000001</v>
      </c>
      <c r="M878" s="21">
        <v>8.6E-3</v>
      </c>
      <c r="N878" s="21">
        <v>6.7999999999999996E-3</v>
      </c>
      <c r="O878" s="21">
        <v>4.7000000000000002E-3</v>
      </c>
      <c r="P878" s="2"/>
      <c r="Q878" s="2"/>
      <c r="R878" s="2"/>
      <c r="S878" s="2"/>
      <c r="T878" s="2"/>
      <c r="U878" s="2"/>
      <c r="V878" s="2"/>
      <c r="W878" s="2"/>
    </row>
    <row r="879" spans="1:23" ht="15.75" customHeight="1" x14ac:dyDescent="0.2">
      <c r="A879" s="2" t="s">
        <v>4364</v>
      </c>
      <c r="B879" s="2" t="s">
        <v>4365</v>
      </c>
      <c r="C879" s="2" t="s">
        <v>1881</v>
      </c>
      <c r="D879" s="2">
        <v>28446</v>
      </c>
      <c r="E879" s="2">
        <v>401174</v>
      </c>
      <c r="F879" s="21">
        <v>0.1293</v>
      </c>
      <c r="G879" s="2">
        <v>3.9600000000000003E-2</v>
      </c>
      <c r="H879" s="21">
        <v>3.2677</v>
      </c>
      <c r="I879" s="8">
        <v>1.1000000000000001E-3</v>
      </c>
      <c r="J879" s="21">
        <v>0.1119</v>
      </c>
      <c r="K879" s="21">
        <v>5.7000000000000002E-3</v>
      </c>
      <c r="L879" s="21">
        <v>1.0053000000000001</v>
      </c>
      <c r="M879" s="21">
        <v>8.6E-3</v>
      </c>
      <c r="N879" s="21">
        <v>8.0999999999999996E-3</v>
      </c>
      <c r="O879" s="21">
        <v>5.1000000000000004E-3</v>
      </c>
      <c r="P879" s="2"/>
      <c r="Q879" s="2"/>
      <c r="R879" s="2"/>
      <c r="S879" s="2"/>
      <c r="T879" s="2"/>
      <c r="U879" s="2"/>
      <c r="V879" s="2"/>
      <c r="W879" s="2"/>
    </row>
    <row r="880" spans="1:23" ht="15.75" customHeight="1" x14ac:dyDescent="0.2">
      <c r="A880" s="2" t="s">
        <v>4366</v>
      </c>
      <c r="B880" s="2" t="s">
        <v>4367</v>
      </c>
      <c r="C880" s="2" t="s">
        <v>1911</v>
      </c>
      <c r="D880" s="2">
        <v>3245</v>
      </c>
      <c r="E880" s="2">
        <v>367731</v>
      </c>
      <c r="F880" s="21">
        <v>0.12709999999999999</v>
      </c>
      <c r="G880" s="2">
        <v>8.0600000000000005E-2</v>
      </c>
      <c r="H880" s="21">
        <v>1.5764</v>
      </c>
      <c r="I880" s="8">
        <v>0.1149</v>
      </c>
      <c r="J880" s="21">
        <v>0.1119</v>
      </c>
      <c r="K880" s="21">
        <v>5.7000000000000002E-3</v>
      </c>
      <c r="L880" s="21">
        <v>1.0053000000000001</v>
      </c>
      <c r="M880" s="21">
        <v>8.6E-3</v>
      </c>
      <c r="N880" s="21">
        <v>2.7000000000000001E-3</v>
      </c>
      <c r="O880" s="21">
        <v>4.8999999999999998E-3</v>
      </c>
      <c r="P880" s="2"/>
      <c r="Q880" s="2"/>
      <c r="R880" s="2"/>
      <c r="S880" s="2"/>
      <c r="T880" s="2"/>
      <c r="U880" s="2"/>
      <c r="V880" s="2"/>
      <c r="W880" s="2"/>
    </row>
    <row r="881" spans="1:23" ht="15.75" customHeight="1" x14ac:dyDescent="0.2">
      <c r="A881" s="2" t="s">
        <v>4368</v>
      </c>
      <c r="B881" s="2" t="s">
        <v>4369</v>
      </c>
      <c r="C881" s="2" t="s">
        <v>2376</v>
      </c>
      <c r="D881" s="2">
        <v>438</v>
      </c>
      <c r="E881" s="2">
        <v>491887</v>
      </c>
      <c r="F881" s="21">
        <v>0.127</v>
      </c>
      <c r="G881" s="2">
        <v>8.3199999999999996E-2</v>
      </c>
      <c r="H881" s="21">
        <v>1.526</v>
      </c>
      <c r="I881" s="8">
        <v>0.127</v>
      </c>
      <c r="J881" s="21">
        <v>0.1119</v>
      </c>
      <c r="K881" s="21">
        <v>5.7000000000000002E-3</v>
      </c>
      <c r="L881" s="21">
        <v>1.0053000000000001</v>
      </c>
      <c r="M881" s="21">
        <v>8.6E-3</v>
      </c>
      <c r="N881" s="21">
        <v>3.0000000000000001E-3</v>
      </c>
      <c r="O881" s="21">
        <v>4.4000000000000003E-3</v>
      </c>
      <c r="P881" s="2"/>
      <c r="Q881" s="2"/>
      <c r="R881" s="2"/>
      <c r="S881" s="2"/>
      <c r="T881" s="2"/>
      <c r="U881" s="2"/>
      <c r="V881" s="2"/>
      <c r="W881" s="2"/>
    </row>
    <row r="882" spans="1:23" ht="15.75" customHeight="1" x14ac:dyDescent="0.2">
      <c r="A882" s="2" t="s">
        <v>4370</v>
      </c>
      <c r="B882" s="2" t="s">
        <v>4371</v>
      </c>
      <c r="C882" s="2" t="s">
        <v>1896</v>
      </c>
      <c r="D882" s="2">
        <v>104</v>
      </c>
      <c r="E882" s="2">
        <v>473015</v>
      </c>
      <c r="F882" s="21">
        <v>0.12609999999999999</v>
      </c>
      <c r="G882" s="2">
        <v>0.10249999999999999</v>
      </c>
      <c r="H882" s="21">
        <v>1.2297</v>
      </c>
      <c r="I882" s="8">
        <v>0.21879999999999999</v>
      </c>
      <c r="J882" s="21">
        <v>0.1119</v>
      </c>
      <c r="K882" s="21">
        <v>5.7000000000000002E-3</v>
      </c>
      <c r="L882" s="21">
        <v>1.0053000000000001</v>
      </c>
      <c r="M882" s="21">
        <v>8.6E-3</v>
      </c>
      <c r="N882" s="21">
        <v>-1.5E-3</v>
      </c>
      <c r="O882" s="21">
        <v>5.1999999999999998E-3</v>
      </c>
      <c r="P882" s="2"/>
      <c r="Q882" s="2"/>
      <c r="R882" s="2"/>
      <c r="S882" s="2"/>
      <c r="T882" s="2"/>
      <c r="U882" s="2"/>
      <c r="V882" s="2"/>
      <c r="W882" s="2"/>
    </row>
    <row r="883" spans="1:23" ht="15.75" customHeight="1" x14ac:dyDescent="0.2">
      <c r="A883" s="2" t="s">
        <v>4372</v>
      </c>
      <c r="B883" s="2" t="s">
        <v>4373</v>
      </c>
      <c r="C883" s="2" t="s">
        <v>1878</v>
      </c>
      <c r="D883" s="2">
        <v>802</v>
      </c>
      <c r="E883" s="2">
        <v>499384</v>
      </c>
      <c r="F883" s="21">
        <v>0.12590000000000001</v>
      </c>
      <c r="G883" s="2">
        <v>9.8100000000000007E-2</v>
      </c>
      <c r="H883" s="21">
        <v>1.2836000000000001</v>
      </c>
      <c r="I883" s="8">
        <v>0.1993</v>
      </c>
      <c r="J883" s="21">
        <v>0.1119</v>
      </c>
      <c r="K883" s="21">
        <v>5.7000000000000002E-3</v>
      </c>
      <c r="L883" s="21">
        <v>1.0053000000000001</v>
      </c>
      <c r="M883" s="21">
        <v>8.6E-3</v>
      </c>
      <c r="N883" s="21">
        <v>-2E-3</v>
      </c>
      <c r="O883" s="21">
        <v>4.8999999999999998E-3</v>
      </c>
      <c r="P883" s="2"/>
      <c r="Q883" s="2"/>
      <c r="R883" s="2"/>
      <c r="S883" s="2"/>
      <c r="T883" s="2"/>
      <c r="U883" s="2"/>
      <c r="V883" s="2"/>
      <c r="W883" s="2"/>
    </row>
    <row r="884" spans="1:23" ht="15.75" customHeight="1" x14ac:dyDescent="0.2">
      <c r="A884" s="2" t="s">
        <v>4374</v>
      </c>
      <c r="B884" s="2" t="s">
        <v>4375</v>
      </c>
      <c r="C884" s="2" t="s">
        <v>2376</v>
      </c>
      <c r="D884" s="2">
        <v>901</v>
      </c>
      <c r="E884" s="2">
        <v>499285</v>
      </c>
      <c r="F884" s="21">
        <v>0.12479999999999999</v>
      </c>
      <c r="G884" s="2">
        <v>8.5199999999999998E-2</v>
      </c>
      <c r="H884" s="21">
        <v>1.4648000000000001</v>
      </c>
      <c r="I884" s="8">
        <v>0.14299999999999999</v>
      </c>
      <c r="J884" s="21">
        <v>0.1119</v>
      </c>
      <c r="K884" s="21">
        <v>5.7000000000000002E-3</v>
      </c>
      <c r="L884" s="21">
        <v>1.0053000000000001</v>
      </c>
      <c r="M884" s="21">
        <v>8.6E-3</v>
      </c>
      <c r="N884" s="21">
        <v>2.8999999999999998E-3</v>
      </c>
      <c r="O884" s="21">
        <v>5.1000000000000004E-3</v>
      </c>
      <c r="P884" s="2"/>
      <c r="Q884" s="2"/>
      <c r="R884" s="2"/>
      <c r="S884" s="2"/>
      <c r="T884" s="2"/>
      <c r="U884" s="2"/>
      <c r="V884" s="2"/>
      <c r="W884" s="2"/>
    </row>
    <row r="885" spans="1:23" ht="15.75" customHeight="1" x14ac:dyDescent="0.2">
      <c r="A885" s="2" t="s">
        <v>4376</v>
      </c>
      <c r="B885" s="2" t="s">
        <v>4377</v>
      </c>
      <c r="C885" s="2" t="s">
        <v>1911</v>
      </c>
      <c r="D885" s="2">
        <v>15325</v>
      </c>
      <c r="E885" s="2">
        <v>367731</v>
      </c>
      <c r="F885" s="21">
        <v>0.12479999999999999</v>
      </c>
      <c r="G885" s="2">
        <v>3.9100000000000003E-2</v>
      </c>
      <c r="H885" s="21">
        <v>3.1901999999999999</v>
      </c>
      <c r="I885" s="8">
        <v>1.4E-3</v>
      </c>
      <c r="J885" s="21">
        <v>0.1119</v>
      </c>
      <c r="K885" s="21">
        <v>5.7000000000000002E-3</v>
      </c>
      <c r="L885" s="21">
        <v>1.0053000000000001</v>
      </c>
      <c r="M885" s="21">
        <v>8.6E-3</v>
      </c>
      <c r="N885" s="21">
        <v>6.4000000000000003E-3</v>
      </c>
      <c r="O885" s="21">
        <v>4.8999999999999998E-3</v>
      </c>
      <c r="P885" s="2"/>
      <c r="Q885" s="2"/>
      <c r="R885" s="2"/>
      <c r="S885" s="2"/>
      <c r="T885" s="2"/>
      <c r="U885" s="2"/>
      <c r="V885" s="2"/>
      <c r="W885" s="2"/>
    </row>
    <row r="886" spans="1:23" ht="15.75" customHeight="1" x14ac:dyDescent="0.2">
      <c r="A886" s="2" t="s">
        <v>4378</v>
      </c>
      <c r="B886" s="2" t="s">
        <v>4379</v>
      </c>
      <c r="C886" s="2" t="s">
        <v>3091</v>
      </c>
      <c r="D886" s="2">
        <v>1462</v>
      </c>
      <c r="E886" s="2">
        <v>268134</v>
      </c>
      <c r="F886" s="21">
        <v>0.12479999999999999</v>
      </c>
      <c r="G886" s="2">
        <v>7.8299999999999995E-2</v>
      </c>
      <c r="H886" s="21">
        <v>1.5929</v>
      </c>
      <c r="I886" s="8">
        <v>0.11119999999999999</v>
      </c>
      <c r="J886" s="21">
        <v>0.1119</v>
      </c>
      <c r="K886" s="21">
        <v>5.7000000000000002E-3</v>
      </c>
      <c r="L886" s="21">
        <v>1.0053000000000001</v>
      </c>
      <c r="M886" s="21">
        <v>8.6E-3</v>
      </c>
      <c r="N886" s="21">
        <v>-2.5999999999999999E-3</v>
      </c>
      <c r="O886" s="21">
        <v>5.1000000000000004E-3</v>
      </c>
      <c r="P886" s="2"/>
      <c r="Q886" s="2"/>
      <c r="R886" s="2"/>
      <c r="S886" s="2"/>
      <c r="T886" s="2"/>
      <c r="U886" s="2"/>
      <c r="V886" s="2"/>
      <c r="W886" s="2"/>
    </row>
    <row r="887" spans="1:23" ht="15.75" customHeight="1" x14ac:dyDescent="0.2">
      <c r="A887" s="2" t="s">
        <v>4380</v>
      </c>
      <c r="B887" s="2" t="s">
        <v>4381</v>
      </c>
      <c r="C887" s="2" t="s">
        <v>1908</v>
      </c>
      <c r="D887" s="2">
        <v>894</v>
      </c>
      <c r="E887" s="2">
        <v>427815</v>
      </c>
      <c r="F887" s="21">
        <v>0.1227</v>
      </c>
      <c r="G887" s="2">
        <v>9.01E-2</v>
      </c>
      <c r="H887" s="21">
        <v>1.3609</v>
      </c>
      <c r="I887" s="8">
        <v>0.17349999999999999</v>
      </c>
      <c r="J887" s="21">
        <v>0.1119</v>
      </c>
      <c r="K887" s="21">
        <v>5.7000000000000002E-3</v>
      </c>
      <c r="L887" s="21">
        <v>1.0053000000000001</v>
      </c>
      <c r="M887" s="21">
        <v>8.6E-3</v>
      </c>
      <c r="N887" s="21">
        <v>4.1999999999999997E-3</v>
      </c>
      <c r="O887" s="21">
        <v>4.7999999999999996E-3</v>
      </c>
      <c r="P887" s="2"/>
      <c r="Q887" s="2"/>
      <c r="R887" s="2"/>
      <c r="S887" s="2"/>
      <c r="T887" s="2"/>
      <c r="U887" s="2"/>
      <c r="V887" s="2"/>
      <c r="W887" s="2"/>
    </row>
    <row r="888" spans="1:23" ht="15.75" customHeight="1" x14ac:dyDescent="0.2">
      <c r="A888" s="2" t="s">
        <v>4382</v>
      </c>
      <c r="B888" s="2" t="s">
        <v>4383</v>
      </c>
      <c r="C888" s="2" t="s">
        <v>2456</v>
      </c>
      <c r="D888" s="2">
        <v>2918</v>
      </c>
      <c r="E888" s="2">
        <v>475418</v>
      </c>
      <c r="F888" s="21">
        <v>0.1225</v>
      </c>
      <c r="G888" s="2">
        <v>5.2900000000000003E-2</v>
      </c>
      <c r="H888" s="21">
        <v>2.3166000000000002</v>
      </c>
      <c r="I888" s="8">
        <v>2.0500000000000001E-2</v>
      </c>
      <c r="J888" s="21">
        <v>0.1119</v>
      </c>
      <c r="K888" s="21">
        <v>5.7000000000000002E-3</v>
      </c>
      <c r="L888" s="21">
        <v>1.0053000000000001</v>
      </c>
      <c r="M888" s="21">
        <v>8.6E-3</v>
      </c>
      <c r="N888" s="21">
        <v>3.0999999999999999E-3</v>
      </c>
      <c r="O888" s="21">
        <v>5.1000000000000004E-3</v>
      </c>
      <c r="P888" s="2"/>
      <c r="Q888" s="2"/>
      <c r="R888" s="2"/>
      <c r="S888" s="2"/>
      <c r="T888" s="2"/>
      <c r="U888" s="2"/>
      <c r="V888" s="2"/>
      <c r="W888" s="2"/>
    </row>
    <row r="889" spans="1:23" ht="15.75" customHeight="1" x14ac:dyDescent="0.2">
      <c r="A889" s="2" t="s">
        <v>2216</v>
      </c>
      <c r="B889" s="2" t="s">
        <v>2215</v>
      </c>
      <c r="C889" s="2" t="s">
        <v>1911</v>
      </c>
      <c r="D889" s="2">
        <v>30795</v>
      </c>
      <c r="E889" s="2">
        <v>367731</v>
      </c>
      <c r="F889" s="21">
        <v>0.1225</v>
      </c>
      <c r="G889" s="2">
        <v>3.9899999999999998E-2</v>
      </c>
      <c r="H889" s="21">
        <v>3.0724</v>
      </c>
      <c r="I889" s="8">
        <v>2.0999999999999999E-3</v>
      </c>
      <c r="J889" s="21">
        <v>0.1119</v>
      </c>
      <c r="K889" s="21">
        <v>5.7000000000000002E-3</v>
      </c>
      <c r="L889" s="21">
        <v>1.0053000000000001</v>
      </c>
      <c r="M889" s="21">
        <v>8.6E-3</v>
      </c>
      <c r="N889" s="21">
        <v>-4.7000000000000002E-3</v>
      </c>
      <c r="O889" s="21">
        <v>5.4000000000000003E-3</v>
      </c>
      <c r="P889" s="2"/>
      <c r="Q889" s="2"/>
      <c r="R889" s="2"/>
      <c r="S889" s="2"/>
      <c r="T889" s="2"/>
      <c r="U889" s="2"/>
      <c r="V889" s="2"/>
      <c r="W889" s="2"/>
    </row>
    <row r="890" spans="1:23" ht="15.75" customHeight="1" x14ac:dyDescent="0.2">
      <c r="A890" s="2" t="s">
        <v>4384</v>
      </c>
      <c r="B890" s="2" t="s">
        <v>4385</v>
      </c>
      <c r="C890" s="2" t="s">
        <v>1949</v>
      </c>
      <c r="D890" s="2">
        <v>18216</v>
      </c>
      <c r="E890" s="2">
        <v>481970</v>
      </c>
      <c r="F890" s="21">
        <v>0.12230000000000001</v>
      </c>
      <c r="G890" s="2">
        <v>6.0199999999999997E-2</v>
      </c>
      <c r="H890" s="21">
        <v>2.0325000000000002</v>
      </c>
      <c r="I890" s="8">
        <v>4.2099999999999999E-2</v>
      </c>
      <c r="J890" s="21">
        <v>0.1119</v>
      </c>
      <c r="K890" s="21">
        <v>5.7000000000000002E-3</v>
      </c>
      <c r="L890" s="21">
        <v>1.0053000000000001</v>
      </c>
      <c r="M890" s="21">
        <v>8.6E-3</v>
      </c>
      <c r="N890" s="21">
        <v>-8.0000000000000002E-3</v>
      </c>
      <c r="O890" s="21">
        <v>5.0000000000000001E-3</v>
      </c>
      <c r="P890" s="2"/>
      <c r="Q890" s="2"/>
      <c r="R890" s="2"/>
      <c r="S890" s="2"/>
      <c r="T890" s="2"/>
      <c r="U890" s="2"/>
      <c r="V890" s="2"/>
      <c r="W890" s="2"/>
    </row>
    <row r="891" spans="1:23" ht="15.75" customHeight="1" x14ac:dyDescent="0.2">
      <c r="A891" s="2" t="s">
        <v>4386</v>
      </c>
      <c r="B891" s="2" t="s">
        <v>4387</v>
      </c>
      <c r="C891" s="2" t="s">
        <v>1908</v>
      </c>
      <c r="D891" s="2">
        <v>180</v>
      </c>
      <c r="E891" s="2">
        <v>481972</v>
      </c>
      <c r="F891" s="21">
        <v>0.122</v>
      </c>
      <c r="G891" s="2">
        <v>0.1053</v>
      </c>
      <c r="H891" s="21">
        <v>1.1583000000000001</v>
      </c>
      <c r="I891" s="8">
        <v>0.2467</v>
      </c>
      <c r="J891" s="21">
        <v>0.1119</v>
      </c>
      <c r="K891" s="21">
        <v>5.7000000000000002E-3</v>
      </c>
      <c r="L891" s="21">
        <v>1.0053000000000001</v>
      </c>
      <c r="M891" s="21">
        <v>8.6E-3</v>
      </c>
      <c r="N891" s="21">
        <v>-2.5000000000000001E-3</v>
      </c>
      <c r="O891" s="21">
        <v>4.7999999999999996E-3</v>
      </c>
      <c r="P891" s="2"/>
      <c r="Q891" s="2"/>
      <c r="R891" s="2"/>
      <c r="S891" s="2"/>
      <c r="T891" s="2"/>
      <c r="U891" s="2"/>
      <c r="V891" s="2"/>
      <c r="W891" s="2"/>
    </row>
    <row r="892" spans="1:23" ht="15.75" customHeight="1" x14ac:dyDescent="0.2">
      <c r="A892" s="2" t="s">
        <v>4388</v>
      </c>
      <c r="B892" s="2" t="s">
        <v>4389</v>
      </c>
      <c r="C892" s="2" t="s">
        <v>1881</v>
      </c>
      <c r="D892" s="2">
        <v>5054</v>
      </c>
      <c r="E892" s="2">
        <v>451733</v>
      </c>
      <c r="F892" s="21">
        <v>0.12180000000000001</v>
      </c>
      <c r="G892" s="2">
        <v>9.8699999999999996E-2</v>
      </c>
      <c r="H892" s="21">
        <v>1.2330000000000001</v>
      </c>
      <c r="I892" s="8">
        <v>0.21759999999999999</v>
      </c>
      <c r="J892" s="21">
        <v>0.1119</v>
      </c>
      <c r="K892" s="21">
        <v>5.7000000000000002E-3</v>
      </c>
      <c r="L892" s="21">
        <v>1.0053000000000001</v>
      </c>
      <c r="M892" s="21">
        <v>8.6E-3</v>
      </c>
      <c r="N892" s="21">
        <v>1.8E-3</v>
      </c>
      <c r="O892" s="21">
        <v>4.7999999999999996E-3</v>
      </c>
      <c r="P892" s="2"/>
      <c r="Q892" s="2"/>
      <c r="R892" s="2"/>
      <c r="S892" s="2"/>
      <c r="T892" s="2"/>
      <c r="U892" s="2"/>
      <c r="V892" s="2"/>
      <c r="W892" s="2"/>
    </row>
    <row r="893" spans="1:23" ht="15.75" customHeight="1" x14ac:dyDescent="0.2">
      <c r="A893" s="2" t="s">
        <v>4390</v>
      </c>
      <c r="B893" s="2" t="s">
        <v>4391</v>
      </c>
      <c r="C893" s="2" t="s">
        <v>1989</v>
      </c>
      <c r="D893" s="2">
        <v>465</v>
      </c>
      <c r="E893" s="2">
        <v>499721</v>
      </c>
      <c r="F893" s="21">
        <v>0.12180000000000001</v>
      </c>
      <c r="G893" s="2">
        <v>0.1024</v>
      </c>
      <c r="H893" s="21">
        <v>1.1888000000000001</v>
      </c>
      <c r="I893" s="8">
        <v>0.23449999999999999</v>
      </c>
      <c r="J893" s="21">
        <v>0.1119</v>
      </c>
      <c r="K893" s="21">
        <v>5.7000000000000002E-3</v>
      </c>
      <c r="L893" s="21">
        <v>1.0053000000000001</v>
      </c>
      <c r="M893" s="21">
        <v>8.6E-3</v>
      </c>
      <c r="N893" s="21">
        <v>-1.6000000000000001E-3</v>
      </c>
      <c r="O893" s="21">
        <v>4.8999999999999998E-3</v>
      </c>
      <c r="P893" s="2"/>
      <c r="Q893" s="2"/>
      <c r="R893" s="2"/>
      <c r="S893" s="2"/>
      <c r="T893" s="2"/>
      <c r="U893" s="2"/>
      <c r="V893" s="2"/>
      <c r="W893" s="2"/>
    </row>
    <row r="894" spans="1:23" ht="15.75" customHeight="1" x14ac:dyDescent="0.2">
      <c r="A894" s="2" t="s">
        <v>4392</v>
      </c>
      <c r="B894" s="2" t="s">
        <v>4393</v>
      </c>
      <c r="C894" s="2" t="s">
        <v>1878</v>
      </c>
      <c r="D894" s="2">
        <v>66</v>
      </c>
      <c r="E894" s="2">
        <v>411530</v>
      </c>
      <c r="F894" s="21">
        <v>0.1211</v>
      </c>
      <c r="G894" s="2">
        <v>8.3299999999999999E-2</v>
      </c>
      <c r="H894" s="21">
        <v>1.454</v>
      </c>
      <c r="I894" s="8">
        <v>0.1459</v>
      </c>
      <c r="J894" s="21">
        <v>0.1119</v>
      </c>
      <c r="K894" s="21">
        <v>5.7000000000000002E-3</v>
      </c>
      <c r="L894" s="21">
        <v>1.0053000000000001</v>
      </c>
      <c r="M894" s="21">
        <v>8.6E-3</v>
      </c>
      <c r="N894" s="21">
        <v>1.8E-3</v>
      </c>
      <c r="O894" s="21">
        <v>4.4000000000000003E-3</v>
      </c>
      <c r="P894" s="2"/>
      <c r="Q894" s="2"/>
      <c r="R894" s="2"/>
      <c r="S894" s="2"/>
      <c r="T894" s="2"/>
      <c r="U894" s="2"/>
      <c r="V894" s="2"/>
      <c r="W894" s="2"/>
    </row>
    <row r="895" spans="1:23" ht="15.75" customHeight="1" x14ac:dyDescent="0.2">
      <c r="A895" s="2" t="s">
        <v>2049</v>
      </c>
      <c r="B895" s="2" t="s">
        <v>2048</v>
      </c>
      <c r="C895" s="2" t="s">
        <v>1884</v>
      </c>
      <c r="D895" s="2">
        <v>2330</v>
      </c>
      <c r="E895" s="2">
        <v>471012</v>
      </c>
      <c r="F895" s="21">
        <v>0.121</v>
      </c>
      <c r="G895" s="2">
        <v>9.3299999999999994E-2</v>
      </c>
      <c r="H895" s="21">
        <v>1.2965</v>
      </c>
      <c r="I895" s="8">
        <v>0.1948</v>
      </c>
      <c r="J895" s="21">
        <v>0.1119</v>
      </c>
      <c r="K895" s="21">
        <v>5.7000000000000002E-3</v>
      </c>
      <c r="L895" s="21">
        <v>1.0053000000000001</v>
      </c>
      <c r="M895" s="21">
        <v>8.6E-3</v>
      </c>
      <c r="N895" s="21">
        <v>1.34E-2</v>
      </c>
      <c r="O895" s="21">
        <v>4.4000000000000003E-3</v>
      </c>
      <c r="P895" s="2"/>
      <c r="Q895" s="2"/>
      <c r="R895" s="2"/>
      <c r="S895" s="2"/>
      <c r="T895" s="2"/>
      <c r="U895" s="2"/>
      <c r="V895" s="2"/>
      <c r="W895" s="2"/>
    </row>
    <row r="896" spans="1:23" ht="15.75" customHeight="1" x14ac:dyDescent="0.2">
      <c r="A896" s="2" t="s">
        <v>4394</v>
      </c>
      <c r="B896" s="2" t="s">
        <v>4395</v>
      </c>
      <c r="C896" s="2" t="s">
        <v>1903</v>
      </c>
      <c r="D896" s="2">
        <v>2337</v>
      </c>
      <c r="E896" s="2">
        <v>372159</v>
      </c>
      <c r="F896" s="21">
        <v>0.1206</v>
      </c>
      <c r="G896" s="2">
        <v>0.1046</v>
      </c>
      <c r="H896" s="21">
        <v>1.1529</v>
      </c>
      <c r="I896" s="8">
        <v>0.249</v>
      </c>
      <c r="J896" s="21">
        <v>0.1119</v>
      </c>
      <c r="K896" s="21">
        <v>5.7000000000000002E-3</v>
      </c>
      <c r="L896" s="21">
        <v>1.0053000000000001</v>
      </c>
      <c r="M896" s="21">
        <v>8.6E-3</v>
      </c>
      <c r="N896" s="21">
        <v>-1.4E-3</v>
      </c>
      <c r="O896" s="21">
        <v>5.0000000000000001E-3</v>
      </c>
      <c r="P896" s="2"/>
      <c r="Q896" s="2"/>
      <c r="R896" s="2"/>
      <c r="S896" s="2"/>
      <c r="T896" s="2"/>
      <c r="U896" s="2"/>
      <c r="V896" s="2"/>
      <c r="W896" s="2"/>
    </row>
    <row r="897" spans="1:23" ht="15.75" customHeight="1" x14ac:dyDescent="0.2">
      <c r="A897" s="2" t="s">
        <v>2408</v>
      </c>
      <c r="B897" s="2" t="s">
        <v>2407</v>
      </c>
      <c r="C897" s="2" t="s">
        <v>1878</v>
      </c>
      <c r="D897" s="2">
        <v>8586</v>
      </c>
      <c r="E897" s="2">
        <v>421565</v>
      </c>
      <c r="F897" s="21">
        <v>0.11990000000000001</v>
      </c>
      <c r="G897" s="2">
        <v>4.4600000000000001E-2</v>
      </c>
      <c r="H897" s="21">
        <v>2.6852999999999998</v>
      </c>
      <c r="I897" s="8">
        <v>7.1999999999999998E-3</v>
      </c>
      <c r="J897" s="21">
        <v>0.1119</v>
      </c>
      <c r="K897" s="21">
        <v>5.7000000000000002E-3</v>
      </c>
      <c r="L897" s="21">
        <v>1.0053000000000001</v>
      </c>
      <c r="M897" s="21">
        <v>8.6E-3</v>
      </c>
      <c r="N897" s="21">
        <v>2.8E-3</v>
      </c>
      <c r="O897" s="21">
        <v>5.0000000000000001E-3</v>
      </c>
      <c r="P897" s="2"/>
      <c r="Q897" s="2"/>
      <c r="R897" s="2"/>
      <c r="S897" s="2"/>
      <c r="T897" s="2"/>
      <c r="U897" s="2"/>
      <c r="V897" s="2"/>
      <c r="W897" s="2"/>
    </row>
    <row r="898" spans="1:23" ht="15.75" customHeight="1" x14ac:dyDescent="0.2">
      <c r="A898" s="2" t="s">
        <v>1942</v>
      </c>
      <c r="B898" s="2" t="s">
        <v>1941</v>
      </c>
      <c r="C898" s="2" t="s">
        <v>1940</v>
      </c>
      <c r="D898" s="2">
        <v>2851</v>
      </c>
      <c r="E898" s="2">
        <v>485759</v>
      </c>
      <c r="F898" s="21">
        <v>0.1197</v>
      </c>
      <c r="G898" s="2">
        <v>8.77E-2</v>
      </c>
      <c r="H898" s="21">
        <v>1.3655999999999999</v>
      </c>
      <c r="I898" s="8">
        <v>0.1721</v>
      </c>
      <c r="J898" s="21">
        <v>0.1119</v>
      </c>
      <c r="K898" s="21">
        <v>5.7000000000000002E-3</v>
      </c>
      <c r="L898" s="21">
        <v>1.0053000000000001</v>
      </c>
      <c r="M898" s="21">
        <v>8.6E-3</v>
      </c>
      <c r="N898" s="21">
        <v>6.6E-3</v>
      </c>
      <c r="O898" s="21">
        <v>5.1000000000000004E-3</v>
      </c>
      <c r="P898" s="2"/>
      <c r="Q898" s="2"/>
      <c r="R898" s="2"/>
      <c r="S898" s="2"/>
      <c r="T898" s="2"/>
      <c r="U898" s="2"/>
      <c r="V898" s="2"/>
      <c r="W898" s="2"/>
    </row>
    <row r="899" spans="1:23" ht="15.75" customHeight="1" x14ac:dyDescent="0.2">
      <c r="A899" s="2" t="s">
        <v>4396</v>
      </c>
      <c r="B899" s="2" t="s">
        <v>4397</v>
      </c>
      <c r="C899" s="2" t="s">
        <v>1881</v>
      </c>
      <c r="D899" s="2">
        <v>13947</v>
      </c>
      <c r="E899" s="2">
        <v>458803</v>
      </c>
      <c r="F899" s="21">
        <v>0.1196</v>
      </c>
      <c r="G899" s="2">
        <v>3.78E-2</v>
      </c>
      <c r="H899" s="21">
        <v>3.1638999999999999</v>
      </c>
      <c r="I899" s="8">
        <v>1.6000000000000001E-3</v>
      </c>
      <c r="J899" s="21">
        <v>0.1119</v>
      </c>
      <c r="K899" s="21">
        <v>5.5999999999999999E-3</v>
      </c>
      <c r="L899" s="21">
        <v>1.0053000000000001</v>
      </c>
      <c r="M899" s="21">
        <v>8.6E-3</v>
      </c>
      <c r="N899" s="21">
        <v>5.0000000000000001E-4</v>
      </c>
      <c r="O899" s="21">
        <v>5.3E-3</v>
      </c>
      <c r="P899" s="2"/>
      <c r="Q899" s="2"/>
      <c r="R899" s="2"/>
      <c r="S899" s="2"/>
      <c r="T899" s="2"/>
      <c r="U899" s="2"/>
      <c r="V899" s="2"/>
      <c r="W899" s="2"/>
    </row>
    <row r="900" spans="1:23" ht="15.75" customHeight="1" x14ac:dyDescent="0.2">
      <c r="A900" s="2" t="s">
        <v>4398</v>
      </c>
      <c r="B900" s="2" t="s">
        <v>4399</v>
      </c>
      <c r="C900" s="2" t="s">
        <v>1878</v>
      </c>
      <c r="D900" s="2">
        <v>65</v>
      </c>
      <c r="E900" s="2">
        <v>499431</v>
      </c>
      <c r="F900" s="21">
        <v>0.11899999999999999</v>
      </c>
      <c r="G900" s="2">
        <v>0.10730000000000001</v>
      </c>
      <c r="H900" s="21">
        <v>1.1088</v>
      </c>
      <c r="I900" s="8">
        <v>0.26750000000000002</v>
      </c>
      <c r="J900" s="21">
        <v>0.1119</v>
      </c>
      <c r="K900" s="21">
        <v>5.7000000000000002E-3</v>
      </c>
      <c r="L900" s="21">
        <v>1.0053000000000001</v>
      </c>
      <c r="M900" s="21">
        <v>8.6E-3</v>
      </c>
      <c r="N900" s="21">
        <v>-5.0000000000000001E-4</v>
      </c>
      <c r="O900" s="21">
        <v>4.5999999999999999E-3</v>
      </c>
      <c r="P900" s="2"/>
      <c r="Q900" s="2"/>
      <c r="R900" s="2"/>
      <c r="S900" s="2"/>
      <c r="T900" s="2"/>
      <c r="U900" s="2"/>
      <c r="V900" s="2"/>
      <c r="W900" s="2"/>
    </row>
    <row r="901" spans="1:23" ht="15.75" customHeight="1" x14ac:dyDescent="0.2">
      <c r="A901" s="2" t="s">
        <v>4400</v>
      </c>
      <c r="B901" s="2" t="s">
        <v>4401</v>
      </c>
      <c r="C901" s="2" t="s">
        <v>1911</v>
      </c>
      <c r="D901" s="2">
        <v>112</v>
      </c>
      <c r="E901" s="2">
        <v>500074</v>
      </c>
      <c r="F901" s="21">
        <v>0.1188</v>
      </c>
      <c r="G901" s="2">
        <v>0.1075</v>
      </c>
      <c r="H901" s="21">
        <v>1.1052</v>
      </c>
      <c r="I901" s="8">
        <v>0.26910000000000001</v>
      </c>
      <c r="J901" s="21">
        <v>0.1119</v>
      </c>
      <c r="K901" s="21">
        <v>5.7000000000000002E-3</v>
      </c>
      <c r="L901" s="21">
        <v>1.0053000000000001</v>
      </c>
      <c r="M901" s="21">
        <v>8.6E-3</v>
      </c>
      <c r="N901" s="21">
        <v>5.5999999999999999E-3</v>
      </c>
      <c r="O901" s="21">
        <v>5.0000000000000001E-3</v>
      </c>
      <c r="P901" s="2"/>
      <c r="Q901" s="2"/>
      <c r="R901" s="2"/>
      <c r="S901" s="2"/>
      <c r="T901" s="2"/>
      <c r="U901" s="2"/>
      <c r="V901" s="2"/>
      <c r="W901" s="2"/>
    </row>
    <row r="902" spans="1:23" ht="15.75" customHeight="1" x14ac:dyDescent="0.2">
      <c r="A902" s="2" t="s">
        <v>4402</v>
      </c>
      <c r="B902" s="2" t="s">
        <v>4403</v>
      </c>
      <c r="C902" s="2" t="s">
        <v>1908</v>
      </c>
      <c r="D902" s="2">
        <v>1284</v>
      </c>
      <c r="E902" s="2">
        <v>427815</v>
      </c>
      <c r="F902" s="21">
        <v>0.1186</v>
      </c>
      <c r="G902" s="2">
        <v>7.4899999999999994E-2</v>
      </c>
      <c r="H902" s="21">
        <v>1.5826</v>
      </c>
      <c r="I902" s="8">
        <v>0.1135</v>
      </c>
      <c r="J902" s="21">
        <v>0.1119</v>
      </c>
      <c r="K902" s="21">
        <v>5.7000000000000002E-3</v>
      </c>
      <c r="L902" s="21">
        <v>1.0053000000000001</v>
      </c>
      <c r="M902" s="21">
        <v>8.6E-3</v>
      </c>
      <c r="N902" s="21">
        <v>6.9999999999999999E-4</v>
      </c>
      <c r="O902" s="21">
        <v>4.1999999999999997E-3</v>
      </c>
      <c r="P902" s="2"/>
      <c r="Q902" s="2"/>
      <c r="R902" s="2"/>
      <c r="S902" s="2"/>
      <c r="T902" s="2"/>
      <c r="U902" s="2"/>
      <c r="V902" s="2"/>
      <c r="W902" s="2"/>
    </row>
    <row r="903" spans="1:23" ht="15.75" customHeight="1" x14ac:dyDescent="0.2">
      <c r="A903" s="2" t="s">
        <v>2426</v>
      </c>
      <c r="B903" s="2" t="s">
        <v>2425</v>
      </c>
      <c r="C903" s="2" t="s">
        <v>2376</v>
      </c>
      <c r="D903" s="2">
        <v>874</v>
      </c>
      <c r="E903" s="2">
        <v>490469</v>
      </c>
      <c r="F903" s="21">
        <v>0.1181</v>
      </c>
      <c r="G903" s="2">
        <v>7.1400000000000005E-2</v>
      </c>
      <c r="H903" s="21">
        <v>1.6536</v>
      </c>
      <c r="I903" s="8">
        <v>9.8199999999999996E-2</v>
      </c>
      <c r="J903" s="21">
        <v>0.1119</v>
      </c>
      <c r="K903" s="21">
        <v>5.7000000000000002E-3</v>
      </c>
      <c r="L903" s="21">
        <v>1.0053000000000001</v>
      </c>
      <c r="M903" s="21">
        <v>8.6E-3</v>
      </c>
      <c r="N903" s="21">
        <v>5.7000000000000002E-3</v>
      </c>
      <c r="O903" s="21">
        <v>4.4000000000000003E-3</v>
      </c>
      <c r="P903" s="2"/>
      <c r="Q903" s="2"/>
      <c r="R903" s="2"/>
      <c r="S903" s="2"/>
      <c r="T903" s="2"/>
      <c r="U903" s="2"/>
      <c r="V903" s="2"/>
      <c r="W903" s="2"/>
    </row>
    <row r="904" spans="1:23" ht="15.75" customHeight="1" x14ac:dyDescent="0.2">
      <c r="A904" s="2" t="s">
        <v>4404</v>
      </c>
      <c r="B904" s="2" t="s">
        <v>4405</v>
      </c>
      <c r="C904" s="2" t="s">
        <v>1881</v>
      </c>
      <c r="D904" s="2">
        <v>4922</v>
      </c>
      <c r="E904" s="2">
        <v>451733</v>
      </c>
      <c r="F904" s="21">
        <v>0.11799999999999999</v>
      </c>
      <c r="G904" s="2">
        <v>0.1013</v>
      </c>
      <c r="H904" s="21">
        <v>1.1655</v>
      </c>
      <c r="I904" s="8">
        <v>0.24379999999999999</v>
      </c>
      <c r="J904" s="21">
        <v>0.1119</v>
      </c>
      <c r="K904" s="21">
        <v>5.7000000000000002E-3</v>
      </c>
      <c r="L904" s="21">
        <v>1.0053000000000001</v>
      </c>
      <c r="M904" s="21">
        <v>8.6E-3</v>
      </c>
      <c r="N904" s="21">
        <v>1.8E-3</v>
      </c>
      <c r="O904" s="21">
        <v>4.7999999999999996E-3</v>
      </c>
      <c r="P904" s="2"/>
      <c r="Q904" s="2"/>
      <c r="R904" s="2"/>
      <c r="S904" s="2"/>
      <c r="T904" s="2"/>
      <c r="U904" s="2"/>
      <c r="V904" s="2"/>
      <c r="W904" s="2"/>
    </row>
    <row r="905" spans="1:23" ht="15.75" customHeight="1" x14ac:dyDescent="0.2">
      <c r="A905" s="2" t="s">
        <v>2196</v>
      </c>
      <c r="B905" s="2" t="s">
        <v>2195</v>
      </c>
      <c r="C905" s="2" t="s">
        <v>1875</v>
      </c>
      <c r="D905" s="2">
        <v>8793</v>
      </c>
      <c r="E905" s="2">
        <v>369050</v>
      </c>
      <c r="F905" s="21">
        <v>0.11799999999999999</v>
      </c>
      <c r="G905" s="2">
        <v>3.4099999999999998E-2</v>
      </c>
      <c r="H905" s="21">
        <v>3.4638</v>
      </c>
      <c r="I905" s="8">
        <v>5.0000000000000001E-4</v>
      </c>
      <c r="J905" s="21">
        <v>0.1119</v>
      </c>
      <c r="K905" s="21">
        <v>5.7000000000000002E-3</v>
      </c>
      <c r="L905" s="21">
        <v>1.0053000000000001</v>
      </c>
      <c r="M905" s="21">
        <v>8.6E-3</v>
      </c>
      <c r="N905" s="21">
        <v>-5.1000000000000004E-3</v>
      </c>
      <c r="O905" s="21">
        <v>5.4000000000000003E-3</v>
      </c>
      <c r="P905" s="2"/>
      <c r="Q905" s="2"/>
      <c r="R905" s="2"/>
      <c r="S905" s="2"/>
      <c r="T905" s="2"/>
      <c r="U905" s="2"/>
      <c r="V905" s="2"/>
      <c r="W905" s="2"/>
    </row>
    <row r="906" spans="1:23" ht="15.75" customHeight="1" x14ac:dyDescent="0.2">
      <c r="A906" s="2" t="s">
        <v>4406</v>
      </c>
      <c r="B906" s="2" t="s">
        <v>4407</v>
      </c>
      <c r="C906" s="2" t="s">
        <v>2456</v>
      </c>
      <c r="D906" s="2">
        <v>6289</v>
      </c>
      <c r="E906" s="2">
        <v>475418</v>
      </c>
      <c r="F906" s="21">
        <v>0.1174</v>
      </c>
      <c r="G906" s="2">
        <v>4.6199999999999998E-2</v>
      </c>
      <c r="H906" s="21">
        <v>2.5381999999999998</v>
      </c>
      <c r="I906" s="8">
        <v>1.11E-2</v>
      </c>
      <c r="J906" s="21">
        <v>0.1119</v>
      </c>
      <c r="K906" s="21">
        <v>5.7000000000000002E-3</v>
      </c>
      <c r="L906" s="21">
        <v>1.0053000000000001</v>
      </c>
      <c r="M906" s="21">
        <v>8.6E-3</v>
      </c>
      <c r="N906" s="21">
        <v>1.14E-2</v>
      </c>
      <c r="O906" s="21">
        <v>5.4000000000000003E-3</v>
      </c>
      <c r="P906" s="2"/>
      <c r="Q906" s="2"/>
      <c r="R906" s="2"/>
      <c r="S906" s="2"/>
      <c r="T906" s="2"/>
      <c r="U906" s="2"/>
      <c r="V906" s="2"/>
      <c r="W906" s="2"/>
    </row>
    <row r="907" spans="1:23" ht="15.75" customHeight="1" x14ac:dyDescent="0.2">
      <c r="A907" s="2" t="s">
        <v>2230</v>
      </c>
      <c r="B907" s="2" t="s">
        <v>2229</v>
      </c>
      <c r="C907" s="2" t="s">
        <v>1911</v>
      </c>
      <c r="D907" s="2">
        <v>13783</v>
      </c>
      <c r="E907" s="2">
        <v>485055</v>
      </c>
      <c r="F907" s="21">
        <v>0.1166</v>
      </c>
      <c r="G907" s="2">
        <v>4.3400000000000001E-2</v>
      </c>
      <c r="H907" s="21">
        <v>2.6859999999999999</v>
      </c>
      <c r="I907" s="8">
        <v>7.1999999999999998E-3</v>
      </c>
      <c r="J907" s="21">
        <v>0.1119</v>
      </c>
      <c r="K907" s="21">
        <v>5.7000000000000002E-3</v>
      </c>
      <c r="L907" s="21">
        <v>1.0053000000000001</v>
      </c>
      <c r="M907" s="21">
        <v>8.6E-3</v>
      </c>
      <c r="N907" s="21">
        <v>7.1999999999999998E-3</v>
      </c>
      <c r="O907" s="21">
        <v>4.8999999999999998E-3</v>
      </c>
      <c r="P907" s="2"/>
      <c r="Q907" s="2"/>
      <c r="R907" s="2"/>
      <c r="S907" s="2"/>
      <c r="T907" s="2"/>
      <c r="U907" s="2"/>
      <c r="V907" s="2"/>
      <c r="W907" s="2"/>
    </row>
    <row r="908" spans="1:23" ht="15.75" customHeight="1" x14ac:dyDescent="0.2">
      <c r="A908" s="2" t="s">
        <v>4408</v>
      </c>
      <c r="B908" s="2" t="s">
        <v>4409</v>
      </c>
      <c r="C908" s="2" t="s">
        <v>1872</v>
      </c>
      <c r="D908" s="2">
        <v>9994</v>
      </c>
      <c r="E908" s="2">
        <v>490192</v>
      </c>
      <c r="F908" s="21">
        <v>0.11609999999999999</v>
      </c>
      <c r="G908" s="2">
        <v>6.6799999999999998E-2</v>
      </c>
      <c r="H908" s="21">
        <v>1.7393000000000001</v>
      </c>
      <c r="I908" s="8">
        <v>8.2000000000000003E-2</v>
      </c>
      <c r="J908" s="21">
        <v>0.1119</v>
      </c>
      <c r="K908" s="21">
        <v>5.7000000000000002E-3</v>
      </c>
      <c r="L908" s="21">
        <v>1.0053000000000001</v>
      </c>
      <c r="M908" s="21">
        <v>8.6E-3</v>
      </c>
      <c r="N908" s="21">
        <v>-4.0000000000000002E-4</v>
      </c>
      <c r="O908" s="21">
        <v>5.1000000000000004E-3</v>
      </c>
      <c r="P908" s="2"/>
      <c r="Q908" s="2"/>
      <c r="R908" s="2"/>
      <c r="S908" s="2"/>
      <c r="T908" s="2"/>
      <c r="U908" s="2"/>
      <c r="V908" s="2"/>
      <c r="W908" s="2"/>
    </row>
    <row r="909" spans="1:23" ht="15.75" customHeight="1" x14ac:dyDescent="0.2">
      <c r="A909" s="2" t="s">
        <v>4410</v>
      </c>
      <c r="B909" s="2" t="s">
        <v>4411</v>
      </c>
      <c r="C909" s="2" t="s">
        <v>1878</v>
      </c>
      <c r="D909" s="2">
        <v>51</v>
      </c>
      <c r="E909" s="2">
        <v>477640</v>
      </c>
      <c r="F909" s="21">
        <v>0.1152</v>
      </c>
      <c r="G909" s="2">
        <v>9.8400000000000001E-2</v>
      </c>
      <c r="H909" s="21">
        <v>1.1717</v>
      </c>
      <c r="I909" s="8">
        <v>0.24129999999999999</v>
      </c>
      <c r="J909" s="21">
        <v>0.1119</v>
      </c>
      <c r="K909" s="21">
        <v>5.7000000000000002E-3</v>
      </c>
      <c r="L909" s="21">
        <v>1.0053000000000001</v>
      </c>
      <c r="M909" s="21">
        <v>8.6E-3</v>
      </c>
      <c r="N909" s="21">
        <v>-5.1999999999999998E-3</v>
      </c>
      <c r="O909" s="21">
        <v>4.4999999999999997E-3</v>
      </c>
      <c r="P909" s="2"/>
      <c r="Q909" s="2"/>
      <c r="R909" s="2"/>
      <c r="S909" s="2"/>
      <c r="T909" s="2"/>
      <c r="U909" s="2"/>
      <c r="V909" s="2"/>
      <c r="W909" s="2"/>
    </row>
    <row r="910" spans="1:23" ht="15.75" customHeight="1" x14ac:dyDescent="0.2">
      <c r="A910" s="2" t="s">
        <v>4412</v>
      </c>
      <c r="B910" s="2" t="s">
        <v>4413</v>
      </c>
      <c r="C910" s="2" t="s">
        <v>1872</v>
      </c>
      <c r="D910" s="2">
        <v>1515</v>
      </c>
      <c r="E910" s="2">
        <v>498671</v>
      </c>
      <c r="F910" s="21">
        <v>0.1152</v>
      </c>
      <c r="G910" s="2">
        <v>8.3099999999999993E-2</v>
      </c>
      <c r="H910" s="21">
        <v>1.3868</v>
      </c>
      <c r="I910" s="8">
        <v>0.16550000000000001</v>
      </c>
      <c r="J910" s="21">
        <v>0.1119</v>
      </c>
      <c r="K910" s="21">
        <v>5.7000000000000002E-3</v>
      </c>
      <c r="L910" s="21">
        <v>1.0053000000000001</v>
      </c>
      <c r="M910" s="21">
        <v>8.6E-3</v>
      </c>
      <c r="N910" s="21">
        <v>-1.6000000000000001E-3</v>
      </c>
      <c r="O910" s="21">
        <v>4.7999999999999996E-3</v>
      </c>
      <c r="P910" s="2"/>
      <c r="Q910" s="2"/>
      <c r="R910" s="2"/>
      <c r="S910" s="2"/>
      <c r="T910" s="2"/>
      <c r="U910" s="2"/>
      <c r="V910" s="2"/>
      <c r="W910" s="2"/>
    </row>
    <row r="911" spans="1:23" ht="15.75" customHeight="1" x14ac:dyDescent="0.2">
      <c r="A911" s="2" t="s">
        <v>4414</v>
      </c>
      <c r="B911" s="2" t="s">
        <v>4415</v>
      </c>
      <c r="C911" s="2" t="s">
        <v>1903</v>
      </c>
      <c r="D911" s="2">
        <v>10304</v>
      </c>
      <c r="E911" s="2">
        <v>372159</v>
      </c>
      <c r="F911" s="21">
        <v>0.1142</v>
      </c>
      <c r="G911" s="2">
        <v>5.0999999999999997E-2</v>
      </c>
      <c r="H911" s="21">
        <v>2.2399</v>
      </c>
      <c r="I911" s="8">
        <v>2.5100000000000001E-2</v>
      </c>
      <c r="J911" s="21">
        <v>0.1119</v>
      </c>
      <c r="K911" s="21">
        <v>5.7000000000000002E-3</v>
      </c>
      <c r="L911" s="21">
        <v>1.0053000000000001</v>
      </c>
      <c r="M911" s="21">
        <v>8.6E-3</v>
      </c>
      <c r="N911" s="21">
        <v>2.7000000000000001E-3</v>
      </c>
      <c r="O911" s="21">
        <v>5.7000000000000002E-3</v>
      </c>
      <c r="P911" s="2"/>
      <c r="Q911" s="2"/>
      <c r="R911" s="2"/>
      <c r="S911" s="2"/>
      <c r="T911" s="2"/>
      <c r="U911" s="2"/>
      <c r="V911" s="2"/>
      <c r="W911" s="2"/>
    </row>
    <row r="912" spans="1:23" ht="15.75" customHeight="1" x14ac:dyDescent="0.2">
      <c r="A912" s="2" t="s">
        <v>4416</v>
      </c>
      <c r="B912" s="2" t="s">
        <v>4417</v>
      </c>
      <c r="C912" s="2" t="s">
        <v>1911</v>
      </c>
      <c r="D912" s="2">
        <v>94</v>
      </c>
      <c r="E912" s="2">
        <v>450257</v>
      </c>
      <c r="F912" s="21">
        <v>0.1139</v>
      </c>
      <c r="G912" s="2">
        <v>0.1149</v>
      </c>
      <c r="H912" s="21">
        <v>0.99160000000000004</v>
      </c>
      <c r="I912" s="8">
        <v>0.32140000000000002</v>
      </c>
      <c r="J912" s="21">
        <v>0.1119</v>
      </c>
      <c r="K912" s="21">
        <v>5.7000000000000002E-3</v>
      </c>
      <c r="L912" s="21">
        <v>1.0053000000000001</v>
      </c>
      <c r="M912" s="21">
        <v>8.6E-3</v>
      </c>
      <c r="N912" s="21">
        <v>-1.6999999999999999E-3</v>
      </c>
      <c r="O912" s="21">
        <v>4.7000000000000002E-3</v>
      </c>
      <c r="P912" s="2"/>
      <c r="Q912" s="2"/>
      <c r="R912" s="2"/>
      <c r="S912" s="2"/>
      <c r="T912" s="2"/>
      <c r="U912" s="2"/>
      <c r="V912" s="2"/>
      <c r="W912" s="2"/>
    </row>
    <row r="913" spans="1:23" ht="15.75" customHeight="1" x14ac:dyDescent="0.2">
      <c r="A913" s="2" t="s">
        <v>4418</v>
      </c>
      <c r="B913" s="2" t="s">
        <v>4419</v>
      </c>
      <c r="C913" s="2" t="s">
        <v>3091</v>
      </c>
      <c r="D913" s="2">
        <v>7373</v>
      </c>
      <c r="E913" s="2">
        <v>219217</v>
      </c>
      <c r="F913" s="21">
        <v>0.1134</v>
      </c>
      <c r="G913" s="2">
        <v>9.9099999999999994E-2</v>
      </c>
      <c r="H913" s="21">
        <v>1.1445000000000001</v>
      </c>
      <c r="I913" s="8">
        <v>0.25240000000000001</v>
      </c>
      <c r="J913" s="21">
        <v>0.1119</v>
      </c>
      <c r="K913" s="21">
        <v>5.7000000000000002E-3</v>
      </c>
      <c r="L913" s="21">
        <v>1.0053000000000001</v>
      </c>
      <c r="M913" s="21">
        <v>8.6E-3</v>
      </c>
      <c r="N913" s="21">
        <v>1E-3</v>
      </c>
      <c r="O913" s="21">
        <v>5.3E-3</v>
      </c>
      <c r="P913" s="2"/>
      <c r="Q913" s="2"/>
      <c r="R913" s="2"/>
      <c r="S913" s="2"/>
      <c r="T913" s="2"/>
      <c r="U913" s="2"/>
      <c r="V913" s="2"/>
      <c r="W913" s="2"/>
    </row>
    <row r="914" spans="1:23" ht="15.75" customHeight="1" x14ac:dyDescent="0.2">
      <c r="A914" s="2" t="s">
        <v>4420</v>
      </c>
      <c r="B914" s="2" t="s">
        <v>4421</v>
      </c>
      <c r="C914" s="2" t="s">
        <v>3091</v>
      </c>
      <c r="D914" s="2">
        <v>14616</v>
      </c>
      <c r="E914" s="2">
        <v>267293</v>
      </c>
      <c r="F914" s="21">
        <v>0.1133</v>
      </c>
      <c r="G914" s="2">
        <v>4.7E-2</v>
      </c>
      <c r="H914" s="21">
        <v>2.4127000000000001</v>
      </c>
      <c r="I914" s="8">
        <v>1.5800000000000002E-2</v>
      </c>
      <c r="J914" s="21">
        <v>0.1119</v>
      </c>
      <c r="K914" s="21">
        <v>5.7000000000000002E-3</v>
      </c>
      <c r="L914" s="21">
        <v>1.0053000000000001</v>
      </c>
      <c r="M914" s="21">
        <v>8.6E-3</v>
      </c>
      <c r="N914" s="21">
        <v>8.2000000000000007E-3</v>
      </c>
      <c r="O914" s="21">
        <v>5.4000000000000003E-3</v>
      </c>
      <c r="P914" s="2"/>
      <c r="Q914" s="2"/>
      <c r="R914" s="2"/>
      <c r="S914" s="2"/>
      <c r="T914" s="2"/>
      <c r="U914" s="2"/>
      <c r="V914" s="2"/>
      <c r="W914" s="2"/>
    </row>
    <row r="915" spans="1:23" ht="15.75" customHeight="1" x14ac:dyDescent="0.2">
      <c r="A915" s="2" t="s">
        <v>4422</v>
      </c>
      <c r="B915" s="2" t="s">
        <v>4423</v>
      </c>
      <c r="C915" s="2" t="s">
        <v>1878</v>
      </c>
      <c r="D915" s="2">
        <v>13273</v>
      </c>
      <c r="E915" s="2">
        <v>486913</v>
      </c>
      <c r="F915" s="21">
        <v>0.1128</v>
      </c>
      <c r="G915" s="2">
        <v>4.1799999999999997E-2</v>
      </c>
      <c r="H915" s="21">
        <v>2.7025000000000001</v>
      </c>
      <c r="I915" s="8">
        <v>6.8999999999999999E-3</v>
      </c>
      <c r="J915" s="21">
        <v>0.1119</v>
      </c>
      <c r="K915" s="21">
        <v>5.7000000000000002E-3</v>
      </c>
      <c r="L915" s="21">
        <v>1.0053000000000001</v>
      </c>
      <c r="M915" s="21">
        <v>8.6E-3</v>
      </c>
      <c r="N915" s="21">
        <v>5.1999999999999998E-3</v>
      </c>
      <c r="O915" s="21">
        <v>5.0000000000000001E-3</v>
      </c>
      <c r="P915" s="2"/>
      <c r="Q915" s="2"/>
      <c r="R915" s="2"/>
      <c r="S915" s="2"/>
      <c r="T915" s="2"/>
      <c r="U915" s="2"/>
      <c r="V915" s="2"/>
      <c r="W915" s="2"/>
    </row>
    <row r="916" spans="1:23" ht="15.75" customHeight="1" x14ac:dyDescent="0.2">
      <c r="A916" s="2" t="s">
        <v>1928</v>
      </c>
      <c r="B916" s="2" t="s">
        <v>1927</v>
      </c>
      <c r="C916" s="2" t="s">
        <v>1911</v>
      </c>
      <c r="D916" s="2">
        <v>10694</v>
      </c>
      <c r="E916" s="2">
        <v>460490</v>
      </c>
      <c r="F916" s="21">
        <v>0.1125</v>
      </c>
      <c r="G916" s="2">
        <v>4.2599999999999999E-2</v>
      </c>
      <c r="H916" s="21">
        <v>2.6379999999999999</v>
      </c>
      <c r="I916" s="8">
        <v>8.3000000000000001E-3</v>
      </c>
      <c r="J916" s="21">
        <v>0.1119</v>
      </c>
      <c r="K916" s="21">
        <v>5.7000000000000002E-3</v>
      </c>
      <c r="L916" s="21">
        <v>1.0053000000000001</v>
      </c>
      <c r="M916" s="21">
        <v>8.6E-3</v>
      </c>
      <c r="N916" s="21">
        <v>-6.8999999999999999E-3</v>
      </c>
      <c r="O916" s="21">
        <v>4.7999999999999996E-3</v>
      </c>
      <c r="P916" s="2"/>
      <c r="Q916" s="2"/>
      <c r="R916" s="2"/>
      <c r="S916" s="2"/>
      <c r="T916" s="2"/>
      <c r="U916" s="2"/>
      <c r="V916" s="2"/>
      <c r="W916" s="2"/>
    </row>
    <row r="917" spans="1:23" ht="15.75" customHeight="1" x14ac:dyDescent="0.2">
      <c r="A917" s="2" t="s">
        <v>4424</v>
      </c>
      <c r="B917" s="2" t="s">
        <v>4425</v>
      </c>
      <c r="C917" s="2" t="s">
        <v>3439</v>
      </c>
      <c r="D917" s="2">
        <v>115</v>
      </c>
      <c r="E917" s="2">
        <v>500071</v>
      </c>
      <c r="F917" s="21">
        <v>0.11219999999999999</v>
      </c>
      <c r="G917" s="2">
        <v>0.1027</v>
      </c>
      <c r="H917" s="21">
        <v>1.0928</v>
      </c>
      <c r="I917" s="8">
        <v>0.27450000000000002</v>
      </c>
      <c r="J917" s="21">
        <v>0.1119</v>
      </c>
      <c r="K917" s="21">
        <v>5.7000000000000002E-3</v>
      </c>
      <c r="L917" s="21">
        <v>1.0053000000000001</v>
      </c>
      <c r="M917" s="21">
        <v>8.6E-3</v>
      </c>
      <c r="N917" s="21">
        <v>3.0000000000000001E-3</v>
      </c>
      <c r="O917" s="21">
        <v>4.5999999999999999E-3</v>
      </c>
      <c r="P917" s="2"/>
      <c r="Q917" s="2"/>
      <c r="R917" s="2"/>
      <c r="S917" s="2"/>
      <c r="T917" s="2"/>
      <c r="U917" s="2"/>
      <c r="V917" s="2"/>
      <c r="W917" s="2"/>
    </row>
    <row r="918" spans="1:23" ht="15.75" customHeight="1" x14ac:dyDescent="0.2">
      <c r="A918" s="2" t="s">
        <v>4426</v>
      </c>
      <c r="B918" s="2" t="s">
        <v>4427</v>
      </c>
      <c r="C918" s="2" t="s">
        <v>1908</v>
      </c>
      <c r="D918" s="2">
        <v>148</v>
      </c>
      <c r="E918" s="2">
        <v>462830</v>
      </c>
      <c r="F918" s="21">
        <v>0.11169999999999999</v>
      </c>
      <c r="G918" s="2">
        <v>0.1067</v>
      </c>
      <c r="H918" s="21">
        <v>1.0463</v>
      </c>
      <c r="I918" s="8">
        <v>0.2954</v>
      </c>
      <c r="J918" s="21">
        <v>0.1119</v>
      </c>
      <c r="K918" s="21">
        <v>5.7000000000000002E-3</v>
      </c>
      <c r="L918" s="21">
        <v>1.0053000000000001</v>
      </c>
      <c r="M918" s="21">
        <v>8.6E-3</v>
      </c>
      <c r="N918" s="21">
        <v>-1.6000000000000001E-3</v>
      </c>
      <c r="O918" s="21">
        <v>4.5999999999999999E-3</v>
      </c>
      <c r="P918" s="2"/>
      <c r="Q918" s="2"/>
      <c r="R918" s="2"/>
      <c r="S918" s="2"/>
      <c r="T918" s="2"/>
      <c r="U918" s="2"/>
      <c r="V918" s="2"/>
      <c r="W918" s="2"/>
    </row>
    <row r="919" spans="1:23" ht="15.75" customHeight="1" x14ac:dyDescent="0.2">
      <c r="A919" s="2" t="s">
        <v>4428</v>
      </c>
      <c r="B919" s="2" t="s">
        <v>4429</v>
      </c>
      <c r="C919" s="2" t="s">
        <v>1896</v>
      </c>
      <c r="D919" s="2">
        <v>6361</v>
      </c>
      <c r="E919" s="2">
        <v>432132</v>
      </c>
      <c r="F919" s="21">
        <v>0.1116</v>
      </c>
      <c r="G919" s="2">
        <v>6.7699999999999996E-2</v>
      </c>
      <c r="H919" s="21">
        <v>1.6492</v>
      </c>
      <c r="I919" s="8">
        <v>9.9099999999999994E-2</v>
      </c>
      <c r="J919" s="21">
        <v>0.1119</v>
      </c>
      <c r="K919" s="21">
        <v>5.7000000000000002E-3</v>
      </c>
      <c r="L919" s="21">
        <v>1.0053000000000001</v>
      </c>
      <c r="M919" s="21">
        <v>8.6E-3</v>
      </c>
      <c r="N919" s="21">
        <v>1.5E-3</v>
      </c>
      <c r="O919" s="21">
        <v>4.7999999999999996E-3</v>
      </c>
      <c r="P919" s="2"/>
      <c r="Q919" s="2"/>
      <c r="R919" s="2"/>
      <c r="S919" s="2"/>
      <c r="T919" s="2"/>
      <c r="U919" s="2"/>
      <c r="V919" s="2"/>
      <c r="W919" s="2"/>
    </row>
    <row r="920" spans="1:23" ht="15.75" customHeight="1" x14ac:dyDescent="0.2">
      <c r="A920" s="2" t="s">
        <v>2346</v>
      </c>
      <c r="B920" s="2" t="s">
        <v>2345</v>
      </c>
      <c r="C920" s="2" t="s">
        <v>1881</v>
      </c>
      <c r="D920" s="2">
        <v>91611</v>
      </c>
      <c r="E920" s="2">
        <v>401174</v>
      </c>
      <c r="F920" s="21">
        <v>0.1114</v>
      </c>
      <c r="G920" s="2">
        <v>3.2899999999999999E-2</v>
      </c>
      <c r="H920" s="21">
        <v>3.3822999999999999</v>
      </c>
      <c r="I920" s="8">
        <v>6.9999999999999999E-4</v>
      </c>
      <c r="J920" s="21">
        <v>0.1119</v>
      </c>
      <c r="K920" s="21">
        <v>5.7000000000000002E-3</v>
      </c>
      <c r="L920" s="21">
        <v>1.0053000000000001</v>
      </c>
      <c r="M920" s="21">
        <v>8.6E-3</v>
      </c>
      <c r="N920" s="21">
        <v>1.18E-2</v>
      </c>
      <c r="O920" s="21">
        <v>5.1000000000000004E-3</v>
      </c>
      <c r="P920" s="2"/>
      <c r="Q920" s="2"/>
      <c r="R920" s="2"/>
      <c r="S920" s="2"/>
      <c r="T920" s="2"/>
      <c r="U920" s="2"/>
      <c r="V920" s="2"/>
      <c r="W920" s="2"/>
    </row>
    <row r="921" spans="1:23" ht="15.75" customHeight="1" x14ac:dyDescent="0.2">
      <c r="A921" s="2" t="s">
        <v>4430</v>
      </c>
      <c r="B921" s="2" t="s">
        <v>4431</v>
      </c>
      <c r="C921" s="2" t="s">
        <v>1989</v>
      </c>
      <c r="D921" s="2">
        <v>257</v>
      </c>
      <c r="E921" s="2">
        <v>499929</v>
      </c>
      <c r="F921" s="21">
        <v>0.1113</v>
      </c>
      <c r="G921" s="2">
        <v>8.6900000000000005E-2</v>
      </c>
      <c r="H921" s="21">
        <v>1.2802</v>
      </c>
      <c r="I921" s="8">
        <v>0.20050000000000001</v>
      </c>
      <c r="J921" s="21">
        <v>0.1119</v>
      </c>
      <c r="K921" s="21">
        <v>5.7000000000000002E-3</v>
      </c>
      <c r="L921" s="21">
        <v>1.0053000000000001</v>
      </c>
      <c r="M921" s="21">
        <v>8.6E-3</v>
      </c>
      <c r="N921" s="21">
        <v>-1.9E-3</v>
      </c>
      <c r="O921" s="21">
        <v>5.0000000000000001E-3</v>
      </c>
      <c r="P921" s="2"/>
      <c r="Q921" s="2"/>
      <c r="R921" s="2"/>
      <c r="S921" s="2"/>
      <c r="T921" s="2"/>
      <c r="U921" s="2"/>
      <c r="V921" s="2"/>
      <c r="W921" s="2"/>
    </row>
    <row r="922" spans="1:23" ht="15.75" customHeight="1" x14ac:dyDescent="0.2">
      <c r="A922" s="2" t="s">
        <v>4432</v>
      </c>
      <c r="B922" s="2" t="s">
        <v>4433</v>
      </c>
      <c r="C922" s="2" t="s">
        <v>1884</v>
      </c>
      <c r="D922" s="2">
        <v>29776</v>
      </c>
      <c r="E922" s="2">
        <v>470410</v>
      </c>
      <c r="F922" s="21">
        <v>0.1106</v>
      </c>
      <c r="G922" s="2">
        <v>3.2099999999999997E-2</v>
      </c>
      <c r="H922" s="21">
        <v>3.4437000000000002</v>
      </c>
      <c r="I922" s="8">
        <v>5.9999999999999995E-4</v>
      </c>
      <c r="J922" s="21">
        <v>0.1119</v>
      </c>
      <c r="K922" s="21">
        <v>5.7000000000000002E-3</v>
      </c>
      <c r="L922" s="21">
        <v>1.0053000000000001</v>
      </c>
      <c r="M922" s="21">
        <v>8.6E-3</v>
      </c>
      <c r="N922" s="21">
        <v>-2.8E-3</v>
      </c>
      <c r="O922" s="21">
        <v>5.7999999999999996E-3</v>
      </c>
      <c r="P922" s="2"/>
      <c r="Q922" s="2"/>
      <c r="R922" s="2"/>
      <c r="S922" s="2"/>
      <c r="T922" s="2"/>
      <c r="U922" s="2"/>
      <c r="V922" s="2"/>
      <c r="W922" s="2"/>
    </row>
    <row r="923" spans="1:23" ht="15.75" customHeight="1" x14ac:dyDescent="0.2">
      <c r="A923" s="2" t="s">
        <v>2142</v>
      </c>
      <c r="B923" s="2" t="s">
        <v>2141</v>
      </c>
      <c r="C923" s="2" t="s">
        <v>1872</v>
      </c>
      <c r="D923" s="2">
        <v>11246</v>
      </c>
      <c r="E923" s="2">
        <v>488940</v>
      </c>
      <c r="F923" s="21">
        <v>0.109</v>
      </c>
      <c r="G923" s="2">
        <v>3.9E-2</v>
      </c>
      <c r="H923" s="21">
        <v>2.7982</v>
      </c>
      <c r="I923" s="8">
        <v>5.1000000000000004E-3</v>
      </c>
      <c r="J923" s="21">
        <v>0.1119</v>
      </c>
      <c r="K923" s="21">
        <v>5.7000000000000002E-3</v>
      </c>
      <c r="L923" s="21">
        <v>1.0053000000000001</v>
      </c>
      <c r="M923" s="21">
        <v>8.6E-3</v>
      </c>
      <c r="N923" s="21">
        <v>3.5999999999999999E-3</v>
      </c>
      <c r="O923" s="21">
        <v>5.8999999999999999E-3</v>
      </c>
      <c r="P923" s="2"/>
      <c r="Q923" s="2"/>
      <c r="R923" s="2"/>
      <c r="S923" s="2"/>
      <c r="T923" s="2"/>
      <c r="U923" s="2"/>
      <c r="V923" s="2"/>
      <c r="W923" s="2"/>
    </row>
    <row r="924" spans="1:23" ht="15.75" customHeight="1" x14ac:dyDescent="0.2">
      <c r="A924" s="2" t="s">
        <v>4434</v>
      </c>
      <c r="B924" s="2" t="s">
        <v>4435</v>
      </c>
      <c r="C924" s="2" t="s">
        <v>1949</v>
      </c>
      <c r="D924" s="2">
        <v>42816</v>
      </c>
      <c r="E924" s="2">
        <v>239093</v>
      </c>
      <c r="F924" s="21">
        <v>0.10879999999999999</v>
      </c>
      <c r="G924" s="2">
        <v>2.8899999999999999E-2</v>
      </c>
      <c r="H924" s="21">
        <v>3.758</v>
      </c>
      <c r="I924" s="8">
        <v>2.0000000000000001E-4</v>
      </c>
      <c r="J924" s="21">
        <v>0.1119</v>
      </c>
      <c r="K924" s="21">
        <v>5.7000000000000002E-3</v>
      </c>
      <c r="L924" s="21">
        <v>1.0053000000000001</v>
      </c>
      <c r="M924" s="21">
        <v>8.6E-3</v>
      </c>
      <c r="N924" s="21">
        <v>-1E-3</v>
      </c>
      <c r="O924" s="21">
        <v>5.5999999999999999E-3</v>
      </c>
      <c r="P924" s="2"/>
      <c r="Q924" s="2"/>
      <c r="R924" s="2"/>
      <c r="S924" s="2"/>
      <c r="T924" s="2"/>
      <c r="U924" s="2"/>
      <c r="V924" s="2"/>
      <c r="W924" s="2"/>
    </row>
    <row r="925" spans="1:23" ht="15.75" customHeight="1" x14ac:dyDescent="0.2">
      <c r="A925" s="2" t="s">
        <v>4436</v>
      </c>
      <c r="B925" s="2" t="s">
        <v>4437</v>
      </c>
      <c r="C925" s="2" t="s">
        <v>1896</v>
      </c>
      <c r="D925" s="2">
        <v>128</v>
      </c>
      <c r="E925" s="2">
        <v>464237</v>
      </c>
      <c r="F925" s="21">
        <v>0.1084</v>
      </c>
      <c r="G925" s="2">
        <v>0.11559999999999999</v>
      </c>
      <c r="H925" s="21">
        <v>0.93830000000000002</v>
      </c>
      <c r="I925" s="8">
        <v>0.34810000000000002</v>
      </c>
      <c r="J925" s="21">
        <v>0.1119</v>
      </c>
      <c r="K925" s="21">
        <v>5.7000000000000002E-3</v>
      </c>
      <c r="L925" s="21">
        <v>1.0053000000000001</v>
      </c>
      <c r="M925" s="21">
        <v>8.6E-3</v>
      </c>
      <c r="N925" s="21">
        <v>4.0000000000000002E-4</v>
      </c>
      <c r="O925" s="21">
        <v>4.7999999999999996E-3</v>
      </c>
      <c r="P925" s="2"/>
      <c r="Q925" s="2"/>
      <c r="R925" s="2"/>
      <c r="S925" s="2"/>
      <c r="T925" s="2"/>
      <c r="U925" s="2"/>
      <c r="V925" s="2"/>
      <c r="W925" s="2"/>
    </row>
    <row r="926" spans="1:23" ht="15.75" customHeight="1" x14ac:dyDescent="0.2">
      <c r="A926" s="2" t="s">
        <v>4438</v>
      </c>
      <c r="B926" s="2" t="s">
        <v>4439</v>
      </c>
      <c r="C926" s="2" t="s">
        <v>1872</v>
      </c>
      <c r="D926" s="2">
        <v>15788</v>
      </c>
      <c r="E926" s="2">
        <v>484398</v>
      </c>
      <c r="F926" s="21">
        <v>0.1082</v>
      </c>
      <c r="G926" s="2">
        <v>6.3600000000000004E-2</v>
      </c>
      <c r="H926" s="21">
        <v>1.7014</v>
      </c>
      <c r="I926" s="8">
        <v>8.8900000000000007E-2</v>
      </c>
      <c r="J926" s="21">
        <v>0.1119</v>
      </c>
      <c r="K926" s="21">
        <v>5.7000000000000002E-3</v>
      </c>
      <c r="L926" s="21">
        <v>1.0053000000000001</v>
      </c>
      <c r="M926" s="21">
        <v>8.6E-3</v>
      </c>
      <c r="N926" s="21">
        <v>-2E-3</v>
      </c>
      <c r="O926" s="21">
        <v>5.1999999999999998E-3</v>
      </c>
      <c r="P926" s="2"/>
      <c r="Q926" s="2"/>
      <c r="R926" s="2"/>
      <c r="S926" s="2"/>
      <c r="T926" s="2"/>
      <c r="U926" s="2"/>
      <c r="V926" s="2"/>
      <c r="W926" s="2"/>
    </row>
    <row r="927" spans="1:23" ht="15.75" customHeight="1" x14ac:dyDescent="0.2">
      <c r="A927" s="2" t="s">
        <v>4440</v>
      </c>
      <c r="B927" s="2" t="s">
        <v>4441</v>
      </c>
      <c r="C927" s="2" t="s">
        <v>1881</v>
      </c>
      <c r="D927" s="2">
        <v>1304</v>
      </c>
      <c r="E927" s="2">
        <v>451733</v>
      </c>
      <c r="F927" s="21">
        <v>0.1081</v>
      </c>
      <c r="G927" s="2">
        <v>9.5299999999999996E-2</v>
      </c>
      <c r="H927" s="21">
        <v>1.1336999999999999</v>
      </c>
      <c r="I927" s="8">
        <v>0.25690000000000002</v>
      </c>
      <c r="J927" s="21">
        <v>0.1119</v>
      </c>
      <c r="K927" s="21">
        <v>5.7000000000000002E-3</v>
      </c>
      <c r="L927" s="21">
        <v>1.0053000000000001</v>
      </c>
      <c r="M927" s="21">
        <v>8.6E-3</v>
      </c>
      <c r="N927" s="21">
        <v>2.7000000000000001E-3</v>
      </c>
      <c r="O927" s="21">
        <v>4.8999999999999998E-3</v>
      </c>
      <c r="P927" s="2"/>
      <c r="Q927" s="2"/>
      <c r="R927" s="2"/>
      <c r="S927" s="2"/>
      <c r="T927" s="2"/>
      <c r="U927" s="2"/>
      <c r="V927" s="2"/>
      <c r="W927" s="2"/>
    </row>
    <row r="928" spans="1:23" ht="15.75" customHeight="1" x14ac:dyDescent="0.2">
      <c r="A928" s="2" t="s">
        <v>4442</v>
      </c>
      <c r="B928" s="2" t="s">
        <v>4443</v>
      </c>
      <c r="C928" s="2" t="s">
        <v>1878</v>
      </c>
      <c r="D928" s="2">
        <v>902</v>
      </c>
      <c r="E928" s="2">
        <v>499284</v>
      </c>
      <c r="F928" s="21">
        <v>0.108</v>
      </c>
      <c r="G928" s="2">
        <v>8.3299999999999999E-2</v>
      </c>
      <c r="H928" s="21">
        <v>1.2971999999999999</v>
      </c>
      <c r="I928" s="8">
        <v>0.1946</v>
      </c>
      <c r="J928" s="21">
        <v>0.1119</v>
      </c>
      <c r="K928" s="21">
        <v>5.7000000000000002E-3</v>
      </c>
      <c r="L928" s="21">
        <v>1.0053000000000001</v>
      </c>
      <c r="M928" s="21">
        <v>8.6E-3</v>
      </c>
      <c r="N928" s="21">
        <v>-3.2000000000000002E-3</v>
      </c>
      <c r="O928" s="21">
        <v>4.7999999999999996E-3</v>
      </c>
      <c r="P928" s="2"/>
      <c r="Q928" s="2"/>
      <c r="R928" s="2"/>
      <c r="S928" s="2"/>
      <c r="T928" s="2"/>
      <c r="U928" s="2"/>
      <c r="V928" s="2"/>
      <c r="W928" s="2"/>
    </row>
    <row r="929" spans="1:23" ht="15.75" customHeight="1" x14ac:dyDescent="0.2">
      <c r="A929" s="2" t="s">
        <v>4444</v>
      </c>
      <c r="B929" s="2" t="s">
        <v>4445</v>
      </c>
      <c r="C929" s="2" t="s">
        <v>2003</v>
      </c>
      <c r="D929" s="2">
        <v>311</v>
      </c>
      <c r="E929" s="2">
        <v>492389</v>
      </c>
      <c r="F929" s="21">
        <v>0.108</v>
      </c>
      <c r="G929" s="2">
        <v>0.1255</v>
      </c>
      <c r="H929" s="21">
        <v>0.86109999999999998</v>
      </c>
      <c r="I929" s="8">
        <v>0.38919999999999999</v>
      </c>
      <c r="J929" s="21">
        <v>0.1119</v>
      </c>
      <c r="K929" s="21">
        <v>5.7000000000000002E-3</v>
      </c>
      <c r="L929" s="21">
        <v>1.0053000000000001</v>
      </c>
      <c r="M929" s="21">
        <v>8.6E-3</v>
      </c>
      <c r="N929" s="21">
        <v>-6.9999999999999999E-4</v>
      </c>
      <c r="O929" s="21">
        <v>5.1999999999999998E-3</v>
      </c>
      <c r="P929" s="2"/>
      <c r="Q929" s="2"/>
      <c r="R929" s="2"/>
      <c r="S929" s="2"/>
      <c r="T929" s="2"/>
      <c r="U929" s="2"/>
      <c r="V929" s="2"/>
      <c r="W929" s="2"/>
    </row>
    <row r="930" spans="1:23" ht="15.75" customHeight="1" x14ac:dyDescent="0.2">
      <c r="A930" s="2" t="s">
        <v>4446</v>
      </c>
      <c r="B930" s="2" t="s">
        <v>4447</v>
      </c>
      <c r="C930" s="2" t="s">
        <v>2003</v>
      </c>
      <c r="D930" s="2">
        <v>1459</v>
      </c>
      <c r="E930" s="2">
        <v>492389</v>
      </c>
      <c r="F930" s="21">
        <v>0.1076</v>
      </c>
      <c r="G930" s="2">
        <v>9.3299999999999994E-2</v>
      </c>
      <c r="H930" s="21">
        <v>1.1527000000000001</v>
      </c>
      <c r="I930" s="8">
        <v>0.249</v>
      </c>
      <c r="J930" s="21">
        <v>0.1119</v>
      </c>
      <c r="K930" s="21">
        <v>5.7000000000000002E-3</v>
      </c>
      <c r="L930" s="21">
        <v>1.0053000000000001</v>
      </c>
      <c r="M930" s="21">
        <v>8.6E-3</v>
      </c>
      <c r="N930" s="21">
        <v>-1.15E-2</v>
      </c>
      <c r="O930" s="21">
        <v>4.5999999999999999E-3</v>
      </c>
      <c r="P930" s="2"/>
      <c r="Q930" s="2"/>
      <c r="R930" s="2"/>
      <c r="S930" s="2"/>
      <c r="T930" s="2"/>
      <c r="U930" s="2"/>
      <c r="V930" s="2"/>
      <c r="W930" s="2"/>
    </row>
    <row r="931" spans="1:23" ht="15.75" customHeight="1" x14ac:dyDescent="0.2">
      <c r="A931" s="2" t="s">
        <v>4448</v>
      </c>
      <c r="B931" s="2" t="s">
        <v>4449</v>
      </c>
      <c r="C931" s="2" t="s">
        <v>1903</v>
      </c>
      <c r="D931" s="2">
        <v>10178</v>
      </c>
      <c r="E931" s="2">
        <v>372159</v>
      </c>
      <c r="F931" s="21">
        <v>0.1075</v>
      </c>
      <c r="G931" s="2">
        <v>5.2999999999999999E-2</v>
      </c>
      <c r="H931" s="21">
        <v>2.0295000000000001</v>
      </c>
      <c r="I931" s="8">
        <v>4.24E-2</v>
      </c>
      <c r="J931" s="21">
        <v>0.1119</v>
      </c>
      <c r="K931" s="21">
        <v>5.7000000000000002E-3</v>
      </c>
      <c r="L931" s="21">
        <v>1.0053000000000001</v>
      </c>
      <c r="M931" s="21">
        <v>8.6E-3</v>
      </c>
      <c r="N931" s="21">
        <v>2.5999999999999999E-3</v>
      </c>
      <c r="O931" s="21">
        <v>5.4999999999999997E-3</v>
      </c>
      <c r="P931" s="2"/>
      <c r="Q931" s="2"/>
      <c r="R931" s="2"/>
      <c r="S931" s="2"/>
      <c r="T931" s="2"/>
      <c r="U931" s="2"/>
      <c r="V931" s="2"/>
      <c r="W931" s="2"/>
    </row>
    <row r="932" spans="1:23" ht="15.75" customHeight="1" x14ac:dyDescent="0.2">
      <c r="A932" s="2" t="s">
        <v>4450</v>
      </c>
      <c r="B932" s="2" t="s">
        <v>4451</v>
      </c>
      <c r="C932" s="2" t="s">
        <v>3091</v>
      </c>
      <c r="D932" s="2">
        <v>2489</v>
      </c>
      <c r="E932" s="2">
        <v>213081</v>
      </c>
      <c r="F932" s="21">
        <v>0.1069</v>
      </c>
      <c r="G932" s="2">
        <v>9.2700000000000005E-2</v>
      </c>
      <c r="H932" s="21">
        <v>1.1534</v>
      </c>
      <c r="I932" s="8">
        <v>0.2487</v>
      </c>
      <c r="J932" s="21">
        <v>0.1119</v>
      </c>
      <c r="K932" s="21">
        <v>5.7000000000000002E-3</v>
      </c>
      <c r="L932" s="21">
        <v>1.0053000000000001</v>
      </c>
      <c r="M932" s="21">
        <v>8.6E-3</v>
      </c>
      <c r="N932" s="21">
        <v>2.9999999999999997E-4</v>
      </c>
      <c r="O932" s="21">
        <v>5.0000000000000001E-3</v>
      </c>
      <c r="P932" s="2"/>
      <c r="Q932" s="2"/>
      <c r="R932" s="2"/>
      <c r="S932" s="2"/>
      <c r="T932" s="2"/>
      <c r="U932" s="2"/>
      <c r="V932" s="2"/>
      <c r="W932" s="2"/>
    </row>
    <row r="933" spans="1:23" ht="15.75" customHeight="1" x14ac:dyDescent="0.2">
      <c r="A933" s="2" t="s">
        <v>4452</v>
      </c>
      <c r="B933" s="2" t="s">
        <v>4453</v>
      </c>
      <c r="C933" s="2" t="s">
        <v>1878</v>
      </c>
      <c r="D933" s="2">
        <v>126</v>
      </c>
      <c r="E933" s="2">
        <v>411530</v>
      </c>
      <c r="F933" s="21">
        <v>0.10680000000000001</v>
      </c>
      <c r="G933" s="2">
        <v>0.1004</v>
      </c>
      <c r="H933" s="21">
        <v>1.0639000000000001</v>
      </c>
      <c r="I933" s="8">
        <v>0.28739999999999999</v>
      </c>
      <c r="J933" s="21">
        <v>0.1119</v>
      </c>
      <c r="K933" s="21">
        <v>5.7000000000000002E-3</v>
      </c>
      <c r="L933" s="21">
        <v>1.0053000000000001</v>
      </c>
      <c r="M933" s="21">
        <v>8.6E-3</v>
      </c>
      <c r="N933" s="21">
        <v>6.4000000000000003E-3</v>
      </c>
      <c r="O933" s="21">
        <v>4.5999999999999999E-3</v>
      </c>
      <c r="P933" s="2"/>
      <c r="Q933" s="2"/>
      <c r="R933" s="2"/>
      <c r="S933" s="2"/>
      <c r="T933" s="2"/>
      <c r="U933" s="2"/>
      <c r="V933" s="2"/>
      <c r="W933" s="2"/>
    </row>
    <row r="934" spans="1:23" ht="15.75" customHeight="1" x14ac:dyDescent="0.2">
      <c r="A934" s="2" t="s">
        <v>4454</v>
      </c>
      <c r="B934" s="2" t="s">
        <v>4455</v>
      </c>
      <c r="C934" s="2" t="s">
        <v>2376</v>
      </c>
      <c r="D934" s="2">
        <v>477</v>
      </c>
      <c r="E934" s="2">
        <v>491499</v>
      </c>
      <c r="F934" s="21">
        <v>0.1065</v>
      </c>
      <c r="G934" s="2">
        <v>9.2399999999999996E-2</v>
      </c>
      <c r="H934" s="21">
        <v>1.1516999999999999</v>
      </c>
      <c r="I934" s="8">
        <v>0.24940000000000001</v>
      </c>
      <c r="J934" s="21">
        <v>0.1119</v>
      </c>
      <c r="K934" s="21">
        <v>5.7000000000000002E-3</v>
      </c>
      <c r="L934" s="21">
        <v>1.0053000000000001</v>
      </c>
      <c r="M934" s="21">
        <v>8.6E-3</v>
      </c>
      <c r="N934" s="21">
        <v>4.0000000000000001E-3</v>
      </c>
      <c r="O934" s="21">
        <v>4.7999999999999996E-3</v>
      </c>
      <c r="P934" s="2"/>
      <c r="Q934" s="2"/>
      <c r="R934" s="2"/>
      <c r="S934" s="2"/>
      <c r="T934" s="2"/>
      <c r="U934" s="2"/>
      <c r="V934" s="2"/>
      <c r="W934" s="2"/>
    </row>
    <row r="935" spans="1:23" ht="15.75" customHeight="1" x14ac:dyDescent="0.2">
      <c r="A935" s="2" t="s">
        <v>4456</v>
      </c>
      <c r="B935" s="2" t="s">
        <v>4457</v>
      </c>
      <c r="C935" s="2" t="s">
        <v>1911</v>
      </c>
      <c r="D935" s="2">
        <v>1520</v>
      </c>
      <c r="E935" s="2">
        <v>498666</v>
      </c>
      <c r="F935" s="21">
        <v>0.10639999999999999</v>
      </c>
      <c r="G935" s="2">
        <v>8.1900000000000001E-2</v>
      </c>
      <c r="H935" s="21">
        <v>1.3</v>
      </c>
      <c r="I935" s="8">
        <v>0.19359999999999999</v>
      </c>
      <c r="J935" s="21">
        <v>0.1119</v>
      </c>
      <c r="K935" s="21">
        <v>5.7000000000000002E-3</v>
      </c>
      <c r="L935" s="21">
        <v>1.0053000000000001</v>
      </c>
      <c r="M935" s="21">
        <v>8.6E-3</v>
      </c>
      <c r="N935" s="21">
        <v>-2.5999999999999999E-3</v>
      </c>
      <c r="O935" s="21">
        <v>4.7999999999999996E-3</v>
      </c>
      <c r="P935" s="2"/>
      <c r="Q935" s="2"/>
      <c r="R935" s="2"/>
      <c r="S935" s="2"/>
      <c r="T935" s="2"/>
      <c r="U935" s="2"/>
      <c r="V935" s="2"/>
      <c r="W935" s="2"/>
    </row>
    <row r="936" spans="1:23" ht="15.75" customHeight="1" x14ac:dyDescent="0.2">
      <c r="A936" s="2" t="s">
        <v>4458</v>
      </c>
      <c r="B936" s="2" t="s">
        <v>4459</v>
      </c>
      <c r="C936" s="2" t="s">
        <v>2453</v>
      </c>
      <c r="D936" s="2">
        <v>1639</v>
      </c>
      <c r="E936" s="2">
        <v>497102</v>
      </c>
      <c r="F936" s="21">
        <v>0.106</v>
      </c>
      <c r="G936" s="2">
        <v>0.1047</v>
      </c>
      <c r="H936" s="21">
        <v>1.0128999999999999</v>
      </c>
      <c r="I936" s="8">
        <v>0.31109999999999999</v>
      </c>
      <c r="J936" s="21">
        <v>0.1119</v>
      </c>
      <c r="K936" s="21">
        <v>5.7000000000000002E-3</v>
      </c>
      <c r="L936" s="21">
        <v>1.0053000000000001</v>
      </c>
      <c r="M936" s="21">
        <v>8.6E-3</v>
      </c>
      <c r="N936" s="21">
        <v>5.8999999999999999E-3</v>
      </c>
      <c r="O936" s="21">
        <v>4.4999999999999997E-3</v>
      </c>
      <c r="P936" s="2"/>
      <c r="Q936" s="2"/>
      <c r="R936" s="2"/>
      <c r="S936" s="2"/>
      <c r="T936" s="2"/>
      <c r="U936" s="2"/>
      <c r="V936" s="2"/>
      <c r="W936" s="2"/>
    </row>
    <row r="937" spans="1:23" ht="15.75" customHeight="1" x14ac:dyDescent="0.2">
      <c r="A937" s="2" t="s">
        <v>4460</v>
      </c>
      <c r="B937" s="2" t="s">
        <v>4461</v>
      </c>
      <c r="C937" s="2" t="s">
        <v>1872</v>
      </c>
      <c r="D937" s="2">
        <v>1724</v>
      </c>
      <c r="E937" s="2">
        <v>423356</v>
      </c>
      <c r="F937" s="21">
        <v>0.106</v>
      </c>
      <c r="G937" s="2">
        <v>7.6600000000000001E-2</v>
      </c>
      <c r="H937" s="21">
        <v>1.3839999999999999</v>
      </c>
      <c r="I937" s="8">
        <v>0.16639999999999999</v>
      </c>
      <c r="J937" s="21">
        <v>0.1119</v>
      </c>
      <c r="K937" s="21">
        <v>5.7000000000000002E-3</v>
      </c>
      <c r="L937" s="21">
        <v>1.0053000000000001</v>
      </c>
      <c r="M937" s="21">
        <v>8.6E-3</v>
      </c>
      <c r="N937" s="21">
        <v>2.9999999999999997E-4</v>
      </c>
      <c r="O937" s="21">
        <v>4.4999999999999997E-3</v>
      </c>
      <c r="P937" s="2"/>
      <c r="Q937" s="2"/>
      <c r="R937" s="2"/>
      <c r="S937" s="2"/>
      <c r="T937" s="2"/>
      <c r="U937" s="2"/>
      <c r="V937" s="2"/>
      <c r="W937" s="2"/>
    </row>
    <row r="938" spans="1:23" ht="15.75" customHeight="1" x14ac:dyDescent="0.2">
      <c r="A938" s="2" t="s">
        <v>4462</v>
      </c>
      <c r="B938" s="2" t="s">
        <v>4463</v>
      </c>
      <c r="C938" s="2" t="s">
        <v>3091</v>
      </c>
      <c r="D938" s="2">
        <v>9151</v>
      </c>
      <c r="E938" s="2">
        <v>258775</v>
      </c>
      <c r="F938" s="21">
        <v>0.1057</v>
      </c>
      <c r="G938" s="2">
        <v>4.7199999999999999E-2</v>
      </c>
      <c r="H938" s="21">
        <v>2.2372999999999998</v>
      </c>
      <c r="I938" s="8">
        <v>2.53E-2</v>
      </c>
      <c r="J938" s="21">
        <v>0.1119</v>
      </c>
      <c r="K938" s="21">
        <v>5.7000000000000002E-3</v>
      </c>
      <c r="L938" s="21">
        <v>1.0053000000000001</v>
      </c>
      <c r="M938" s="21">
        <v>8.6E-3</v>
      </c>
      <c r="N938" s="21">
        <v>4.7999999999999996E-3</v>
      </c>
      <c r="O938" s="21">
        <v>4.8999999999999998E-3</v>
      </c>
      <c r="P938" s="2"/>
      <c r="Q938" s="2"/>
      <c r="R938" s="2"/>
      <c r="S938" s="2"/>
      <c r="T938" s="2"/>
      <c r="U938" s="2"/>
      <c r="V938" s="2"/>
      <c r="W938" s="2"/>
    </row>
    <row r="939" spans="1:23" ht="15.75" customHeight="1" x14ac:dyDescent="0.2">
      <c r="A939" s="2" t="s">
        <v>4464</v>
      </c>
      <c r="B939" s="2" t="s">
        <v>4465</v>
      </c>
      <c r="C939" s="2" t="s">
        <v>1989</v>
      </c>
      <c r="D939" s="2">
        <v>143</v>
      </c>
      <c r="E939" s="2">
        <v>500043</v>
      </c>
      <c r="F939" s="21">
        <v>0.1053</v>
      </c>
      <c r="G939" s="2">
        <v>0.12039999999999999</v>
      </c>
      <c r="H939" s="21">
        <v>0.87439999999999996</v>
      </c>
      <c r="I939" s="8">
        <v>0.38190000000000002</v>
      </c>
      <c r="J939" s="21">
        <v>0.1119</v>
      </c>
      <c r="K939" s="21">
        <v>5.7000000000000002E-3</v>
      </c>
      <c r="L939" s="21">
        <v>1.0053000000000001</v>
      </c>
      <c r="M939" s="21">
        <v>8.6E-3</v>
      </c>
      <c r="N939" s="21">
        <v>-5.1000000000000004E-3</v>
      </c>
      <c r="O939" s="21">
        <v>4.7000000000000002E-3</v>
      </c>
      <c r="P939" s="2"/>
      <c r="Q939" s="2"/>
      <c r="R939" s="2"/>
      <c r="S939" s="2"/>
      <c r="T939" s="2"/>
      <c r="U939" s="2"/>
      <c r="V939" s="2"/>
      <c r="W939" s="2"/>
    </row>
    <row r="940" spans="1:23" ht="15.75" customHeight="1" x14ac:dyDescent="0.2">
      <c r="A940" s="2" t="s">
        <v>4466</v>
      </c>
      <c r="B940" s="2" t="s">
        <v>4467</v>
      </c>
      <c r="C940" s="2" t="s">
        <v>1908</v>
      </c>
      <c r="D940" s="2">
        <v>53</v>
      </c>
      <c r="E940" s="2">
        <v>462830</v>
      </c>
      <c r="F940" s="21">
        <v>0.1051</v>
      </c>
      <c r="G940" s="2">
        <v>0.1174</v>
      </c>
      <c r="H940" s="21">
        <v>0.89549999999999996</v>
      </c>
      <c r="I940" s="8">
        <v>0.3705</v>
      </c>
      <c r="J940" s="21">
        <v>0.1119</v>
      </c>
      <c r="K940" s="21">
        <v>5.7000000000000002E-3</v>
      </c>
      <c r="L940" s="21">
        <v>1.0053000000000001</v>
      </c>
      <c r="M940" s="21">
        <v>8.6E-3</v>
      </c>
      <c r="N940" s="21">
        <v>2.9999999999999997E-4</v>
      </c>
      <c r="O940" s="21">
        <v>4.4999999999999997E-3</v>
      </c>
      <c r="P940" s="2"/>
      <c r="Q940" s="2"/>
      <c r="R940" s="2"/>
      <c r="S940" s="2"/>
      <c r="T940" s="2"/>
      <c r="U940" s="2"/>
      <c r="V940" s="2"/>
      <c r="W940" s="2"/>
    </row>
    <row r="941" spans="1:23" ht="15.75" customHeight="1" x14ac:dyDescent="0.2">
      <c r="A941" s="2" t="s">
        <v>4468</v>
      </c>
      <c r="B941" s="2" t="s">
        <v>4469</v>
      </c>
      <c r="C941" s="2" t="s">
        <v>1878</v>
      </c>
      <c r="D941" s="2">
        <v>88</v>
      </c>
      <c r="E941" s="2">
        <v>477640</v>
      </c>
      <c r="F941" s="21">
        <v>0.1048</v>
      </c>
      <c r="G941" s="2">
        <v>9.0499999999999997E-2</v>
      </c>
      <c r="H941" s="21">
        <v>1.1580999999999999</v>
      </c>
      <c r="I941" s="8">
        <v>0.24679999999999999</v>
      </c>
      <c r="J941" s="21">
        <v>0.1119</v>
      </c>
      <c r="K941" s="21">
        <v>5.7000000000000002E-3</v>
      </c>
      <c r="L941" s="21">
        <v>1.0053000000000001</v>
      </c>
      <c r="M941" s="21">
        <v>8.6E-3</v>
      </c>
      <c r="N941" s="21">
        <v>-7.7000000000000002E-3</v>
      </c>
      <c r="O941" s="21">
        <v>4.5999999999999999E-3</v>
      </c>
      <c r="P941" s="2"/>
      <c r="Q941" s="2"/>
      <c r="R941" s="2"/>
      <c r="S941" s="2"/>
      <c r="T941" s="2"/>
      <c r="U941" s="2"/>
      <c r="V941" s="2"/>
      <c r="W941" s="2"/>
    </row>
    <row r="942" spans="1:23" ht="15.75" customHeight="1" x14ac:dyDescent="0.2">
      <c r="A942" s="2" t="s">
        <v>2116</v>
      </c>
      <c r="B942" s="2" t="s">
        <v>2115</v>
      </c>
      <c r="C942" s="2" t="s">
        <v>1908</v>
      </c>
      <c r="D942" s="2">
        <v>4812</v>
      </c>
      <c r="E942" s="2">
        <v>474896</v>
      </c>
      <c r="F942" s="21">
        <v>0.1045</v>
      </c>
      <c r="G942" s="2">
        <v>4.99E-2</v>
      </c>
      <c r="H942" s="21">
        <v>2.0962999999999998</v>
      </c>
      <c r="I942" s="8">
        <v>3.61E-2</v>
      </c>
      <c r="J942" s="21">
        <v>0.1119</v>
      </c>
      <c r="K942" s="21">
        <v>5.7000000000000002E-3</v>
      </c>
      <c r="L942" s="21">
        <v>1.0053000000000001</v>
      </c>
      <c r="M942" s="21">
        <v>8.6E-3</v>
      </c>
      <c r="N942" s="21">
        <v>4.0000000000000001E-3</v>
      </c>
      <c r="O942" s="21">
        <v>4.8999999999999998E-3</v>
      </c>
      <c r="P942" s="2"/>
      <c r="Q942" s="2"/>
      <c r="R942" s="2"/>
      <c r="S942" s="2"/>
      <c r="T942" s="2"/>
      <c r="U942" s="2"/>
      <c r="V942" s="2"/>
      <c r="W942" s="2"/>
    </row>
    <row r="943" spans="1:23" ht="15.75" customHeight="1" x14ac:dyDescent="0.2">
      <c r="A943" s="2" t="s">
        <v>4470</v>
      </c>
      <c r="B943" s="2" t="s">
        <v>4471</v>
      </c>
      <c r="C943" s="2" t="s">
        <v>1903</v>
      </c>
      <c r="D943" s="2">
        <v>497</v>
      </c>
      <c r="E943" s="2">
        <v>372159</v>
      </c>
      <c r="F943" s="21">
        <v>0.1043</v>
      </c>
      <c r="G943" s="2">
        <v>0.1012</v>
      </c>
      <c r="H943" s="21">
        <v>1.0305</v>
      </c>
      <c r="I943" s="8">
        <v>0.30280000000000001</v>
      </c>
      <c r="J943" s="21">
        <v>0.1119</v>
      </c>
      <c r="K943" s="21">
        <v>5.7000000000000002E-3</v>
      </c>
      <c r="L943" s="21">
        <v>1.0053000000000001</v>
      </c>
      <c r="M943" s="21">
        <v>8.6E-3</v>
      </c>
      <c r="N943" s="21">
        <v>-3.8999999999999998E-3</v>
      </c>
      <c r="O943" s="21">
        <v>4.5999999999999999E-3</v>
      </c>
      <c r="P943" s="2"/>
      <c r="Q943" s="2"/>
      <c r="R943" s="2"/>
      <c r="S943" s="2"/>
      <c r="T943" s="2"/>
      <c r="U943" s="2"/>
      <c r="V943" s="2"/>
      <c r="W943" s="2"/>
    </row>
    <row r="944" spans="1:23" ht="15.75" customHeight="1" x14ac:dyDescent="0.2">
      <c r="A944" s="2" t="s">
        <v>4472</v>
      </c>
      <c r="B944" s="2" t="s">
        <v>4473</v>
      </c>
      <c r="C944" s="2" t="s">
        <v>1908</v>
      </c>
      <c r="D944" s="2">
        <v>51</v>
      </c>
      <c r="E944" s="2">
        <v>462830</v>
      </c>
      <c r="F944" s="21">
        <v>0.1042</v>
      </c>
      <c r="G944" s="2">
        <v>7.8700000000000006E-2</v>
      </c>
      <c r="H944" s="21">
        <v>1.3240000000000001</v>
      </c>
      <c r="I944" s="8">
        <v>0.1855</v>
      </c>
      <c r="J944" s="21">
        <v>0.1119</v>
      </c>
      <c r="K944" s="21">
        <v>5.7000000000000002E-3</v>
      </c>
      <c r="L944" s="21">
        <v>1.0053000000000001</v>
      </c>
      <c r="M944" s="21">
        <v>8.6E-3</v>
      </c>
      <c r="N944" s="21">
        <v>8.9999999999999998E-4</v>
      </c>
      <c r="O944" s="21">
        <v>4.4000000000000003E-3</v>
      </c>
      <c r="P944" s="2"/>
      <c r="Q944" s="2"/>
      <c r="R944" s="2"/>
      <c r="S944" s="2"/>
      <c r="T944" s="2"/>
      <c r="U944" s="2"/>
      <c r="V944" s="2"/>
      <c r="W944" s="2"/>
    </row>
    <row r="945" spans="1:23" ht="15.75" customHeight="1" x14ac:dyDescent="0.2">
      <c r="A945" s="2" t="s">
        <v>4474</v>
      </c>
      <c r="B945" s="2" t="s">
        <v>4475</v>
      </c>
      <c r="C945" s="2" t="s">
        <v>1949</v>
      </c>
      <c r="D945" s="2">
        <v>4088</v>
      </c>
      <c r="E945" s="2">
        <v>496098</v>
      </c>
      <c r="F945" s="21">
        <v>0.104</v>
      </c>
      <c r="G945" s="2">
        <v>7.0999999999999994E-2</v>
      </c>
      <c r="H945" s="21">
        <v>1.4650000000000001</v>
      </c>
      <c r="I945" s="8">
        <v>0.1429</v>
      </c>
      <c r="J945" s="21">
        <v>0.1119</v>
      </c>
      <c r="K945" s="21">
        <v>5.7000000000000002E-3</v>
      </c>
      <c r="L945" s="21">
        <v>1.0053000000000001</v>
      </c>
      <c r="M945" s="21">
        <v>8.6E-3</v>
      </c>
      <c r="N945" s="21">
        <v>1.5E-3</v>
      </c>
      <c r="O945" s="21">
        <v>4.7000000000000002E-3</v>
      </c>
      <c r="P945" s="2"/>
      <c r="Q945" s="2"/>
      <c r="R945" s="2"/>
      <c r="S945" s="2"/>
      <c r="T945" s="2"/>
      <c r="U945" s="2"/>
      <c r="V945" s="2"/>
      <c r="W945" s="2"/>
    </row>
    <row r="946" spans="1:23" ht="15.75" customHeight="1" x14ac:dyDescent="0.2">
      <c r="A946" s="2" t="s">
        <v>2226</v>
      </c>
      <c r="B946" s="2" t="s">
        <v>2225</v>
      </c>
      <c r="C946" s="2" t="s">
        <v>1911</v>
      </c>
      <c r="D946" s="2">
        <v>4365</v>
      </c>
      <c r="E946" s="2">
        <v>446966</v>
      </c>
      <c r="F946" s="21">
        <v>0.1033</v>
      </c>
      <c r="G946" s="2">
        <v>6.0999999999999999E-2</v>
      </c>
      <c r="H946" s="21">
        <v>1.6932</v>
      </c>
      <c r="I946" s="8">
        <v>9.0399999999999994E-2</v>
      </c>
      <c r="J946" s="21">
        <v>0.1119</v>
      </c>
      <c r="K946" s="21">
        <v>5.7000000000000002E-3</v>
      </c>
      <c r="L946" s="21">
        <v>1.0053000000000001</v>
      </c>
      <c r="M946" s="21">
        <v>8.6E-3</v>
      </c>
      <c r="N946" s="21">
        <v>-5.9999999999999995E-4</v>
      </c>
      <c r="O946" s="21">
        <v>5.1000000000000004E-3</v>
      </c>
      <c r="P946" s="2"/>
      <c r="Q946" s="2"/>
      <c r="R946" s="2"/>
      <c r="S946" s="2"/>
      <c r="T946" s="2"/>
      <c r="U946" s="2"/>
      <c r="V946" s="2"/>
      <c r="W946" s="2"/>
    </row>
    <row r="947" spans="1:23" ht="15.75" customHeight="1" x14ac:dyDescent="0.2">
      <c r="A947" s="2" t="s">
        <v>2316</v>
      </c>
      <c r="B947" s="2" t="s">
        <v>2315</v>
      </c>
      <c r="C947" s="2" t="s">
        <v>1881</v>
      </c>
      <c r="D947" s="2">
        <v>23850</v>
      </c>
      <c r="E947" s="2">
        <v>451733</v>
      </c>
      <c r="F947" s="21">
        <v>0.1032</v>
      </c>
      <c r="G947" s="2">
        <v>3.7900000000000003E-2</v>
      </c>
      <c r="H947" s="21">
        <v>2.7193999999999998</v>
      </c>
      <c r="I947" s="8">
        <v>6.4999999999999997E-3</v>
      </c>
      <c r="J947" s="21">
        <v>0.1119</v>
      </c>
      <c r="K947" s="21">
        <v>5.7000000000000002E-3</v>
      </c>
      <c r="L947" s="21">
        <v>1.0053000000000001</v>
      </c>
      <c r="M947" s="21">
        <v>8.6E-3</v>
      </c>
      <c r="N947" s="21">
        <v>4.4999999999999997E-3</v>
      </c>
      <c r="O947" s="21">
        <v>5.3E-3</v>
      </c>
      <c r="P947" s="2"/>
      <c r="Q947" s="2"/>
      <c r="R947" s="2"/>
      <c r="S947" s="2"/>
      <c r="T947" s="2"/>
      <c r="U947" s="2"/>
      <c r="V947" s="2"/>
      <c r="W947" s="2"/>
    </row>
    <row r="948" spans="1:23" ht="15.75" customHeight="1" x14ac:dyDescent="0.2">
      <c r="A948" s="2" t="s">
        <v>4476</v>
      </c>
      <c r="B948" s="2" t="s">
        <v>4477</v>
      </c>
      <c r="C948" s="2" t="s">
        <v>1896</v>
      </c>
      <c r="D948" s="2">
        <v>944</v>
      </c>
      <c r="E948" s="2">
        <v>464237</v>
      </c>
      <c r="F948" s="21">
        <v>0.10299999999999999</v>
      </c>
      <c r="G948" s="2">
        <v>9.2899999999999996E-2</v>
      </c>
      <c r="H948" s="21">
        <v>1.1094999999999999</v>
      </c>
      <c r="I948" s="8">
        <v>0.26719999999999999</v>
      </c>
      <c r="J948" s="21">
        <v>0.1119</v>
      </c>
      <c r="K948" s="21">
        <v>5.7000000000000002E-3</v>
      </c>
      <c r="L948" s="21">
        <v>1.0053000000000001</v>
      </c>
      <c r="M948" s="21">
        <v>8.6E-3</v>
      </c>
      <c r="N948" s="21">
        <v>-2.2000000000000001E-3</v>
      </c>
      <c r="O948" s="21">
        <v>4.4999999999999997E-3</v>
      </c>
      <c r="P948" s="2"/>
      <c r="Q948" s="2"/>
      <c r="R948" s="2"/>
      <c r="S948" s="2"/>
      <c r="T948" s="2"/>
      <c r="U948" s="2"/>
      <c r="V948" s="2"/>
      <c r="W948" s="2"/>
    </row>
    <row r="949" spans="1:23" ht="15.75" customHeight="1" x14ac:dyDescent="0.2">
      <c r="A949" s="2" t="s">
        <v>4478</v>
      </c>
      <c r="B949" s="2" t="s">
        <v>4479</v>
      </c>
      <c r="C949" s="2" t="s">
        <v>1872</v>
      </c>
      <c r="D949" s="2">
        <v>157</v>
      </c>
      <c r="E949" s="2">
        <v>500029</v>
      </c>
      <c r="F949" s="21">
        <v>0.10290000000000001</v>
      </c>
      <c r="G949" s="2">
        <v>9.8000000000000004E-2</v>
      </c>
      <c r="H949" s="21">
        <v>1.0497000000000001</v>
      </c>
      <c r="I949" s="8">
        <v>0.29389999999999999</v>
      </c>
      <c r="J949" s="21">
        <v>0.1119</v>
      </c>
      <c r="K949" s="21">
        <v>5.7000000000000002E-3</v>
      </c>
      <c r="L949" s="21">
        <v>1.0053000000000001</v>
      </c>
      <c r="M949" s="21">
        <v>8.6E-3</v>
      </c>
      <c r="N949" s="21">
        <v>-7.1000000000000004E-3</v>
      </c>
      <c r="O949" s="21">
        <v>4.5999999999999999E-3</v>
      </c>
      <c r="P949" s="2"/>
      <c r="Q949" s="2"/>
      <c r="R949" s="2"/>
      <c r="S949" s="2"/>
      <c r="T949" s="2"/>
      <c r="U949" s="2"/>
      <c r="V949" s="2"/>
      <c r="W949" s="2"/>
    </row>
    <row r="950" spans="1:23" ht="15.75" customHeight="1" x14ac:dyDescent="0.2">
      <c r="A950" s="2" t="s">
        <v>4480</v>
      </c>
      <c r="B950" s="2" t="s">
        <v>4481</v>
      </c>
      <c r="C950" s="2" t="s">
        <v>1881</v>
      </c>
      <c r="D950" s="2">
        <v>9533</v>
      </c>
      <c r="E950" s="2">
        <v>333701</v>
      </c>
      <c r="F950" s="21">
        <v>0.1027</v>
      </c>
      <c r="G950" s="2">
        <v>4.4999999999999998E-2</v>
      </c>
      <c r="H950" s="21">
        <v>2.2805</v>
      </c>
      <c r="I950" s="8">
        <v>2.2599999999999999E-2</v>
      </c>
      <c r="J950" s="21">
        <v>0.1119</v>
      </c>
      <c r="K950" s="21">
        <v>5.5999999999999999E-3</v>
      </c>
      <c r="L950" s="21">
        <v>1.0053000000000001</v>
      </c>
      <c r="M950" s="21">
        <v>8.6E-3</v>
      </c>
      <c r="N950" s="21">
        <v>1.4E-3</v>
      </c>
      <c r="O950" s="21">
        <v>5.1000000000000004E-3</v>
      </c>
      <c r="P950" s="2"/>
      <c r="Q950" s="2"/>
      <c r="R950" s="2"/>
      <c r="S950" s="2"/>
      <c r="T950" s="2"/>
      <c r="U950" s="2"/>
      <c r="V950" s="2"/>
      <c r="W950" s="2"/>
    </row>
    <row r="951" spans="1:23" ht="15.75" customHeight="1" x14ac:dyDescent="0.2">
      <c r="A951" s="2" t="s">
        <v>4482</v>
      </c>
      <c r="B951" s="2" t="s">
        <v>4483</v>
      </c>
      <c r="C951" s="2" t="s">
        <v>1878</v>
      </c>
      <c r="D951" s="2">
        <v>60</v>
      </c>
      <c r="E951" s="2">
        <v>466093</v>
      </c>
      <c r="F951" s="21">
        <v>0.1027</v>
      </c>
      <c r="G951" s="2">
        <v>9.4600000000000004E-2</v>
      </c>
      <c r="H951" s="21">
        <v>1.0860000000000001</v>
      </c>
      <c r="I951" s="8">
        <v>0.27750000000000002</v>
      </c>
      <c r="J951" s="21">
        <v>0.1119</v>
      </c>
      <c r="K951" s="21">
        <v>5.7000000000000002E-3</v>
      </c>
      <c r="L951" s="21">
        <v>1.0053000000000001</v>
      </c>
      <c r="M951" s="21">
        <v>8.6E-3</v>
      </c>
      <c r="N951" s="21">
        <v>-1.6000000000000001E-3</v>
      </c>
      <c r="O951" s="21">
        <v>4.1000000000000003E-3</v>
      </c>
      <c r="P951" s="2"/>
      <c r="Q951" s="2"/>
      <c r="R951" s="2"/>
      <c r="S951" s="2"/>
      <c r="T951" s="2"/>
      <c r="U951" s="2"/>
      <c r="V951" s="2"/>
      <c r="W951" s="2"/>
    </row>
    <row r="952" spans="1:23" ht="15.75" customHeight="1" x14ac:dyDescent="0.2">
      <c r="A952" s="2" t="s">
        <v>4484</v>
      </c>
      <c r="B952" s="2" t="s">
        <v>4485</v>
      </c>
      <c r="C952" s="2" t="s">
        <v>1908</v>
      </c>
      <c r="D952" s="2">
        <v>51</v>
      </c>
      <c r="E952" s="2">
        <v>500135</v>
      </c>
      <c r="F952" s="21">
        <v>0.1027</v>
      </c>
      <c r="G952" s="2">
        <v>7.9399999999999998E-2</v>
      </c>
      <c r="H952" s="21">
        <v>1.2930999999999999</v>
      </c>
      <c r="I952" s="8">
        <v>0.19600000000000001</v>
      </c>
      <c r="J952" s="21">
        <v>0.1119</v>
      </c>
      <c r="K952" s="21">
        <v>5.7000000000000002E-3</v>
      </c>
      <c r="L952" s="21">
        <v>1.0053000000000001</v>
      </c>
      <c r="M952" s="21">
        <v>8.6E-3</v>
      </c>
      <c r="N952" s="21">
        <v>8.9999999999999998E-4</v>
      </c>
      <c r="O952" s="21">
        <v>4.4000000000000003E-3</v>
      </c>
      <c r="P952" s="2"/>
      <c r="Q952" s="2"/>
      <c r="R952" s="2"/>
      <c r="S952" s="2"/>
      <c r="T952" s="2"/>
      <c r="U952" s="2"/>
      <c r="V952" s="2"/>
      <c r="W952" s="2"/>
    </row>
    <row r="953" spans="1:23" ht="15.75" customHeight="1" x14ac:dyDescent="0.2">
      <c r="A953" s="2" t="s">
        <v>4486</v>
      </c>
      <c r="B953" s="2" t="s">
        <v>4487</v>
      </c>
      <c r="C953" s="2" t="s">
        <v>2003</v>
      </c>
      <c r="D953" s="2">
        <v>10204</v>
      </c>
      <c r="E953" s="2">
        <v>150685</v>
      </c>
      <c r="F953" s="21">
        <v>0.10199999999999999</v>
      </c>
      <c r="G953" s="2">
        <v>5.11E-2</v>
      </c>
      <c r="H953" s="21">
        <v>1.9963</v>
      </c>
      <c r="I953" s="8">
        <v>4.5900000000000003E-2</v>
      </c>
      <c r="J953" s="21">
        <v>0.1119</v>
      </c>
      <c r="K953" s="21">
        <v>5.7000000000000002E-3</v>
      </c>
      <c r="L953" s="21">
        <v>1.0053000000000001</v>
      </c>
      <c r="M953" s="21">
        <v>8.6E-3</v>
      </c>
      <c r="N953" s="21">
        <v>5.7000000000000002E-3</v>
      </c>
      <c r="O953" s="21">
        <v>5.0000000000000001E-3</v>
      </c>
      <c r="P953" s="2"/>
      <c r="Q953" s="2"/>
      <c r="R953" s="2"/>
      <c r="S953" s="2"/>
      <c r="T953" s="2"/>
      <c r="U953" s="2"/>
      <c r="V953" s="2"/>
      <c r="W953" s="2"/>
    </row>
    <row r="954" spans="1:23" ht="15.75" customHeight="1" x14ac:dyDescent="0.2">
      <c r="A954" s="2" t="s">
        <v>4488</v>
      </c>
      <c r="B954" s="2" t="s">
        <v>4489</v>
      </c>
      <c r="C954" s="2" t="s">
        <v>1973</v>
      </c>
      <c r="D954" s="2">
        <v>11197</v>
      </c>
      <c r="E954" s="2">
        <v>396409</v>
      </c>
      <c r="F954" s="21">
        <v>0.1019</v>
      </c>
      <c r="G954" s="2">
        <v>3.6799999999999999E-2</v>
      </c>
      <c r="H954" s="21">
        <v>2.7656000000000001</v>
      </c>
      <c r="I954" s="8">
        <v>5.7000000000000002E-3</v>
      </c>
      <c r="J954" s="21">
        <v>0.1119</v>
      </c>
      <c r="K954" s="21">
        <v>5.7000000000000002E-3</v>
      </c>
      <c r="L954" s="21">
        <v>1.0053000000000001</v>
      </c>
      <c r="M954" s="21">
        <v>8.6E-3</v>
      </c>
      <c r="N954" s="21">
        <v>9.5999999999999992E-3</v>
      </c>
      <c r="O954" s="21">
        <v>5.5999999999999999E-3</v>
      </c>
      <c r="P954" s="2"/>
      <c r="Q954" s="2"/>
      <c r="R954" s="2"/>
      <c r="S954" s="2"/>
      <c r="T954" s="2"/>
      <c r="U954" s="2"/>
      <c r="V954" s="2"/>
      <c r="W954" s="2"/>
    </row>
    <row r="955" spans="1:23" ht="15.75" customHeight="1" x14ac:dyDescent="0.2">
      <c r="A955" s="2" t="s">
        <v>4490</v>
      </c>
      <c r="B955" s="2" t="s">
        <v>4491</v>
      </c>
      <c r="C955" s="2" t="s">
        <v>3053</v>
      </c>
      <c r="D955" s="2">
        <v>8112</v>
      </c>
      <c r="E955" s="2">
        <v>492074</v>
      </c>
      <c r="F955" s="21">
        <v>0.1012</v>
      </c>
      <c r="G955" s="2">
        <v>5.1400000000000001E-2</v>
      </c>
      <c r="H955" s="21">
        <v>1.9681</v>
      </c>
      <c r="I955" s="8">
        <v>4.9099999999999998E-2</v>
      </c>
      <c r="J955" s="21">
        <v>0.1119</v>
      </c>
      <c r="K955" s="21">
        <v>5.7000000000000002E-3</v>
      </c>
      <c r="L955" s="21">
        <v>1.0053000000000001</v>
      </c>
      <c r="M955" s="21">
        <v>8.6E-3</v>
      </c>
      <c r="N955" s="21">
        <v>8.0999999999999996E-3</v>
      </c>
      <c r="O955" s="21">
        <v>5.1000000000000004E-3</v>
      </c>
      <c r="P955" s="2"/>
      <c r="Q955" s="2"/>
      <c r="R955" s="2"/>
      <c r="S955" s="2"/>
      <c r="T955" s="2"/>
      <c r="U955" s="2"/>
      <c r="V955" s="2"/>
      <c r="W955" s="2"/>
    </row>
    <row r="956" spans="1:23" ht="15.75" customHeight="1" x14ac:dyDescent="0.2">
      <c r="A956" s="2" t="s">
        <v>4492</v>
      </c>
      <c r="B956" s="2" t="s">
        <v>4493</v>
      </c>
      <c r="C956" s="2" t="s">
        <v>1872</v>
      </c>
      <c r="D956" s="2">
        <v>11408</v>
      </c>
      <c r="E956" s="2">
        <v>488778</v>
      </c>
      <c r="F956" s="21">
        <v>0.1012</v>
      </c>
      <c r="G956" s="2">
        <v>7.6200000000000004E-2</v>
      </c>
      <c r="H956" s="21">
        <v>1.3270999999999999</v>
      </c>
      <c r="I956" s="8">
        <v>0.1845</v>
      </c>
      <c r="J956" s="21">
        <v>0.1119</v>
      </c>
      <c r="K956" s="21">
        <v>5.7000000000000002E-3</v>
      </c>
      <c r="L956" s="21">
        <v>1.0053000000000001</v>
      </c>
      <c r="M956" s="21">
        <v>8.6E-3</v>
      </c>
      <c r="N956" s="21">
        <v>8.0000000000000004E-4</v>
      </c>
      <c r="O956" s="21">
        <v>4.5999999999999999E-3</v>
      </c>
      <c r="P956" s="2"/>
      <c r="Q956" s="2"/>
      <c r="R956" s="2"/>
      <c r="S956" s="2"/>
      <c r="T956" s="2"/>
      <c r="U956" s="2"/>
      <c r="V956" s="2"/>
      <c r="W956" s="2"/>
    </row>
    <row r="957" spans="1:23" ht="15.75" customHeight="1" x14ac:dyDescent="0.2">
      <c r="A957" s="2" t="s">
        <v>4494</v>
      </c>
      <c r="B957" s="2" t="s">
        <v>4495</v>
      </c>
      <c r="C957" s="2" t="s">
        <v>3091</v>
      </c>
      <c r="D957" s="2">
        <v>9847</v>
      </c>
      <c r="E957" s="2">
        <v>258643</v>
      </c>
      <c r="F957" s="21">
        <v>0.1011</v>
      </c>
      <c r="G957" s="2">
        <v>4.6800000000000001E-2</v>
      </c>
      <c r="H957" s="21">
        <v>2.1597</v>
      </c>
      <c r="I957" s="8">
        <v>3.0800000000000001E-2</v>
      </c>
      <c r="J957" s="21">
        <v>0.1119</v>
      </c>
      <c r="K957" s="21">
        <v>5.7000000000000002E-3</v>
      </c>
      <c r="L957" s="21">
        <v>1.0053000000000001</v>
      </c>
      <c r="M957" s="21">
        <v>8.6E-3</v>
      </c>
      <c r="N957" s="21">
        <v>5.8999999999999999E-3</v>
      </c>
      <c r="O957" s="21">
        <v>5.0000000000000001E-3</v>
      </c>
      <c r="P957" s="2"/>
      <c r="Q957" s="2"/>
      <c r="R957" s="2"/>
      <c r="S957" s="2"/>
      <c r="T957" s="2"/>
      <c r="U957" s="2"/>
      <c r="V957" s="2"/>
      <c r="W957" s="2"/>
    </row>
    <row r="958" spans="1:23" ht="15.75" customHeight="1" x14ac:dyDescent="0.2">
      <c r="A958" s="2" t="s">
        <v>4496</v>
      </c>
      <c r="B958" s="2" t="s">
        <v>4497</v>
      </c>
      <c r="C958" s="2" t="s">
        <v>1949</v>
      </c>
      <c r="D958" s="2">
        <v>389</v>
      </c>
      <c r="E958" s="2">
        <v>499797</v>
      </c>
      <c r="F958" s="21">
        <v>0.10009999999999999</v>
      </c>
      <c r="G958" s="2">
        <v>9.0899999999999995E-2</v>
      </c>
      <c r="H958" s="21">
        <v>1.1012999999999999</v>
      </c>
      <c r="I958" s="8">
        <v>0.2707</v>
      </c>
      <c r="J958" s="21">
        <v>0.1119</v>
      </c>
      <c r="K958" s="21">
        <v>5.7000000000000002E-3</v>
      </c>
      <c r="L958" s="21">
        <v>1.0053000000000001</v>
      </c>
      <c r="M958" s="21">
        <v>8.6E-3</v>
      </c>
      <c r="N958" s="21">
        <v>6.1999999999999998E-3</v>
      </c>
      <c r="O958" s="21">
        <v>4.8999999999999998E-3</v>
      </c>
      <c r="P958" s="2"/>
      <c r="Q958" s="2"/>
      <c r="R958" s="2"/>
      <c r="S958" s="2"/>
      <c r="T958" s="2"/>
      <c r="U958" s="2"/>
      <c r="V958" s="2"/>
      <c r="W958" s="2"/>
    </row>
    <row r="959" spans="1:23" ht="15.75" customHeight="1" x14ac:dyDescent="0.2">
      <c r="A959" s="2" t="s">
        <v>4498</v>
      </c>
      <c r="B959" s="2" t="s">
        <v>4499</v>
      </c>
      <c r="C959" s="2" t="s">
        <v>1949</v>
      </c>
      <c r="D959" s="2">
        <v>4089</v>
      </c>
      <c r="E959" s="2">
        <v>496097</v>
      </c>
      <c r="F959" s="21">
        <v>9.9900000000000003E-2</v>
      </c>
      <c r="G959" s="2">
        <v>6.93E-2</v>
      </c>
      <c r="H959" s="21">
        <v>1.4410000000000001</v>
      </c>
      <c r="I959" s="8">
        <v>0.14960000000000001</v>
      </c>
      <c r="J959" s="21">
        <v>0.1119</v>
      </c>
      <c r="K959" s="21">
        <v>5.7000000000000002E-3</v>
      </c>
      <c r="L959" s="21">
        <v>1.0053000000000001</v>
      </c>
      <c r="M959" s="21">
        <v>8.6E-3</v>
      </c>
      <c r="N959" s="21">
        <v>-1.1999999999999999E-3</v>
      </c>
      <c r="O959" s="21">
        <v>4.7999999999999996E-3</v>
      </c>
      <c r="P959" s="2"/>
      <c r="Q959" s="2"/>
      <c r="R959" s="2"/>
      <c r="S959" s="2"/>
      <c r="T959" s="2"/>
      <c r="U959" s="2"/>
      <c r="V959" s="2"/>
      <c r="W959" s="2"/>
    </row>
    <row r="960" spans="1:23" ht="15.75" customHeight="1" x14ac:dyDescent="0.2">
      <c r="A960" s="2" t="s">
        <v>4500</v>
      </c>
      <c r="B960" s="2" t="s">
        <v>4501</v>
      </c>
      <c r="C960" s="2" t="s">
        <v>2003</v>
      </c>
      <c r="D960" s="2">
        <v>10284</v>
      </c>
      <c r="E960" s="2">
        <v>271625</v>
      </c>
      <c r="F960" s="21">
        <v>9.9199999999999997E-2</v>
      </c>
      <c r="G960" s="2">
        <v>3.5999999999999997E-2</v>
      </c>
      <c r="H960" s="21">
        <v>2.7551000000000001</v>
      </c>
      <c r="I960" s="8">
        <v>5.8999999999999999E-3</v>
      </c>
      <c r="J960" s="21">
        <v>0.1119</v>
      </c>
      <c r="K960" s="21">
        <v>5.7000000000000002E-3</v>
      </c>
      <c r="L960" s="21">
        <v>1.0053000000000001</v>
      </c>
      <c r="M960" s="21">
        <v>8.6E-3</v>
      </c>
      <c r="N960" s="21">
        <v>6.4999999999999997E-3</v>
      </c>
      <c r="O960" s="21">
        <v>5.1999999999999998E-3</v>
      </c>
      <c r="P960" s="2"/>
      <c r="Q960" s="2"/>
      <c r="R960" s="2"/>
      <c r="S960" s="2"/>
      <c r="T960" s="2"/>
      <c r="U960" s="2"/>
      <c r="V960" s="2"/>
      <c r="W960" s="2"/>
    </row>
    <row r="961" spans="1:23" ht="15.75" customHeight="1" x14ac:dyDescent="0.2">
      <c r="A961" s="2" t="s">
        <v>4502</v>
      </c>
      <c r="B961" s="2" t="s">
        <v>4503</v>
      </c>
      <c r="C961" s="2" t="s">
        <v>1878</v>
      </c>
      <c r="D961" s="2">
        <v>761</v>
      </c>
      <c r="E961" s="2">
        <v>411530</v>
      </c>
      <c r="F961" s="21">
        <v>9.8699999999999996E-2</v>
      </c>
      <c r="G961" s="2">
        <v>9.1700000000000004E-2</v>
      </c>
      <c r="H961" s="21">
        <v>1.0765</v>
      </c>
      <c r="I961" s="8">
        <v>0.28170000000000001</v>
      </c>
      <c r="J961" s="21">
        <v>0.1119</v>
      </c>
      <c r="K961" s="21">
        <v>5.7000000000000002E-3</v>
      </c>
      <c r="L961" s="21">
        <v>1.0053000000000001</v>
      </c>
      <c r="M961" s="21">
        <v>8.6E-3</v>
      </c>
      <c r="N961" s="21">
        <v>2.0999999999999999E-3</v>
      </c>
      <c r="O961" s="21">
        <v>4.5999999999999999E-3</v>
      </c>
      <c r="P961" s="2"/>
      <c r="Q961" s="2"/>
      <c r="R961" s="2"/>
      <c r="S961" s="2"/>
      <c r="T961" s="2"/>
      <c r="U961" s="2"/>
      <c r="V961" s="2"/>
      <c r="W961" s="2"/>
    </row>
    <row r="962" spans="1:23" ht="15.75" customHeight="1" x14ac:dyDescent="0.2">
      <c r="A962" s="2" t="s">
        <v>4504</v>
      </c>
      <c r="B962" s="2" t="s">
        <v>4505</v>
      </c>
      <c r="C962" s="2" t="s">
        <v>2003</v>
      </c>
      <c r="D962" s="2">
        <v>43472</v>
      </c>
      <c r="E962" s="2">
        <v>150685</v>
      </c>
      <c r="F962" s="21">
        <v>9.8599999999999993E-2</v>
      </c>
      <c r="G962" s="2">
        <v>3.6900000000000002E-2</v>
      </c>
      <c r="H962" s="21">
        <v>2.6743999999999999</v>
      </c>
      <c r="I962" s="8">
        <v>7.4999999999999997E-3</v>
      </c>
      <c r="J962" s="21">
        <v>0.1119</v>
      </c>
      <c r="K962" s="21">
        <v>5.7000000000000002E-3</v>
      </c>
      <c r="L962" s="21">
        <v>1.0053000000000001</v>
      </c>
      <c r="M962" s="21">
        <v>8.6E-3</v>
      </c>
      <c r="N962" s="21">
        <v>-5.4999999999999997E-3</v>
      </c>
      <c r="O962" s="21">
        <v>4.5999999999999999E-3</v>
      </c>
      <c r="P962" s="2"/>
      <c r="Q962" s="2"/>
      <c r="R962" s="2"/>
      <c r="S962" s="2"/>
      <c r="T962" s="2"/>
      <c r="U962" s="2"/>
      <c r="V962" s="2"/>
      <c r="W962" s="2"/>
    </row>
    <row r="963" spans="1:23" ht="15.75" customHeight="1" x14ac:dyDescent="0.2">
      <c r="A963" s="2" t="s">
        <v>4506</v>
      </c>
      <c r="B963" s="2" t="s">
        <v>4507</v>
      </c>
      <c r="C963" s="2" t="s">
        <v>1881</v>
      </c>
      <c r="D963" s="2">
        <v>1712</v>
      </c>
      <c r="E963" s="2">
        <v>450224</v>
      </c>
      <c r="F963" s="21">
        <v>9.74E-2</v>
      </c>
      <c r="G963" s="2">
        <v>7.3099999999999998E-2</v>
      </c>
      <c r="H963" s="21">
        <v>1.3310999999999999</v>
      </c>
      <c r="I963" s="8">
        <v>0.1832</v>
      </c>
      <c r="J963" s="21">
        <v>0.1119</v>
      </c>
      <c r="K963" s="21">
        <v>5.7000000000000002E-3</v>
      </c>
      <c r="L963" s="21">
        <v>1.0053000000000001</v>
      </c>
      <c r="M963" s="21">
        <v>8.6E-3</v>
      </c>
      <c r="N963" s="21">
        <v>-5.9999999999999995E-4</v>
      </c>
      <c r="O963" s="21">
        <v>4.7999999999999996E-3</v>
      </c>
      <c r="P963" s="2"/>
      <c r="Q963" s="2"/>
      <c r="R963" s="2"/>
      <c r="S963" s="2"/>
      <c r="T963" s="2"/>
      <c r="U963" s="2"/>
      <c r="V963" s="2"/>
      <c r="W963" s="2"/>
    </row>
    <row r="964" spans="1:23" ht="15.75" customHeight="1" x14ac:dyDescent="0.2">
      <c r="A964" s="2" t="s">
        <v>4508</v>
      </c>
      <c r="B964" s="2" t="s">
        <v>4509</v>
      </c>
      <c r="C964" s="2" t="s">
        <v>1986</v>
      </c>
      <c r="D964" s="2">
        <v>6358</v>
      </c>
      <c r="E964" s="2">
        <v>488366</v>
      </c>
      <c r="F964" s="21">
        <v>9.7199999999999995E-2</v>
      </c>
      <c r="G964" s="2">
        <v>4.53E-2</v>
      </c>
      <c r="H964" s="21">
        <v>2.1452</v>
      </c>
      <c r="I964" s="8">
        <v>3.1899999999999998E-2</v>
      </c>
      <c r="J964" s="21">
        <v>0.1119</v>
      </c>
      <c r="K964" s="21">
        <v>5.7000000000000002E-3</v>
      </c>
      <c r="L964" s="21">
        <v>1.0053000000000001</v>
      </c>
      <c r="M964" s="21">
        <v>8.6E-3</v>
      </c>
      <c r="N964" s="21">
        <v>2.0000000000000001E-4</v>
      </c>
      <c r="O964" s="21">
        <v>5.1000000000000004E-3</v>
      </c>
      <c r="P964" s="2"/>
      <c r="Q964" s="2"/>
      <c r="R964" s="2"/>
      <c r="S964" s="2"/>
      <c r="T964" s="2"/>
      <c r="U964" s="2"/>
      <c r="V964" s="2"/>
      <c r="W964" s="2"/>
    </row>
    <row r="965" spans="1:23" ht="15.75" customHeight="1" x14ac:dyDescent="0.2">
      <c r="A965" s="2" t="s">
        <v>4510</v>
      </c>
      <c r="B965" s="2" t="s">
        <v>4511</v>
      </c>
      <c r="C965" s="2" t="s">
        <v>1878</v>
      </c>
      <c r="D965" s="2">
        <v>61</v>
      </c>
      <c r="E965" s="2">
        <v>411530</v>
      </c>
      <c r="F965" s="21">
        <v>9.64E-2</v>
      </c>
      <c r="G965" s="2">
        <v>8.1000000000000003E-2</v>
      </c>
      <c r="H965" s="21">
        <v>1.1904999999999999</v>
      </c>
      <c r="I965" s="8">
        <v>0.2339</v>
      </c>
      <c r="J965" s="21">
        <v>0.1119</v>
      </c>
      <c r="K965" s="21">
        <v>5.7000000000000002E-3</v>
      </c>
      <c r="L965" s="21">
        <v>1.0053000000000001</v>
      </c>
      <c r="M965" s="21">
        <v>8.6E-3</v>
      </c>
      <c r="N965" s="21">
        <v>1.4E-3</v>
      </c>
      <c r="O965" s="21">
        <v>4.4000000000000003E-3</v>
      </c>
      <c r="P965" s="2"/>
      <c r="Q965" s="2"/>
      <c r="R965" s="2"/>
      <c r="S965" s="2"/>
      <c r="T965" s="2"/>
      <c r="U965" s="2"/>
      <c r="V965" s="2"/>
      <c r="W965" s="2"/>
    </row>
    <row r="966" spans="1:23" ht="15.75" customHeight="1" x14ac:dyDescent="0.2">
      <c r="A966" s="2" t="s">
        <v>4512</v>
      </c>
      <c r="B966" s="2" t="s">
        <v>4513</v>
      </c>
      <c r="C966" s="2" t="s">
        <v>1878</v>
      </c>
      <c r="D966" s="2">
        <v>4291</v>
      </c>
      <c r="E966" s="2">
        <v>495895</v>
      </c>
      <c r="F966" s="21">
        <v>9.6299999999999997E-2</v>
      </c>
      <c r="G966" s="2">
        <v>5.5199999999999999E-2</v>
      </c>
      <c r="H966" s="21">
        <v>1.7446999999999999</v>
      </c>
      <c r="I966" s="8">
        <v>8.1000000000000003E-2</v>
      </c>
      <c r="J966" s="21">
        <v>0.1119</v>
      </c>
      <c r="K966" s="21">
        <v>5.7000000000000002E-3</v>
      </c>
      <c r="L966" s="21">
        <v>1.0053000000000001</v>
      </c>
      <c r="M966" s="21">
        <v>8.6E-3</v>
      </c>
      <c r="N966" s="21">
        <v>5.9999999999999995E-4</v>
      </c>
      <c r="O966" s="21">
        <v>4.7999999999999996E-3</v>
      </c>
      <c r="P966" s="2"/>
      <c r="Q966" s="2"/>
      <c r="R966" s="2"/>
      <c r="S966" s="2"/>
      <c r="T966" s="2"/>
      <c r="U966" s="2"/>
      <c r="V966" s="2"/>
      <c r="W966" s="2"/>
    </row>
    <row r="967" spans="1:23" ht="15.75" customHeight="1" x14ac:dyDescent="0.2">
      <c r="A967" s="2" t="s">
        <v>4514</v>
      </c>
      <c r="B967" s="2" t="s">
        <v>4515</v>
      </c>
      <c r="C967" s="2" t="s">
        <v>1903</v>
      </c>
      <c r="D967" s="2">
        <v>9599</v>
      </c>
      <c r="E967" s="2">
        <v>218260</v>
      </c>
      <c r="F967" s="21">
        <v>9.6199999999999994E-2</v>
      </c>
      <c r="G967" s="2">
        <v>4.9799999999999997E-2</v>
      </c>
      <c r="H967" s="21">
        <v>1.9311</v>
      </c>
      <c r="I967" s="8">
        <v>5.3499999999999999E-2</v>
      </c>
      <c r="J967" s="21">
        <v>0.1119</v>
      </c>
      <c r="K967" s="21">
        <v>5.7000000000000002E-3</v>
      </c>
      <c r="L967" s="21">
        <v>1.0053000000000001</v>
      </c>
      <c r="M967" s="21">
        <v>8.6E-3</v>
      </c>
      <c r="N967" s="21">
        <v>-1.4500000000000001E-2</v>
      </c>
      <c r="O967" s="21">
        <v>4.7999999999999996E-3</v>
      </c>
      <c r="P967" s="2"/>
      <c r="Q967" s="2"/>
      <c r="R967" s="2"/>
      <c r="S967" s="2"/>
      <c r="T967" s="2"/>
      <c r="U967" s="2"/>
      <c r="V967" s="2"/>
      <c r="W967" s="2"/>
    </row>
    <row r="968" spans="1:23" ht="15.75" customHeight="1" x14ac:dyDescent="0.2">
      <c r="A968" s="2" t="s">
        <v>4516</v>
      </c>
      <c r="B968" s="2" t="s">
        <v>4517</v>
      </c>
      <c r="C968" s="2" t="s">
        <v>1878</v>
      </c>
      <c r="D968" s="2">
        <v>656</v>
      </c>
      <c r="E968" s="2">
        <v>411530</v>
      </c>
      <c r="F968" s="21">
        <v>9.5000000000000001E-2</v>
      </c>
      <c r="G968" s="2">
        <v>9.9199999999999997E-2</v>
      </c>
      <c r="H968" s="21">
        <v>0.95779999999999998</v>
      </c>
      <c r="I968" s="8">
        <v>0.3382</v>
      </c>
      <c r="J968" s="21">
        <v>0.1119</v>
      </c>
      <c r="K968" s="21">
        <v>5.7000000000000002E-3</v>
      </c>
      <c r="L968" s="21">
        <v>1.0053000000000001</v>
      </c>
      <c r="M968" s="21">
        <v>8.6E-3</v>
      </c>
      <c r="N968" s="21">
        <v>-6.4000000000000003E-3</v>
      </c>
      <c r="O968" s="21">
        <v>4.4999999999999997E-3</v>
      </c>
      <c r="P968" s="2"/>
      <c r="Q968" s="2"/>
      <c r="R968" s="2"/>
      <c r="S968" s="2"/>
      <c r="T968" s="2"/>
      <c r="U968" s="2"/>
      <c r="V968" s="2"/>
      <c r="W968" s="2"/>
    </row>
    <row r="969" spans="1:23" ht="15.75" customHeight="1" x14ac:dyDescent="0.2">
      <c r="A969" s="2" t="s">
        <v>4518</v>
      </c>
      <c r="B969" s="2" t="s">
        <v>4519</v>
      </c>
      <c r="C969" s="2" t="s">
        <v>3091</v>
      </c>
      <c r="D969" s="2">
        <v>12701</v>
      </c>
      <c r="E969" s="2">
        <v>213081</v>
      </c>
      <c r="F969" s="21">
        <v>9.4799999999999995E-2</v>
      </c>
      <c r="G969" s="2">
        <v>6.5699999999999995E-2</v>
      </c>
      <c r="H969" s="21">
        <v>1.4430000000000001</v>
      </c>
      <c r="I969" s="8">
        <v>0.14899999999999999</v>
      </c>
      <c r="J969" s="21">
        <v>0.1119</v>
      </c>
      <c r="K969" s="21">
        <v>5.7000000000000002E-3</v>
      </c>
      <c r="L969" s="21">
        <v>1.0053000000000001</v>
      </c>
      <c r="M969" s="21">
        <v>8.6E-3</v>
      </c>
      <c r="N969" s="21">
        <v>-7.4999999999999997E-3</v>
      </c>
      <c r="O969" s="21">
        <v>5.3E-3</v>
      </c>
      <c r="P969" s="2"/>
      <c r="Q969" s="2"/>
      <c r="R969" s="2"/>
      <c r="S969" s="2"/>
      <c r="T969" s="2"/>
      <c r="U969" s="2"/>
      <c r="V969" s="2"/>
      <c r="W969" s="2"/>
    </row>
    <row r="970" spans="1:23" ht="15.75" customHeight="1" x14ac:dyDescent="0.2">
      <c r="A970" s="2" t="s">
        <v>4520</v>
      </c>
      <c r="B970" s="2" t="s">
        <v>4521</v>
      </c>
      <c r="C970" s="2" t="s">
        <v>1908</v>
      </c>
      <c r="D970" s="2">
        <v>62</v>
      </c>
      <c r="E970" s="2">
        <v>500124</v>
      </c>
      <c r="F970" s="21">
        <v>9.4700000000000006E-2</v>
      </c>
      <c r="G970" s="2">
        <v>9.5200000000000007E-2</v>
      </c>
      <c r="H970" s="21">
        <v>0.99529999999999996</v>
      </c>
      <c r="I970" s="8">
        <v>0.3196</v>
      </c>
      <c r="J970" s="21">
        <v>0.1119</v>
      </c>
      <c r="K970" s="21">
        <v>5.7000000000000002E-3</v>
      </c>
      <c r="L970" s="21">
        <v>1.0053000000000001</v>
      </c>
      <c r="M970" s="21">
        <v>8.6E-3</v>
      </c>
      <c r="N970" s="21">
        <v>-5.7999999999999996E-3</v>
      </c>
      <c r="O970" s="21">
        <v>4.7000000000000002E-3</v>
      </c>
      <c r="P970" s="2"/>
      <c r="Q970" s="2"/>
      <c r="R970" s="2"/>
      <c r="S970" s="2"/>
      <c r="T970" s="2"/>
      <c r="U970" s="2"/>
      <c r="V970" s="2"/>
      <c r="W970" s="2"/>
    </row>
    <row r="971" spans="1:23" ht="15.75" customHeight="1" x14ac:dyDescent="0.2">
      <c r="A971" s="2" t="s">
        <v>4522</v>
      </c>
      <c r="B971" s="2" t="s">
        <v>4523</v>
      </c>
      <c r="C971" s="2" t="s">
        <v>1911</v>
      </c>
      <c r="D971" s="2">
        <v>13883</v>
      </c>
      <c r="E971" s="2">
        <v>396043</v>
      </c>
      <c r="F971" s="21">
        <v>9.3600000000000003E-2</v>
      </c>
      <c r="G971" s="2">
        <v>3.3099999999999997E-2</v>
      </c>
      <c r="H971" s="21">
        <v>2.8239999999999998</v>
      </c>
      <c r="I971" s="8">
        <v>4.7000000000000002E-3</v>
      </c>
      <c r="J971" s="21">
        <v>0.1119</v>
      </c>
      <c r="K971" s="21">
        <v>5.7000000000000002E-3</v>
      </c>
      <c r="L971" s="21">
        <v>1.0053000000000001</v>
      </c>
      <c r="M971" s="21">
        <v>8.6E-3</v>
      </c>
      <c r="N971" s="21">
        <v>3.5999999999999999E-3</v>
      </c>
      <c r="O971" s="21">
        <v>5.7999999999999996E-3</v>
      </c>
      <c r="P971" s="2"/>
      <c r="Q971" s="2"/>
      <c r="R971" s="2"/>
      <c r="S971" s="2"/>
      <c r="T971" s="2"/>
      <c r="U971" s="2"/>
      <c r="V971" s="2"/>
      <c r="W971" s="2"/>
    </row>
    <row r="972" spans="1:23" ht="15.75" customHeight="1" x14ac:dyDescent="0.2">
      <c r="A972" s="2" t="s">
        <v>4524</v>
      </c>
      <c r="B972" s="2" t="s">
        <v>4525</v>
      </c>
      <c r="C972" s="2" t="s">
        <v>1866</v>
      </c>
      <c r="D972" s="2">
        <v>57</v>
      </c>
      <c r="E972" s="2">
        <v>495111</v>
      </c>
      <c r="F972" s="21">
        <v>9.35E-2</v>
      </c>
      <c r="G972" s="2">
        <v>0.1077</v>
      </c>
      <c r="H972" s="21">
        <v>0.86770000000000003</v>
      </c>
      <c r="I972" s="8">
        <v>0.38550000000000001</v>
      </c>
      <c r="J972" s="21">
        <v>0.1119</v>
      </c>
      <c r="K972" s="21">
        <v>5.7000000000000002E-3</v>
      </c>
      <c r="L972" s="21">
        <v>1.0053000000000001</v>
      </c>
      <c r="M972" s="21">
        <v>8.6E-3</v>
      </c>
      <c r="N972" s="21">
        <v>6.9999999999999999E-4</v>
      </c>
      <c r="O972" s="21">
        <v>4.5999999999999999E-3</v>
      </c>
      <c r="P972" s="2"/>
      <c r="Q972" s="2"/>
      <c r="R972" s="2"/>
      <c r="S972" s="2"/>
      <c r="T972" s="2"/>
      <c r="U972" s="2"/>
      <c r="V972" s="2"/>
      <c r="W972" s="2"/>
    </row>
    <row r="973" spans="1:23" ht="15.75" customHeight="1" x14ac:dyDescent="0.2">
      <c r="A973" s="2" t="s">
        <v>4526</v>
      </c>
      <c r="B973" s="2" t="s">
        <v>4527</v>
      </c>
      <c r="C973" s="2" t="s">
        <v>1949</v>
      </c>
      <c r="D973" s="2">
        <v>3215</v>
      </c>
      <c r="E973" s="2">
        <v>496971</v>
      </c>
      <c r="F973" s="21">
        <v>9.3299999999999994E-2</v>
      </c>
      <c r="G973" s="2">
        <v>9.5600000000000004E-2</v>
      </c>
      <c r="H973" s="21">
        <v>0.97599999999999998</v>
      </c>
      <c r="I973" s="8">
        <v>0.3291</v>
      </c>
      <c r="J973" s="21">
        <v>0.1119</v>
      </c>
      <c r="K973" s="21">
        <v>5.7000000000000002E-3</v>
      </c>
      <c r="L973" s="21">
        <v>1.0053000000000001</v>
      </c>
      <c r="M973" s="21">
        <v>8.6E-3</v>
      </c>
      <c r="N973" s="21">
        <v>-1.6000000000000001E-3</v>
      </c>
      <c r="O973" s="21">
        <v>5.0000000000000001E-3</v>
      </c>
      <c r="P973" s="2"/>
      <c r="Q973" s="2"/>
      <c r="R973" s="2"/>
      <c r="S973" s="2"/>
      <c r="T973" s="2"/>
      <c r="U973" s="2"/>
      <c r="V973" s="2"/>
      <c r="W973" s="2"/>
    </row>
    <row r="974" spans="1:23" ht="15.75" customHeight="1" x14ac:dyDescent="0.2">
      <c r="A974" s="2" t="s">
        <v>4528</v>
      </c>
      <c r="B974" s="2" t="s">
        <v>4529</v>
      </c>
      <c r="C974" s="2" t="s">
        <v>1878</v>
      </c>
      <c r="D974" s="2">
        <v>4247</v>
      </c>
      <c r="E974" s="2">
        <v>495939</v>
      </c>
      <c r="F974" s="21">
        <v>9.1399999999999995E-2</v>
      </c>
      <c r="G974" s="2">
        <v>4.9000000000000002E-2</v>
      </c>
      <c r="H974" s="21">
        <v>1.8653999999999999</v>
      </c>
      <c r="I974" s="8">
        <v>6.2100000000000002E-2</v>
      </c>
      <c r="J974" s="21">
        <v>0.1119</v>
      </c>
      <c r="K974" s="21">
        <v>5.7000000000000002E-3</v>
      </c>
      <c r="L974" s="21">
        <v>1.0053000000000001</v>
      </c>
      <c r="M974" s="21">
        <v>8.6E-3</v>
      </c>
      <c r="N974" s="21">
        <v>-1E-3</v>
      </c>
      <c r="O974" s="21">
        <v>4.5999999999999999E-3</v>
      </c>
      <c r="P974" s="2"/>
      <c r="Q974" s="2"/>
      <c r="R974" s="2"/>
      <c r="S974" s="2"/>
      <c r="T974" s="2"/>
      <c r="U974" s="2"/>
      <c r="V974" s="2"/>
      <c r="W974" s="2"/>
    </row>
    <row r="975" spans="1:23" ht="15.75" customHeight="1" x14ac:dyDescent="0.2">
      <c r="A975" s="2" t="s">
        <v>4530</v>
      </c>
      <c r="B975" s="2" t="s">
        <v>4531</v>
      </c>
      <c r="C975" s="2" t="s">
        <v>1949</v>
      </c>
      <c r="D975" s="2">
        <v>86</v>
      </c>
      <c r="E975" s="2">
        <v>500100</v>
      </c>
      <c r="F975" s="21">
        <v>9.0999999999999998E-2</v>
      </c>
      <c r="G975" s="2">
        <v>7.3899999999999993E-2</v>
      </c>
      <c r="H975" s="21">
        <v>1.2318</v>
      </c>
      <c r="I975" s="8">
        <v>0.218</v>
      </c>
      <c r="J975" s="21">
        <v>0.1119</v>
      </c>
      <c r="K975" s="21">
        <v>5.7000000000000002E-3</v>
      </c>
      <c r="L975" s="21">
        <v>1.0053000000000001</v>
      </c>
      <c r="M975" s="21">
        <v>8.6E-3</v>
      </c>
      <c r="N975" s="21">
        <v>-6.1000000000000004E-3</v>
      </c>
      <c r="O975" s="21">
        <v>4.1999999999999997E-3</v>
      </c>
      <c r="P975" s="2"/>
      <c r="Q975" s="2"/>
      <c r="R975" s="2"/>
      <c r="S975" s="2"/>
      <c r="T975" s="2"/>
      <c r="U975" s="2"/>
      <c r="V975" s="2"/>
      <c r="W975" s="2"/>
    </row>
    <row r="976" spans="1:23" ht="15.75" customHeight="1" x14ac:dyDescent="0.2">
      <c r="A976" s="2" t="s">
        <v>4532</v>
      </c>
      <c r="B976" s="2" t="s">
        <v>4533</v>
      </c>
      <c r="C976" s="2" t="s">
        <v>2003</v>
      </c>
      <c r="D976" s="2">
        <v>1485</v>
      </c>
      <c r="E976" s="2">
        <v>477611</v>
      </c>
      <c r="F976" s="21">
        <v>9.0700000000000003E-2</v>
      </c>
      <c r="G976" s="2">
        <v>9.4799999999999995E-2</v>
      </c>
      <c r="H976" s="21">
        <v>0.95760000000000001</v>
      </c>
      <c r="I976" s="8">
        <v>0.33829999999999999</v>
      </c>
      <c r="J976" s="21">
        <v>0.1119</v>
      </c>
      <c r="K976" s="21">
        <v>5.7000000000000002E-3</v>
      </c>
      <c r="L976" s="21">
        <v>1.0053000000000001</v>
      </c>
      <c r="M976" s="21">
        <v>8.6E-3</v>
      </c>
      <c r="N976" s="21">
        <v>3.3598999999999998E-6</v>
      </c>
      <c r="O976" s="21">
        <v>5.1000000000000004E-3</v>
      </c>
      <c r="P976" s="2"/>
      <c r="Q976" s="2"/>
      <c r="R976" s="2"/>
      <c r="S976" s="2"/>
      <c r="T976" s="2"/>
      <c r="U976" s="2"/>
      <c r="V976" s="2"/>
      <c r="W976" s="2"/>
    </row>
    <row r="977" spans="1:23" ht="15.75" customHeight="1" x14ac:dyDescent="0.2">
      <c r="A977" s="2" t="s">
        <v>4534</v>
      </c>
      <c r="B977" s="2" t="s">
        <v>4535</v>
      </c>
      <c r="C977" s="2" t="s">
        <v>1878</v>
      </c>
      <c r="D977" s="2">
        <v>50</v>
      </c>
      <c r="E977" s="2">
        <v>421565</v>
      </c>
      <c r="F977" s="21">
        <v>0.09</v>
      </c>
      <c r="G977" s="2">
        <v>9.7799999999999998E-2</v>
      </c>
      <c r="H977" s="21">
        <v>0.92020000000000002</v>
      </c>
      <c r="I977" s="8">
        <v>0.35749999999999998</v>
      </c>
      <c r="J977" s="21">
        <v>0.1119</v>
      </c>
      <c r="K977" s="21">
        <v>5.7000000000000002E-3</v>
      </c>
      <c r="L977" s="21">
        <v>1.0053000000000001</v>
      </c>
      <c r="M977" s="21">
        <v>8.6E-3</v>
      </c>
      <c r="N977" s="21">
        <v>8.0000000000000004E-4</v>
      </c>
      <c r="O977" s="21">
        <v>4.4999999999999997E-3</v>
      </c>
      <c r="P977" s="2"/>
      <c r="Q977" s="2"/>
      <c r="R977" s="2"/>
      <c r="S977" s="2"/>
      <c r="T977" s="2"/>
      <c r="U977" s="2"/>
      <c r="V977" s="2"/>
      <c r="W977" s="2"/>
    </row>
    <row r="978" spans="1:23" ht="15.75" customHeight="1" x14ac:dyDescent="0.2">
      <c r="A978" s="2" t="s">
        <v>4536</v>
      </c>
      <c r="B978" s="2" t="s">
        <v>4537</v>
      </c>
      <c r="C978" s="2" t="s">
        <v>2373</v>
      </c>
      <c r="D978" s="2">
        <v>4254</v>
      </c>
      <c r="E978" s="2">
        <v>471080</v>
      </c>
      <c r="F978" s="21">
        <v>0.09</v>
      </c>
      <c r="G978" s="2">
        <v>7.85E-2</v>
      </c>
      <c r="H978" s="21">
        <v>1.1472</v>
      </c>
      <c r="I978" s="8">
        <v>0.25130000000000002</v>
      </c>
      <c r="J978" s="21">
        <v>0.1119</v>
      </c>
      <c r="K978" s="21">
        <v>5.7000000000000002E-3</v>
      </c>
      <c r="L978" s="21">
        <v>1.0053000000000001</v>
      </c>
      <c r="M978" s="21">
        <v>8.6E-3</v>
      </c>
      <c r="N978" s="21">
        <v>3.0999999999999999E-3</v>
      </c>
      <c r="O978" s="21">
        <v>4.8999999999999998E-3</v>
      </c>
      <c r="P978" s="2"/>
      <c r="Q978" s="2"/>
      <c r="R978" s="2"/>
      <c r="S978" s="2"/>
      <c r="T978" s="2"/>
      <c r="U978" s="2"/>
      <c r="V978" s="2"/>
      <c r="W978" s="2"/>
    </row>
    <row r="979" spans="1:23" ht="15.75" customHeight="1" x14ac:dyDescent="0.2">
      <c r="A979" s="2" t="s">
        <v>2218</v>
      </c>
      <c r="B979" s="2" t="s">
        <v>2217</v>
      </c>
      <c r="C979" s="2" t="s">
        <v>1911</v>
      </c>
      <c r="D979" s="2">
        <v>39004</v>
      </c>
      <c r="E979" s="2">
        <v>429443</v>
      </c>
      <c r="F979" s="21">
        <v>8.9499999999999996E-2</v>
      </c>
      <c r="G979" s="2">
        <v>2.8199999999999999E-2</v>
      </c>
      <c r="H979" s="21">
        <v>3.1779999999999999</v>
      </c>
      <c r="I979" s="8">
        <v>1.5E-3</v>
      </c>
      <c r="J979" s="21">
        <v>0.1119</v>
      </c>
      <c r="K979" s="21">
        <v>5.7000000000000002E-3</v>
      </c>
      <c r="L979" s="21">
        <v>1.0053000000000001</v>
      </c>
      <c r="M979" s="21">
        <v>8.6E-3</v>
      </c>
      <c r="N979" s="21">
        <v>4.0000000000000002E-4</v>
      </c>
      <c r="O979" s="21">
        <v>6.0000000000000001E-3</v>
      </c>
      <c r="P979" s="2"/>
      <c r="Q979" s="2"/>
      <c r="R979" s="2"/>
      <c r="S979" s="2"/>
      <c r="T979" s="2"/>
      <c r="U979" s="2"/>
      <c r="V979" s="2"/>
      <c r="W979" s="2"/>
    </row>
    <row r="980" spans="1:23" ht="15.75" customHeight="1" x14ac:dyDescent="0.2">
      <c r="A980" s="2" t="s">
        <v>4538</v>
      </c>
      <c r="B980" s="2" t="s">
        <v>4539</v>
      </c>
      <c r="C980" s="2" t="s">
        <v>3091</v>
      </c>
      <c r="D980" s="2">
        <v>5521</v>
      </c>
      <c r="E980" s="2">
        <v>276388</v>
      </c>
      <c r="F980" s="21">
        <v>8.9499999999999996E-2</v>
      </c>
      <c r="G980" s="2">
        <v>6.2E-2</v>
      </c>
      <c r="H980" s="21">
        <v>1.4440999999999999</v>
      </c>
      <c r="I980" s="8">
        <v>0.1487</v>
      </c>
      <c r="J980" s="21">
        <v>0.1119</v>
      </c>
      <c r="K980" s="21">
        <v>5.7000000000000002E-3</v>
      </c>
      <c r="L980" s="21">
        <v>1.0053000000000001</v>
      </c>
      <c r="M980" s="21">
        <v>8.6E-3</v>
      </c>
      <c r="N980" s="21">
        <v>8.8000000000000005E-3</v>
      </c>
      <c r="O980" s="21">
        <v>5.0000000000000001E-3</v>
      </c>
      <c r="P980" s="2"/>
      <c r="Q980" s="2"/>
      <c r="R980" s="2"/>
      <c r="S980" s="2"/>
      <c r="T980" s="2"/>
      <c r="U980" s="2"/>
      <c r="V980" s="2"/>
      <c r="W980" s="2"/>
    </row>
    <row r="981" spans="1:23" ht="15.75" customHeight="1" x14ac:dyDescent="0.2">
      <c r="A981" s="2" t="s">
        <v>4540</v>
      </c>
      <c r="B981" s="2" t="s">
        <v>4541</v>
      </c>
      <c r="C981" s="2" t="s">
        <v>1911</v>
      </c>
      <c r="D981" s="2">
        <v>9244</v>
      </c>
      <c r="E981" s="2">
        <v>450257</v>
      </c>
      <c r="F981" s="21">
        <v>8.8800000000000004E-2</v>
      </c>
      <c r="G981" s="2">
        <v>5.45E-2</v>
      </c>
      <c r="H981" s="21">
        <v>1.6295999999999999</v>
      </c>
      <c r="I981" s="8">
        <v>0.1032</v>
      </c>
      <c r="J981" s="21">
        <v>0.1119</v>
      </c>
      <c r="K981" s="21">
        <v>5.7000000000000002E-3</v>
      </c>
      <c r="L981" s="21">
        <v>1.0053000000000001</v>
      </c>
      <c r="M981" s="21">
        <v>8.6E-3</v>
      </c>
      <c r="N981" s="21">
        <v>-3.3999999999999998E-3</v>
      </c>
      <c r="O981" s="21">
        <v>4.8999999999999998E-3</v>
      </c>
      <c r="P981" s="2"/>
      <c r="Q981" s="2"/>
      <c r="R981" s="2"/>
      <c r="S981" s="2"/>
      <c r="T981" s="2"/>
      <c r="U981" s="2"/>
      <c r="V981" s="2"/>
      <c r="W981" s="2"/>
    </row>
    <row r="982" spans="1:23" ht="15.75" customHeight="1" x14ac:dyDescent="0.2">
      <c r="A982" s="2" t="s">
        <v>4542</v>
      </c>
      <c r="B982" s="2" t="s">
        <v>4543</v>
      </c>
      <c r="C982" s="2" t="s">
        <v>1903</v>
      </c>
      <c r="D982" s="2">
        <v>237</v>
      </c>
      <c r="E982" s="2">
        <v>372159</v>
      </c>
      <c r="F982" s="21">
        <v>8.8499999999999995E-2</v>
      </c>
      <c r="G982" s="2">
        <v>0.10349999999999999</v>
      </c>
      <c r="H982" s="21">
        <v>0.8548</v>
      </c>
      <c r="I982" s="8">
        <v>0.39269999999999999</v>
      </c>
      <c r="J982" s="21">
        <v>0.1119</v>
      </c>
      <c r="K982" s="21">
        <v>5.7000000000000002E-3</v>
      </c>
      <c r="L982" s="21">
        <v>1.0053000000000001</v>
      </c>
      <c r="M982" s="21">
        <v>8.6E-3</v>
      </c>
      <c r="N982" s="21">
        <v>-4.7999999999999996E-3</v>
      </c>
      <c r="O982" s="21">
        <v>5.1999999999999998E-3</v>
      </c>
      <c r="P982" s="2"/>
      <c r="Q982" s="2"/>
      <c r="R982" s="2"/>
      <c r="S982" s="2"/>
      <c r="T982" s="2"/>
      <c r="U982" s="2"/>
      <c r="V982" s="2"/>
      <c r="W982" s="2"/>
    </row>
    <row r="983" spans="1:23" ht="15.75" customHeight="1" x14ac:dyDescent="0.2">
      <c r="A983" s="2" t="s">
        <v>4544</v>
      </c>
      <c r="B983" s="2" t="s">
        <v>4545</v>
      </c>
      <c r="C983" s="2" t="s">
        <v>1949</v>
      </c>
      <c r="D983" s="2">
        <v>91</v>
      </c>
      <c r="E983" s="2">
        <v>500095</v>
      </c>
      <c r="F983" s="21">
        <v>8.77E-2</v>
      </c>
      <c r="G983" s="2">
        <v>0.10290000000000001</v>
      </c>
      <c r="H983" s="21">
        <v>0.8528</v>
      </c>
      <c r="I983" s="8">
        <v>0.39379999999999998</v>
      </c>
      <c r="J983" s="21">
        <v>0.1119</v>
      </c>
      <c r="K983" s="21">
        <v>5.7000000000000002E-3</v>
      </c>
      <c r="L983" s="21">
        <v>1.0053000000000001</v>
      </c>
      <c r="M983" s="21">
        <v>8.6E-3</v>
      </c>
      <c r="N983" s="21">
        <v>-3.8999999999999998E-3</v>
      </c>
      <c r="O983" s="21">
        <v>5.1000000000000004E-3</v>
      </c>
      <c r="P983" s="2"/>
      <c r="Q983" s="2"/>
      <c r="R983" s="2"/>
      <c r="S983" s="2"/>
      <c r="T983" s="2"/>
      <c r="U983" s="2"/>
      <c r="V983" s="2"/>
      <c r="W983" s="2"/>
    </row>
    <row r="984" spans="1:23" ht="15.75" customHeight="1" x14ac:dyDescent="0.2">
      <c r="A984" s="2" t="s">
        <v>4546</v>
      </c>
      <c r="B984" s="2" t="s">
        <v>4547</v>
      </c>
      <c r="C984" s="2" t="s">
        <v>2373</v>
      </c>
      <c r="D984" s="2">
        <v>3083</v>
      </c>
      <c r="E984" s="2">
        <v>484297</v>
      </c>
      <c r="F984" s="21">
        <v>8.77E-2</v>
      </c>
      <c r="G984" s="2">
        <v>6.0100000000000001E-2</v>
      </c>
      <c r="H984" s="21">
        <v>1.458</v>
      </c>
      <c r="I984" s="8">
        <v>0.14480000000000001</v>
      </c>
      <c r="J984" s="21">
        <v>0.1119</v>
      </c>
      <c r="K984" s="21">
        <v>5.7000000000000002E-3</v>
      </c>
      <c r="L984" s="21">
        <v>1.0053000000000001</v>
      </c>
      <c r="M984" s="21">
        <v>8.6E-3</v>
      </c>
      <c r="N984" s="21">
        <v>-5.9999999999999995E-4</v>
      </c>
      <c r="O984" s="21">
        <v>4.7999999999999996E-3</v>
      </c>
      <c r="P984" s="2"/>
      <c r="Q984" s="2"/>
      <c r="R984" s="2"/>
      <c r="S984" s="2"/>
      <c r="T984" s="2"/>
      <c r="U984" s="2"/>
      <c r="V984" s="2"/>
      <c r="W984" s="2"/>
    </row>
    <row r="985" spans="1:23" ht="15.75" customHeight="1" x14ac:dyDescent="0.2">
      <c r="A985" s="2" t="s">
        <v>4548</v>
      </c>
      <c r="B985" s="2" t="s">
        <v>4549</v>
      </c>
      <c r="C985" s="2" t="s">
        <v>2003</v>
      </c>
      <c r="D985" s="2">
        <v>125</v>
      </c>
      <c r="E985" s="2">
        <v>122622</v>
      </c>
      <c r="F985" s="21">
        <v>8.77E-2</v>
      </c>
      <c r="G985" s="2">
        <v>8.7800000000000003E-2</v>
      </c>
      <c r="H985" s="21">
        <v>0.99909999999999999</v>
      </c>
      <c r="I985" s="8">
        <v>0.31769999999999998</v>
      </c>
      <c r="J985" s="21">
        <v>0.1119</v>
      </c>
      <c r="K985" s="21">
        <v>5.7000000000000002E-3</v>
      </c>
      <c r="L985" s="21">
        <v>1.0053000000000001</v>
      </c>
      <c r="M985" s="21">
        <v>8.6E-3</v>
      </c>
      <c r="N985" s="21">
        <v>3.5000000000000001E-3</v>
      </c>
      <c r="O985" s="21">
        <v>4.5999999999999999E-3</v>
      </c>
      <c r="P985" s="2"/>
      <c r="Q985" s="2"/>
      <c r="R985" s="2"/>
      <c r="S985" s="2"/>
      <c r="T985" s="2"/>
      <c r="U985" s="2"/>
      <c r="V985" s="2"/>
      <c r="W985" s="2"/>
    </row>
    <row r="986" spans="1:23" ht="15.75" customHeight="1" x14ac:dyDescent="0.2">
      <c r="A986" s="2" t="s">
        <v>4550</v>
      </c>
      <c r="B986" s="2" t="s">
        <v>4551</v>
      </c>
      <c r="C986" s="2" t="s">
        <v>1896</v>
      </c>
      <c r="D986" s="2">
        <v>5044</v>
      </c>
      <c r="E986" s="2">
        <v>432132</v>
      </c>
      <c r="F986" s="21">
        <v>8.6900000000000005E-2</v>
      </c>
      <c r="G986" s="2">
        <v>6.88E-2</v>
      </c>
      <c r="H986" s="21">
        <v>1.2622</v>
      </c>
      <c r="I986" s="8">
        <v>0.2069</v>
      </c>
      <c r="J986" s="21">
        <v>0.1119</v>
      </c>
      <c r="K986" s="21">
        <v>5.7000000000000002E-3</v>
      </c>
      <c r="L986" s="21">
        <v>1.0053000000000001</v>
      </c>
      <c r="M986" s="21">
        <v>8.6E-3</v>
      </c>
      <c r="N986" s="21">
        <v>4.4000000000000003E-3</v>
      </c>
      <c r="O986" s="21">
        <v>5.1000000000000004E-3</v>
      </c>
      <c r="P986" s="2"/>
      <c r="Q986" s="2"/>
      <c r="R986" s="2"/>
      <c r="S986" s="2"/>
      <c r="T986" s="2"/>
      <c r="U986" s="2"/>
      <c r="V986" s="2"/>
      <c r="W986" s="2"/>
    </row>
    <row r="987" spans="1:23" ht="15.75" customHeight="1" x14ac:dyDescent="0.2">
      <c r="A987" s="2" t="s">
        <v>4552</v>
      </c>
      <c r="B987" s="2" t="s">
        <v>4553</v>
      </c>
      <c r="C987" s="2" t="s">
        <v>1872</v>
      </c>
      <c r="D987" s="2">
        <v>461</v>
      </c>
      <c r="E987" s="2">
        <v>499725</v>
      </c>
      <c r="F987" s="21">
        <v>8.6800000000000002E-2</v>
      </c>
      <c r="G987" s="2">
        <v>9.1700000000000004E-2</v>
      </c>
      <c r="H987" s="21">
        <v>0.94669999999999999</v>
      </c>
      <c r="I987" s="8">
        <v>0.34379999999999999</v>
      </c>
      <c r="J987" s="21">
        <v>0.1119</v>
      </c>
      <c r="K987" s="21">
        <v>5.7000000000000002E-3</v>
      </c>
      <c r="L987" s="21">
        <v>1.0053000000000001</v>
      </c>
      <c r="M987" s="21">
        <v>8.6E-3</v>
      </c>
      <c r="N987" s="21">
        <v>-4.0000000000000002E-4</v>
      </c>
      <c r="O987" s="21">
        <v>4.8999999999999998E-3</v>
      </c>
      <c r="P987" s="2"/>
      <c r="Q987" s="2"/>
      <c r="R987" s="2"/>
      <c r="S987" s="2"/>
      <c r="T987" s="2"/>
      <c r="U987" s="2"/>
      <c r="V987" s="2"/>
      <c r="W987" s="2"/>
    </row>
    <row r="988" spans="1:23" ht="15.75" customHeight="1" x14ac:dyDescent="0.2">
      <c r="A988" s="2" t="s">
        <v>4554</v>
      </c>
      <c r="B988" s="2" t="s">
        <v>4555</v>
      </c>
      <c r="C988" s="2" t="s">
        <v>1872</v>
      </c>
      <c r="D988" s="2">
        <v>2708</v>
      </c>
      <c r="E988" s="2">
        <v>497478</v>
      </c>
      <c r="F988" s="21">
        <v>8.5599999999999996E-2</v>
      </c>
      <c r="G988" s="2">
        <v>5.1799999999999999E-2</v>
      </c>
      <c r="H988" s="21">
        <v>1.6538999999999999</v>
      </c>
      <c r="I988" s="8">
        <v>9.8199999999999996E-2</v>
      </c>
      <c r="J988" s="21">
        <v>0.1119</v>
      </c>
      <c r="K988" s="21">
        <v>5.7000000000000002E-3</v>
      </c>
      <c r="L988" s="21">
        <v>1.0053000000000001</v>
      </c>
      <c r="M988" s="21">
        <v>8.6E-3</v>
      </c>
      <c r="N988" s="21">
        <v>5.9999999999999995E-4</v>
      </c>
      <c r="O988" s="21">
        <v>4.7000000000000002E-3</v>
      </c>
      <c r="P988" s="2"/>
      <c r="Q988" s="2"/>
      <c r="R988" s="2"/>
      <c r="S988" s="2"/>
      <c r="T988" s="2"/>
      <c r="U988" s="2"/>
      <c r="V988" s="2"/>
      <c r="W988" s="2"/>
    </row>
    <row r="989" spans="1:23" ht="15.75" customHeight="1" x14ac:dyDescent="0.2">
      <c r="A989" s="2" t="s">
        <v>4556</v>
      </c>
      <c r="B989" s="2" t="s">
        <v>4557</v>
      </c>
      <c r="C989" s="2" t="s">
        <v>1973</v>
      </c>
      <c r="D989" s="2">
        <v>4766</v>
      </c>
      <c r="E989" s="2">
        <v>88091</v>
      </c>
      <c r="F989" s="21">
        <v>8.5300000000000001E-2</v>
      </c>
      <c r="G989" s="2">
        <v>9.1800000000000007E-2</v>
      </c>
      <c r="H989" s="21">
        <v>0.93</v>
      </c>
      <c r="I989" s="8">
        <v>0.35239999999999999</v>
      </c>
      <c r="J989" s="21">
        <v>0.1119</v>
      </c>
      <c r="K989" s="21">
        <v>5.5999999999999999E-3</v>
      </c>
      <c r="L989" s="21">
        <v>1.0053000000000001</v>
      </c>
      <c r="M989" s="21">
        <v>8.6E-3</v>
      </c>
      <c r="N989" s="21">
        <v>-1.1000000000000001E-3</v>
      </c>
      <c r="O989" s="21">
        <v>4.7999999999999996E-3</v>
      </c>
      <c r="P989" s="2"/>
      <c r="Q989" s="2"/>
      <c r="R989" s="2"/>
      <c r="S989" s="2"/>
      <c r="T989" s="2"/>
      <c r="U989" s="2"/>
      <c r="V989" s="2"/>
      <c r="W989" s="2"/>
    </row>
    <row r="990" spans="1:23" ht="15.75" customHeight="1" x14ac:dyDescent="0.2">
      <c r="A990" s="2" t="s">
        <v>4558</v>
      </c>
      <c r="B990" s="2" t="s">
        <v>4559</v>
      </c>
      <c r="C990" s="2" t="s">
        <v>1872</v>
      </c>
      <c r="D990" s="2">
        <v>14356</v>
      </c>
      <c r="E990" s="2">
        <v>485830</v>
      </c>
      <c r="F990" s="21">
        <v>8.5099999999999995E-2</v>
      </c>
      <c r="G990" s="2">
        <v>6.7299999999999999E-2</v>
      </c>
      <c r="H990" s="21">
        <v>1.2645</v>
      </c>
      <c r="I990" s="8">
        <v>0.20599999999999999</v>
      </c>
      <c r="J990" s="21">
        <v>0.1119</v>
      </c>
      <c r="K990" s="21">
        <v>5.7000000000000002E-3</v>
      </c>
      <c r="L990" s="21">
        <v>1.0053000000000001</v>
      </c>
      <c r="M990" s="21">
        <v>8.6E-3</v>
      </c>
      <c r="N990" s="21">
        <v>2E-3</v>
      </c>
      <c r="O990" s="21">
        <v>5.1000000000000004E-3</v>
      </c>
      <c r="P990" s="2"/>
      <c r="Q990" s="2"/>
      <c r="R990" s="2"/>
      <c r="S990" s="2"/>
      <c r="T990" s="2"/>
      <c r="U990" s="2"/>
      <c r="V990" s="2"/>
      <c r="W990" s="2"/>
    </row>
    <row r="991" spans="1:23" ht="15.75" customHeight="1" x14ac:dyDescent="0.2">
      <c r="A991" s="2" t="s">
        <v>4560</v>
      </c>
      <c r="B991" s="2" t="s">
        <v>4561</v>
      </c>
      <c r="C991" s="2" t="s">
        <v>2456</v>
      </c>
      <c r="D991" s="2">
        <v>5750</v>
      </c>
      <c r="E991" s="2">
        <v>475418</v>
      </c>
      <c r="F991" s="21">
        <v>8.5000000000000006E-2</v>
      </c>
      <c r="G991" s="2">
        <v>4.4900000000000002E-2</v>
      </c>
      <c r="H991" s="21">
        <v>1.8958999999999999</v>
      </c>
      <c r="I991" s="8">
        <v>5.8000000000000003E-2</v>
      </c>
      <c r="J991" s="21">
        <v>0.1119</v>
      </c>
      <c r="K991" s="21">
        <v>5.7000000000000002E-3</v>
      </c>
      <c r="L991" s="21">
        <v>1.0053000000000001</v>
      </c>
      <c r="M991" s="21">
        <v>8.6E-3</v>
      </c>
      <c r="N991" s="21">
        <v>3.7000000000000002E-3</v>
      </c>
      <c r="O991" s="21">
        <v>5.7000000000000002E-3</v>
      </c>
      <c r="P991" s="2"/>
      <c r="Q991" s="2"/>
      <c r="R991" s="2"/>
      <c r="S991" s="2"/>
      <c r="T991" s="2"/>
      <c r="U991" s="2"/>
      <c r="V991" s="2"/>
      <c r="W991" s="2"/>
    </row>
    <row r="992" spans="1:23" ht="15.75" customHeight="1" x14ac:dyDescent="0.2">
      <c r="A992" s="2" t="s">
        <v>4562</v>
      </c>
      <c r="B992" s="2" t="s">
        <v>4563</v>
      </c>
      <c r="C992" s="2" t="s">
        <v>2003</v>
      </c>
      <c r="D992" s="2">
        <v>133</v>
      </c>
      <c r="E992" s="2">
        <v>500053</v>
      </c>
      <c r="F992" s="21">
        <v>8.5000000000000006E-2</v>
      </c>
      <c r="G992" s="2">
        <v>0.1143</v>
      </c>
      <c r="H992" s="21">
        <v>0.74360000000000004</v>
      </c>
      <c r="I992" s="8">
        <v>0.45710000000000001</v>
      </c>
      <c r="J992" s="21">
        <v>0.1119</v>
      </c>
      <c r="K992" s="21">
        <v>5.7000000000000002E-3</v>
      </c>
      <c r="L992" s="21">
        <v>1.0053000000000001</v>
      </c>
      <c r="M992" s="21">
        <v>8.6E-3</v>
      </c>
      <c r="N992" s="21">
        <v>-1.1000000000000001E-3</v>
      </c>
      <c r="O992" s="21">
        <v>4.3E-3</v>
      </c>
      <c r="P992" s="2"/>
      <c r="Q992" s="2"/>
      <c r="R992" s="2"/>
      <c r="S992" s="2"/>
      <c r="T992" s="2"/>
      <c r="U992" s="2"/>
      <c r="V992" s="2"/>
      <c r="W992" s="2"/>
    </row>
    <row r="993" spans="1:23" ht="15.75" customHeight="1" x14ac:dyDescent="0.2">
      <c r="A993" s="2" t="s">
        <v>4564</v>
      </c>
      <c r="B993" s="2" t="s">
        <v>4565</v>
      </c>
      <c r="C993" s="2" t="s">
        <v>1911</v>
      </c>
      <c r="D993" s="2">
        <v>19868</v>
      </c>
      <c r="E993" s="2">
        <v>429443</v>
      </c>
      <c r="F993" s="21">
        <v>8.4699999999999998E-2</v>
      </c>
      <c r="G993" s="2">
        <v>3.2000000000000001E-2</v>
      </c>
      <c r="H993" s="21">
        <v>2.6463000000000001</v>
      </c>
      <c r="I993" s="8">
        <v>8.0999999999999996E-3</v>
      </c>
      <c r="J993" s="21">
        <v>0.1119</v>
      </c>
      <c r="K993" s="21">
        <v>5.7000000000000002E-3</v>
      </c>
      <c r="L993" s="21">
        <v>1.0053000000000001</v>
      </c>
      <c r="M993" s="21">
        <v>8.6E-3</v>
      </c>
      <c r="N993" s="21">
        <v>5.5999999999999999E-3</v>
      </c>
      <c r="O993" s="21">
        <v>5.1999999999999998E-3</v>
      </c>
      <c r="P993" s="2"/>
      <c r="Q993" s="2"/>
      <c r="R993" s="2"/>
      <c r="S993" s="2"/>
      <c r="T993" s="2"/>
      <c r="U993" s="2"/>
      <c r="V993" s="2"/>
      <c r="W993" s="2"/>
    </row>
    <row r="994" spans="1:23" ht="15.75" customHeight="1" x14ac:dyDescent="0.2">
      <c r="A994" s="2" t="s">
        <v>4566</v>
      </c>
      <c r="B994" s="2" t="s">
        <v>4567</v>
      </c>
      <c r="C994" s="2" t="s">
        <v>1978</v>
      </c>
      <c r="D994" s="2">
        <v>18050</v>
      </c>
      <c r="E994" s="2">
        <v>451682</v>
      </c>
      <c r="F994" s="21">
        <v>8.4500000000000006E-2</v>
      </c>
      <c r="G994" s="2">
        <v>4.7300000000000002E-2</v>
      </c>
      <c r="H994" s="21">
        <v>1.7868999999999999</v>
      </c>
      <c r="I994" s="8">
        <v>7.3999999999999996E-2</v>
      </c>
      <c r="J994" s="21">
        <v>0.1119</v>
      </c>
      <c r="K994" s="21">
        <v>5.7000000000000002E-3</v>
      </c>
      <c r="L994" s="21">
        <v>1.0053000000000001</v>
      </c>
      <c r="M994" s="21">
        <v>8.6E-3</v>
      </c>
      <c r="N994" s="21">
        <v>2.5999999999999999E-3</v>
      </c>
      <c r="O994" s="21">
        <v>5.1999999999999998E-3</v>
      </c>
      <c r="P994" s="2"/>
      <c r="Q994" s="2"/>
      <c r="R994" s="2"/>
      <c r="S994" s="2"/>
      <c r="T994" s="2"/>
      <c r="U994" s="2"/>
      <c r="V994" s="2"/>
      <c r="W994" s="2"/>
    </row>
    <row r="995" spans="1:23" ht="15.75" customHeight="1" x14ac:dyDescent="0.2">
      <c r="A995" s="2" t="s">
        <v>4568</v>
      </c>
      <c r="B995" s="2" t="s">
        <v>4569</v>
      </c>
      <c r="C995" s="2" t="s">
        <v>1884</v>
      </c>
      <c r="D995" s="2">
        <v>1727</v>
      </c>
      <c r="E995" s="2">
        <v>496553</v>
      </c>
      <c r="F995" s="21">
        <v>8.4000000000000005E-2</v>
      </c>
      <c r="G995" s="2">
        <v>7.2300000000000003E-2</v>
      </c>
      <c r="H995" s="21">
        <v>1.1615</v>
      </c>
      <c r="I995" s="8">
        <v>0.24540000000000001</v>
      </c>
      <c r="J995" s="21">
        <v>0.1119</v>
      </c>
      <c r="K995" s="21">
        <v>5.7000000000000002E-3</v>
      </c>
      <c r="L995" s="21">
        <v>1.0053000000000001</v>
      </c>
      <c r="M995" s="21">
        <v>8.6E-3</v>
      </c>
      <c r="N995" s="21">
        <v>1.12E-2</v>
      </c>
      <c r="O995" s="21">
        <v>4.8999999999999998E-3</v>
      </c>
      <c r="P995" s="2"/>
      <c r="Q995" s="2"/>
      <c r="R995" s="2"/>
      <c r="S995" s="2"/>
      <c r="T995" s="2"/>
      <c r="U995" s="2"/>
      <c r="V995" s="2"/>
      <c r="W995" s="2"/>
    </row>
    <row r="996" spans="1:23" ht="15.75" customHeight="1" x14ac:dyDescent="0.2">
      <c r="A996" s="2" t="s">
        <v>4570</v>
      </c>
      <c r="B996" s="2" t="s">
        <v>4571</v>
      </c>
      <c r="C996" s="2" t="s">
        <v>1872</v>
      </c>
      <c r="D996" s="2">
        <v>1020</v>
      </c>
      <c r="E996" s="2">
        <v>423356</v>
      </c>
      <c r="F996" s="21">
        <v>8.3900000000000002E-2</v>
      </c>
      <c r="G996" s="2">
        <v>9.0200000000000002E-2</v>
      </c>
      <c r="H996" s="21">
        <v>0.93010000000000004</v>
      </c>
      <c r="I996" s="8">
        <v>0.3523</v>
      </c>
      <c r="J996" s="21">
        <v>0.1119</v>
      </c>
      <c r="K996" s="21">
        <v>5.7000000000000002E-3</v>
      </c>
      <c r="L996" s="21">
        <v>1.0053000000000001</v>
      </c>
      <c r="M996" s="21">
        <v>8.6E-3</v>
      </c>
      <c r="N996" s="21">
        <v>-5.0000000000000001E-4</v>
      </c>
      <c r="O996" s="21">
        <v>4.5999999999999999E-3</v>
      </c>
      <c r="P996" s="2"/>
      <c r="Q996" s="2"/>
      <c r="R996" s="2"/>
      <c r="S996" s="2"/>
      <c r="T996" s="2"/>
      <c r="U996" s="2"/>
      <c r="V996" s="2"/>
      <c r="W996" s="2"/>
    </row>
    <row r="997" spans="1:23" ht="15.75" customHeight="1" x14ac:dyDescent="0.2">
      <c r="A997" s="2" t="s">
        <v>4572</v>
      </c>
      <c r="B997" s="2" t="s">
        <v>4573</v>
      </c>
      <c r="C997" s="2" t="s">
        <v>1949</v>
      </c>
      <c r="D997" s="2">
        <v>426</v>
      </c>
      <c r="E997" s="2">
        <v>499760</v>
      </c>
      <c r="F997" s="21">
        <v>8.3699999999999997E-2</v>
      </c>
      <c r="G997" s="2">
        <v>9.1499999999999998E-2</v>
      </c>
      <c r="H997" s="21">
        <v>0.91449999999999998</v>
      </c>
      <c r="I997" s="8">
        <v>0.36049999999999999</v>
      </c>
      <c r="J997" s="21">
        <v>0.1119</v>
      </c>
      <c r="K997" s="21">
        <v>5.7000000000000002E-3</v>
      </c>
      <c r="L997" s="21">
        <v>1.0053000000000001</v>
      </c>
      <c r="M997" s="21">
        <v>8.6E-3</v>
      </c>
      <c r="N997" s="21">
        <v>-2.9999999999999997E-4</v>
      </c>
      <c r="O997" s="21">
        <v>4.7000000000000002E-3</v>
      </c>
      <c r="P997" s="2"/>
      <c r="Q997" s="2"/>
      <c r="R997" s="2"/>
      <c r="S997" s="2"/>
      <c r="T997" s="2"/>
      <c r="U997" s="2"/>
      <c r="V997" s="2"/>
      <c r="W997" s="2"/>
    </row>
    <row r="998" spans="1:23" ht="15.75" customHeight="1" x14ac:dyDescent="0.2">
      <c r="A998" s="2" t="s">
        <v>2246</v>
      </c>
      <c r="B998" s="2" t="s">
        <v>2245</v>
      </c>
      <c r="C998" s="2" t="s">
        <v>1911</v>
      </c>
      <c r="D998" s="2">
        <v>5576</v>
      </c>
      <c r="E998" s="2">
        <v>446545</v>
      </c>
      <c r="F998" s="21">
        <v>8.3500000000000005E-2</v>
      </c>
      <c r="G998" s="2">
        <v>6.2199999999999998E-2</v>
      </c>
      <c r="H998" s="21">
        <v>1.3423</v>
      </c>
      <c r="I998" s="8">
        <v>0.17949999999999999</v>
      </c>
      <c r="J998" s="21">
        <v>0.1119</v>
      </c>
      <c r="K998" s="21">
        <v>5.7000000000000002E-3</v>
      </c>
      <c r="L998" s="21">
        <v>1.0053000000000001</v>
      </c>
      <c r="M998" s="21">
        <v>8.6E-3</v>
      </c>
      <c r="N998" s="21">
        <v>-5.0000000000000001E-3</v>
      </c>
      <c r="O998" s="21">
        <v>4.5999999999999999E-3</v>
      </c>
      <c r="P998" s="2"/>
      <c r="Q998" s="2"/>
      <c r="R998" s="2"/>
      <c r="S998" s="2"/>
      <c r="T998" s="2"/>
      <c r="U998" s="2"/>
      <c r="V998" s="2"/>
      <c r="W998" s="2"/>
    </row>
    <row r="999" spans="1:23" ht="15.75" customHeight="1" x14ac:dyDescent="0.2">
      <c r="A999" s="2" t="s">
        <v>4574</v>
      </c>
      <c r="B999" s="2" t="s">
        <v>4575</v>
      </c>
      <c r="C999" s="2" t="s">
        <v>1878</v>
      </c>
      <c r="D999" s="2">
        <v>1191</v>
      </c>
      <c r="E999" s="2">
        <v>421565</v>
      </c>
      <c r="F999" s="21">
        <v>8.2500000000000004E-2</v>
      </c>
      <c r="G999" s="2">
        <v>0.10009999999999999</v>
      </c>
      <c r="H999" s="21">
        <v>0.82399999999999995</v>
      </c>
      <c r="I999" s="8">
        <v>0.41</v>
      </c>
      <c r="J999" s="21">
        <v>0.1119</v>
      </c>
      <c r="K999" s="21">
        <v>5.7000000000000002E-3</v>
      </c>
      <c r="L999" s="21">
        <v>1.0053000000000001</v>
      </c>
      <c r="M999" s="21">
        <v>8.6E-3</v>
      </c>
      <c r="N999" s="21">
        <v>3.8999999999999998E-3</v>
      </c>
      <c r="O999" s="21">
        <v>5.1000000000000004E-3</v>
      </c>
      <c r="P999" s="2"/>
      <c r="Q999" s="2"/>
      <c r="R999" s="2"/>
      <c r="S999" s="2"/>
      <c r="T999" s="2"/>
      <c r="U999" s="2"/>
      <c r="V999" s="2"/>
      <c r="W999" s="2"/>
    </row>
    <row r="1000" spans="1:23" ht="15.75" customHeight="1" x14ac:dyDescent="0.2">
      <c r="A1000" s="2" t="s">
        <v>4576</v>
      </c>
      <c r="B1000" s="2" t="s">
        <v>4577</v>
      </c>
      <c r="C1000" s="2" t="s">
        <v>1866</v>
      </c>
      <c r="D1000" s="2">
        <v>454</v>
      </c>
      <c r="E1000" s="2">
        <v>460581</v>
      </c>
      <c r="F1000" s="21">
        <v>8.2100000000000006E-2</v>
      </c>
      <c r="G1000" s="2">
        <v>9.9000000000000005E-2</v>
      </c>
      <c r="H1000" s="21">
        <v>0.82969999999999999</v>
      </c>
      <c r="I1000" s="8">
        <v>0.40670000000000001</v>
      </c>
      <c r="J1000" s="21">
        <v>0.1119</v>
      </c>
      <c r="K1000" s="21">
        <v>5.7000000000000002E-3</v>
      </c>
      <c r="L1000" s="21">
        <v>1.0053000000000001</v>
      </c>
      <c r="M1000" s="21">
        <v>8.6E-3</v>
      </c>
      <c r="N1000" s="21">
        <v>1.2999999999999999E-3</v>
      </c>
      <c r="O1000" s="21">
        <v>4.4000000000000003E-3</v>
      </c>
      <c r="P1000" s="2"/>
      <c r="Q1000" s="2"/>
      <c r="R1000" s="2"/>
      <c r="S1000" s="2"/>
      <c r="T1000" s="2"/>
      <c r="U1000" s="2"/>
      <c r="V1000" s="2"/>
      <c r="W1000" s="2"/>
    </row>
    <row r="1001" spans="1:23" ht="15.75" customHeight="1" x14ac:dyDescent="0.2">
      <c r="A1001" s="2" t="s">
        <v>4578</v>
      </c>
      <c r="B1001" s="2" t="s">
        <v>4579</v>
      </c>
      <c r="C1001" s="2" t="s">
        <v>1911</v>
      </c>
      <c r="D1001" s="2">
        <v>2834</v>
      </c>
      <c r="E1001" s="2">
        <v>450257</v>
      </c>
      <c r="F1001" s="21">
        <v>8.2100000000000006E-2</v>
      </c>
      <c r="G1001" s="2">
        <v>7.5399999999999995E-2</v>
      </c>
      <c r="H1001" s="21">
        <v>1.0888</v>
      </c>
      <c r="I1001" s="8">
        <v>0.27629999999999999</v>
      </c>
      <c r="J1001" s="21">
        <v>0.1119</v>
      </c>
      <c r="K1001" s="21">
        <v>5.7000000000000002E-3</v>
      </c>
      <c r="L1001" s="21">
        <v>1.0053000000000001</v>
      </c>
      <c r="M1001" s="21">
        <v>8.6E-3</v>
      </c>
      <c r="N1001" s="21">
        <v>1.14E-2</v>
      </c>
      <c r="O1001" s="21">
        <v>4.8999999999999998E-3</v>
      </c>
      <c r="P1001" s="2"/>
      <c r="Q1001" s="2"/>
      <c r="R1001" s="2"/>
      <c r="S1001" s="2"/>
      <c r="T1001" s="2"/>
      <c r="U1001" s="2"/>
      <c r="V1001" s="2"/>
      <c r="W1001" s="2"/>
    </row>
    <row r="1002" spans="1:23" ht="15.75" customHeight="1" x14ac:dyDescent="0.2">
      <c r="A1002" s="2" t="s">
        <v>4580</v>
      </c>
      <c r="B1002" s="2" t="s">
        <v>4581</v>
      </c>
      <c r="C1002" s="2" t="s">
        <v>3091</v>
      </c>
      <c r="D1002" s="2">
        <v>11810</v>
      </c>
      <c r="E1002" s="2">
        <v>117666</v>
      </c>
      <c r="F1002" s="21">
        <v>8.1900000000000001E-2</v>
      </c>
      <c r="G1002" s="2">
        <v>6.5000000000000002E-2</v>
      </c>
      <c r="H1002" s="21">
        <v>1.26</v>
      </c>
      <c r="I1002" s="8">
        <v>0.2077</v>
      </c>
      <c r="J1002" s="21">
        <v>0.1119</v>
      </c>
      <c r="K1002" s="21">
        <v>5.7000000000000002E-3</v>
      </c>
      <c r="L1002" s="21">
        <v>1.0053000000000001</v>
      </c>
      <c r="M1002" s="21">
        <v>8.6E-3</v>
      </c>
      <c r="N1002" s="21">
        <v>-2.3E-3</v>
      </c>
      <c r="O1002" s="21">
        <v>4.8999999999999998E-3</v>
      </c>
      <c r="P1002" s="2"/>
      <c r="Q1002" s="2"/>
      <c r="R1002" s="2"/>
      <c r="S1002" s="2"/>
      <c r="T1002" s="2"/>
      <c r="U1002" s="2"/>
      <c r="V1002" s="2"/>
      <c r="W1002" s="2"/>
    </row>
    <row r="1003" spans="1:23" ht="15.75" customHeight="1" x14ac:dyDescent="0.2">
      <c r="A1003" s="2" t="s">
        <v>4582</v>
      </c>
      <c r="B1003" s="2" t="s">
        <v>4583</v>
      </c>
      <c r="C1003" s="2" t="s">
        <v>1881</v>
      </c>
      <c r="D1003" s="2">
        <v>308</v>
      </c>
      <c r="E1003" s="2">
        <v>475835</v>
      </c>
      <c r="F1003" s="21">
        <v>8.1100000000000005E-2</v>
      </c>
      <c r="G1003" s="2">
        <v>0.08</v>
      </c>
      <c r="H1003" s="21">
        <v>1.0136000000000001</v>
      </c>
      <c r="I1003" s="8">
        <v>0.31080000000000002</v>
      </c>
      <c r="J1003" s="21">
        <v>0.1119</v>
      </c>
      <c r="K1003" s="21">
        <v>5.7000000000000002E-3</v>
      </c>
      <c r="L1003" s="21">
        <v>1.0053000000000001</v>
      </c>
      <c r="M1003" s="21">
        <v>8.6E-3</v>
      </c>
      <c r="N1003" s="21">
        <v>-2.0000000000000001E-4</v>
      </c>
      <c r="O1003" s="21">
        <v>4.1000000000000003E-3</v>
      </c>
      <c r="P1003" s="2"/>
      <c r="Q1003" s="2"/>
      <c r="R1003" s="2"/>
      <c r="S1003" s="2"/>
      <c r="T1003" s="2"/>
      <c r="U1003" s="2"/>
      <c r="V1003" s="2"/>
      <c r="W1003" s="2"/>
    </row>
    <row r="1004" spans="1:23" ht="15.75" customHeight="1" x14ac:dyDescent="0.2">
      <c r="A1004" s="2" t="s">
        <v>4584</v>
      </c>
      <c r="B1004" s="2" t="s">
        <v>4585</v>
      </c>
      <c r="C1004" s="2" t="s">
        <v>1903</v>
      </c>
      <c r="D1004" s="2">
        <v>347</v>
      </c>
      <c r="E1004" s="2">
        <v>372159</v>
      </c>
      <c r="F1004" s="21">
        <v>8.0799999999999997E-2</v>
      </c>
      <c r="G1004" s="2">
        <v>0.1116</v>
      </c>
      <c r="H1004" s="21">
        <v>0.72430000000000005</v>
      </c>
      <c r="I1004" s="8">
        <v>0.46889999999999998</v>
      </c>
      <c r="J1004" s="21">
        <v>0.1119</v>
      </c>
      <c r="K1004" s="21">
        <v>5.7000000000000002E-3</v>
      </c>
      <c r="L1004" s="21">
        <v>1.0053000000000001</v>
      </c>
      <c r="M1004" s="21">
        <v>8.6E-3</v>
      </c>
      <c r="N1004" s="21">
        <v>-7.0000000000000001E-3</v>
      </c>
      <c r="O1004" s="21">
        <v>4.4000000000000003E-3</v>
      </c>
      <c r="P1004" s="2"/>
      <c r="Q1004" s="2"/>
      <c r="R1004" s="2"/>
      <c r="S1004" s="2"/>
      <c r="T1004" s="2"/>
      <c r="U1004" s="2"/>
      <c r="V1004" s="2"/>
      <c r="W1004" s="2"/>
    </row>
    <row r="1005" spans="1:23" ht="15.75" customHeight="1" x14ac:dyDescent="0.2">
      <c r="A1005" s="2" t="s">
        <v>2308</v>
      </c>
      <c r="B1005" s="2" t="s">
        <v>2307</v>
      </c>
      <c r="C1005" s="2" t="s">
        <v>1881</v>
      </c>
      <c r="D1005" s="2">
        <v>1164</v>
      </c>
      <c r="E1005" s="2">
        <v>451733</v>
      </c>
      <c r="F1005" s="21">
        <v>8.0799999999999997E-2</v>
      </c>
      <c r="G1005" s="2">
        <v>7.9399999999999998E-2</v>
      </c>
      <c r="H1005" s="21">
        <v>1.0173000000000001</v>
      </c>
      <c r="I1005" s="8">
        <v>0.309</v>
      </c>
      <c r="J1005" s="21">
        <v>0.1119</v>
      </c>
      <c r="K1005" s="21">
        <v>5.7000000000000002E-3</v>
      </c>
      <c r="L1005" s="21">
        <v>1.0053000000000001</v>
      </c>
      <c r="M1005" s="21">
        <v>8.6E-3</v>
      </c>
      <c r="N1005" s="21">
        <v>-2.8999999999999998E-3</v>
      </c>
      <c r="O1005" s="21">
        <v>4.3E-3</v>
      </c>
      <c r="P1005" s="2"/>
      <c r="Q1005" s="2"/>
      <c r="R1005" s="2"/>
      <c r="S1005" s="2"/>
      <c r="T1005" s="2"/>
      <c r="U1005" s="2"/>
      <c r="V1005" s="2"/>
      <c r="W1005" s="2"/>
    </row>
    <row r="1006" spans="1:23" ht="15.75" customHeight="1" x14ac:dyDescent="0.2">
      <c r="A1006" s="2" t="s">
        <v>4586</v>
      </c>
      <c r="B1006" s="2" t="s">
        <v>4587</v>
      </c>
      <c r="C1006" s="2" t="s">
        <v>1881</v>
      </c>
      <c r="D1006" s="2">
        <v>16604</v>
      </c>
      <c r="E1006" s="2">
        <v>471745</v>
      </c>
      <c r="F1006" s="21">
        <v>7.9899999999999999E-2</v>
      </c>
      <c r="G1006" s="2">
        <v>3.7999999999999999E-2</v>
      </c>
      <c r="H1006" s="21">
        <v>2.1015999999999999</v>
      </c>
      <c r="I1006" s="8">
        <v>3.56E-2</v>
      </c>
      <c r="J1006" s="21">
        <v>0.1119</v>
      </c>
      <c r="K1006" s="21">
        <v>5.7000000000000002E-3</v>
      </c>
      <c r="L1006" s="21">
        <v>1.0053000000000001</v>
      </c>
      <c r="M1006" s="21">
        <v>8.6E-3</v>
      </c>
      <c r="N1006" s="21">
        <v>3.0000000000000001E-3</v>
      </c>
      <c r="O1006" s="21">
        <v>5.4999999999999997E-3</v>
      </c>
      <c r="P1006" s="2"/>
      <c r="Q1006" s="2"/>
      <c r="R1006" s="2"/>
      <c r="S1006" s="2"/>
      <c r="T1006" s="2"/>
      <c r="U1006" s="2"/>
      <c r="V1006" s="2"/>
      <c r="W1006" s="2"/>
    </row>
    <row r="1007" spans="1:23" ht="15.75" customHeight="1" x14ac:dyDescent="0.2">
      <c r="A1007" s="2" t="s">
        <v>4588</v>
      </c>
      <c r="B1007" s="2" t="s">
        <v>4589</v>
      </c>
      <c r="C1007" s="2" t="s">
        <v>4590</v>
      </c>
      <c r="D1007" s="2">
        <v>499</v>
      </c>
      <c r="E1007" s="2">
        <v>499525</v>
      </c>
      <c r="F1007" s="21">
        <v>7.9899999999999999E-2</v>
      </c>
      <c r="G1007" s="2">
        <v>0.1021</v>
      </c>
      <c r="H1007" s="21">
        <v>0.78200000000000003</v>
      </c>
      <c r="I1007" s="8">
        <v>0.43419999999999997</v>
      </c>
      <c r="J1007" s="21">
        <v>0.1119</v>
      </c>
      <c r="K1007" s="21">
        <v>5.7000000000000002E-3</v>
      </c>
      <c r="L1007" s="21">
        <v>1.0053000000000001</v>
      </c>
      <c r="M1007" s="21">
        <v>8.6E-3</v>
      </c>
      <c r="N1007" s="21">
        <v>-6.7999999999999996E-3</v>
      </c>
      <c r="O1007" s="21">
        <v>5.3E-3</v>
      </c>
      <c r="P1007" s="2"/>
      <c r="Q1007" s="2"/>
      <c r="R1007" s="2"/>
      <c r="S1007" s="2"/>
      <c r="T1007" s="2"/>
      <c r="U1007" s="2"/>
      <c r="V1007" s="2"/>
      <c r="W1007" s="2"/>
    </row>
    <row r="1008" spans="1:23" ht="15.75" customHeight="1" x14ac:dyDescent="0.2">
      <c r="A1008" s="2" t="s">
        <v>4591</v>
      </c>
      <c r="B1008" s="2" t="s">
        <v>4592</v>
      </c>
      <c r="C1008" s="2" t="s">
        <v>2373</v>
      </c>
      <c r="D1008" s="2">
        <v>9216</v>
      </c>
      <c r="E1008" s="2">
        <v>484297</v>
      </c>
      <c r="F1008" s="21">
        <v>7.9799999999999996E-2</v>
      </c>
      <c r="G1008" s="2">
        <v>4.7399999999999998E-2</v>
      </c>
      <c r="H1008" s="21">
        <v>1.6852</v>
      </c>
      <c r="I1008" s="8">
        <v>9.1999999999999998E-2</v>
      </c>
      <c r="J1008" s="21">
        <v>0.1119</v>
      </c>
      <c r="K1008" s="21">
        <v>5.7000000000000002E-3</v>
      </c>
      <c r="L1008" s="21">
        <v>1.0053000000000001</v>
      </c>
      <c r="M1008" s="21">
        <v>8.6E-3</v>
      </c>
      <c r="N1008" s="21">
        <v>4.5999999999999999E-3</v>
      </c>
      <c r="O1008" s="21">
        <v>4.8999999999999998E-3</v>
      </c>
      <c r="P1008" s="2"/>
      <c r="Q1008" s="2"/>
      <c r="R1008" s="2"/>
      <c r="S1008" s="2"/>
      <c r="T1008" s="2"/>
      <c r="U1008" s="2"/>
      <c r="V1008" s="2"/>
      <c r="W1008" s="2"/>
    </row>
    <row r="1009" spans="1:23" ht="15.75" customHeight="1" x14ac:dyDescent="0.2">
      <c r="A1009" s="2" t="s">
        <v>4593</v>
      </c>
      <c r="B1009" s="2" t="s">
        <v>4594</v>
      </c>
      <c r="C1009" s="2" t="s">
        <v>1881</v>
      </c>
      <c r="D1009" s="2">
        <v>3460</v>
      </c>
      <c r="E1009" s="2">
        <v>450224</v>
      </c>
      <c r="F1009" s="21">
        <v>7.9799999999999996E-2</v>
      </c>
      <c r="G1009" s="2">
        <v>5.16E-2</v>
      </c>
      <c r="H1009" s="21">
        <v>1.5482</v>
      </c>
      <c r="I1009" s="8">
        <v>0.1216</v>
      </c>
      <c r="J1009" s="21">
        <v>0.1119</v>
      </c>
      <c r="K1009" s="21">
        <v>5.7000000000000002E-3</v>
      </c>
      <c r="L1009" s="21">
        <v>1.0053000000000001</v>
      </c>
      <c r="M1009" s="21">
        <v>8.6E-3</v>
      </c>
      <c r="N1009" s="21">
        <v>-1E-3</v>
      </c>
      <c r="O1009" s="21">
        <v>4.7000000000000002E-3</v>
      </c>
      <c r="P1009" s="2"/>
      <c r="Q1009" s="2"/>
      <c r="R1009" s="2"/>
      <c r="S1009" s="2"/>
      <c r="T1009" s="2"/>
      <c r="U1009" s="2"/>
      <c r="V1009" s="2"/>
      <c r="W1009" s="2"/>
    </row>
    <row r="1010" spans="1:23" ht="15.75" customHeight="1" x14ac:dyDescent="0.2">
      <c r="A1010" s="2" t="s">
        <v>4595</v>
      </c>
      <c r="B1010" s="2" t="s">
        <v>4596</v>
      </c>
      <c r="C1010" s="2" t="s">
        <v>1881</v>
      </c>
      <c r="D1010" s="2">
        <v>7529</v>
      </c>
      <c r="E1010" s="2">
        <v>335608</v>
      </c>
      <c r="F1010" s="21">
        <v>7.9299999999999995E-2</v>
      </c>
      <c r="G1010" s="2">
        <v>3.5000000000000003E-2</v>
      </c>
      <c r="H1010" s="21">
        <v>2.2633000000000001</v>
      </c>
      <c r="I1010" s="8">
        <v>2.3599999999999999E-2</v>
      </c>
      <c r="J1010" s="21">
        <v>0.1119</v>
      </c>
      <c r="K1010" s="21">
        <v>5.5999999999999999E-3</v>
      </c>
      <c r="L1010" s="21">
        <v>1.0053000000000001</v>
      </c>
      <c r="M1010" s="21">
        <v>8.6E-3</v>
      </c>
      <c r="N1010" s="21">
        <v>2E-3</v>
      </c>
      <c r="O1010" s="21">
        <v>5.4000000000000003E-3</v>
      </c>
      <c r="P1010" s="2"/>
      <c r="Q1010" s="2"/>
      <c r="R1010" s="2"/>
      <c r="S1010" s="2"/>
      <c r="T1010" s="2"/>
      <c r="U1010" s="2"/>
      <c r="V1010" s="2"/>
      <c r="W1010" s="2"/>
    </row>
    <row r="1011" spans="1:23" ht="15.75" customHeight="1" x14ac:dyDescent="0.2">
      <c r="A1011" s="2" t="s">
        <v>1963</v>
      </c>
      <c r="B1011" s="2" t="s">
        <v>1962</v>
      </c>
      <c r="C1011" s="2" t="s">
        <v>1911</v>
      </c>
      <c r="D1011" s="2">
        <v>8015</v>
      </c>
      <c r="E1011" s="2">
        <v>367731</v>
      </c>
      <c r="F1011" s="21">
        <v>7.9100000000000004E-2</v>
      </c>
      <c r="G1011" s="2">
        <v>4.7300000000000002E-2</v>
      </c>
      <c r="H1011" s="21">
        <v>1.6729000000000001</v>
      </c>
      <c r="I1011" s="8">
        <v>9.4299999999999995E-2</v>
      </c>
      <c r="J1011" s="21">
        <v>0.1119</v>
      </c>
      <c r="K1011" s="21">
        <v>5.7000000000000002E-3</v>
      </c>
      <c r="L1011" s="21">
        <v>1.0053000000000001</v>
      </c>
      <c r="M1011" s="21">
        <v>8.6E-3</v>
      </c>
      <c r="N1011" s="21">
        <v>3.7000000000000002E-3</v>
      </c>
      <c r="O1011" s="21">
        <v>5.1000000000000004E-3</v>
      </c>
      <c r="P1011" s="2"/>
      <c r="Q1011" s="2"/>
      <c r="R1011" s="2"/>
      <c r="S1011" s="2"/>
      <c r="T1011" s="2"/>
      <c r="U1011" s="2"/>
      <c r="V1011" s="2"/>
      <c r="W1011" s="2"/>
    </row>
    <row r="1012" spans="1:23" ht="15.75" customHeight="1" x14ac:dyDescent="0.2">
      <c r="A1012" s="2" t="s">
        <v>4597</v>
      </c>
      <c r="B1012" s="2" t="s">
        <v>4598</v>
      </c>
      <c r="C1012" s="2" t="s">
        <v>1949</v>
      </c>
      <c r="D1012" s="2">
        <v>5489</v>
      </c>
      <c r="E1012" s="2">
        <v>494697</v>
      </c>
      <c r="F1012" s="21">
        <v>7.8700000000000006E-2</v>
      </c>
      <c r="G1012" s="2">
        <v>6.7299999999999999E-2</v>
      </c>
      <c r="H1012" s="21">
        <v>1.17</v>
      </c>
      <c r="I1012" s="8">
        <v>0.24199999999999999</v>
      </c>
      <c r="J1012" s="21">
        <v>0.1119</v>
      </c>
      <c r="K1012" s="21">
        <v>5.7000000000000002E-3</v>
      </c>
      <c r="L1012" s="21">
        <v>1.0053000000000001</v>
      </c>
      <c r="M1012" s="21">
        <v>8.6E-3</v>
      </c>
      <c r="N1012" s="21">
        <v>3.0999999999999999E-3</v>
      </c>
      <c r="O1012" s="21">
        <v>5.1000000000000004E-3</v>
      </c>
      <c r="P1012" s="2"/>
      <c r="Q1012" s="2"/>
      <c r="R1012" s="2"/>
      <c r="S1012" s="2"/>
      <c r="T1012" s="2"/>
      <c r="U1012" s="2"/>
      <c r="V1012" s="2"/>
      <c r="W1012" s="2"/>
    </row>
    <row r="1013" spans="1:23" ht="15.75" customHeight="1" x14ac:dyDescent="0.2">
      <c r="A1013" s="2" t="s">
        <v>4599</v>
      </c>
      <c r="B1013" s="2" t="s">
        <v>4600</v>
      </c>
      <c r="C1013" s="2" t="s">
        <v>1949</v>
      </c>
      <c r="D1013" s="2">
        <v>748</v>
      </c>
      <c r="E1013" s="2">
        <v>217529</v>
      </c>
      <c r="F1013" s="21">
        <v>7.8700000000000006E-2</v>
      </c>
      <c r="G1013" s="2">
        <v>7.9899999999999999E-2</v>
      </c>
      <c r="H1013" s="21">
        <v>0.98460000000000003</v>
      </c>
      <c r="I1013" s="8">
        <v>0.32479999999999998</v>
      </c>
      <c r="J1013" s="21">
        <v>0.1119</v>
      </c>
      <c r="K1013" s="21">
        <v>5.7000000000000002E-3</v>
      </c>
      <c r="L1013" s="21">
        <v>1.0053000000000001</v>
      </c>
      <c r="M1013" s="21">
        <v>8.6E-3</v>
      </c>
      <c r="N1013" s="21">
        <v>1.9E-3</v>
      </c>
      <c r="O1013" s="21">
        <v>4.4000000000000003E-3</v>
      </c>
      <c r="P1013" s="2"/>
      <c r="Q1013" s="2"/>
      <c r="R1013" s="2"/>
      <c r="S1013" s="2"/>
      <c r="T1013" s="2"/>
      <c r="U1013" s="2"/>
      <c r="V1013" s="2"/>
      <c r="W1013" s="2"/>
    </row>
    <row r="1014" spans="1:23" ht="15.75" customHeight="1" x14ac:dyDescent="0.2">
      <c r="A1014" s="2" t="s">
        <v>4601</v>
      </c>
      <c r="B1014" s="2" t="s">
        <v>4602</v>
      </c>
      <c r="C1014" s="2" t="s">
        <v>2376</v>
      </c>
      <c r="D1014" s="2">
        <v>2713</v>
      </c>
      <c r="E1014" s="2">
        <v>497473</v>
      </c>
      <c r="F1014" s="21">
        <v>7.8700000000000006E-2</v>
      </c>
      <c r="G1014" s="2">
        <v>0.1032</v>
      </c>
      <c r="H1014" s="21">
        <v>0.76259999999999994</v>
      </c>
      <c r="I1014" s="8">
        <v>0.44569999999999999</v>
      </c>
      <c r="J1014" s="21">
        <v>0.1119</v>
      </c>
      <c r="K1014" s="21">
        <v>5.7000000000000002E-3</v>
      </c>
      <c r="L1014" s="21">
        <v>1.0053000000000001</v>
      </c>
      <c r="M1014" s="21">
        <v>8.6E-3</v>
      </c>
      <c r="N1014" s="21">
        <v>-4.1999999999999997E-3</v>
      </c>
      <c r="O1014" s="21">
        <v>4.4999999999999997E-3</v>
      </c>
      <c r="P1014" s="2"/>
      <c r="Q1014" s="2"/>
      <c r="R1014" s="2"/>
      <c r="S1014" s="2"/>
      <c r="T1014" s="2"/>
      <c r="U1014" s="2"/>
      <c r="V1014" s="2"/>
      <c r="W1014" s="2"/>
    </row>
    <row r="1015" spans="1:23" ht="15.75" customHeight="1" x14ac:dyDescent="0.2">
      <c r="A1015" s="2" t="s">
        <v>4603</v>
      </c>
      <c r="B1015" s="2" t="s">
        <v>4604</v>
      </c>
      <c r="C1015" s="2" t="s">
        <v>1881</v>
      </c>
      <c r="D1015" s="2">
        <v>3918</v>
      </c>
      <c r="E1015" s="2">
        <v>471319</v>
      </c>
      <c r="F1015" s="21">
        <v>7.8600000000000003E-2</v>
      </c>
      <c r="G1015" s="2">
        <v>7.6600000000000001E-2</v>
      </c>
      <c r="H1015" s="21">
        <v>1.0253000000000001</v>
      </c>
      <c r="I1015" s="8">
        <v>0.30520000000000003</v>
      </c>
      <c r="J1015" s="21">
        <v>0.1119</v>
      </c>
      <c r="K1015" s="21">
        <v>5.7000000000000002E-3</v>
      </c>
      <c r="L1015" s="21">
        <v>1.0053000000000001</v>
      </c>
      <c r="M1015" s="21">
        <v>8.6E-3</v>
      </c>
      <c r="N1015" s="21">
        <v>9.1999999999999998E-3</v>
      </c>
      <c r="O1015" s="21">
        <v>4.5999999999999999E-3</v>
      </c>
      <c r="P1015" s="2"/>
      <c r="Q1015" s="2"/>
      <c r="R1015" s="2"/>
      <c r="S1015" s="2"/>
      <c r="T1015" s="2"/>
      <c r="U1015" s="2"/>
      <c r="V1015" s="2"/>
      <c r="W1015" s="2"/>
    </row>
    <row r="1016" spans="1:23" ht="15.75" customHeight="1" x14ac:dyDescent="0.2">
      <c r="A1016" s="2" t="s">
        <v>4605</v>
      </c>
      <c r="B1016" s="2" t="s">
        <v>4606</v>
      </c>
      <c r="C1016" s="2" t="s">
        <v>1872</v>
      </c>
      <c r="D1016" s="2">
        <v>4339</v>
      </c>
      <c r="E1016" s="2">
        <v>423356</v>
      </c>
      <c r="F1016" s="21">
        <v>7.8299999999999995E-2</v>
      </c>
      <c r="G1016" s="2">
        <v>4.9399999999999999E-2</v>
      </c>
      <c r="H1016" s="21">
        <v>1.5849</v>
      </c>
      <c r="I1016" s="8">
        <v>0.113</v>
      </c>
      <c r="J1016" s="21">
        <v>0.1119</v>
      </c>
      <c r="K1016" s="21">
        <v>5.7000000000000002E-3</v>
      </c>
      <c r="L1016" s="21">
        <v>1.0053000000000001</v>
      </c>
      <c r="M1016" s="21">
        <v>8.6E-3</v>
      </c>
      <c r="N1016" s="21">
        <v>6.4999999999999997E-3</v>
      </c>
      <c r="O1016" s="21">
        <v>4.7000000000000002E-3</v>
      </c>
      <c r="P1016" s="2"/>
      <c r="Q1016" s="2"/>
      <c r="R1016" s="2"/>
      <c r="S1016" s="2"/>
      <c r="T1016" s="2"/>
      <c r="U1016" s="2"/>
      <c r="V1016" s="2"/>
      <c r="W1016" s="2"/>
    </row>
    <row r="1017" spans="1:23" ht="15.75" customHeight="1" x14ac:dyDescent="0.2">
      <c r="A1017" s="2" t="s">
        <v>2057</v>
      </c>
      <c r="B1017" s="2" t="s">
        <v>2056</v>
      </c>
      <c r="C1017" s="2" t="s">
        <v>1884</v>
      </c>
      <c r="D1017" s="2">
        <v>217</v>
      </c>
      <c r="E1017" s="2">
        <v>350578</v>
      </c>
      <c r="F1017" s="21">
        <v>7.8100000000000003E-2</v>
      </c>
      <c r="G1017" s="2">
        <v>9.9000000000000005E-2</v>
      </c>
      <c r="H1017" s="21">
        <v>0.78810000000000002</v>
      </c>
      <c r="I1017" s="8">
        <v>0.43059999999999998</v>
      </c>
      <c r="J1017" s="21">
        <v>0.1119</v>
      </c>
      <c r="K1017" s="21">
        <v>5.7000000000000002E-3</v>
      </c>
      <c r="L1017" s="21">
        <v>1.0053000000000001</v>
      </c>
      <c r="M1017" s="21">
        <v>8.6E-3</v>
      </c>
      <c r="N1017" s="21">
        <v>-4.0000000000000001E-3</v>
      </c>
      <c r="O1017" s="21">
        <v>4.3E-3</v>
      </c>
      <c r="P1017" s="2"/>
      <c r="Q1017" s="2"/>
      <c r="R1017" s="2"/>
      <c r="S1017" s="2"/>
      <c r="T1017" s="2"/>
      <c r="U1017" s="2"/>
      <c r="V1017" s="2"/>
      <c r="W1017" s="2"/>
    </row>
    <row r="1018" spans="1:23" ht="15.75" customHeight="1" x14ac:dyDescent="0.2">
      <c r="A1018" s="2" t="s">
        <v>4607</v>
      </c>
      <c r="B1018" s="2" t="s">
        <v>4608</v>
      </c>
      <c r="C1018" s="2" t="s">
        <v>2376</v>
      </c>
      <c r="D1018" s="2">
        <v>99</v>
      </c>
      <c r="E1018" s="2">
        <v>498987</v>
      </c>
      <c r="F1018" s="21">
        <v>7.5800000000000006E-2</v>
      </c>
      <c r="G1018" s="2">
        <v>9.4700000000000006E-2</v>
      </c>
      <c r="H1018" s="21">
        <v>0.8</v>
      </c>
      <c r="I1018" s="8">
        <v>0.42370000000000002</v>
      </c>
      <c r="J1018" s="21">
        <v>0.1119</v>
      </c>
      <c r="K1018" s="21">
        <v>5.7000000000000002E-3</v>
      </c>
      <c r="L1018" s="21">
        <v>1.0053000000000001</v>
      </c>
      <c r="M1018" s="21">
        <v>8.6E-3</v>
      </c>
      <c r="N1018" s="21">
        <v>4.0000000000000002E-4</v>
      </c>
      <c r="O1018" s="21">
        <v>4.4999999999999997E-3</v>
      </c>
      <c r="P1018" s="2"/>
      <c r="Q1018" s="2"/>
      <c r="R1018" s="2"/>
      <c r="S1018" s="2"/>
      <c r="T1018" s="2"/>
      <c r="U1018" s="2"/>
      <c r="V1018" s="2"/>
      <c r="W1018" s="2"/>
    </row>
    <row r="1019" spans="1:23" ht="15.75" customHeight="1" x14ac:dyDescent="0.2">
      <c r="A1019" s="2" t="s">
        <v>2266</v>
      </c>
      <c r="B1019" s="2" t="s">
        <v>2265</v>
      </c>
      <c r="C1019" s="2" t="s">
        <v>1911</v>
      </c>
      <c r="D1019" s="2">
        <v>8716</v>
      </c>
      <c r="E1019" s="2">
        <v>367731</v>
      </c>
      <c r="F1019" s="21">
        <v>7.5800000000000006E-2</v>
      </c>
      <c r="G1019" s="2">
        <v>4.1700000000000001E-2</v>
      </c>
      <c r="H1019" s="21">
        <v>1.8178000000000001</v>
      </c>
      <c r="I1019" s="8">
        <v>6.9099999999999995E-2</v>
      </c>
      <c r="J1019" s="21">
        <v>0.1119</v>
      </c>
      <c r="K1019" s="21">
        <v>5.7000000000000002E-3</v>
      </c>
      <c r="L1019" s="21">
        <v>1.0053000000000001</v>
      </c>
      <c r="M1019" s="21">
        <v>8.6E-3</v>
      </c>
      <c r="N1019" s="21">
        <v>3.0000000000000001E-3</v>
      </c>
      <c r="O1019" s="21">
        <v>4.7000000000000002E-3</v>
      </c>
      <c r="P1019" s="2"/>
      <c r="Q1019" s="2"/>
      <c r="R1019" s="2"/>
      <c r="S1019" s="2"/>
      <c r="T1019" s="2"/>
      <c r="U1019" s="2"/>
      <c r="V1019" s="2"/>
      <c r="W1019" s="2"/>
    </row>
    <row r="1020" spans="1:23" ht="15.75" customHeight="1" x14ac:dyDescent="0.2">
      <c r="A1020" s="2" t="s">
        <v>4609</v>
      </c>
      <c r="B1020" s="2" t="s">
        <v>4610</v>
      </c>
      <c r="C1020" s="2" t="s">
        <v>1878</v>
      </c>
      <c r="D1020" s="2">
        <v>112</v>
      </c>
      <c r="E1020" s="2">
        <v>500074</v>
      </c>
      <c r="F1020" s="21">
        <v>7.3800000000000004E-2</v>
      </c>
      <c r="G1020" s="2">
        <v>8.7900000000000006E-2</v>
      </c>
      <c r="H1020" s="21">
        <v>0.83950000000000002</v>
      </c>
      <c r="I1020" s="8">
        <v>0.4012</v>
      </c>
      <c r="J1020" s="21">
        <v>0.1119</v>
      </c>
      <c r="K1020" s="21">
        <v>5.7000000000000002E-3</v>
      </c>
      <c r="L1020" s="21">
        <v>1.0053000000000001</v>
      </c>
      <c r="M1020" s="21">
        <v>8.6E-3</v>
      </c>
      <c r="N1020" s="21">
        <v>-8.0000000000000004E-4</v>
      </c>
      <c r="O1020" s="21">
        <v>4.0000000000000001E-3</v>
      </c>
      <c r="P1020" s="2"/>
      <c r="Q1020" s="2"/>
      <c r="R1020" s="2"/>
      <c r="S1020" s="2"/>
      <c r="T1020" s="2"/>
      <c r="U1020" s="2"/>
      <c r="V1020" s="2"/>
      <c r="W1020" s="2"/>
    </row>
    <row r="1021" spans="1:23" ht="15.75" customHeight="1" x14ac:dyDescent="0.2">
      <c r="A1021" s="2" t="s">
        <v>4611</v>
      </c>
      <c r="B1021" s="2" t="s">
        <v>4612</v>
      </c>
      <c r="C1021" s="2" t="s">
        <v>3015</v>
      </c>
      <c r="D1021" s="2">
        <v>24521</v>
      </c>
      <c r="E1021" s="2">
        <v>355296</v>
      </c>
      <c r="F1021" s="21">
        <v>7.3400000000000007E-2</v>
      </c>
      <c r="G1021" s="2">
        <v>5.8900000000000001E-2</v>
      </c>
      <c r="H1021" s="21">
        <v>1.2461</v>
      </c>
      <c r="I1021" s="8">
        <v>0.2127</v>
      </c>
      <c r="J1021" s="21">
        <v>0.1119</v>
      </c>
      <c r="K1021" s="21">
        <v>5.5999999999999999E-3</v>
      </c>
      <c r="L1021" s="21">
        <v>1.0053000000000001</v>
      </c>
      <c r="M1021" s="21">
        <v>8.6E-3</v>
      </c>
      <c r="N1021" s="21">
        <v>6.6E-3</v>
      </c>
      <c r="O1021" s="21">
        <v>5.1999999999999998E-3</v>
      </c>
      <c r="P1021" s="2"/>
      <c r="Q1021" s="2"/>
      <c r="R1021" s="2"/>
      <c r="S1021" s="2"/>
      <c r="T1021" s="2"/>
      <c r="U1021" s="2"/>
      <c r="V1021" s="2"/>
      <c r="W1021" s="2"/>
    </row>
    <row r="1022" spans="1:23" ht="15.75" customHeight="1" x14ac:dyDescent="0.2">
      <c r="A1022" s="2" t="s">
        <v>2442</v>
      </c>
      <c r="B1022" s="2" t="s">
        <v>2441</v>
      </c>
      <c r="C1022" s="2" t="s">
        <v>2376</v>
      </c>
      <c r="D1022" s="2">
        <v>333</v>
      </c>
      <c r="E1022" s="2">
        <v>474777</v>
      </c>
      <c r="F1022" s="21">
        <v>7.3200000000000001E-2</v>
      </c>
      <c r="G1022" s="2">
        <v>0.1072</v>
      </c>
      <c r="H1022" s="21">
        <v>0.6825</v>
      </c>
      <c r="I1022" s="8">
        <v>0.49490000000000001</v>
      </c>
      <c r="J1022" s="21">
        <v>0.1119</v>
      </c>
      <c r="K1022" s="21">
        <v>5.7000000000000002E-3</v>
      </c>
      <c r="L1022" s="21">
        <v>1.0053000000000001</v>
      </c>
      <c r="M1022" s="21">
        <v>8.6E-3</v>
      </c>
      <c r="N1022" s="21">
        <v>-8.9999999999999998E-4</v>
      </c>
      <c r="O1022" s="21">
        <v>4.7000000000000002E-3</v>
      </c>
      <c r="P1022" s="2"/>
      <c r="Q1022" s="2"/>
      <c r="R1022" s="2"/>
      <c r="S1022" s="2"/>
      <c r="T1022" s="2"/>
      <c r="U1022" s="2"/>
      <c r="V1022" s="2"/>
      <c r="W1022" s="2"/>
    </row>
    <row r="1023" spans="1:23" ht="15.75" customHeight="1" x14ac:dyDescent="0.2">
      <c r="A1023" s="2" t="s">
        <v>4613</v>
      </c>
      <c r="B1023" s="2" t="s">
        <v>4614</v>
      </c>
      <c r="C1023" s="2" t="s">
        <v>1884</v>
      </c>
      <c r="D1023" s="2">
        <v>22307</v>
      </c>
      <c r="E1023" s="2">
        <v>470410</v>
      </c>
      <c r="F1023" s="21">
        <v>7.2499999999999995E-2</v>
      </c>
      <c r="G1023" s="2">
        <v>3.32E-2</v>
      </c>
      <c r="H1023" s="21">
        <v>2.1880999999999999</v>
      </c>
      <c r="I1023" s="8">
        <v>2.87E-2</v>
      </c>
      <c r="J1023" s="21">
        <v>0.1119</v>
      </c>
      <c r="K1023" s="21">
        <v>5.7000000000000002E-3</v>
      </c>
      <c r="L1023" s="21">
        <v>1.0053000000000001</v>
      </c>
      <c r="M1023" s="21">
        <v>8.6E-3</v>
      </c>
      <c r="N1023" s="21">
        <v>-4.7999999999999996E-3</v>
      </c>
      <c r="O1023" s="21">
        <v>6.0000000000000001E-3</v>
      </c>
      <c r="P1023" s="2"/>
      <c r="Q1023" s="2"/>
      <c r="R1023" s="2"/>
      <c r="S1023" s="2"/>
      <c r="T1023" s="2"/>
      <c r="U1023" s="2"/>
      <c r="V1023" s="2"/>
      <c r="W1023" s="2"/>
    </row>
    <row r="1024" spans="1:23" ht="15.75" customHeight="1" x14ac:dyDescent="0.2">
      <c r="A1024" s="2" t="s">
        <v>2124</v>
      </c>
      <c r="B1024" s="2" t="s">
        <v>2123</v>
      </c>
      <c r="C1024" s="2" t="s">
        <v>1872</v>
      </c>
      <c r="D1024" s="2">
        <v>7447</v>
      </c>
      <c r="E1024" s="2">
        <v>491820</v>
      </c>
      <c r="F1024" s="21">
        <v>7.17E-2</v>
      </c>
      <c r="G1024" s="2">
        <v>4.1799999999999997E-2</v>
      </c>
      <c r="H1024" s="21">
        <v>1.7148000000000001</v>
      </c>
      <c r="I1024" s="8">
        <v>8.6400000000000005E-2</v>
      </c>
      <c r="J1024" s="21">
        <v>0.1119</v>
      </c>
      <c r="K1024" s="21">
        <v>5.7000000000000002E-3</v>
      </c>
      <c r="L1024" s="21">
        <v>1.0053000000000001</v>
      </c>
      <c r="M1024" s="21">
        <v>8.6E-3</v>
      </c>
      <c r="N1024" s="21">
        <v>3.0999999999999999E-3</v>
      </c>
      <c r="O1024" s="21">
        <v>5.8999999999999999E-3</v>
      </c>
      <c r="P1024" s="2"/>
      <c r="Q1024" s="2"/>
      <c r="R1024" s="2"/>
      <c r="S1024" s="2"/>
      <c r="T1024" s="2"/>
      <c r="U1024" s="2"/>
      <c r="V1024" s="2"/>
      <c r="W1024" s="2"/>
    </row>
    <row r="1025" spans="1:23" ht="15.75" customHeight="1" x14ac:dyDescent="0.2">
      <c r="A1025" s="2" t="s">
        <v>4615</v>
      </c>
      <c r="B1025" s="2" t="s">
        <v>4616</v>
      </c>
      <c r="C1025" s="2" t="s">
        <v>1908</v>
      </c>
      <c r="D1025" s="2">
        <v>72</v>
      </c>
      <c r="E1025" s="2">
        <v>481187</v>
      </c>
      <c r="F1025" s="21">
        <v>7.1499999999999994E-2</v>
      </c>
      <c r="G1025" s="2">
        <v>8.3000000000000004E-2</v>
      </c>
      <c r="H1025" s="21">
        <v>0.86080000000000001</v>
      </c>
      <c r="I1025" s="8">
        <v>0.38929999999999998</v>
      </c>
      <c r="J1025" s="21">
        <v>0.1119</v>
      </c>
      <c r="K1025" s="21">
        <v>5.7000000000000002E-3</v>
      </c>
      <c r="L1025" s="21">
        <v>1.0053000000000001</v>
      </c>
      <c r="M1025" s="21">
        <v>8.6E-3</v>
      </c>
      <c r="N1025" s="21">
        <v>2.7000000000000001E-3</v>
      </c>
      <c r="O1025" s="21">
        <v>4.7000000000000002E-3</v>
      </c>
      <c r="P1025" s="2"/>
      <c r="Q1025" s="2"/>
      <c r="R1025" s="2"/>
      <c r="S1025" s="2"/>
      <c r="T1025" s="2"/>
      <c r="U1025" s="2"/>
      <c r="V1025" s="2"/>
      <c r="W1025" s="2"/>
    </row>
    <row r="1026" spans="1:23" ht="15.75" customHeight="1" x14ac:dyDescent="0.2">
      <c r="A1026" s="2" t="s">
        <v>1995</v>
      </c>
      <c r="B1026" s="2" t="s">
        <v>1994</v>
      </c>
      <c r="C1026" s="2" t="s">
        <v>1989</v>
      </c>
      <c r="D1026" s="2">
        <v>4050</v>
      </c>
      <c r="E1026" s="2">
        <v>496136</v>
      </c>
      <c r="F1026" s="21">
        <v>7.1499999999999994E-2</v>
      </c>
      <c r="G1026" s="2">
        <v>6.5799999999999997E-2</v>
      </c>
      <c r="H1026" s="21">
        <v>1.0872999999999999</v>
      </c>
      <c r="I1026" s="8">
        <v>0.27689999999999998</v>
      </c>
      <c r="J1026" s="21">
        <v>0.1119</v>
      </c>
      <c r="K1026" s="21">
        <v>5.7000000000000002E-3</v>
      </c>
      <c r="L1026" s="21">
        <v>1.0053000000000001</v>
      </c>
      <c r="M1026" s="21">
        <v>8.6E-3</v>
      </c>
      <c r="N1026" s="21">
        <v>1.5E-3</v>
      </c>
      <c r="O1026" s="21">
        <v>4.7999999999999996E-3</v>
      </c>
      <c r="P1026" s="2"/>
      <c r="Q1026" s="2"/>
      <c r="R1026" s="2"/>
      <c r="S1026" s="2"/>
      <c r="T1026" s="2"/>
      <c r="U1026" s="2"/>
      <c r="V1026" s="2"/>
      <c r="W1026" s="2"/>
    </row>
    <row r="1027" spans="1:23" ht="15.75" customHeight="1" x14ac:dyDescent="0.2">
      <c r="A1027" s="2" t="s">
        <v>4617</v>
      </c>
      <c r="B1027" s="2" t="s">
        <v>4618</v>
      </c>
      <c r="C1027" s="2" t="s">
        <v>2003</v>
      </c>
      <c r="D1027" s="2">
        <v>2254</v>
      </c>
      <c r="E1027" s="2">
        <v>392269</v>
      </c>
      <c r="F1027" s="21">
        <v>7.0999999999999994E-2</v>
      </c>
      <c r="G1027" s="2">
        <v>9.6500000000000002E-2</v>
      </c>
      <c r="H1027" s="21">
        <v>0.73640000000000005</v>
      </c>
      <c r="I1027" s="8">
        <v>0.46150000000000002</v>
      </c>
      <c r="J1027" s="21">
        <v>0.1119</v>
      </c>
      <c r="K1027" s="21">
        <v>5.7000000000000002E-3</v>
      </c>
      <c r="L1027" s="21">
        <v>1.0053000000000001</v>
      </c>
      <c r="M1027" s="21">
        <v>8.6E-3</v>
      </c>
      <c r="N1027" s="21">
        <v>1.5E-3</v>
      </c>
      <c r="O1027" s="21">
        <v>4.7000000000000002E-3</v>
      </c>
      <c r="P1027" s="2"/>
      <c r="Q1027" s="2"/>
      <c r="R1027" s="2"/>
      <c r="S1027" s="2"/>
      <c r="T1027" s="2"/>
      <c r="U1027" s="2"/>
      <c r="V1027" s="2"/>
      <c r="W1027" s="2"/>
    </row>
    <row r="1028" spans="1:23" ht="15.75" customHeight="1" x14ac:dyDescent="0.2">
      <c r="A1028" s="2" t="s">
        <v>4619</v>
      </c>
      <c r="B1028" s="2" t="s">
        <v>4620</v>
      </c>
      <c r="C1028" s="2" t="s">
        <v>1903</v>
      </c>
      <c r="D1028" s="2">
        <v>6868</v>
      </c>
      <c r="E1028" s="2">
        <v>372159</v>
      </c>
      <c r="F1028" s="21">
        <v>7.0800000000000002E-2</v>
      </c>
      <c r="G1028" s="2">
        <v>5.7700000000000001E-2</v>
      </c>
      <c r="H1028" s="21">
        <v>1.2267999999999999</v>
      </c>
      <c r="I1028" s="8">
        <v>0.21990000000000001</v>
      </c>
      <c r="J1028" s="21">
        <v>0.1119</v>
      </c>
      <c r="K1028" s="21">
        <v>5.7000000000000002E-3</v>
      </c>
      <c r="L1028" s="21">
        <v>1.0053000000000001</v>
      </c>
      <c r="M1028" s="21">
        <v>8.6E-3</v>
      </c>
      <c r="N1028" s="21">
        <v>6.4999999999999997E-3</v>
      </c>
      <c r="O1028" s="21">
        <v>5.4000000000000003E-3</v>
      </c>
      <c r="P1028" s="2"/>
      <c r="Q1028" s="2"/>
      <c r="R1028" s="2"/>
      <c r="S1028" s="2"/>
      <c r="T1028" s="2"/>
      <c r="U1028" s="2"/>
      <c r="V1028" s="2"/>
      <c r="W1028" s="2"/>
    </row>
    <row r="1029" spans="1:23" ht="15.75" customHeight="1" x14ac:dyDescent="0.2">
      <c r="A1029" s="2" t="s">
        <v>4621</v>
      </c>
      <c r="B1029" s="2" t="s">
        <v>4622</v>
      </c>
      <c r="C1029" s="2" t="s">
        <v>1869</v>
      </c>
      <c r="D1029" s="2">
        <v>3555</v>
      </c>
      <c r="E1029" s="2">
        <v>466976</v>
      </c>
      <c r="F1029" s="21">
        <v>7.0599999999999996E-2</v>
      </c>
      <c r="G1029" s="2">
        <v>6.0100000000000001E-2</v>
      </c>
      <c r="H1029" s="21">
        <v>1.1755</v>
      </c>
      <c r="I1029" s="8">
        <v>0.23980000000000001</v>
      </c>
      <c r="J1029" s="21">
        <v>0.1119</v>
      </c>
      <c r="K1029" s="21">
        <v>5.7000000000000002E-3</v>
      </c>
      <c r="L1029" s="21">
        <v>1.0053000000000001</v>
      </c>
      <c r="M1029" s="21">
        <v>8.6E-3</v>
      </c>
      <c r="N1029" s="21">
        <v>-3.7000000000000002E-3</v>
      </c>
      <c r="O1029" s="21">
        <v>5.1999999999999998E-3</v>
      </c>
      <c r="P1029" s="2"/>
      <c r="Q1029" s="2"/>
      <c r="R1029" s="2"/>
      <c r="S1029" s="2"/>
      <c r="T1029" s="2"/>
      <c r="U1029" s="2"/>
      <c r="V1029" s="2"/>
      <c r="W1029" s="2"/>
    </row>
    <row r="1030" spans="1:23" ht="15.75" customHeight="1" x14ac:dyDescent="0.2">
      <c r="A1030" s="2" t="s">
        <v>4623</v>
      </c>
      <c r="B1030" s="2" t="s">
        <v>4624</v>
      </c>
      <c r="C1030" s="2" t="s">
        <v>1881</v>
      </c>
      <c r="D1030" s="2">
        <v>129</v>
      </c>
      <c r="E1030" s="2">
        <v>496274</v>
      </c>
      <c r="F1030" s="21">
        <v>7.0300000000000001E-2</v>
      </c>
      <c r="G1030" s="2">
        <v>0.10630000000000001</v>
      </c>
      <c r="H1030" s="21">
        <v>0.66180000000000005</v>
      </c>
      <c r="I1030" s="8">
        <v>0.5081</v>
      </c>
      <c r="J1030" s="21">
        <v>0.1119</v>
      </c>
      <c r="K1030" s="21">
        <v>5.7000000000000002E-3</v>
      </c>
      <c r="L1030" s="21">
        <v>1.0053000000000001</v>
      </c>
      <c r="M1030" s="21">
        <v>8.6E-3</v>
      </c>
      <c r="N1030" s="21">
        <v>6.9999999999999999E-4</v>
      </c>
      <c r="O1030" s="21">
        <v>4.7000000000000002E-3</v>
      </c>
      <c r="P1030" s="2"/>
      <c r="Q1030" s="2"/>
      <c r="R1030" s="2"/>
      <c r="S1030" s="2"/>
      <c r="T1030" s="2"/>
      <c r="U1030" s="2"/>
      <c r="V1030" s="2"/>
      <c r="W1030" s="2"/>
    </row>
    <row r="1031" spans="1:23" ht="15.75" customHeight="1" x14ac:dyDescent="0.2">
      <c r="A1031" s="2" t="s">
        <v>2146</v>
      </c>
      <c r="B1031" s="2" t="s">
        <v>2145</v>
      </c>
      <c r="C1031" s="2" t="s">
        <v>1872</v>
      </c>
      <c r="D1031" s="2">
        <v>44409</v>
      </c>
      <c r="E1031" s="2">
        <v>423356</v>
      </c>
      <c r="F1031" s="21">
        <v>7.0099999999999996E-2</v>
      </c>
      <c r="G1031" s="2">
        <v>2.69E-2</v>
      </c>
      <c r="H1031" s="21">
        <v>2.6086</v>
      </c>
      <c r="I1031" s="8">
        <v>9.1000000000000004E-3</v>
      </c>
      <c r="J1031" s="21">
        <v>0.1119</v>
      </c>
      <c r="K1031" s="21">
        <v>5.7000000000000002E-3</v>
      </c>
      <c r="L1031" s="21">
        <v>1.0053000000000001</v>
      </c>
      <c r="M1031" s="21">
        <v>8.6E-3</v>
      </c>
      <c r="N1031" s="21">
        <v>2.9999999999999997E-4</v>
      </c>
      <c r="O1031" s="21">
        <v>5.4000000000000003E-3</v>
      </c>
      <c r="P1031" s="2"/>
      <c r="Q1031" s="2"/>
      <c r="R1031" s="2"/>
      <c r="S1031" s="2"/>
      <c r="T1031" s="2"/>
      <c r="U1031" s="2"/>
      <c r="V1031" s="2"/>
      <c r="W1031" s="2"/>
    </row>
    <row r="1032" spans="1:23" ht="15.75" customHeight="1" x14ac:dyDescent="0.2">
      <c r="A1032" s="2" t="s">
        <v>2448</v>
      </c>
      <c r="B1032" s="2" t="s">
        <v>2447</v>
      </c>
      <c r="C1032" s="2" t="s">
        <v>2376</v>
      </c>
      <c r="D1032" s="2">
        <v>4505</v>
      </c>
      <c r="E1032" s="2">
        <v>490469</v>
      </c>
      <c r="F1032" s="21">
        <v>6.9900000000000004E-2</v>
      </c>
      <c r="G1032" s="2">
        <v>0.10199999999999999</v>
      </c>
      <c r="H1032" s="21">
        <v>0.68530000000000002</v>
      </c>
      <c r="I1032" s="8">
        <v>0.49320000000000003</v>
      </c>
      <c r="J1032" s="21">
        <v>0.1119</v>
      </c>
      <c r="K1032" s="21">
        <v>5.7000000000000002E-3</v>
      </c>
      <c r="L1032" s="21">
        <v>1.0053000000000001</v>
      </c>
      <c r="M1032" s="21">
        <v>8.6E-3</v>
      </c>
      <c r="N1032" s="21">
        <v>-4.0000000000000002E-4</v>
      </c>
      <c r="O1032" s="21">
        <v>4.7999999999999996E-3</v>
      </c>
      <c r="P1032" s="2"/>
      <c r="Q1032" s="2"/>
      <c r="R1032" s="2"/>
      <c r="S1032" s="2"/>
      <c r="T1032" s="2"/>
      <c r="U1032" s="2"/>
      <c r="V1032" s="2"/>
      <c r="W1032" s="2"/>
    </row>
    <row r="1033" spans="1:23" ht="15.75" customHeight="1" x14ac:dyDescent="0.2">
      <c r="A1033" s="2" t="s">
        <v>1982</v>
      </c>
      <c r="B1033" s="2" t="s">
        <v>1981</v>
      </c>
      <c r="C1033" s="2" t="s">
        <v>1978</v>
      </c>
      <c r="D1033" s="2">
        <v>13567</v>
      </c>
      <c r="E1033" s="2">
        <v>474493</v>
      </c>
      <c r="F1033" s="21">
        <v>6.93E-2</v>
      </c>
      <c r="G1033" s="2">
        <v>4.9200000000000001E-2</v>
      </c>
      <c r="H1033" s="21">
        <v>1.4109</v>
      </c>
      <c r="I1033" s="8">
        <v>0.1583</v>
      </c>
      <c r="J1033" s="21">
        <v>0.1119</v>
      </c>
      <c r="K1033" s="21">
        <v>5.7000000000000002E-3</v>
      </c>
      <c r="L1033" s="21">
        <v>1.0053000000000001</v>
      </c>
      <c r="M1033" s="21">
        <v>8.6E-3</v>
      </c>
      <c r="N1033" s="21">
        <v>5.0000000000000001E-3</v>
      </c>
      <c r="O1033" s="21">
        <v>4.4999999999999997E-3</v>
      </c>
      <c r="P1033" s="2"/>
      <c r="Q1033" s="2"/>
      <c r="R1033" s="2"/>
      <c r="S1033" s="2"/>
      <c r="T1033" s="2"/>
      <c r="U1033" s="2"/>
      <c r="V1033" s="2"/>
      <c r="W1033" s="2"/>
    </row>
    <row r="1034" spans="1:23" ht="15.75" customHeight="1" x14ac:dyDescent="0.2">
      <c r="A1034" s="2" t="s">
        <v>4625</v>
      </c>
      <c r="B1034" s="2" t="s">
        <v>4626</v>
      </c>
      <c r="C1034" s="2" t="s">
        <v>1908</v>
      </c>
      <c r="D1034" s="2">
        <v>237</v>
      </c>
      <c r="E1034" s="2">
        <v>474896</v>
      </c>
      <c r="F1034" s="21">
        <v>6.9099999999999995E-2</v>
      </c>
      <c r="G1034" s="2">
        <v>8.77E-2</v>
      </c>
      <c r="H1034" s="21">
        <v>0.78790000000000004</v>
      </c>
      <c r="I1034" s="8">
        <v>0.43070000000000003</v>
      </c>
      <c r="J1034" s="21">
        <v>0.1119</v>
      </c>
      <c r="K1034" s="21">
        <v>5.7000000000000002E-3</v>
      </c>
      <c r="L1034" s="21">
        <v>1.0053000000000001</v>
      </c>
      <c r="M1034" s="21">
        <v>8.6E-3</v>
      </c>
      <c r="N1034" s="21">
        <v>4.0000000000000002E-4</v>
      </c>
      <c r="O1034" s="21">
        <v>5.1999999999999998E-3</v>
      </c>
      <c r="P1034" s="2"/>
      <c r="Q1034" s="2"/>
      <c r="R1034" s="2"/>
      <c r="S1034" s="2"/>
      <c r="T1034" s="2"/>
      <c r="U1034" s="2"/>
      <c r="V1034" s="2"/>
      <c r="W1034" s="2"/>
    </row>
    <row r="1035" spans="1:23" ht="15.75" customHeight="1" x14ac:dyDescent="0.2">
      <c r="A1035" s="2" t="s">
        <v>4627</v>
      </c>
      <c r="B1035" s="2" t="s">
        <v>4628</v>
      </c>
      <c r="C1035" s="2" t="s">
        <v>1878</v>
      </c>
      <c r="D1035" s="2">
        <v>118</v>
      </c>
      <c r="E1035" s="2">
        <v>411530</v>
      </c>
      <c r="F1035" s="21">
        <v>6.8900000000000003E-2</v>
      </c>
      <c r="G1035" s="2">
        <v>9.98E-2</v>
      </c>
      <c r="H1035" s="21">
        <v>0.69099999999999995</v>
      </c>
      <c r="I1035" s="8">
        <v>0.48959999999999998</v>
      </c>
      <c r="J1035" s="21">
        <v>0.1119</v>
      </c>
      <c r="K1035" s="21">
        <v>5.7000000000000002E-3</v>
      </c>
      <c r="L1035" s="21">
        <v>1.0053000000000001</v>
      </c>
      <c r="M1035" s="21">
        <v>8.6E-3</v>
      </c>
      <c r="N1035" s="21">
        <v>2.7000000000000001E-3</v>
      </c>
      <c r="O1035" s="21">
        <v>4.5999999999999999E-3</v>
      </c>
      <c r="P1035" s="2"/>
      <c r="Q1035" s="2"/>
      <c r="R1035" s="2"/>
      <c r="S1035" s="2"/>
      <c r="T1035" s="2"/>
      <c r="U1035" s="2"/>
      <c r="V1035" s="2"/>
      <c r="W1035" s="2"/>
    </row>
    <row r="1036" spans="1:23" ht="15.75" customHeight="1" x14ac:dyDescent="0.2">
      <c r="A1036" s="2" t="s">
        <v>2242</v>
      </c>
      <c r="B1036" s="2" t="s">
        <v>2241</v>
      </c>
      <c r="C1036" s="2" t="s">
        <v>1911</v>
      </c>
      <c r="D1036" s="2">
        <v>3046</v>
      </c>
      <c r="E1036" s="2">
        <v>367731</v>
      </c>
      <c r="F1036" s="21">
        <v>6.88E-2</v>
      </c>
      <c r="G1036" s="2">
        <v>7.0300000000000001E-2</v>
      </c>
      <c r="H1036" s="21">
        <v>0.97860000000000003</v>
      </c>
      <c r="I1036" s="8">
        <v>0.32779999999999998</v>
      </c>
      <c r="J1036" s="21">
        <v>0.1119</v>
      </c>
      <c r="K1036" s="21">
        <v>5.7000000000000002E-3</v>
      </c>
      <c r="L1036" s="21">
        <v>1.0053000000000001</v>
      </c>
      <c r="M1036" s="21">
        <v>8.6E-3</v>
      </c>
      <c r="N1036" s="21">
        <v>5.0000000000000001E-4</v>
      </c>
      <c r="O1036" s="21">
        <v>4.8999999999999998E-3</v>
      </c>
      <c r="P1036" s="2"/>
      <c r="Q1036" s="2"/>
      <c r="R1036" s="2"/>
      <c r="S1036" s="2"/>
      <c r="T1036" s="2"/>
      <c r="U1036" s="2"/>
      <c r="V1036" s="2"/>
      <c r="W1036" s="2"/>
    </row>
    <row r="1037" spans="1:23" ht="15.75" customHeight="1" x14ac:dyDescent="0.2">
      <c r="A1037" s="2" t="s">
        <v>4629</v>
      </c>
      <c r="B1037" s="2" t="s">
        <v>4630</v>
      </c>
      <c r="C1037" s="2" t="s">
        <v>1881</v>
      </c>
      <c r="D1037" s="2">
        <v>200</v>
      </c>
      <c r="E1037" s="2">
        <v>475835</v>
      </c>
      <c r="F1037" s="21">
        <v>6.8699999999999997E-2</v>
      </c>
      <c r="G1037" s="2">
        <v>0.10580000000000001</v>
      </c>
      <c r="H1037" s="21">
        <v>0.64949999999999997</v>
      </c>
      <c r="I1037" s="8">
        <v>0.51600000000000001</v>
      </c>
      <c r="J1037" s="21">
        <v>0.1119</v>
      </c>
      <c r="K1037" s="21">
        <v>5.7000000000000002E-3</v>
      </c>
      <c r="L1037" s="21">
        <v>1.0053000000000001</v>
      </c>
      <c r="M1037" s="21">
        <v>8.6E-3</v>
      </c>
      <c r="N1037" s="21">
        <v>1E-3</v>
      </c>
      <c r="O1037" s="21">
        <v>4.8999999999999998E-3</v>
      </c>
      <c r="P1037" s="2"/>
      <c r="Q1037" s="2"/>
      <c r="R1037" s="2"/>
      <c r="S1037" s="2"/>
      <c r="T1037" s="2"/>
      <c r="U1037" s="2"/>
      <c r="V1037" s="2"/>
      <c r="W1037" s="2"/>
    </row>
    <row r="1038" spans="1:23" ht="15.75" customHeight="1" x14ac:dyDescent="0.2">
      <c r="A1038" s="2" t="s">
        <v>4631</v>
      </c>
      <c r="B1038" s="2" t="s">
        <v>4632</v>
      </c>
      <c r="C1038" s="2" t="s">
        <v>1903</v>
      </c>
      <c r="D1038" s="2">
        <v>5158</v>
      </c>
      <c r="E1038" s="2">
        <v>372159</v>
      </c>
      <c r="F1038" s="21">
        <v>6.7900000000000002E-2</v>
      </c>
      <c r="G1038" s="2">
        <v>6.5699999999999995E-2</v>
      </c>
      <c r="H1038" s="21">
        <v>1.0324</v>
      </c>
      <c r="I1038" s="8">
        <v>0.3019</v>
      </c>
      <c r="J1038" s="21">
        <v>0.1119</v>
      </c>
      <c r="K1038" s="21">
        <v>5.7000000000000002E-3</v>
      </c>
      <c r="L1038" s="21">
        <v>1.0053000000000001</v>
      </c>
      <c r="M1038" s="21">
        <v>8.6E-3</v>
      </c>
      <c r="N1038" s="21">
        <v>-6.1999999999999998E-3</v>
      </c>
      <c r="O1038" s="21">
        <v>4.8999999999999998E-3</v>
      </c>
      <c r="P1038" s="2"/>
      <c r="Q1038" s="2"/>
      <c r="R1038" s="2"/>
      <c r="S1038" s="2"/>
      <c r="T1038" s="2"/>
      <c r="U1038" s="2"/>
      <c r="V1038" s="2"/>
      <c r="W1038" s="2"/>
    </row>
    <row r="1039" spans="1:23" ht="15.75" customHeight="1" x14ac:dyDescent="0.2">
      <c r="A1039" s="2" t="s">
        <v>4633</v>
      </c>
      <c r="B1039" s="2" t="s">
        <v>4634</v>
      </c>
      <c r="C1039" s="2" t="s">
        <v>1908</v>
      </c>
      <c r="D1039" s="2">
        <v>66</v>
      </c>
      <c r="E1039" s="2">
        <v>497946</v>
      </c>
      <c r="F1039" s="21">
        <v>6.7400000000000002E-2</v>
      </c>
      <c r="G1039" s="2">
        <v>0.1004</v>
      </c>
      <c r="H1039" s="21">
        <v>0.67079999999999995</v>
      </c>
      <c r="I1039" s="8">
        <v>0.50239999999999996</v>
      </c>
      <c r="J1039" s="21">
        <v>0.1119</v>
      </c>
      <c r="K1039" s="21">
        <v>5.7000000000000002E-3</v>
      </c>
      <c r="L1039" s="21">
        <v>1.0053000000000001</v>
      </c>
      <c r="M1039" s="21">
        <v>8.6E-3</v>
      </c>
      <c r="N1039" s="21">
        <v>-1.1000000000000001E-3</v>
      </c>
      <c r="O1039" s="21">
        <v>4.5999999999999999E-3</v>
      </c>
      <c r="P1039" s="2"/>
      <c r="Q1039" s="2"/>
      <c r="R1039" s="2"/>
      <c r="S1039" s="2"/>
      <c r="T1039" s="2"/>
      <c r="U1039" s="2"/>
      <c r="V1039" s="2"/>
      <c r="W1039" s="2"/>
    </row>
    <row r="1040" spans="1:23" ht="15.75" customHeight="1" x14ac:dyDescent="0.2">
      <c r="A1040" s="2" t="s">
        <v>4635</v>
      </c>
      <c r="B1040" s="2" t="s">
        <v>4636</v>
      </c>
      <c r="C1040" s="2" t="s">
        <v>1989</v>
      </c>
      <c r="D1040" s="2">
        <v>371</v>
      </c>
      <c r="E1040" s="2">
        <v>499815</v>
      </c>
      <c r="F1040" s="21">
        <v>6.7100000000000007E-2</v>
      </c>
      <c r="G1040" s="2">
        <v>9.3100000000000002E-2</v>
      </c>
      <c r="H1040" s="21">
        <v>0.72009999999999996</v>
      </c>
      <c r="I1040" s="8">
        <v>0.47149999999999997</v>
      </c>
      <c r="J1040" s="21">
        <v>0.1119</v>
      </c>
      <c r="K1040" s="21">
        <v>5.7000000000000002E-3</v>
      </c>
      <c r="L1040" s="21">
        <v>1.0053000000000001</v>
      </c>
      <c r="M1040" s="21">
        <v>8.6E-3</v>
      </c>
      <c r="N1040" s="21">
        <v>2.7000000000000001E-3</v>
      </c>
      <c r="O1040" s="21">
        <v>4.7000000000000002E-3</v>
      </c>
      <c r="P1040" s="2"/>
      <c r="Q1040" s="2"/>
      <c r="R1040" s="2"/>
      <c r="S1040" s="2"/>
      <c r="T1040" s="2"/>
      <c r="U1040" s="2"/>
      <c r="V1040" s="2"/>
      <c r="W1040" s="2"/>
    </row>
    <row r="1041" spans="1:23" ht="15.75" customHeight="1" x14ac:dyDescent="0.2">
      <c r="A1041" s="2" t="s">
        <v>1999</v>
      </c>
      <c r="B1041" s="2" t="s">
        <v>1998</v>
      </c>
      <c r="C1041" s="2" t="s">
        <v>1989</v>
      </c>
      <c r="D1041" s="2">
        <v>4036</v>
      </c>
      <c r="E1041" s="2">
        <v>496150</v>
      </c>
      <c r="F1041" s="21">
        <v>6.6799999999999998E-2</v>
      </c>
      <c r="G1041" s="2">
        <v>7.4499999999999997E-2</v>
      </c>
      <c r="H1041" s="21">
        <v>0.89659999999999995</v>
      </c>
      <c r="I1041" s="8">
        <v>0.37</v>
      </c>
      <c r="J1041" s="21">
        <v>0.1119</v>
      </c>
      <c r="K1041" s="21">
        <v>5.7000000000000002E-3</v>
      </c>
      <c r="L1041" s="21">
        <v>1.0053000000000001</v>
      </c>
      <c r="M1041" s="21">
        <v>8.6E-3</v>
      </c>
      <c r="N1041" s="21">
        <v>6.3E-3</v>
      </c>
      <c r="O1041" s="21">
        <v>4.7999999999999996E-3</v>
      </c>
      <c r="P1041" s="2"/>
      <c r="Q1041" s="2"/>
      <c r="R1041" s="2"/>
      <c r="S1041" s="2"/>
      <c r="T1041" s="2"/>
      <c r="U1041" s="2"/>
      <c r="V1041" s="2"/>
      <c r="W1041" s="2"/>
    </row>
    <row r="1042" spans="1:23" ht="15.75" customHeight="1" x14ac:dyDescent="0.2">
      <c r="A1042" s="2" t="s">
        <v>4637</v>
      </c>
      <c r="B1042" s="2" t="s">
        <v>4638</v>
      </c>
      <c r="C1042" s="2" t="s">
        <v>1989</v>
      </c>
      <c r="D1042" s="2">
        <v>6216</v>
      </c>
      <c r="E1042" s="2">
        <v>493970</v>
      </c>
      <c r="F1042" s="21">
        <v>6.6699999999999995E-2</v>
      </c>
      <c r="G1042" s="2">
        <v>7.9200000000000007E-2</v>
      </c>
      <c r="H1042" s="21">
        <v>0.84250000000000003</v>
      </c>
      <c r="I1042" s="8">
        <v>0.39950000000000002</v>
      </c>
      <c r="J1042" s="21">
        <v>0.1119</v>
      </c>
      <c r="K1042" s="21">
        <v>5.7000000000000002E-3</v>
      </c>
      <c r="L1042" s="21">
        <v>1.0053000000000001</v>
      </c>
      <c r="M1042" s="21">
        <v>8.6E-3</v>
      </c>
      <c r="N1042" s="21">
        <v>-8.0000000000000004E-4</v>
      </c>
      <c r="O1042" s="21">
        <v>4.7000000000000002E-3</v>
      </c>
      <c r="P1042" s="2"/>
      <c r="Q1042" s="2"/>
      <c r="R1042" s="2"/>
      <c r="S1042" s="2"/>
      <c r="T1042" s="2"/>
      <c r="U1042" s="2"/>
      <c r="V1042" s="2"/>
      <c r="W1042" s="2"/>
    </row>
    <row r="1043" spans="1:23" ht="15.75" customHeight="1" x14ac:dyDescent="0.2">
      <c r="A1043" s="2" t="s">
        <v>4639</v>
      </c>
      <c r="B1043" s="2" t="s">
        <v>4640</v>
      </c>
      <c r="C1043" s="2" t="s">
        <v>1989</v>
      </c>
      <c r="D1043" s="2">
        <v>176</v>
      </c>
      <c r="E1043" s="2">
        <v>499271</v>
      </c>
      <c r="F1043" s="21">
        <v>6.6600000000000006E-2</v>
      </c>
      <c r="G1043" s="2">
        <v>9.35E-2</v>
      </c>
      <c r="H1043" s="21">
        <v>0.71279999999999999</v>
      </c>
      <c r="I1043" s="8">
        <v>0.47599999999999998</v>
      </c>
      <c r="J1043" s="21">
        <v>0.1119</v>
      </c>
      <c r="K1043" s="21">
        <v>5.7000000000000002E-3</v>
      </c>
      <c r="L1043" s="21">
        <v>1.0053000000000001</v>
      </c>
      <c r="M1043" s="21">
        <v>8.6E-3</v>
      </c>
      <c r="N1043" s="21">
        <v>-5.0000000000000001E-3</v>
      </c>
      <c r="O1043" s="21">
        <v>5.1000000000000004E-3</v>
      </c>
      <c r="P1043" s="2"/>
      <c r="Q1043" s="2"/>
      <c r="R1043" s="2"/>
      <c r="S1043" s="2"/>
      <c r="T1043" s="2"/>
      <c r="U1043" s="2"/>
      <c r="V1043" s="2"/>
      <c r="W1043" s="2"/>
    </row>
    <row r="1044" spans="1:23" ht="15.75" customHeight="1" x14ac:dyDescent="0.2">
      <c r="A1044" s="2" t="s">
        <v>4641</v>
      </c>
      <c r="B1044" s="2" t="s">
        <v>4642</v>
      </c>
      <c r="C1044" s="2" t="s">
        <v>1973</v>
      </c>
      <c r="D1044" s="2">
        <v>15353</v>
      </c>
      <c r="E1044" s="2">
        <v>62519</v>
      </c>
      <c r="F1044" s="21">
        <v>6.5699999999999995E-2</v>
      </c>
      <c r="G1044" s="2">
        <v>6.7599999999999993E-2</v>
      </c>
      <c r="H1044" s="21">
        <v>0.97209999999999996</v>
      </c>
      <c r="I1044" s="8">
        <v>0.33100000000000002</v>
      </c>
      <c r="J1044" s="21">
        <v>0.1119</v>
      </c>
      <c r="K1044" s="21">
        <v>5.5999999999999999E-3</v>
      </c>
      <c r="L1044" s="21">
        <v>1.0053000000000001</v>
      </c>
      <c r="M1044" s="21">
        <v>8.6E-3</v>
      </c>
      <c r="N1044" s="21">
        <v>-2.7000000000000001E-3</v>
      </c>
      <c r="O1044" s="21">
        <v>5.4000000000000003E-3</v>
      </c>
      <c r="P1044" s="2"/>
      <c r="Q1044" s="2"/>
      <c r="R1044" s="2"/>
      <c r="S1044" s="2"/>
      <c r="T1044" s="2"/>
      <c r="U1044" s="2"/>
      <c r="V1044" s="2"/>
      <c r="W1044" s="2"/>
    </row>
    <row r="1045" spans="1:23" ht="15.75" customHeight="1" x14ac:dyDescent="0.2">
      <c r="A1045" s="2" t="s">
        <v>4643</v>
      </c>
      <c r="B1045" s="2" t="s">
        <v>4644</v>
      </c>
      <c r="C1045" s="2" t="s">
        <v>1903</v>
      </c>
      <c r="D1045" s="2">
        <v>1990</v>
      </c>
      <c r="E1045" s="2">
        <v>372159</v>
      </c>
      <c r="F1045" s="21">
        <v>6.54E-2</v>
      </c>
      <c r="G1045" s="2">
        <v>7.0000000000000007E-2</v>
      </c>
      <c r="H1045" s="21">
        <v>0.93340000000000001</v>
      </c>
      <c r="I1045" s="8">
        <v>0.35060000000000002</v>
      </c>
      <c r="J1045" s="21">
        <v>0.1119</v>
      </c>
      <c r="K1045" s="21">
        <v>5.7000000000000002E-3</v>
      </c>
      <c r="L1045" s="21">
        <v>1.0053000000000001</v>
      </c>
      <c r="M1045" s="21">
        <v>8.6E-3</v>
      </c>
      <c r="N1045" s="21">
        <v>8.3000000000000001E-3</v>
      </c>
      <c r="O1045" s="21">
        <v>4.8999999999999998E-3</v>
      </c>
      <c r="P1045" s="2"/>
      <c r="Q1045" s="2"/>
      <c r="R1045" s="2"/>
      <c r="S1045" s="2"/>
      <c r="T1045" s="2"/>
      <c r="U1045" s="2"/>
      <c r="V1045" s="2"/>
      <c r="W1045" s="2"/>
    </row>
    <row r="1046" spans="1:23" ht="15.75" customHeight="1" x14ac:dyDescent="0.2">
      <c r="A1046" s="2" t="s">
        <v>4645</v>
      </c>
      <c r="B1046" s="2" t="s">
        <v>4646</v>
      </c>
      <c r="C1046" s="2" t="s">
        <v>1911</v>
      </c>
      <c r="D1046" s="2">
        <v>1219</v>
      </c>
      <c r="E1046" s="2">
        <v>460490</v>
      </c>
      <c r="F1046" s="21">
        <v>6.4799999999999996E-2</v>
      </c>
      <c r="G1046" s="2">
        <v>8.09E-2</v>
      </c>
      <c r="H1046" s="21">
        <v>0.80020000000000002</v>
      </c>
      <c r="I1046" s="8">
        <v>0.42359999999999998</v>
      </c>
      <c r="J1046" s="21">
        <v>0.1119</v>
      </c>
      <c r="K1046" s="21">
        <v>5.7000000000000002E-3</v>
      </c>
      <c r="L1046" s="21">
        <v>1.0053000000000001</v>
      </c>
      <c r="M1046" s="21">
        <v>8.6E-3</v>
      </c>
      <c r="N1046" s="21">
        <v>-5.1563000000000001E-5</v>
      </c>
      <c r="O1046" s="21">
        <v>4.5999999999999999E-3</v>
      </c>
      <c r="P1046" s="2"/>
      <c r="Q1046" s="2"/>
      <c r="R1046" s="2"/>
      <c r="S1046" s="2"/>
      <c r="T1046" s="2"/>
      <c r="U1046" s="2"/>
      <c r="V1046" s="2"/>
      <c r="W1046" s="2"/>
    </row>
    <row r="1047" spans="1:23" ht="15.75" customHeight="1" x14ac:dyDescent="0.2">
      <c r="A1047" s="2" t="s">
        <v>4647</v>
      </c>
      <c r="B1047" s="2" t="s">
        <v>4648</v>
      </c>
      <c r="C1047" s="2" t="s">
        <v>1872</v>
      </c>
      <c r="D1047" s="2">
        <v>5308</v>
      </c>
      <c r="E1047" s="2">
        <v>476554</v>
      </c>
      <c r="F1047" s="21">
        <v>6.3799999999999996E-2</v>
      </c>
      <c r="G1047" s="2">
        <v>5.0900000000000001E-2</v>
      </c>
      <c r="H1047" s="21">
        <v>1.2538</v>
      </c>
      <c r="I1047" s="8">
        <v>0.2099</v>
      </c>
      <c r="J1047" s="21">
        <v>0.1119</v>
      </c>
      <c r="K1047" s="21">
        <v>5.7000000000000002E-3</v>
      </c>
      <c r="L1047" s="21">
        <v>1.0053000000000001</v>
      </c>
      <c r="M1047" s="21">
        <v>8.6E-3</v>
      </c>
      <c r="N1047" s="21">
        <v>5.4999999999999997E-3</v>
      </c>
      <c r="O1047" s="21">
        <v>5.5999999999999999E-3</v>
      </c>
      <c r="P1047" s="2"/>
      <c r="Q1047" s="2"/>
      <c r="R1047" s="2"/>
      <c r="S1047" s="2"/>
      <c r="T1047" s="2"/>
      <c r="U1047" s="2"/>
      <c r="V1047" s="2"/>
      <c r="W1047" s="2"/>
    </row>
    <row r="1048" spans="1:23" ht="15.75" customHeight="1" x14ac:dyDescent="0.2">
      <c r="A1048" s="2" t="s">
        <v>4649</v>
      </c>
      <c r="B1048" s="2" t="s">
        <v>4650</v>
      </c>
      <c r="C1048" s="2" t="s">
        <v>2003</v>
      </c>
      <c r="D1048" s="2">
        <v>5286</v>
      </c>
      <c r="E1048" s="2">
        <v>150685</v>
      </c>
      <c r="F1048" s="21">
        <v>6.3700000000000007E-2</v>
      </c>
      <c r="G1048" s="2">
        <v>6.8699999999999997E-2</v>
      </c>
      <c r="H1048" s="21">
        <v>0.92700000000000005</v>
      </c>
      <c r="I1048" s="8">
        <v>0.35389999999999999</v>
      </c>
      <c r="J1048" s="21">
        <v>0.1119</v>
      </c>
      <c r="K1048" s="21">
        <v>5.7000000000000002E-3</v>
      </c>
      <c r="L1048" s="21">
        <v>1.0053000000000001</v>
      </c>
      <c r="M1048" s="21">
        <v>8.6E-3</v>
      </c>
      <c r="N1048" s="21">
        <v>-2.8999999999999998E-3</v>
      </c>
      <c r="O1048" s="21">
        <v>4.7999999999999996E-3</v>
      </c>
      <c r="P1048" s="2"/>
      <c r="Q1048" s="2"/>
      <c r="R1048" s="2"/>
      <c r="S1048" s="2"/>
      <c r="T1048" s="2"/>
      <c r="U1048" s="2"/>
      <c r="V1048" s="2"/>
      <c r="W1048" s="2"/>
    </row>
    <row r="1049" spans="1:23" ht="15.75" customHeight="1" x14ac:dyDescent="0.2">
      <c r="A1049" s="2" t="s">
        <v>4651</v>
      </c>
      <c r="B1049" s="2" t="s">
        <v>4652</v>
      </c>
      <c r="C1049" s="2" t="s">
        <v>1989</v>
      </c>
      <c r="D1049" s="2">
        <v>71</v>
      </c>
      <c r="E1049" s="2">
        <v>500115</v>
      </c>
      <c r="F1049" s="21">
        <v>6.3700000000000007E-2</v>
      </c>
      <c r="G1049" s="2">
        <v>9.7799999999999998E-2</v>
      </c>
      <c r="H1049" s="21">
        <v>0.65100000000000002</v>
      </c>
      <c r="I1049" s="8">
        <v>0.51500000000000001</v>
      </c>
      <c r="J1049" s="21">
        <v>0.1119</v>
      </c>
      <c r="K1049" s="21">
        <v>5.7000000000000002E-3</v>
      </c>
      <c r="L1049" s="21">
        <v>1.0053000000000001</v>
      </c>
      <c r="M1049" s="21">
        <v>8.6E-3</v>
      </c>
      <c r="N1049" s="21">
        <v>-4.1000000000000003E-3</v>
      </c>
      <c r="O1049" s="21">
        <v>4.4999999999999997E-3</v>
      </c>
      <c r="P1049" s="2"/>
      <c r="Q1049" s="2"/>
      <c r="R1049" s="2"/>
      <c r="S1049" s="2"/>
      <c r="T1049" s="2"/>
      <c r="U1049" s="2"/>
      <c r="V1049" s="2"/>
      <c r="W1049" s="2"/>
    </row>
    <row r="1050" spans="1:23" ht="15.75" customHeight="1" x14ac:dyDescent="0.2">
      <c r="A1050" s="2" t="s">
        <v>4653</v>
      </c>
      <c r="B1050" s="2" t="s">
        <v>4654</v>
      </c>
      <c r="C1050" s="2" t="s">
        <v>3044</v>
      </c>
      <c r="D1050" s="2">
        <v>9739</v>
      </c>
      <c r="E1050" s="2">
        <v>272170</v>
      </c>
      <c r="F1050" s="21">
        <v>6.3100000000000003E-2</v>
      </c>
      <c r="G1050" s="2">
        <v>7.0099999999999996E-2</v>
      </c>
      <c r="H1050" s="21">
        <v>0.90090000000000003</v>
      </c>
      <c r="I1050" s="8">
        <v>0.36770000000000003</v>
      </c>
      <c r="J1050" s="21">
        <v>0.1119</v>
      </c>
      <c r="K1050" s="21">
        <v>5.7000000000000002E-3</v>
      </c>
      <c r="L1050" s="21">
        <v>1.0053000000000001</v>
      </c>
      <c r="M1050" s="21">
        <v>8.6E-3</v>
      </c>
      <c r="N1050" s="21">
        <v>-5.1999999999999998E-3</v>
      </c>
      <c r="O1050" s="21">
        <v>5.1999999999999998E-3</v>
      </c>
      <c r="P1050" s="2"/>
      <c r="Q1050" s="2"/>
      <c r="R1050" s="2"/>
      <c r="S1050" s="2"/>
      <c r="T1050" s="2"/>
      <c r="U1050" s="2"/>
      <c r="V1050" s="2"/>
      <c r="W1050" s="2"/>
    </row>
    <row r="1051" spans="1:23" ht="15.75" customHeight="1" x14ac:dyDescent="0.2">
      <c r="A1051" s="2" t="s">
        <v>4655</v>
      </c>
      <c r="B1051" s="2" t="s">
        <v>4656</v>
      </c>
      <c r="C1051" s="2" t="s">
        <v>1986</v>
      </c>
      <c r="D1051" s="2">
        <v>431</v>
      </c>
      <c r="E1051" s="2">
        <v>499495</v>
      </c>
      <c r="F1051" s="21">
        <v>6.2899999999999998E-2</v>
      </c>
      <c r="G1051" s="2">
        <v>9.0200000000000002E-2</v>
      </c>
      <c r="H1051" s="21">
        <v>0.69779999999999998</v>
      </c>
      <c r="I1051" s="8">
        <v>0.48530000000000001</v>
      </c>
      <c r="J1051" s="21">
        <v>0.1119</v>
      </c>
      <c r="K1051" s="21">
        <v>5.7000000000000002E-3</v>
      </c>
      <c r="L1051" s="21">
        <v>1.0053000000000001</v>
      </c>
      <c r="M1051" s="21">
        <v>8.6E-3</v>
      </c>
      <c r="N1051" s="21">
        <v>8.9999999999999998E-4</v>
      </c>
      <c r="O1051" s="21">
        <v>4.5999999999999999E-3</v>
      </c>
      <c r="P1051" s="2"/>
      <c r="Q1051" s="2"/>
      <c r="R1051" s="2"/>
      <c r="S1051" s="2"/>
      <c r="T1051" s="2"/>
      <c r="U1051" s="2"/>
      <c r="V1051" s="2"/>
      <c r="W1051" s="2"/>
    </row>
    <row r="1052" spans="1:23" ht="15.75" customHeight="1" x14ac:dyDescent="0.2">
      <c r="A1052" s="2" t="s">
        <v>2336</v>
      </c>
      <c r="B1052" s="2" t="s">
        <v>2335</v>
      </c>
      <c r="C1052" s="2" t="s">
        <v>1881</v>
      </c>
      <c r="D1052" s="2">
        <v>246</v>
      </c>
      <c r="E1052" s="2">
        <v>475835</v>
      </c>
      <c r="F1052" s="21">
        <v>6.2700000000000006E-2</v>
      </c>
      <c r="G1052" s="2">
        <v>0.1074</v>
      </c>
      <c r="H1052" s="21">
        <v>0.58340000000000003</v>
      </c>
      <c r="I1052" s="8">
        <v>0.55959999999999999</v>
      </c>
      <c r="J1052" s="21">
        <v>0.1119</v>
      </c>
      <c r="K1052" s="21">
        <v>5.7000000000000002E-3</v>
      </c>
      <c r="L1052" s="21">
        <v>1.0053000000000001</v>
      </c>
      <c r="M1052" s="21">
        <v>8.6E-3</v>
      </c>
      <c r="N1052" s="21">
        <v>4.7000000000000002E-3</v>
      </c>
      <c r="O1052" s="21">
        <v>5.1000000000000004E-3</v>
      </c>
      <c r="P1052" s="2"/>
      <c r="Q1052" s="2"/>
      <c r="R1052" s="2"/>
      <c r="S1052" s="2"/>
      <c r="T1052" s="2"/>
      <c r="U1052" s="2"/>
      <c r="V1052" s="2"/>
      <c r="W1052" s="2"/>
    </row>
    <row r="1053" spans="1:23" ht="15.75" customHeight="1" x14ac:dyDescent="0.2">
      <c r="A1053" s="2" t="s">
        <v>4657</v>
      </c>
      <c r="B1053" s="2" t="s">
        <v>4658</v>
      </c>
      <c r="C1053" s="2" t="s">
        <v>1866</v>
      </c>
      <c r="D1053" s="2">
        <v>1710</v>
      </c>
      <c r="E1053" s="2">
        <v>483885</v>
      </c>
      <c r="F1053" s="21">
        <v>6.1400000000000003E-2</v>
      </c>
      <c r="G1053" s="2">
        <v>6.88E-2</v>
      </c>
      <c r="H1053" s="21">
        <v>0.89190000000000003</v>
      </c>
      <c r="I1053" s="8">
        <v>0.3725</v>
      </c>
      <c r="J1053" s="21">
        <v>0.1119</v>
      </c>
      <c r="K1053" s="21">
        <v>5.7000000000000002E-3</v>
      </c>
      <c r="L1053" s="21">
        <v>1.0053000000000001</v>
      </c>
      <c r="M1053" s="21">
        <v>8.6E-3</v>
      </c>
      <c r="N1053" s="21">
        <v>4.4999999999999997E-3</v>
      </c>
      <c r="O1053" s="21">
        <v>4.3E-3</v>
      </c>
      <c r="P1053" s="2"/>
      <c r="Q1053" s="2"/>
      <c r="R1053" s="2"/>
      <c r="S1053" s="2"/>
      <c r="T1053" s="2"/>
      <c r="U1053" s="2"/>
      <c r="V1053" s="2"/>
      <c r="W1053" s="2"/>
    </row>
    <row r="1054" spans="1:23" ht="15.75" customHeight="1" x14ac:dyDescent="0.2">
      <c r="A1054" s="2" t="s">
        <v>2090</v>
      </c>
      <c r="B1054" s="2" t="s">
        <v>2089</v>
      </c>
      <c r="C1054" s="2" t="s">
        <v>1908</v>
      </c>
      <c r="D1054" s="2">
        <v>9816</v>
      </c>
      <c r="E1054" s="2">
        <v>462830</v>
      </c>
      <c r="F1054" s="21">
        <v>5.96E-2</v>
      </c>
      <c r="G1054" s="2">
        <v>6.7100000000000007E-2</v>
      </c>
      <c r="H1054" s="21">
        <v>0.88800000000000001</v>
      </c>
      <c r="I1054" s="8">
        <v>0.3745</v>
      </c>
      <c r="J1054" s="21">
        <v>0.1119</v>
      </c>
      <c r="K1054" s="21">
        <v>5.7000000000000002E-3</v>
      </c>
      <c r="L1054" s="21">
        <v>1.0053000000000001</v>
      </c>
      <c r="M1054" s="21">
        <v>8.6E-3</v>
      </c>
      <c r="N1054" s="21">
        <v>-4.0000000000000001E-3</v>
      </c>
      <c r="O1054" s="21">
        <v>5.4000000000000003E-3</v>
      </c>
      <c r="P1054" s="2"/>
      <c r="Q1054" s="2"/>
      <c r="R1054" s="2"/>
      <c r="S1054" s="2"/>
      <c r="T1054" s="2"/>
      <c r="U1054" s="2"/>
      <c r="V1054" s="2"/>
      <c r="W1054" s="2"/>
    </row>
    <row r="1055" spans="1:23" ht="15.75" customHeight="1" x14ac:dyDescent="0.2">
      <c r="A1055" s="2" t="s">
        <v>4659</v>
      </c>
      <c r="B1055" s="2" t="s">
        <v>4660</v>
      </c>
      <c r="C1055" s="2" t="s">
        <v>1878</v>
      </c>
      <c r="D1055" s="2">
        <v>297</v>
      </c>
      <c r="E1055" s="2">
        <v>499889</v>
      </c>
      <c r="F1055" s="21">
        <v>5.91E-2</v>
      </c>
      <c r="G1055" s="2">
        <v>0.1047</v>
      </c>
      <c r="H1055" s="21">
        <v>0.56440000000000001</v>
      </c>
      <c r="I1055" s="8">
        <v>0.57250000000000001</v>
      </c>
      <c r="J1055" s="21">
        <v>0.1119</v>
      </c>
      <c r="K1055" s="21">
        <v>5.7000000000000002E-3</v>
      </c>
      <c r="L1055" s="21">
        <v>1.0053000000000001</v>
      </c>
      <c r="M1055" s="21">
        <v>8.6E-3</v>
      </c>
      <c r="N1055" s="21">
        <v>1.15E-2</v>
      </c>
      <c r="O1055" s="21">
        <v>4.1000000000000003E-3</v>
      </c>
      <c r="P1055" s="2"/>
      <c r="Q1055" s="2"/>
      <c r="R1055" s="2"/>
      <c r="S1055" s="2"/>
      <c r="T1055" s="2"/>
      <c r="U1055" s="2"/>
      <c r="V1055" s="2"/>
      <c r="W1055" s="2"/>
    </row>
    <row r="1056" spans="1:23" ht="15.75" customHeight="1" x14ac:dyDescent="0.2">
      <c r="A1056" s="2" t="s">
        <v>4661</v>
      </c>
      <c r="B1056" s="2" t="s">
        <v>4662</v>
      </c>
      <c r="C1056" s="2" t="s">
        <v>3535</v>
      </c>
      <c r="D1056" s="2">
        <v>5557</v>
      </c>
      <c r="E1056" s="2">
        <v>387450</v>
      </c>
      <c r="F1056" s="21">
        <v>5.7099999999999998E-2</v>
      </c>
      <c r="G1056" s="2">
        <v>4.6199999999999998E-2</v>
      </c>
      <c r="H1056" s="21">
        <v>1.2378</v>
      </c>
      <c r="I1056" s="8">
        <v>0.21579999999999999</v>
      </c>
      <c r="J1056" s="21">
        <v>0.1119</v>
      </c>
      <c r="K1056" s="21">
        <v>5.7000000000000002E-3</v>
      </c>
      <c r="L1056" s="21">
        <v>1.0053000000000001</v>
      </c>
      <c r="M1056" s="21">
        <v>8.6E-3</v>
      </c>
      <c r="N1056" s="21">
        <v>-5.0000000000000001E-4</v>
      </c>
      <c r="O1056" s="21">
        <v>4.8999999999999998E-3</v>
      </c>
      <c r="P1056" s="2"/>
      <c r="Q1056" s="2"/>
      <c r="R1056" s="2"/>
      <c r="S1056" s="2"/>
      <c r="T1056" s="2"/>
      <c r="U1056" s="2"/>
      <c r="V1056" s="2"/>
      <c r="W1056" s="2"/>
    </row>
    <row r="1057" spans="1:23" ht="15.75" customHeight="1" x14ac:dyDescent="0.2">
      <c r="A1057" s="2" t="s">
        <v>4663</v>
      </c>
      <c r="B1057" s="2" t="s">
        <v>4664</v>
      </c>
      <c r="C1057" s="2" t="s">
        <v>1872</v>
      </c>
      <c r="D1057" s="2">
        <v>63</v>
      </c>
      <c r="E1057" s="2">
        <v>500123</v>
      </c>
      <c r="F1057" s="21">
        <v>5.7099999999999998E-2</v>
      </c>
      <c r="G1057" s="2">
        <v>8.9300000000000004E-2</v>
      </c>
      <c r="H1057" s="21">
        <v>0.63990000000000002</v>
      </c>
      <c r="I1057" s="8">
        <v>0.5222</v>
      </c>
      <c r="J1057" s="21">
        <v>0.1119</v>
      </c>
      <c r="K1057" s="21">
        <v>5.7000000000000002E-3</v>
      </c>
      <c r="L1057" s="21">
        <v>1.0053000000000001</v>
      </c>
      <c r="M1057" s="21">
        <v>8.6E-3</v>
      </c>
      <c r="N1057" s="21">
        <v>2.0999999999999999E-3</v>
      </c>
      <c r="O1057" s="21">
        <v>4.5999999999999999E-3</v>
      </c>
      <c r="P1057" s="2"/>
      <c r="Q1057" s="2"/>
      <c r="R1057" s="2"/>
      <c r="S1057" s="2"/>
      <c r="T1057" s="2"/>
      <c r="U1057" s="2"/>
      <c r="V1057" s="2"/>
      <c r="W1057" s="2"/>
    </row>
    <row r="1058" spans="1:23" ht="15.75" customHeight="1" x14ac:dyDescent="0.2">
      <c r="A1058" s="2" t="s">
        <v>4665</v>
      </c>
      <c r="B1058" s="2" t="s">
        <v>4666</v>
      </c>
      <c r="C1058" s="2" t="s">
        <v>1872</v>
      </c>
      <c r="D1058" s="2">
        <v>5129</v>
      </c>
      <c r="E1058" s="2">
        <v>495057</v>
      </c>
      <c r="F1058" s="21">
        <v>5.6500000000000002E-2</v>
      </c>
      <c r="G1058" s="2">
        <v>4.7399999999999998E-2</v>
      </c>
      <c r="H1058" s="21">
        <v>1.1901999999999999</v>
      </c>
      <c r="I1058" s="8">
        <v>0.23400000000000001</v>
      </c>
      <c r="J1058" s="21">
        <v>0.1119</v>
      </c>
      <c r="K1058" s="21">
        <v>5.7000000000000002E-3</v>
      </c>
      <c r="L1058" s="21">
        <v>1.0053000000000001</v>
      </c>
      <c r="M1058" s="21">
        <v>8.6E-3</v>
      </c>
      <c r="N1058" s="21">
        <v>-2.8999999999999998E-3</v>
      </c>
      <c r="O1058" s="21">
        <v>4.7000000000000002E-3</v>
      </c>
      <c r="P1058" s="2"/>
      <c r="Q1058" s="2"/>
      <c r="R1058" s="2"/>
      <c r="S1058" s="2"/>
      <c r="T1058" s="2"/>
      <c r="U1058" s="2"/>
      <c r="V1058" s="2"/>
      <c r="W1058" s="2"/>
    </row>
    <row r="1059" spans="1:23" ht="15.75" customHeight="1" x14ac:dyDescent="0.2">
      <c r="A1059" s="2" t="s">
        <v>4667</v>
      </c>
      <c r="B1059" s="2" t="s">
        <v>4668</v>
      </c>
      <c r="C1059" s="2" t="s">
        <v>1989</v>
      </c>
      <c r="D1059" s="2">
        <v>68</v>
      </c>
      <c r="E1059" s="2">
        <v>500118</v>
      </c>
      <c r="F1059" s="21">
        <v>5.5899999999999998E-2</v>
      </c>
      <c r="G1059" s="2">
        <v>0.1065</v>
      </c>
      <c r="H1059" s="21">
        <v>0.52480000000000004</v>
      </c>
      <c r="I1059" s="8">
        <v>0.59970000000000001</v>
      </c>
      <c r="J1059" s="21">
        <v>0.1119</v>
      </c>
      <c r="K1059" s="21">
        <v>5.7000000000000002E-3</v>
      </c>
      <c r="L1059" s="21">
        <v>1.0053000000000001</v>
      </c>
      <c r="M1059" s="21">
        <v>8.6E-3</v>
      </c>
      <c r="N1059" s="21">
        <v>-5.1000000000000004E-3</v>
      </c>
      <c r="O1059" s="21">
        <v>4.4000000000000003E-3</v>
      </c>
      <c r="P1059" s="2"/>
      <c r="Q1059" s="2"/>
      <c r="R1059" s="2"/>
      <c r="S1059" s="2"/>
      <c r="T1059" s="2"/>
      <c r="U1059" s="2"/>
      <c r="V1059" s="2"/>
      <c r="W1059" s="2"/>
    </row>
    <row r="1060" spans="1:23" ht="15.75" customHeight="1" x14ac:dyDescent="0.2">
      <c r="A1060" s="2" t="s">
        <v>4669</v>
      </c>
      <c r="B1060" s="2" t="s">
        <v>4670</v>
      </c>
      <c r="C1060" s="2" t="s">
        <v>1908</v>
      </c>
      <c r="D1060" s="2">
        <v>17065</v>
      </c>
      <c r="E1060" s="2">
        <v>481297</v>
      </c>
      <c r="F1060" s="21">
        <v>5.5300000000000002E-2</v>
      </c>
      <c r="G1060" s="2">
        <v>3.6799999999999999E-2</v>
      </c>
      <c r="H1060" s="21">
        <v>1.5014000000000001</v>
      </c>
      <c r="I1060" s="8">
        <v>0.1333</v>
      </c>
      <c r="J1060" s="21">
        <v>0.1119</v>
      </c>
      <c r="K1060" s="21">
        <v>5.7000000000000002E-3</v>
      </c>
      <c r="L1060" s="21">
        <v>1.0053000000000001</v>
      </c>
      <c r="M1060" s="21">
        <v>8.6E-3</v>
      </c>
      <c r="N1060" s="21">
        <v>-7.3000000000000001E-3</v>
      </c>
      <c r="O1060" s="21">
        <v>5.5999999999999999E-3</v>
      </c>
      <c r="P1060" s="2"/>
      <c r="Q1060" s="2"/>
      <c r="R1060" s="2"/>
      <c r="S1060" s="2"/>
      <c r="T1060" s="2"/>
      <c r="U1060" s="2"/>
      <c r="V1060" s="2"/>
      <c r="W1060" s="2"/>
    </row>
    <row r="1061" spans="1:23" ht="15.75" customHeight="1" x14ac:dyDescent="0.2">
      <c r="A1061" s="2" t="s">
        <v>4671</v>
      </c>
      <c r="B1061" s="2" t="s">
        <v>4672</v>
      </c>
      <c r="C1061" s="2" t="s">
        <v>1872</v>
      </c>
      <c r="D1061" s="2">
        <v>110</v>
      </c>
      <c r="E1061" s="2">
        <v>423356</v>
      </c>
      <c r="F1061" s="21">
        <v>5.3699999999999998E-2</v>
      </c>
      <c r="G1061" s="2">
        <v>8.6199999999999999E-2</v>
      </c>
      <c r="H1061" s="21">
        <v>0.62350000000000005</v>
      </c>
      <c r="I1061" s="8">
        <v>0.53290000000000004</v>
      </c>
      <c r="J1061" s="21">
        <v>0.1119</v>
      </c>
      <c r="K1061" s="21">
        <v>5.7000000000000002E-3</v>
      </c>
      <c r="L1061" s="21">
        <v>1.0053000000000001</v>
      </c>
      <c r="M1061" s="21">
        <v>8.6E-3</v>
      </c>
      <c r="N1061" s="21">
        <v>-5.0000000000000001E-4</v>
      </c>
      <c r="O1061" s="21">
        <v>4.7000000000000002E-3</v>
      </c>
      <c r="P1061" s="2"/>
      <c r="Q1061" s="2"/>
      <c r="R1061" s="2"/>
      <c r="S1061" s="2"/>
      <c r="T1061" s="2"/>
      <c r="U1061" s="2"/>
      <c r="V1061" s="2"/>
      <c r="W1061" s="2"/>
    </row>
    <row r="1062" spans="1:23" ht="15.75" customHeight="1" x14ac:dyDescent="0.2">
      <c r="A1062" s="2" t="s">
        <v>4673</v>
      </c>
      <c r="B1062" s="2" t="s">
        <v>4674</v>
      </c>
      <c r="C1062" s="2" t="s">
        <v>1911</v>
      </c>
      <c r="D1062" s="2">
        <v>569</v>
      </c>
      <c r="E1062" s="2">
        <v>429443</v>
      </c>
      <c r="F1062" s="21">
        <v>5.3600000000000002E-2</v>
      </c>
      <c r="G1062" s="2">
        <v>9.4E-2</v>
      </c>
      <c r="H1062" s="21">
        <v>0.56940000000000002</v>
      </c>
      <c r="I1062" s="8">
        <v>0.56910000000000005</v>
      </c>
      <c r="J1062" s="21">
        <v>0.1119</v>
      </c>
      <c r="K1062" s="21">
        <v>5.7000000000000002E-3</v>
      </c>
      <c r="L1062" s="21">
        <v>1.0053000000000001</v>
      </c>
      <c r="M1062" s="21">
        <v>8.6E-3</v>
      </c>
      <c r="N1062" s="21">
        <v>3.5999999999999999E-3</v>
      </c>
      <c r="O1062" s="21">
        <v>4.7000000000000002E-3</v>
      </c>
      <c r="P1062" s="2"/>
      <c r="Q1062" s="2"/>
      <c r="R1062" s="2"/>
      <c r="S1062" s="2"/>
      <c r="T1062" s="2"/>
      <c r="U1062" s="2"/>
      <c r="V1062" s="2"/>
      <c r="W1062" s="2"/>
    </row>
    <row r="1063" spans="1:23" ht="15.75" customHeight="1" x14ac:dyDescent="0.2">
      <c r="A1063" s="2" t="s">
        <v>2027</v>
      </c>
      <c r="B1063" s="2" t="s">
        <v>2026</v>
      </c>
      <c r="C1063" s="2" t="s">
        <v>2003</v>
      </c>
      <c r="D1063" s="2">
        <v>1994</v>
      </c>
      <c r="E1063" s="2">
        <v>485315</v>
      </c>
      <c r="F1063" s="21">
        <v>5.2400000000000002E-2</v>
      </c>
      <c r="G1063" s="2">
        <v>7.51E-2</v>
      </c>
      <c r="H1063" s="21">
        <v>0.69869999999999999</v>
      </c>
      <c r="I1063" s="8">
        <v>0.48470000000000002</v>
      </c>
      <c r="J1063" s="21">
        <v>0.1119</v>
      </c>
      <c r="K1063" s="21">
        <v>5.7000000000000002E-3</v>
      </c>
      <c r="L1063" s="21">
        <v>1.0053000000000001</v>
      </c>
      <c r="M1063" s="21">
        <v>8.6E-3</v>
      </c>
      <c r="N1063" s="21">
        <v>-2.9999999999999997E-4</v>
      </c>
      <c r="O1063" s="21">
        <v>4.7999999999999996E-3</v>
      </c>
      <c r="P1063" s="2"/>
      <c r="Q1063" s="2"/>
      <c r="R1063" s="2"/>
      <c r="S1063" s="2"/>
      <c r="T1063" s="2"/>
      <c r="U1063" s="2"/>
      <c r="V1063" s="2"/>
      <c r="W1063" s="2"/>
    </row>
    <row r="1064" spans="1:23" ht="15.75" customHeight="1" x14ac:dyDescent="0.2">
      <c r="A1064" s="2" t="s">
        <v>4675</v>
      </c>
      <c r="B1064" s="2" t="s">
        <v>4676</v>
      </c>
      <c r="C1064" s="2" t="s">
        <v>1884</v>
      </c>
      <c r="D1064" s="2">
        <v>723</v>
      </c>
      <c r="E1064" s="2">
        <v>499463</v>
      </c>
      <c r="F1064" s="21">
        <v>5.21E-2</v>
      </c>
      <c r="G1064" s="2">
        <v>7.8299999999999995E-2</v>
      </c>
      <c r="H1064" s="21">
        <v>0.66549999999999998</v>
      </c>
      <c r="I1064" s="8">
        <v>0.50570000000000004</v>
      </c>
      <c r="J1064" s="21">
        <v>0.1119</v>
      </c>
      <c r="K1064" s="21">
        <v>5.7000000000000002E-3</v>
      </c>
      <c r="L1064" s="21">
        <v>1.0053000000000001</v>
      </c>
      <c r="M1064" s="21">
        <v>8.6E-3</v>
      </c>
      <c r="N1064" s="21">
        <v>5.0000000000000001E-4</v>
      </c>
      <c r="O1064" s="21">
        <v>5.1000000000000004E-3</v>
      </c>
      <c r="P1064" s="2"/>
      <c r="Q1064" s="2"/>
      <c r="R1064" s="2"/>
      <c r="S1064" s="2"/>
      <c r="T1064" s="2"/>
      <c r="U1064" s="2"/>
      <c r="V1064" s="2"/>
      <c r="W1064" s="2"/>
    </row>
    <row r="1065" spans="1:23" ht="15.75" customHeight="1" x14ac:dyDescent="0.2">
      <c r="A1065" s="2" t="s">
        <v>4677</v>
      </c>
      <c r="B1065" s="2" t="s">
        <v>4678</v>
      </c>
      <c r="C1065" s="2" t="s">
        <v>1866</v>
      </c>
      <c r="D1065" s="2">
        <v>53</v>
      </c>
      <c r="E1065" s="2">
        <v>490761</v>
      </c>
      <c r="F1065" s="21">
        <v>5.1700000000000003E-2</v>
      </c>
      <c r="G1065" s="2">
        <v>9.7600000000000006E-2</v>
      </c>
      <c r="H1065" s="21">
        <v>0.53029999999999999</v>
      </c>
      <c r="I1065" s="8">
        <v>0.59589999999999999</v>
      </c>
      <c r="J1065" s="21">
        <v>0.1119</v>
      </c>
      <c r="K1065" s="21">
        <v>5.7000000000000002E-3</v>
      </c>
      <c r="L1065" s="21">
        <v>1.0053000000000001</v>
      </c>
      <c r="M1065" s="21">
        <v>8.6E-3</v>
      </c>
      <c r="N1065" s="21">
        <v>-6.9999999999999999E-4</v>
      </c>
      <c r="O1065" s="21">
        <v>4.8999999999999998E-3</v>
      </c>
      <c r="P1065" s="2"/>
      <c r="Q1065" s="2"/>
      <c r="R1065" s="2"/>
      <c r="S1065" s="2"/>
      <c r="T1065" s="2"/>
      <c r="U1065" s="2"/>
      <c r="V1065" s="2"/>
      <c r="W1065" s="2"/>
    </row>
    <row r="1066" spans="1:23" ht="15.75" customHeight="1" x14ac:dyDescent="0.2">
      <c r="A1066" s="2" t="s">
        <v>4679</v>
      </c>
      <c r="B1066" s="2" t="s">
        <v>4680</v>
      </c>
      <c r="C1066" s="2" t="s">
        <v>2003</v>
      </c>
      <c r="D1066" s="2">
        <v>849</v>
      </c>
      <c r="E1066" s="2">
        <v>499337</v>
      </c>
      <c r="F1066" s="21">
        <v>5.0299999999999997E-2</v>
      </c>
      <c r="G1066" s="2">
        <v>7.6600000000000001E-2</v>
      </c>
      <c r="H1066" s="21">
        <v>0.65610000000000002</v>
      </c>
      <c r="I1066" s="8">
        <v>0.51170000000000004</v>
      </c>
      <c r="J1066" s="21">
        <v>0.1119</v>
      </c>
      <c r="K1066" s="21">
        <v>5.7000000000000002E-3</v>
      </c>
      <c r="L1066" s="21">
        <v>1.0053000000000001</v>
      </c>
      <c r="M1066" s="21">
        <v>8.6E-3</v>
      </c>
      <c r="N1066" s="21">
        <v>-7.7000000000000002E-3</v>
      </c>
      <c r="O1066" s="21">
        <v>4.4000000000000003E-3</v>
      </c>
      <c r="P1066" s="2"/>
      <c r="Q1066" s="2"/>
      <c r="R1066" s="2"/>
      <c r="S1066" s="2"/>
      <c r="T1066" s="2"/>
      <c r="U1066" s="2"/>
      <c r="V1066" s="2"/>
      <c r="W1066" s="2"/>
    </row>
    <row r="1067" spans="1:23" ht="15.75" customHeight="1" x14ac:dyDescent="0.2">
      <c r="A1067" s="2" t="s">
        <v>4681</v>
      </c>
      <c r="B1067" s="2" t="s">
        <v>4682</v>
      </c>
      <c r="C1067" s="2" t="s">
        <v>1896</v>
      </c>
      <c r="D1067" s="2">
        <v>1944</v>
      </c>
      <c r="E1067" s="2">
        <v>464237</v>
      </c>
      <c r="F1067" s="21">
        <v>5.0200000000000002E-2</v>
      </c>
      <c r="G1067" s="2">
        <v>6.7699999999999996E-2</v>
      </c>
      <c r="H1067" s="21">
        <v>0.74080000000000001</v>
      </c>
      <c r="I1067" s="8">
        <v>0.45879999999999999</v>
      </c>
      <c r="J1067" s="21">
        <v>0.1119</v>
      </c>
      <c r="K1067" s="21">
        <v>5.7000000000000002E-3</v>
      </c>
      <c r="L1067" s="21">
        <v>1.0053000000000001</v>
      </c>
      <c r="M1067" s="21">
        <v>8.6E-3</v>
      </c>
      <c r="N1067" s="21">
        <v>7.4000000000000003E-3</v>
      </c>
      <c r="O1067" s="21">
        <v>4.7999999999999996E-3</v>
      </c>
      <c r="P1067" s="2"/>
      <c r="Q1067" s="2"/>
      <c r="R1067" s="2"/>
      <c r="S1067" s="2"/>
      <c r="T1067" s="2"/>
      <c r="U1067" s="2"/>
      <c r="V1067" s="2"/>
      <c r="W1067" s="2"/>
    </row>
    <row r="1068" spans="1:23" ht="15.75" customHeight="1" x14ac:dyDescent="0.2">
      <c r="A1068" s="2" t="s">
        <v>2304</v>
      </c>
      <c r="B1068" s="2" t="s">
        <v>2303</v>
      </c>
      <c r="C1068" s="2" t="s">
        <v>1881</v>
      </c>
      <c r="D1068" s="2">
        <v>1581</v>
      </c>
      <c r="E1068" s="2">
        <v>451733</v>
      </c>
      <c r="F1068" s="21">
        <v>4.9700000000000001E-2</v>
      </c>
      <c r="G1068" s="2">
        <v>9.6000000000000002E-2</v>
      </c>
      <c r="H1068" s="21">
        <v>0.51780000000000004</v>
      </c>
      <c r="I1068" s="8">
        <v>0.60460000000000003</v>
      </c>
      <c r="J1068" s="21">
        <v>0.1119</v>
      </c>
      <c r="K1068" s="21">
        <v>5.7000000000000002E-3</v>
      </c>
      <c r="L1068" s="21">
        <v>1.0053000000000001</v>
      </c>
      <c r="M1068" s="21">
        <v>8.6E-3</v>
      </c>
      <c r="N1068" s="21">
        <v>4.8999999999999998E-3</v>
      </c>
      <c r="O1068" s="21">
        <v>4.7000000000000002E-3</v>
      </c>
      <c r="P1068" s="2"/>
      <c r="Q1068" s="2"/>
      <c r="R1068" s="2"/>
      <c r="S1068" s="2"/>
      <c r="T1068" s="2"/>
      <c r="U1068" s="2"/>
      <c r="V1068" s="2"/>
      <c r="W1068" s="2"/>
    </row>
    <row r="1069" spans="1:23" ht="15.75" customHeight="1" x14ac:dyDescent="0.2">
      <c r="A1069" s="2" t="s">
        <v>4683</v>
      </c>
      <c r="B1069" s="2" t="s">
        <v>4684</v>
      </c>
      <c r="C1069" s="2" t="s">
        <v>3091</v>
      </c>
      <c r="D1069" s="2">
        <v>80</v>
      </c>
      <c r="E1069" s="2">
        <v>236423</v>
      </c>
      <c r="F1069" s="21">
        <v>4.9399999999999999E-2</v>
      </c>
      <c r="G1069" s="2">
        <v>9.69E-2</v>
      </c>
      <c r="H1069" s="21">
        <v>0.51019999999999999</v>
      </c>
      <c r="I1069" s="8">
        <v>0.6099</v>
      </c>
      <c r="J1069" s="21">
        <v>0.1119</v>
      </c>
      <c r="K1069" s="21">
        <v>5.7000000000000002E-3</v>
      </c>
      <c r="L1069" s="21">
        <v>1.0053000000000001</v>
      </c>
      <c r="M1069" s="21">
        <v>8.6E-3</v>
      </c>
      <c r="N1069" s="21">
        <v>3.3999999999999998E-3</v>
      </c>
      <c r="O1069" s="21">
        <v>4.8999999999999998E-3</v>
      </c>
      <c r="P1069" s="2"/>
      <c r="Q1069" s="2"/>
      <c r="R1069" s="2"/>
      <c r="S1069" s="2"/>
      <c r="T1069" s="2"/>
      <c r="U1069" s="2"/>
      <c r="V1069" s="2"/>
      <c r="W1069" s="2"/>
    </row>
    <row r="1070" spans="1:23" ht="15.75" customHeight="1" x14ac:dyDescent="0.2">
      <c r="A1070" s="2" t="s">
        <v>4685</v>
      </c>
      <c r="B1070" s="2" t="s">
        <v>4686</v>
      </c>
      <c r="C1070" s="2" t="s">
        <v>1878</v>
      </c>
      <c r="D1070" s="2">
        <v>168</v>
      </c>
      <c r="E1070" s="2">
        <v>411530</v>
      </c>
      <c r="F1070" s="21">
        <v>4.8399999999999999E-2</v>
      </c>
      <c r="G1070" s="2">
        <v>0.10970000000000001</v>
      </c>
      <c r="H1070" s="21">
        <v>0.44119999999999998</v>
      </c>
      <c r="I1070" s="8">
        <v>0.65910000000000002</v>
      </c>
      <c r="J1070" s="21">
        <v>0.1119</v>
      </c>
      <c r="K1070" s="21">
        <v>5.7000000000000002E-3</v>
      </c>
      <c r="L1070" s="21">
        <v>1.0053000000000001</v>
      </c>
      <c r="M1070" s="21">
        <v>8.6E-3</v>
      </c>
      <c r="N1070" s="21">
        <v>-5.9999999999999995E-4</v>
      </c>
      <c r="O1070" s="21">
        <v>4.4999999999999997E-3</v>
      </c>
      <c r="P1070" s="2"/>
      <c r="Q1070" s="2"/>
      <c r="R1070" s="2"/>
      <c r="S1070" s="2"/>
      <c r="T1070" s="2"/>
      <c r="U1070" s="2"/>
      <c r="V1070" s="2"/>
      <c r="W1070" s="2"/>
    </row>
    <row r="1071" spans="1:23" ht="15.75" customHeight="1" x14ac:dyDescent="0.2">
      <c r="A1071" s="2" t="s">
        <v>4687</v>
      </c>
      <c r="B1071" s="2" t="s">
        <v>4688</v>
      </c>
      <c r="C1071" s="2" t="s">
        <v>1908</v>
      </c>
      <c r="D1071" s="2">
        <v>57</v>
      </c>
      <c r="E1071" s="2">
        <v>474896</v>
      </c>
      <c r="F1071" s="21">
        <v>4.8000000000000001E-2</v>
      </c>
      <c r="G1071" s="2">
        <v>0.1125</v>
      </c>
      <c r="H1071" s="21">
        <v>0.4264</v>
      </c>
      <c r="I1071" s="8">
        <v>0.66979999999999995</v>
      </c>
      <c r="J1071" s="21">
        <v>0.1119</v>
      </c>
      <c r="K1071" s="21">
        <v>5.7000000000000002E-3</v>
      </c>
      <c r="L1071" s="21">
        <v>1.0053000000000001</v>
      </c>
      <c r="M1071" s="21">
        <v>8.6E-3</v>
      </c>
      <c r="N1071" s="21">
        <v>3.8E-3</v>
      </c>
      <c r="O1071" s="21">
        <v>4.8999999999999998E-3</v>
      </c>
      <c r="P1071" s="2"/>
      <c r="Q1071" s="2"/>
      <c r="R1071" s="2"/>
      <c r="S1071" s="2"/>
      <c r="T1071" s="2"/>
      <c r="U1071" s="2"/>
      <c r="V1071" s="2"/>
      <c r="W1071" s="2"/>
    </row>
    <row r="1072" spans="1:23" ht="15.75" customHeight="1" x14ac:dyDescent="0.2">
      <c r="A1072" s="2" t="s">
        <v>4689</v>
      </c>
      <c r="B1072" s="2" t="s">
        <v>4690</v>
      </c>
      <c r="C1072" s="2" t="s">
        <v>1903</v>
      </c>
      <c r="D1072" s="2">
        <v>59</v>
      </c>
      <c r="E1072" s="2">
        <v>372159</v>
      </c>
      <c r="F1072" s="21">
        <v>4.7600000000000003E-2</v>
      </c>
      <c r="G1072" s="2">
        <v>8.8300000000000003E-2</v>
      </c>
      <c r="H1072" s="21">
        <v>0.53949999999999998</v>
      </c>
      <c r="I1072" s="8">
        <v>0.58950000000000002</v>
      </c>
      <c r="J1072" s="21">
        <v>0.1119</v>
      </c>
      <c r="K1072" s="21">
        <v>5.7000000000000002E-3</v>
      </c>
      <c r="L1072" s="21">
        <v>1.0053000000000001</v>
      </c>
      <c r="M1072" s="21">
        <v>8.6E-3</v>
      </c>
      <c r="N1072" s="21">
        <v>-1.6999999999999999E-3</v>
      </c>
      <c r="O1072" s="21">
        <v>4.7999999999999996E-3</v>
      </c>
      <c r="P1072" s="2"/>
      <c r="Q1072" s="2"/>
      <c r="R1072" s="2"/>
      <c r="S1072" s="2"/>
      <c r="T1072" s="2"/>
      <c r="U1072" s="2"/>
      <c r="V1072" s="2"/>
      <c r="W1072" s="2"/>
    </row>
    <row r="1073" spans="1:23" ht="15.75" customHeight="1" x14ac:dyDescent="0.2">
      <c r="A1073" s="2" t="s">
        <v>4691</v>
      </c>
      <c r="B1073" s="2" t="s">
        <v>4692</v>
      </c>
      <c r="C1073" s="2" t="s">
        <v>3091</v>
      </c>
      <c r="D1073" s="2">
        <v>4424</v>
      </c>
      <c r="E1073" s="2">
        <v>213081</v>
      </c>
      <c r="F1073" s="21">
        <v>4.6600000000000003E-2</v>
      </c>
      <c r="G1073" s="2">
        <v>7.8700000000000006E-2</v>
      </c>
      <c r="H1073" s="21">
        <v>0.59199999999999997</v>
      </c>
      <c r="I1073" s="8">
        <v>0.55389999999999995</v>
      </c>
      <c r="J1073" s="21">
        <v>0.1119</v>
      </c>
      <c r="K1073" s="21">
        <v>5.7000000000000002E-3</v>
      </c>
      <c r="L1073" s="21">
        <v>1.0053000000000001</v>
      </c>
      <c r="M1073" s="21">
        <v>8.6E-3</v>
      </c>
      <c r="N1073" s="21">
        <v>8.4555000000000006E-6</v>
      </c>
      <c r="O1073" s="21">
        <v>4.8999999999999998E-3</v>
      </c>
      <c r="P1073" s="2"/>
      <c r="Q1073" s="2"/>
      <c r="R1073" s="2"/>
      <c r="S1073" s="2"/>
      <c r="T1073" s="2"/>
      <c r="U1073" s="2"/>
      <c r="V1073" s="2"/>
      <c r="W1073" s="2"/>
    </row>
    <row r="1074" spans="1:23" ht="15.75" customHeight="1" x14ac:dyDescent="0.2">
      <c r="A1074" s="2" t="s">
        <v>4693</v>
      </c>
      <c r="B1074" s="2" t="s">
        <v>4694</v>
      </c>
      <c r="C1074" s="2" t="s">
        <v>1881</v>
      </c>
      <c r="D1074" s="2">
        <v>5697</v>
      </c>
      <c r="E1074" s="2">
        <v>475520</v>
      </c>
      <c r="F1074" s="21">
        <v>4.6199999999999998E-2</v>
      </c>
      <c r="G1074" s="2">
        <v>4.65E-2</v>
      </c>
      <c r="H1074" s="21">
        <v>0.99390000000000001</v>
      </c>
      <c r="I1074" s="8">
        <v>0.32029999999999997</v>
      </c>
      <c r="J1074" s="21">
        <v>0.1119</v>
      </c>
      <c r="K1074" s="21">
        <v>5.7000000000000002E-3</v>
      </c>
      <c r="L1074" s="21">
        <v>1.0053000000000001</v>
      </c>
      <c r="M1074" s="21">
        <v>8.6E-3</v>
      </c>
      <c r="N1074" s="21">
        <v>2.7000000000000001E-3</v>
      </c>
      <c r="O1074" s="21">
        <v>4.8999999999999998E-3</v>
      </c>
      <c r="P1074" s="2"/>
      <c r="Q1074" s="2"/>
      <c r="R1074" s="2"/>
      <c r="S1074" s="2"/>
      <c r="T1074" s="2"/>
      <c r="U1074" s="2"/>
      <c r="V1074" s="2"/>
      <c r="W1074" s="2"/>
    </row>
    <row r="1075" spans="1:23" ht="15.75" customHeight="1" x14ac:dyDescent="0.2">
      <c r="A1075" s="2" t="s">
        <v>4695</v>
      </c>
      <c r="B1075" s="2" t="s">
        <v>4696</v>
      </c>
      <c r="C1075" s="2" t="s">
        <v>1903</v>
      </c>
      <c r="D1075" s="2">
        <v>2816</v>
      </c>
      <c r="E1075" s="2">
        <v>372159</v>
      </c>
      <c r="F1075" s="21">
        <v>4.6100000000000002E-2</v>
      </c>
      <c r="G1075" s="2">
        <v>5.1799999999999999E-2</v>
      </c>
      <c r="H1075" s="21">
        <v>0.89080000000000004</v>
      </c>
      <c r="I1075" s="8">
        <v>0.373</v>
      </c>
      <c r="J1075" s="21">
        <v>0.1119</v>
      </c>
      <c r="K1075" s="21">
        <v>5.7000000000000002E-3</v>
      </c>
      <c r="L1075" s="21">
        <v>1.0053000000000001</v>
      </c>
      <c r="M1075" s="21">
        <v>8.6E-3</v>
      </c>
      <c r="N1075" s="21">
        <v>-8.0000000000000004E-4</v>
      </c>
      <c r="O1075" s="21">
        <v>4.7000000000000002E-3</v>
      </c>
      <c r="P1075" s="2"/>
      <c r="Q1075" s="2"/>
      <c r="R1075" s="2"/>
      <c r="S1075" s="2"/>
      <c r="T1075" s="2"/>
      <c r="U1075" s="2"/>
      <c r="V1075" s="2"/>
      <c r="W1075" s="2"/>
    </row>
    <row r="1076" spans="1:23" ht="15.75" customHeight="1" x14ac:dyDescent="0.2">
      <c r="A1076" s="2" t="s">
        <v>4697</v>
      </c>
      <c r="B1076" s="2" t="s">
        <v>4698</v>
      </c>
      <c r="C1076" s="2" t="s">
        <v>1866</v>
      </c>
      <c r="D1076" s="2">
        <v>1234</v>
      </c>
      <c r="E1076" s="2">
        <v>483885</v>
      </c>
      <c r="F1076" s="21">
        <v>4.53E-2</v>
      </c>
      <c r="G1076" s="2">
        <v>6.8500000000000005E-2</v>
      </c>
      <c r="H1076" s="21">
        <v>0.66080000000000005</v>
      </c>
      <c r="I1076" s="8">
        <v>0.50870000000000004</v>
      </c>
      <c r="J1076" s="21">
        <v>0.1119</v>
      </c>
      <c r="K1076" s="21">
        <v>5.7000000000000002E-3</v>
      </c>
      <c r="L1076" s="21">
        <v>1.0053000000000001</v>
      </c>
      <c r="M1076" s="21">
        <v>8.6E-3</v>
      </c>
      <c r="N1076" s="21">
        <v>3.2000000000000002E-3</v>
      </c>
      <c r="O1076" s="21">
        <v>4.7000000000000002E-3</v>
      </c>
      <c r="P1076" s="2"/>
      <c r="Q1076" s="2"/>
      <c r="R1076" s="2"/>
      <c r="S1076" s="2"/>
      <c r="T1076" s="2"/>
      <c r="U1076" s="2"/>
      <c r="V1076" s="2"/>
      <c r="W1076" s="2"/>
    </row>
    <row r="1077" spans="1:23" ht="15.75" customHeight="1" x14ac:dyDescent="0.2">
      <c r="A1077" s="2" t="s">
        <v>4699</v>
      </c>
      <c r="B1077" s="2" t="s">
        <v>4700</v>
      </c>
      <c r="C1077" s="2" t="s">
        <v>1949</v>
      </c>
      <c r="D1077" s="2">
        <v>1430</v>
      </c>
      <c r="E1077" s="2">
        <v>280479</v>
      </c>
      <c r="F1077" s="21">
        <v>4.5199999999999997E-2</v>
      </c>
      <c r="G1077" s="2">
        <v>9.6600000000000005E-2</v>
      </c>
      <c r="H1077" s="21">
        <v>0.46789999999999998</v>
      </c>
      <c r="I1077" s="8">
        <v>0.63980000000000004</v>
      </c>
      <c r="J1077" s="21">
        <v>0.1119</v>
      </c>
      <c r="K1077" s="21">
        <v>5.7000000000000002E-3</v>
      </c>
      <c r="L1077" s="21">
        <v>1.0053000000000001</v>
      </c>
      <c r="M1077" s="21">
        <v>8.6E-3</v>
      </c>
      <c r="N1077" s="21">
        <v>3.2000000000000002E-3</v>
      </c>
      <c r="O1077" s="21">
        <v>4.7000000000000002E-3</v>
      </c>
      <c r="P1077" s="2"/>
      <c r="Q1077" s="2"/>
      <c r="R1077" s="2"/>
      <c r="S1077" s="2"/>
      <c r="T1077" s="2"/>
      <c r="U1077" s="2"/>
      <c r="V1077" s="2"/>
      <c r="W1077" s="2"/>
    </row>
    <row r="1078" spans="1:23" ht="15.75" customHeight="1" x14ac:dyDescent="0.2">
      <c r="A1078" s="2" t="s">
        <v>4701</v>
      </c>
      <c r="B1078" s="2" t="s">
        <v>4702</v>
      </c>
      <c r="C1078" s="2" t="s">
        <v>1884</v>
      </c>
      <c r="D1078" s="2">
        <v>140</v>
      </c>
      <c r="E1078" s="2">
        <v>483310</v>
      </c>
      <c r="F1078" s="21">
        <v>4.5100000000000001E-2</v>
      </c>
      <c r="G1078" s="2">
        <v>0.10680000000000001</v>
      </c>
      <c r="H1078" s="21">
        <v>0.4224</v>
      </c>
      <c r="I1078" s="8">
        <v>0.67269999999999996</v>
      </c>
      <c r="J1078" s="21">
        <v>0.1119</v>
      </c>
      <c r="K1078" s="21">
        <v>5.7000000000000002E-3</v>
      </c>
      <c r="L1078" s="21">
        <v>1.0053000000000001</v>
      </c>
      <c r="M1078" s="21">
        <v>8.6E-3</v>
      </c>
      <c r="N1078" s="21">
        <v>5.7000000000000002E-3</v>
      </c>
      <c r="O1078" s="21">
        <v>4.8999999999999998E-3</v>
      </c>
      <c r="P1078" s="2"/>
      <c r="Q1078" s="2"/>
      <c r="R1078" s="2"/>
      <c r="S1078" s="2"/>
      <c r="T1078" s="2"/>
      <c r="U1078" s="2"/>
      <c r="V1078" s="2"/>
      <c r="W1078" s="2"/>
    </row>
    <row r="1079" spans="1:23" ht="15.75" customHeight="1" x14ac:dyDescent="0.2">
      <c r="A1079" s="2" t="s">
        <v>4703</v>
      </c>
      <c r="B1079" s="2" t="s">
        <v>4704</v>
      </c>
      <c r="C1079" s="2" t="s">
        <v>1903</v>
      </c>
      <c r="D1079" s="2">
        <v>1113</v>
      </c>
      <c r="E1079" s="2">
        <v>372159</v>
      </c>
      <c r="F1079" s="21">
        <v>4.48E-2</v>
      </c>
      <c r="G1079" s="2">
        <v>8.7599999999999997E-2</v>
      </c>
      <c r="H1079" s="21">
        <v>0.5111</v>
      </c>
      <c r="I1079" s="8">
        <v>0.60929999999999995</v>
      </c>
      <c r="J1079" s="21">
        <v>0.1119</v>
      </c>
      <c r="K1079" s="21">
        <v>5.7000000000000002E-3</v>
      </c>
      <c r="L1079" s="21">
        <v>1.0053000000000001</v>
      </c>
      <c r="M1079" s="21">
        <v>8.6E-3</v>
      </c>
      <c r="N1079" s="21">
        <v>3.5000000000000001E-3</v>
      </c>
      <c r="O1079" s="21">
        <v>5.1999999999999998E-3</v>
      </c>
      <c r="P1079" s="2"/>
      <c r="Q1079" s="2"/>
      <c r="R1079" s="2"/>
      <c r="S1079" s="2"/>
      <c r="T1079" s="2"/>
      <c r="U1079" s="2"/>
      <c r="V1079" s="2"/>
      <c r="W1079" s="2"/>
    </row>
    <row r="1080" spans="1:23" ht="15.75" customHeight="1" x14ac:dyDescent="0.2">
      <c r="A1080" s="2" t="s">
        <v>4705</v>
      </c>
      <c r="B1080" s="2" t="s">
        <v>4706</v>
      </c>
      <c r="C1080" s="2" t="s">
        <v>1872</v>
      </c>
      <c r="D1080" s="2">
        <v>1576</v>
      </c>
      <c r="E1080" s="2">
        <v>497389</v>
      </c>
      <c r="F1080" s="21">
        <v>4.4699999999999997E-2</v>
      </c>
      <c r="G1080" s="2">
        <v>7.6100000000000001E-2</v>
      </c>
      <c r="H1080" s="21">
        <v>0.58699999999999997</v>
      </c>
      <c r="I1080" s="8">
        <v>0.55720000000000003</v>
      </c>
      <c r="J1080" s="21">
        <v>0.1119</v>
      </c>
      <c r="K1080" s="21">
        <v>5.7000000000000002E-3</v>
      </c>
      <c r="L1080" s="21">
        <v>1.0053000000000001</v>
      </c>
      <c r="M1080" s="21">
        <v>8.6E-3</v>
      </c>
      <c r="N1080" s="21">
        <v>-5.4000000000000003E-3</v>
      </c>
      <c r="O1080" s="21">
        <v>4.7999999999999996E-3</v>
      </c>
      <c r="P1080" s="2"/>
      <c r="Q1080" s="2"/>
      <c r="R1080" s="2"/>
      <c r="S1080" s="2"/>
      <c r="T1080" s="2"/>
      <c r="U1080" s="2"/>
      <c r="V1080" s="2"/>
      <c r="W1080" s="2"/>
    </row>
    <row r="1081" spans="1:23" ht="15.75" customHeight="1" x14ac:dyDescent="0.2">
      <c r="A1081" s="2" t="s">
        <v>4707</v>
      </c>
      <c r="B1081" s="2" t="s">
        <v>4708</v>
      </c>
      <c r="C1081" s="2" t="s">
        <v>1908</v>
      </c>
      <c r="D1081" s="2">
        <v>1526</v>
      </c>
      <c r="E1081" s="2">
        <v>427815</v>
      </c>
      <c r="F1081" s="21">
        <v>4.4400000000000002E-2</v>
      </c>
      <c r="G1081" s="2">
        <v>7.4999999999999997E-2</v>
      </c>
      <c r="H1081" s="21">
        <v>0.5917</v>
      </c>
      <c r="I1081" s="8">
        <v>0.55400000000000005</v>
      </c>
      <c r="J1081" s="21">
        <v>0.1119</v>
      </c>
      <c r="K1081" s="21">
        <v>5.7000000000000002E-3</v>
      </c>
      <c r="L1081" s="21">
        <v>1.0053000000000001</v>
      </c>
      <c r="M1081" s="21">
        <v>8.6E-3</v>
      </c>
      <c r="N1081" s="21">
        <v>3.3999999999999998E-3</v>
      </c>
      <c r="O1081" s="21">
        <v>5.0000000000000001E-3</v>
      </c>
      <c r="P1081" s="2"/>
      <c r="Q1081" s="2"/>
      <c r="R1081" s="2"/>
      <c r="S1081" s="2"/>
      <c r="T1081" s="2"/>
      <c r="U1081" s="2"/>
      <c r="V1081" s="2"/>
      <c r="W1081" s="2"/>
    </row>
    <row r="1082" spans="1:23" ht="15.75" customHeight="1" x14ac:dyDescent="0.2">
      <c r="A1082" s="2" t="s">
        <v>4709</v>
      </c>
      <c r="B1082" s="2" t="s">
        <v>4710</v>
      </c>
      <c r="C1082" s="2" t="s">
        <v>1903</v>
      </c>
      <c r="D1082" s="2">
        <v>3003</v>
      </c>
      <c r="E1082" s="2">
        <v>372159</v>
      </c>
      <c r="F1082" s="21">
        <v>4.3900000000000002E-2</v>
      </c>
      <c r="G1082" s="2">
        <v>5.1400000000000001E-2</v>
      </c>
      <c r="H1082" s="21">
        <v>0.8548</v>
      </c>
      <c r="I1082" s="8">
        <v>0.39269999999999999</v>
      </c>
      <c r="J1082" s="21">
        <v>0.1119</v>
      </c>
      <c r="K1082" s="21">
        <v>5.7000000000000002E-3</v>
      </c>
      <c r="L1082" s="21">
        <v>1.0053000000000001</v>
      </c>
      <c r="M1082" s="21">
        <v>8.6E-3</v>
      </c>
      <c r="N1082" s="21">
        <v>-3.8999999999999998E-3</v>
      </c>
      <c r="O1082" s="21">
        <v>5.1000000000000004E-3</v>
      </c>
      <c r="P1082" s="2"/>
      <c r="Q1082" s="2"/>
      <c r="R1082" s="2"/>
      <c r="S1082" s="2"/>
      <c r="T1082" s="2"/>
      <c r="U1082" s="2"/>
      <c r="V1082" s="2"/>
      <c r="W1082" s="2"/>
    </row>
    <row r="1083" spans="1:23" ht="15.75" customHeight="1" x14ac:dyDescent="0.2">
      <c r="A1083" s="2" t="s">
        <v>4711</v>
      </c>
      <c r="B1083" s="2" t="s">
        <v>4712</v>
      </c>
      <c r="C1083" s="2" t="s">
        <v>1949</v>
      </c>
      <c r="D1083" s="2">
        <v>2333</v>
      </c>
      <c r="E1083" s="2">
        <v>497853</v>
      </c>
      <c r="F1083" s="21">
        <v>4.2500000000000003E-2</v>
      </c>
      <c r="G1083" s="2">
        <v>0.1072</v>
      </c>
      <c r="H1083" s="21">
        <v>0.39679999999999999</v>
      </c>
      <c r="I1083" s="8">
        <v>0.6915</v>
      </c>
      <c r="J1083" s="21">
        <v>0.1119</v>
      </c>
      <c r="K1083" s="21">
        <v>5.7000000000000002E-3</v>
      </c>
      <c r="L1083" s="21">
        <v>1.0053000000000001</v>
      </c>
      <c r="M1083" s="21">
        <v>8.6E-3</v>
      </c>
      <c r="N1083" s="21">
        <v>1.4E-3</v>
      </c>
      <c r="O1083" s="21">
        <v>5.0000000000000001E-3</v>
      </c>
      <c r="P1083" s="2"/>
      <c r="Q1083" s="2"/>
      <c r="R1083" s="2"/>
      <c r="S1083" s="2"/>
      <c r="T1083" s="2"/>
      <c r="U1083" s="2"/>
      <c r="V1083" s="2"/>
      <c r="W1083" s="2"/>
    </row>
    <row r="1084" spans="1:23" ht="15.75" customHeight="1" x14ac:dyDescent="0.2">
      <c r="A1084" s="2" t="s">
        <v>2228</v>
      </c>
      <c r="B1084" s="2" t="s">
        <v>2227</v>
      </c>
      <c r="C1084" s="2" t="s">
        <v>1911</v>
      </c>
      <c r="D1084" s="2">
        <v>1469</v>
      </c>
      <c r="E1084" s="2">
        <v>367731</v>
      </c>
      <c r="F1084" s="21">
        <v>4.1599999999999998E-2</v>
      </c>
      <c r="G1084" s="2">
        <v>8.4900000000000003E-2</v>
      </c>
      <c r="H1084" s="21">
        <v>0.48970000000000002</v>
      </c>
      <c r="I1084" s="8">
        <v>0.62439999999999996</v>
      </c>
      <c r="J1084" s="21">
        <v>0.1119</v>
      </c>
      <c r="K1084" s="21">
        <v>5.7000000000000002E-3</v>
      </c>
      <c r="L1084" s="21">
        <v>1.0053000000000001</v>
      </c>
      <c r="M1084" s="21">
        <v>8.6E-3</v>
      </c>
      <c r="N1084" s="21">
        <v>4.0000000000000001E-3</v>
      </c>
      <c r="O1084" s="21">
        <v>5.1999999999999998E-3</v>
      </c>
      <c r="P1084" s="2"/>
      <c r="Q1084" s="2"/>
      <c r="R1084" s="2"/>
      <c r="S1084" s="2"/>
      <c r="T1084" s="2"/>
      <c r="U1084" s="2"/>
      <c r="V1084" s="2"/>
      <c r="W1084" s="2"/>
    </row>
    <row r="1085" spans="1:23" ht="15.75" customHeight="1" x14ac:dyDescent="0.2">
      <c r="A1085" s="2" t="s">
        <v>4713</v>
      </c>
      <c r="B1085" s="2" t="s">
        <v>4714</v>
      </c>
      <c r="C1085" s="2" t="s">
        <v>2003</v>
      </c>
      <c r="D1085" s="2">
        <v>59</v>
      </c>
      <c r="E1085" s="2">
        <v>500127</v>
      </c>
      <c r="F1085" s="21">
        <v>4.1099999999999998E-2</v>
      </c>
      <c r="G1085" s="2">
        <v>0.1056</v>
      </c>
      <c r="H1085" s="21">
        <v>0.3896</v>
      </c>
      <c r="I1085" s="8">
        <v>0.69689999999999996</v>
      </c>
      <c r="J1085" s="21">
        <v>0.1119</v>
      </c>
      <c r="K1085" s="21">
        <v>5.7000000000000002E-3</v>
      </c>
      <c r="L1085" s="21">
        <v>1.0053000000000001</v>
      </c>
      <c r="M1085" s="21">
        <v>8.6E-3</v>
      </c>
      <c r="N1085" s="21">
        <v>2.5999999999999999E-3</v>
      </c>
      <c r="O1085" s="21">
        <v>4.5999999999999999E-3</v>
      </c>
      <c r="P1085" s="2"/>
      <c r="Q1085" s="2"/>
      <c r="R1085" s="2"/>
      <c r="S1085" s="2"/>
      <c r="T1085" s="2"/>
      <c r="U1085" s="2"/>
      <c r="V1085" s="2"/>
      <c r="W1085" s="2"/>
    </row>
    <row r="1086" spans="1:23" ht="15.75" customHeight="1" x14ac:dyDescent="0.2">
      <c r="A1086" s="2" t="s">
        <v>4715</v>
      </c>
      <c r="B1086" s="2" t="s">
        <v>4716</v>
      </c>
      <c r="C1086" s="2" t="s">
        <v>1949</v>
      </c>
      <c r="D1086" s="2">
        <v>92</v>
      </c>
      <c r="E1086" s="2">
        <v>500094</v>
      </c>
      <c r="F1086" s="21">
        <v>4.0899999999999999E-2</v>
      </c>
      <c r="G1086" s="2">
        <v>6.9000000000000006E-2</v>
      </c>
      <c r="H1086" s="21">
        <v>0.59209999999999996</v>
      </c>
      <c r="I1086" s="8">
        <v>0.55379999999999996</v>
      </c>
      <c r="J1086" s="21">
        <v>0.1119</v>
      </c>
      <c r="K1086" s="21">
        <v>5.7000000000000002E-3</v>
      </c>
      <c r="L1086" s="21">
        <v>1.0053000000000001</v>
      </c>
      <c r="M1086" s="21">
        <v>8.6E-3</v>
      </c>
      <c r="N1086" s="21">
        <v>-3.0999999999999999E-3</v>
      </c>
      <c r="O1086" s="21">
        <v>5.0000000000000001E-3</v>
      </c>
      <c r="P1086" s="2"/>
      <c r="Q1086" s="2"/>
      <c r="R1086" s="2"/>
      <c r="S1086" s="2"/>
      <c r="T1086" s="2"/>
      <c r="U1086" s="2"/>
      <c r="V1086" s="2"/>
      <c r="W1086" s="2"/>
    </row>
    <row r="1087" spans="1:23" ht="15.75" customHeight="1" x14ac:dyDescent="0.2">
      <c r="A1087" s="2" t="s">
        <v>2186</v>
      </c>
      <c r="B1087" s="2" t="s">
        <v>2185</v>
      </c>
      <c r="C1087" s="2" t="s">
        <v>1875</v>
      </c>
      <c r="D1087" s="2">
        <v>425</v>
      </c>
      <c r="E1087" s="2">
        <v>492466</v>
      </c>
      <c r="F1087" s="21">
        <v>4.0500000000000001E-2</v>
      </c>
      <c r="G1087" s="2">
        <v>8.5500000000000007E-2</v>
      </c>
      <c r="H1087" s="21">
        <v>0.47389999999999999</v>
      </c>
      <c r="I1087" s="8">
        <v>0.63560000000000005</v>
      </c>
      <c r="J1087" s="21">
        <v>0.1119</v>
      </c>
      <c r="K1087" s="21">
        <v>5.7000000000000002E-3</v>
      </c>
      <c r="L1087" s="21">
        <v>1.0053000000000001</v>
      </c>
      <c r="M1087" s="21">
        <v>8.6E-3</v>
      </c>
      <c r="N1087" s="21">
        <v>1.8E-3</v>
      </c>
      <c r="O1087" s="21">
        <v>4.7000000000000002E-3</v>
      </c>
      <c r="P1087" s="2"/>
      <c r="Q1087" s="2"/>
      <c r="R1087" s="2"/>
      <c r="S1087" s="2"/>
      <c r="T1087" s="2"/>
      <c r="U1087" s="2"/>
      <c r="V1087" s="2"/>
      <c r="W1087" s="2"/>
    </row>
    <row r="1088" spans="1:23" ht="15.75" customHeight="1" x14ac:dyDescent="0.2">
      <c r="A1088" s="2" t="s">
        <v>4717</v>
      </c>
      <c r="B1088" s="2" t="s">
        <v>4718</v>
      </c>
      <c r="C1088" s="2" t="s">
        <v>2453</v>
      </c>
      <c r="D1088" s="2">
        <v>712</v>
      </c>
      <c r="E1088" s="2">
        <v>499271</v>
      </c>
      <c r="F1088" s="21">
        <v>0.04</v>
      </c>
      <c r="G1088" s="2">
        <v>0.1019</v>
      </c>
      <c r="H1088" s="21">
        <v>0.39250000000000002</v>
      </c>
      <c r="I1088" s="8">
        <v>0.69469999999999998</v>
      </c>
      <c r="J1088" s="21">
        <v>0.1119</v>
      </c>
      <c r="K1088" s="21">
        <v>5.7000000000000002E-3</v>
      </c>
      <c r="L1088" s="21">
        <v>1.0053000000000001</v>
      </c>
      <c r="M1088" s="21">
        <v>8.6E-3</v>
      </c>
      <c r="N1088" s="21">
        <v>6.1000000000000004E-3</v>
      </c>
      <c r="O1088" s="21">
        <v>5.1000000000000004E-3</v>
      </c>
      <c r="P1088" s="2"/>
      <c r="Q1088" s="2"/>
      <c r="R1088" s="2"/>
      <c r="S1088" s="2"/>
      <c r="T1088" s="2"/>
      <c r="U1088" s="2"/>
      <c r="V1088" s="2"/>
      <c r="W1088" s="2"/>
    </row>
    <row r="1089" spans="1:23" ht="15.75" customHeight="1" x14ac:dyDescent="0.2">
      <c r="A1089" s="2" t="s">
        <v>4719</v>
      </c>
      <c r="B1089" s="2" t="s">
        <v>4720</v>
      </c>
      <c r="C1089" s="2" t="s">
        <v>2453</v>
      </c>
      <c r="D1089" s="2">
        <v>169</v>
      </c>
      <c r="E1089" s="2">
        <v>433757</v>
      </c>
      <c r="F1089" s="21">
        <v>3.8899999999999997E-2</v>
      </c>
      <c r="G1089" s="2">
        <v>8.9599999999999999E-2</v>
      </c>
      <c r="H1089" s="21">
        <v>0.43380000000000002</v>
      </c>
      <c r="I1089" s="8">
        <v>0.66439999999999999</v>
      </c>
      <c r="J1089" s="21">
        <v>0.1119</v>
      </c>
      <c r="K1089" s="21">
        <v>5.7000000000000002E-3</v>
      </c>
      <c r="L1089" s="21">
        <v>1.0053000000000001</v>
      </c>
      <c r="M1089" s="21">
        <v>8.6E-3</v>
      </c>
      <c r="N1089" s="21">
        <v>-1.8E-3</v>
      </c>
      <c r="O1089" s="21">
        <v>5.0000000000000001E-3</v>
      </c>
      <c r="P1089" s="2"/>
      <c r="Q1089" s="2"/>
      <c r="R1089" s="2"/>
      <c r="S1089" s="2"/>
      <c r="T1089" s="2"/>
      <c r="U1089" s="2"/>
      <c r="V1089" s="2"/>
      <c r="W1089" s="2"/>
    </row>
    <row r="1090" spans="1:23" ht="15.75" customHeight="1" x14ac:dyDescent="0.2">
      <c r="A1090" s="2" t="s">
        <v>4721</v>
      </c>
      <c r="B1090" s="2" t="s">
        <v>4722</v>
      </c>
      <c r="C1090" s="2" t="s">
        <v>1908</v>
      </c>
      <c r="D1090" s="2">
        <v>51</v>
      </c>
      <c r="E1090" s="2">
        <v>481297</v>
      </c>
      <c r="F1090" s="21">
        <v>3.8399999999999997E-2</v>
      </c>
      <c r="G1090" s="2">
        <v>0.1065</v>
      </c>
      <c r="H1090" s="21">
        <v>0.36059999999999998</v>
      </c>
      <c r="I1090" s="8">
        <v>0.71840000000000004</v>
      </c>
      <c r="J1090" s="21">
        <v>0.1119</v>
      </c>
      <c r="K1090" s="21">
        <v>5.7000000000000002E-3</v>
      </c>
      <c r="L1090" s="21">
        <v>1.0053000000000001</v>
      </c>
      <c r="M1090" s="21">
        <v>8.6E-3</v>
      </c>
      <c r="N1090" s="21">
        <v>-6.9999999999999999E-4</v>
      </c>
      <c r="O1090" s="21">
        <v>4.1000000000000003E-3</v>
      </c>
      <c r="P1090" s="2"/>
      <c r="Q1090" s="2"/>
      <c r="R1090" s="2"/>
      <c r="S1090" s="2"/>
      <c r="T1090" s="2"/>
      <c r="U1090" s="2"/>
      <c r="V1090" s="2"/>
      <c r="W1090" s="2"/>
    </row>
    <row r="1091" spans="1:23" ht="15.75" customHeight="1" x14ac:dyDescent="0.2">
      <c r="A1091" s="2" t="s">
        <v>4723</v>
      </c>
      <c r="B1091" s="2" t="s">
        <v>4724</v>
      </c>
      <c r="C1091" s="2" t="s">
        <v>2453</v>
      </c>
      <c r="D1091" s="2">
        <v>2236</v>
      </c>
      <c r="E1091" s="2">
        <v>497204</v>
      </c>
      <c r="F1091" s="21">
        <v>3.8100000000000002E-2</v>
      </c>
      <c r="G1091" s="2">
        <v>8.6599999999999996E-2</v>
      </c>
      <c r="H1091" s="21">
        <v>0.44</v>
      </c>
      <c r="I1091" s="8">
        <v>0.65990000000000004</v>
      </c>
      <c r="J1091" s="21">
        <v>0.1119</v>
      </c>
      <c r="K1091" s="21">
        <v>5.7000000000000002E-3</v>
      </c>
      <c r="L1091" s="21">
        <v>1.0053000000000001</v>
      </c>
      <c r="M1091" s="21">
        <v>8.6E-3</v>
      </c>
      <c r="N1091" s="21">
        <v>8.6E-3</v>
      </c>
      <c r="O1091" s="21">
        <v>4.5999999999999999E-3</v>
      </c>
      <c r="P1091" s="2"/>
      <c r="Q1091" s="2"/>
      <c r="R1091" s="2"/>
      <c r="S1091" s="2"/>
      <c r="T1091" s="2"/>
      <c r="U1091" s="2"/>
      <c r="V1091" s="2"/>
      <c r="W1091" s="2"/>
    </row>
    <row r="1092" spans="1:23" ht="15.75" customHeight="1" x14ac:dyDescent="0.2">
      <c r="A1092" s="2" t="s">
        <v>4725</v>
      </c>
      <c r="B1092" s="2" t="s">
        <v>4726</v>
      </c>
      <c r="C1092" s="2" t="s">
        <v>1881</v>
      </c>
      <c r="D1092" s="2">
        <v>1017</v>
      </c>
      <c r="E1092" s="2">
        <v>452214</v>
      </c>
      <c r="F1092" s="21">
        <v>3.73E-2</v>
      </c>
      <c r="G1092" s="2">
        <v>6.5299999999999997E-2</v>
      </c>
      <c r="H1092" s="21">
        <v>0.57020000000000004</v>
      </c>
      <c r="I1092" s="8">
        <v>0.56850000000000001</v>
      </c>
      <c r="J1092" s="21">
        <v>0.1119</v>
      </c>
      <c r="K1092" s="21">
        <v>5.7000000000000002E-3</v>
      </c>
      <c r="L1092" s="21">
        <v>1.0053000000000001</v>
      </c>
      <c r="M1092" s="21">
        <v>8.6E-3</v>
      </c>
      <c r="N1092" s="21">
        <v>-6.8999999999999999E-3</v>
      </c>
      <c r="O1092" s="21">
        <v>4.8999999999999998E-3</v>
      </c>
      <c r="P1092" s="2"/>
      <c r="Q1092" s="2"/>
      <c r="R1092" s="2"/>
      <c r="S1092" s="2"/>
      <c r="T1092" s="2"/>
      <c r="U1092" s="2"/>
      <c r="V1092" s="2"/>
      <c r="W1092" s="2"/>
    </row>
    <row r="1093" spans="1:23" ht="15.75" customHeight="1" x14ac:dyDescent="0.2">
      <c r="A1093" s="2" t="s">
        <v>4727</v>
      </c>
      <c r="B1093" s="2" t="s">
        <v>4728</v>
      </c>
      <c r="C1093" s="2" t="s">
        <v>1986</v>
      </c>
      <c r="D1093" s="2">
        <v>2326</v>
      </c>
      <c r="E1093" s="2">
        <v>279267</v>
      </c>
      <c r="F1093" s="21">
        <v>3.6799999999999999E-2</v>
      </c>
      <c r="G1093" s="2">
        <v>7.1499999999999994E-2</v>
      </c>
      <c r="H1093" s="21">
        <v>0.51459999999999995</v>
      </c>
      <c r="I1093" s="8">
        <v>0.60680000000000001</v>
      </c>
      <c r="J1093" s="21">
        <v>0.1119</v>
      </c>
      <c r="K1093" s="21">
        <v>5.7000000000000002E-3</v>
      </c>
      <c r="L1093" s="21">
        <v>1.0053000000000001</v>
      </c>
      <c r="M1093" s="21">
        <v>8.6E-3</v>
      </c>
      <c r="N1093" s="21">
        <v>5.5999999999999999E-3</v>
      </c>
      <c r="O1093" s="21">
        <v>5.4000000000000003E-3</v>
      </c>
      <c r="P1093" s="2"/>
      <c r="Q1093" s="2"/>
      <c r="R1093" s="2"/>
      <c r="S1093" s="2"/>
      <c r="T1093" s="2"/>
      <c r="U1093" s="2"/>
      <c r="V1093" s="2"/>
      <c r="W1093" s="2"/>
    </row>
    <row r="1094" spans="1:23" ht="15.75" customHeight="1" x14ac:dyDescent="0.2">
      <c r="A1094" s="2" t="s">
        <v>4729</v>
      </c>
      <c r="B1094" s="2" t="s">
        <v>4730</v>
      </c>
      <c r="C1094" s="2" t="s">
        <v>1878</v>
      </c>
      <c r="D1094" s="2">
        <v>61</v>
      </c>
      <c r="E1094" s="2">
        <v>411530</v>
      </c>
      <c r="F1094" s="21">
        <v>3.6200000000000003E-2</v>
      </c>
      <c r="G1094" s="2">
        <v>8.6400000000000005E-2</v>
      </c>
      <c r="H1094" s="21">
        <v>0.41830000000000001</v>
      </c>
      <c r="I1094" s="8">
        <v>0.67569999999999997</v>
      </c>
      <c r="J1094" s="21">
        <v>0.1119</v>
      </c>
      <c r="K1094" s="21">
        <v>5.7000000000000002E-3</v>
      </c>
      <c r="L1094" s="21">
        <v>1.0053000000000001</v>
      </c>
      <c r="M1094" s="21">
        <v>8.6E-3</v>
      </c>
      <c r="N1094" s="21">
        <v>-4.0000000000000001E-3</v>
      </c>
      <c r="O1094" s="21">
        <v>3.8E-3</v>
      </c>
      <c r="P1094" s="2"/>
      <c r="Q1094" s="2"/>
      <c r="R1094" s="2"/>
      <c r="S1094" s="2"/>
      <c r="T1094" s="2"/>
      <c r="U1094" s="2"/>
      <c r="V1094" s="2"/>
      <c r="W1094" s="2"/>
    </row>
    <row r="1095" spans="1:23" ht="15.75" customHeight="1" x14ac:dyDescent="0.2">
      <c r="A1095" s="2" t="s">
        <v>4731</v>
      </c>
      <c r="B1095" s="2" t="s">
        <v>4732</v>
      </c>
      <c r="C1095" s="2" t="s">
        <v>1884</v>
      </c>
      <c r="D1095" s="2">
        <v>913</v>
      </c>
      <c r="E1095" s="2">
        <v>308847</v>
      </c>
      <c r="F1095" s="21">
        <v>3.4700000000000002E-2</v>
      </c>
      <c r="G1095" s="2">
        <v>7.3999999999999996E-2</v>
      </c>
      <c r="H1095" s="21">
        <v>0.46860000000000002</v>
      </c>
      <c r="I1095" s="8">
        <v>0.63929999999999998</v>
      </c>
      <c r="J1095" s="21">
        <v>0.1119</v>
      </c>
      <c r="K1095" s="21">
        <v>5.7000000000000002E-3</v>
      </c>
      <c r="L1095" s="21">
        <v>1.0053000000000001</v>
      </c>
      <c r="M1095" s="21">
        <v>8.6E-3</v>
      </c>
      <c r="N1095" s="21">
        <v>8.0000000000000004E-4</v>
      </c>
      <c r="O1095" s="21">
        <v>4.4999999999999997E-3</v>
      </c>
      <c r="P1095" s="2"/>
      <c r="Q1095" s="2"/>
      <c r="R1095" s="2"/>
      <c r="S1095" s="2"/>
      <c r="T1095" s="2"/>
      <c r="U1095" s="2"/>
      <c r="V1095" s="2"/>
      <c r="W1095" s="2"/>
    </row>
    <row r="1096" spans="1:23" ht="15.75" customHeight="1" x14ac:dyDescent="0.2">
      <c r="A1096" s="2" t="s">
        <v>4733</v>
      </c>
      <c r="B1096" s="2" t="s">
        <v>4734</v>
      </c>
      <c r="C1096" s="2" t="s">
        <v>1878</v>
      </c>
      <c r="D1096" s="2">
        <v>212</v>
      </c>
      <c r="E1096" s="2">
        <v>477640</v>
      </c>
      <c r="F1096" s="21">
        <v>3.4599999999999999E-2</v>
      </c>
      <c r="G1096" s="2">
        <v>9.8599999999999993E-2</v>
      </c>
      <c r="H1096" s="21">
        <v>0.35120000000000001</v>
      </c>
      <c r="I1096" s="8">
        <v>0.72540000000000004</v>
      </c>
      <c r="J1096" s="21">
        <v>0.1119</v>
      </c>
      <c r="K1096" s="21">
        <v>5.7000000000000002E-3</v>
      </c>
      <c r="L1096" s="21">
        <v>1.0053000000000001</v>
      </c>
      <c r="M1096" s="21">
        <v>8.6E-3</v>
      </c>
      <c r="N1096" s="21">
        <v>3.8E-3</v>
      </c>
      <c r="O1096" s="21">
        <v>4.4999999999999997E-3</v>
      </c>
      <c r="P1096" s="2"/>
      <c r="Q1096" s="2"/>
      <c r="R1096" s="2"/>
      <c r="S1096" s="2"/>
      <c r="T1096" s="2"/>
      <c r="U1096" s="2"/>
      <c r="V1096" s="2"/>
      <c r="W1096" s="2"/>
    </row>
    <row r="1097" spans="1:23" ht="15.75" customHeight="1" x14ac:dyDescent="0.2">
      <c r="A1097" s="2" t="s">
        <v>4735</v>
      </c>
      <c r="B1097" s="2" t="s">
        <v>4736</v>
      </c>
      <c r="C1097" s="2" t="s">
        <v>1908</v>
      </c>
      <c r="D1097" s="2">
        <v>124</v>
      </c>
      <c r="E1097" s="2">
        <v>462830</v>
      </c>
      <c r="F1097" s="21">
        <v>3.3099999999999997E-2</v>
      </c>
      <c r="G1097" s="2">
        <v>9.6000000000000002E-2</v>
      </c>
      <c r="H1097" s="21">
        <v>0.34499999999999997</v>
      </c>
      <c r="I1097" s="8">
        <v>0.73009999999999997</v>
      </c>
      <c r="J1097" s="21">
        <v>0.1119</v>
      </c>
      <c r="K1097" s="21">
        <v>5.7000000000000002E-3</v>
      </c>
      <c r="L1097" s="21">
        <v>1.0053000000000001</v>
      </c>
      <c r="M1097" s="21">
        <v>8.6E-3</v>
      </c>
      <c r="N1097" s="21">
        <v>-6.1000000000000004E-3</v>
      </c>
      <c r="O1097" s="21">
        <v>4.7000000000000002E-3</v>
      </c>
      <c r="P1097" s="2"/>
      <c r="Q1097" s="2"/>
      <c r="R1097" s="2"/>
      <c r="S1097" s="2"/>
      <c r="T1097" s="2"/>
      <c r="U1097" s="2"/>
      <c r="V1097" s="2"/>
      <c r="W1097" s="2"/>
    </row>
    <row r="1098" spans="1:23" ht="15.75" customHeight="1" x14ac:dyDescent="0.2">
      <c r="A1098" s="2" t="s">
        <v>4737</v>
      </c>
      <c r="B1098" s="2" t="s">
        <v>4738</v>
      </c>
      <c r="C1098" s="2" t="s">
        <v>1884</v>
      </c>
      <c r="D1098" s="2">
        <v>195</v>
      </c>
      <c r="E1098" s="2">
        <v>308847</v>
      </c>
      <c r="F1098" s="21">
        <v>3.1600000000000003E-2</v>
      </c>
      <c r="G1098" s="2">
        <v>8.3900000000000002E-2</v>
      </c>
      <c r="H1098" s="21">
        <v>0.37640000000000001</v>
      </c>
      <c r="I1098" s="8">
        <v>0.70660000000000001</v>
      </c>
      <c r="J1098" s="21">
        <v>0.1119</v>
      </c>
      <c r="K1098" s="21">
        <v>5.7000000000000002E-3</v>
      </c>
      <c r="L1098" s="21">
        <v>1.0053000000000001</v>
      </c>
      <c r="M1098" s="21">
        <v>8.6E-3</v>
      </c>
      <c r="N1098" s="21">
        <v>4.4999999999999997E-3</v>
      </c>
      <c r="O1098" s="21">
        <v>4.5999999999999999E-3</v>
      </c>
      <c r="P1098" s="2"/>
      <c r="Q1098" s="2"/>
      <c r="R1098" s="2"/>
      <c r="S1098" s="2"/>
      <c r="T1098" s="2"/>
      <c r="U1098" s="2"/>
      <c r="V1098" s="2"/>
      <c r="W1098" s="2"/>
    </row>
    <row r="1099" spans="1:23" ht="15.75" customHeight="1" x14ac:dyDescent="0.2">
      <c r="A1099" s="2" t="s">
        <v>1966</v>
      </c>
      <c r="B1099" s="2" t="s">
        <v>1965</v>
      </c>
      <c r="C1099" s="2" t="s">
        <v>1964</v>
      </c>
      <c r="D1099" s="2">
        <v>1956</v>
      </c>
      <c r="E1099" s="2">
        <v>492812</v>
      </c>
      <c r="F1099" s="21">
        <v>3.0499999999999999E-2</v>
      </c>
      <c r="G1099" s="2">
        <v>8.1100000000000005E-2</v>
      </c>
      <c r="H1099" s="21">
        <v>0.37590000000000001</v>
      </c>
      <c r="I1099" s="8">
        <v>0.70699999999999996</v>
      </c>
      <c r="J1099" s="21">
        <v>0.1119</v>
      </c>
      <c r="K1099" s="21">
        <v>5.7000000000000002E-3</v>
      </c>
      <c r="L1099" s="21">
        <v>1.0053000000000001</v>
      </c>
      <c r="M1099" s="21">
        <v>8.6E-3</v>
      </c>
      <c r="N1099" s="21">
        <v>-6.7000000000000002E-3</v>
      </c>
      <c r="O1099" s="21">
        <v>5.0000000000000001E-3</v>
      </c>
      <c r="P1099" s="2"/>
      <c r="Q1099" s="2"/>
      <c r="R1099" s="2"/>
      <c r="S1099" s="2"/>
      <c r="T1099" s="2"/>
      <c r="U1099" s="2"/>
      <c r="V1099" s="2"/>
      <c r="W1099" s="2"/>
    </row>
    <row r="1100" spans="1:23" ht="15.75" customHeight="1" x14ac:dyDescent="0.2">
      <c r="A1100" s="2" t="s">
        <v>2328</v>
      </c>
      <c r="B1100" s="2" t="s">
        <v>2327</v>
      </c>
      <c r="C1100" s="2" t="s">
        <v>1881</v>
      </c>
      <c r="D1100" s="2">
        <v>28441</v>
      </c>
      <c r="E1100" s="2">
        <v>471745</v>
      </c>
      <c r="F1100" s="21">
        <v>3.0099999999999998E-2</v>
      </c>
      <c r="G1100" s="2">
        <v>3.0700000000000002E-2</v>
      </c>
      <c r="H1100" s="21">
        <v>0.98209999999999997</v>
      </c>
      <c r="I1100" s="8">
        <v>0.3261</v>
      </c>
      <c r="J1100" s="21">
        <v>0.1119</v>
      </c>
      <c r="K1100" s="21">
        <v>5.7000000000000002E-3</v>
      </c>
      <c r="L1100" s="21">
        <v>1.0053000000000001</v>
      </c>
      <c r="M1100" s="21">
        <v>8.6E-3</v>
      </c>
      <c r="N1100" s="21">
        <v>5.5999999999999999E-3</v>
      </c>
      <c r="O1100" s="21">
        <v>5.7000000000000002E-3</v>
      </c>
      <c r="P1100" s="2"/>
      <c r="Q1100" s="2"/>
      <c r="R1100" s="2"/>
      <c r="S1100" s="2"/>
      <c r="T1100" s="2"/>
      <c r="U1100" s="2"/>
      <c r="V1100" s="2"/>
      <c r="W1100" s="2"/>
    </row>
    <row r="1101" spans="1:23" ht="15.75" customHeight="1" x14ac:dyDescent="0.2">
      <c r="A1101" s="2" t="s">
        <v>4739</v>
      </c>
      <c r="B1101" s="2" t="s">
        <v>4740</v>
      </c>
      <c r="C1101" s="2" t="s">
        <v>1878</v>
      </c>
      <c r="D1101" s="2">
        <v>65</v>
      </c>
      <c r="E1101" s="2">
        <v>499431</v>
      </c>
      <c r="F1101" s="21">
        <v>2.93E-2</v>
      </c>
      <c r="G1101" s="2">
        <v>9.2899999999999996E-2</v>
      </c>
      <c r="H1101" s="21">
        <v>0.31580000000000003</v>
      </c>
      <c r="I1101" s="8">
        <v>0.75209999999999999</v>
      </c>
      <c r="J1101" s="21">
        <v>0.1119</v>
      </c>
      <c r="K1101" s="21">
        <v>5.7000000000000002E-3</v>
      </c>
      <c r="L1101" s="21">
        <v>1.0053000000000001</v>
      </c>
      <c r="M1101" s="21">
        <v>8.6E-3</v>
      </c>
      <c r="N1101" s="21">
        <v>7.9104999999999996E-5</v>
      </c>
      <c r="O1101" s="21">
        <v>4.7999999999999996E-3</v>
      </c>
      <c r="P1101" s="2"/>
      <c r="Q1101" s="2"/>
      <c r="R1101" s="2"/>
      <c r="S1101" s="2"/>
      <c r="T1101" s="2"/>
      <c r="U1101" s="2"/>
      <c r="V1101" s="2"/>
      <c r="W1101" s="2"/>
    </row>
    <row r="1102" spans="1:23" ht="15.75" customHeight="1" x14ac:dyDescent="0.2">
      <c r="A1102" s="2" t="s">
        <v>4741</v>
      </c>
      <c r="B1102" s="2" t="s">
        <v>4742</v>
      </c>
      <c r="C1102" s="2" t="s">
        <v>1949</v>
      </c>
      <c r="D1102" s="2">
        <v>3227</v>
      </c>
      <c r="E1102" s="2">
        <v>496959</v>
      </c>
      <c r="F1102" s="21">
        <v>2.92E-2</v>
      </c>
      <c r="G1102" s="2">
        <v>5.5800000000000002E-2</v>
      </c>
      <c r="H1102" s="21">
        <v>0.52239999999999998</v>
      </c>
      <c r="I1102" s="8">
        <v>0.60140000000000005</v>
      </c>
      <c r="J1102" s="21">
        <v>0.1119</v>
      </c>
      <c r="K1102" s="21">
        <v>5.7000000000000002E-3</v>
      </c>
      <c r="L1102" s="21">
        <v>1.0053000000000001</v>
      </c>
      <c r="M1102" s="21">
        <v>8.6E-3</v>
      </c>
      <c r="N1102" s="21">
        <v>-4.0000000000000001E-3</v>
      </c>
      <c r="O1102" s="21">
        <v>4.4999999999999997E-3</v>
      </c>
      <c r="P1102" s="2"/>
      <c r="Q1102" s="2"/>
      <c r="R1102" s="2"/>
      <c r="S1102" s="2"/>
      <c r="T1102" s="2"/>
      <c r="U1102" s="2"/>
      <c r="V1102" s="2"/>
      <c r="W1102" s="2"/>
    </row>
    <row r="1103" spans="1:23" ht="15.75" customHeight="1" x14ac:dyDescent="0.2">
      <c r="A1103" s="2" t="s">
        <v>4743</v>
      </c>
      <c r="B1103" s="2" t="s">
        <v>4744</v>
      </c>
      <c r="C1103" s="2" t="s">
        <v>1884</v>
      </c>
      <c r="D1103" s="2">
        <v>52</v>
      </c>
      <c r="E1103" s="2">
        <v>483310</v>
      </c>
      <c r="F1103" s="21">
        <v>2.9100000000000001E-2</v>
      </c>
      <c r="G1103" s="2">
        <v>8.2100000000000006E-2</v>
      </c>
      <c r="H1103" s="21">
        <v>0.35460000000000003</v>
      </c>
      <c r="I1103" s="8">
        <v>0.72289999999999999</v>
      </c>
      <c r="J1103" s="21">
        <v>0.1119</v>
      </c>
      <c r="K1103" s="21">
        <v>5.7000000000000002E-3</v>
      </c>
      <c r="L1103" s="21">
        <v>1.0053000000000001</v>
      </c>
      <c r="M1103" s="21">
        <v>8.6E-3</v>
      </c>
      <c r="N1103" s="21">
        <v>-2.0999999999999999E-3</v>
      </c>
      <c r="O1103" s="21">
        <v>4.4999999999999997E-3</v>
      </c>
      <c r="P1103" s="2"/>
      <c r="Q1103" s="2"/>
      <c r="R1103" s="2"/>
      <c r="S1103" s="2"/>
      <c r="T1103" s="2"/>
      <c r="U1103" s="2"/>
      <c r="V1103" s="2"/>
      <c r="W1103" s="2"/>
    </row>
    <row r="1104" spans="1:23" ht="15.75" customHeight="1" x14ac:dyDescent="0.2">
      <c r="A1104" s="2" t="s">
        <v>4745</v>
      </c>
      <c r="B1104" s="2" t="s">
        <v>4746</v>
      </c>
      <c r="C1104" s="2" t="s">
        <v>1866</v>
      </c>
      <c r="D1104" s="2">
        <v>52</v>
      </c>
      <c r="E1104" s="2">
        <v>500134</v>
      </c>
      <c r="F1104" s="21">
        <v>2.8500000000000001E-2</v>
      </c>
      <c r="G1104" s="2">
        <v>7.8399999999999997E-2</v>
      </c>
      <c r="H1104" s="21">
        <v>0.36330000000000001</v>
      </c>
      <c r="I1104" s="8">
        <v>0.71640000000000004</v>
      </c>
      <c r="J1104" s="21">
        <v>0.1119</v>
      </c>
      <c r="K1104" s="21">
        <v>5.7000000000000002E-3</v>
      </c>
      <c r="L1104" s="21">
        <v>1.0053000000000001</v>
      </c>
      <c r="M1104" s="21">
        <v>8.6E-3</v>
      </c>
      <c r="N1104" s="21">
        <v>-8.0000000000000004E-4</v>
      </c>
      <c r="O1104" s="21">
        <v>4.4000000000000003E-3</v>
      </c>
      <c r="P1104" s="2"/>
      <c r="Q1104" s="2"/>
      <c r="R1104" s="2"/>
      <c r="S1104" s="2"/>
      <c r="T1104" s="2"/>
      <c r="U1104" s="2"/>
      <c r="V1104" s="2"/>
      <c r="W1104" s="2"/>
    </row>
    <row r="1105" spans="1:23" ht="15.75" customHeight="1" x14ac:dyDescent="0.2">
      <c r="A1105" s="2" t="s">
        <v>4747</v>
      </c>
      <c r="B1105" s="2" t="s">
        <v>4748</v>
      </c>
      <c r="C1105" s="2" t="s">
        <v>1908</v>
      </c>
      <c r="D1105" s="2">
        <v>706</v>
      </c>
      <c r="E1105" s="2">
        <v>462830</v>
      </c>
      <c r="F1105" s="21">
        <v>2.81E-2</v>
      </c>
      <c r="G1105" s="2">
        <v>8.9099999999999999E-2</v>
      </c>
      <c r="H1105" s="21">
        <v>0.31519999999999998</v>
      </c>
      <c r="I1105" s="8">
        <v>0.75260000000000005</v>
      </c>
      <c r="J1105" s="21">
        <v>0.1119</v>
      </c>
      <c r="K1105" s="21">
        <v>5.7000000000000002E-3</v>
      </c>
      <c r="L1105" s="21">
        <v>1.0053000000000001</v>
      </c>
      <c r="M1105" s="21">
        <v>8.6E-3</v>
      </c>
      <c r="N1105" s="21">
        <v>2.8E-3</v>
      </c>
      <c r="O1105" s="21">
        <v>4.4000000000000003E-3</v>
      </c>
      <c r="P1105" s="2"/>
      <c r="Q1105" s="2"/>
      <c r="R1105" s="2"/>
      <c r="S1105" s="2"/>
      <c r="T1105" s="2"/>
      <c r="U1105" s="2"/>
      <c r="V1105" s="2"/>
      <c r="W1105" s="2"/>
    </row>
    <row r="1106" spans="1:23" ht="15.75" customHeight="1" x14ac:dyDescent="0.2">
      <c r="A1106" s="2" t="s">
        <v>4749</v>
      </c>
      <c r="B1106" s="2" t="s">
        <v>4750</v>
      </c>
      <c r="C1106" s="2" t="s">
        <v>3091</v>
      </c>
      <c r="D1106" s="2">
        <v>12264</v>
      </c>
      <c r="E1106" s="2">
        <v>269645</v>
      </c>
      <c r="F1106" s="21">
        <v>2.7400000000000001E-2</v>
      </c>
      <c r="G1106" s="2">
        <v>5.9799999999999999E-2</v>
      </c>
      <c r="H1106" s="21">
        <v>0.45789999999999997</v>
      </c>
      <c r="I1106" s="8">
        <v>0.64700000000000002</v>
      </c>
      <c r="J1106" s="21">
        <v>0.1119</v>
      </c>
      <c r="K1106" s="21">
        <v>5.7000000000000002E-3</v>
      </c>
      <c r="L1106" s="21">
        <v>1.0053000000000001</v>
      </c>
      <c r="M1106" s="21">
        <v>8.6E-3</v>
      </c>
      <c r="N1106" s="21">
        <v>4.0000000000000002E-4</v>
      </c>
      <c r="O1106" s="21">
        <v>4.4999999999999997E-3</v>
      </c>
      <c r="P1106" s="2"/>
      <c r="Q1106" s="2"/>
      <c r="R1106" s="2"/>
      <c r="S1106" s="2"/>
      <c r="T1106" s="2"/>
      <c r="U1106" s="2"/>
      <c r="V1106" s="2"/>
      <c r="W1106" s="2"/>
    </row>
    <row r="1107" spans="1:23" ht="15.75" customHeight="1" x14ac:dyDescent="0.2">
      <c r="A1107" s="2" t="s">
        <v>2330</v>
      </c>
      <c r="B1107" s="2" t="s">
        <v>2329</v>
      </c>
      <c r="C1107" s="2" t="s">
        <v>1881</v>
      </c>
      <c r="D1107" s="2">
        <v>1662</v>
      </c>
      <c r="E1107" s="2">
        <v>471745</v>
      </c>
      <c r="F1107" s="21">
        <v>2.7099999999999999E-2</v>
      </c>
      <c r="G1107" s="2">
        <v>6.0199999999999997E-2</v>
      </c>
      <c r="H1107" s="21">
        <v>0.45040000000000002</v>
      </c>
      <c r="I1107" s="8">
        <v>0.65239999999999998</v>
      </c>
      <c r="J1107" s="21">
        <v>0.1119</v>
      </c>
      <c r="K1107" s="21">
        <v>5.7000000000000002E-3</v>
      </c>
      <c r="L1107" s="21">
        <v>1.0053000000000001</v>
      </c>
      <c r="M1107" s="21">
        <v>8.6E-3</v>
      </c>
      <c r="N1107" s="21">
        <v>3.0000000000000001E-3</v>
      </c>
      <c r="O1107" s="21">
        <v>5.1999999999999998E-3</v>
      </c>
      <c r="P1107" s="2"/>
      <c r="Q1107" s="2"/>
      <c r="R1107" s="2"/>
      <c r="S1107" s="2"/>
      <c r="T1107" s="2"/>
      <c r="U1107" s="2"/>
      <c r="V1107" s="2"/>
      <c r="W1107" s="2"/>
    </row>
    <row r="1108" spans="1:23" ht="15.75" customHeight="1" x14ac:dyDescent="0.2">
      <c r="A1108" s="2" t="s">
        <v>4751</v>
      </c>
      <c r="B1108" s="2" t="s">
        <v>4752</v>
      </c>
      <c r="C1108" s="2" t="s">
        <v>2003</v>
      </c>
      <c r="D1108" s="2">
        <v>169</v>
      </c>
      <c r="E1108" s="2">
        <v>500017</v>
      </c>
      <c r="F1108" s="21">
        <v>2.6700000000000002E-2</v>
      </c>
      <c r="G1108" s="2">
        <v>9.1600000000000001E-2</v>
      </c>
      <c r="H1108" s="21">
        <v>0.29170000000000001</v>
      </c>
      <c r="I1108" s="8">
        <v>0.77049999999999996</v>
      </c>
      <c r="J1108" s="21">
        <v>0.1119</v>
      </c>
      <c r="K1108" s="21">
        <v>5.7000000000000002E-3</v>
      </c>
      <c r="L1108" s="21">
        <v>1.0053000000000001</v>
      </c>
      <c r="M1108" s="21">
        <v>8.6E-3</v>
      </c>
      <c r="N1108" s="21">
        <v>3.5999999999999999E-3</v>
      </c>
      <c r="O1108" s="21">
        <v>4.4000000000000003E-3</v>
      </c>
      <c r="P1108" s="2"/>
      <c r="Q1108" s="2"/>
      <c r="R1108" s="2"/>
      <c r="S1108" s="2"/>
      <c r="T1108" s="2"/>
      <c r="U1108" s="2"/>
      <c r="V1108" s="2"/>
      <c r="W1108" s="2"/>
    </row>
    <row r="1109" spans="1:23" ht="15.75" customHeight="1" x14ac:dyDescent="0.2">
      <c r="A1109" s="2" t="s">
        <v>4753</v>
      </c>
      <c r="B1109" s="2" t="s">
        <v>4754</v>
      </c>
      <c r="C1109" s="2" t="s">
        <v>1869</v>
      </c>
      <c r="D1109" s="2">
        <v>187</v>
      </c>
      <c r="E1109" s="2">
        <v>470147</v>
      </c>
      <c r="F1109" s="21">
        <v>2.52E-2</v>
      </c>
      <c r="G1109" s="2">
        <v>0.11409999999999999</v>
      </c>
      <c r="H1109" s="21">
        <v>0.22040000000000001</v>
      </c>
      <c r="I1109" s="8">
        <v>0.82550000000000001</v>
      </c>
      <c r="J1109" s="21">
        <v>0.1119</v>
      </c>
      <c r="K1109" s="21">
        <v>5.7000000000000002E-3</v>
      </c>
      <c r="L1109" s="21">
        <v>1.0053000000000001</v>
      </c>
      <c r="M1109" s="21">
        <v>8.6E-3</v>
      </c>
      <c r="N1109" s="21">
        <v>5.9999999999999995E-4</v>
      </c>
      <c r="O1109" s="21">
        <v>5.4000000000000003E-3</v>
      </c>
      <c r="P1109" s="2"/>
      <c r="Q1109" s="2"/>
      <c r="R1109" s="2"/>
      <c r="S1109" s="2"/>
      <c r="T1109" s="2"/>
      <c r="U1109" s="2"/>
      <c r="V1109" s="2"/>
      <c r="W1109" s="2"/>
    </row>
    <row r="1110" spans="1:23" ht="15.75" customHeight="1" x14ac:dyDescent="0.2">
      <c r="A1110" s="2" t="s">
        <v>4755</v>
      </c>
      <c r="B1110" s="2" t="s">
        <v>4756</v>
      </c>
      <c r="C1110" s="2" t="s">
        <v>1911</v>
      </c>
      <c r="D1110" s="2">
        <v>13490</v>
      </c>
      <c r="E1110" s="2">
        <v>486696</v>
      </c>
      <c r="F1110" s="21">
        <v>0.02</v>
      </c>
      <c r="G1110" s="2">
        <v>3.7400000000000003E-2</v>
      </c>
      <c r="H1110" s="21">
        <v>0.53539999999999999</v>
      </c>
      <c r="I1110" s="8">
        <v>0.59240000000000004</v>
      </c>
      <c r="J1110" s="21">
        <v>0.1119</v>
      </c>
      <c r="K1110" s="21">
        <v>5.7000000000000002E-3</v>
      </c>
      <c r="L1110" s="21">
        <v>1.0053000000000001</v>
      </c>
      <c r="M1110" s="21">
        <v>8.6E-3</v>
      </c>
      <c r="N1110" s="21">
        <v>-3.3E-3</v>
      </c>
      <c r="O1110" s="21">
        <v>5.7999999999999996E-3</v>
      </c>
      <c r="P1110" s="2"/>
      <c r="Q1110" s="2"/>
      <c r="R1110" s="2"/>
      <c r="S1110" s="2"/>
      <c r="T1110" s="2"/>
      <c r="U1110" s="2"/>
      <c r="V1110" s="2"/>
      <c r="W1110" s="2"/>
    </row>
    <row r="1111" spans="1:23" ht="15.75" customHeight="1" x14ac:dyDescent="0.2">
      <c r="A1111" s="2" t="s">
        <v>4757</v>
      </c>
      <c r="B1111" s="2" t="s">
        <v>4758</v>
      </c>
      <c r="C1111" s="2" t="s">
        <v>1866</v>
      </c>
      <c r="D1111" s="2">
        <v>205</v>
      </c>
      <c r="E1111" s="2">
        <v>497129</v>
      </c>
      <c r="F1111" s="21">
        <v>1.8800000000000001E-2</v>
      </c>
      <c r="G1111" s="2">
        <v>9.5100000000000004E-2</v>
      </c>
      <c r="H1111" s="21">
        <v>0.1978</v>
      </c>
      <c r="I1111" s="8">
        <v>0.84319999999999995</v>
      </c>
      <c r="J1111" s="21">
        <v>0.1119</v>
      </c>
      <c r="K1111" s="21">
        <v>5.7000000000000002E-3</v>
      </c>
      <c r="L1111" s="21">
        <v>1.0053000000000001</v>
      </c>
      <c r="M1111" s="21">
        <v>8.6E-3</v>
      </c>
      <c r="N1111" s="21">
        <v>-2.7000000000000001E-3</v>
      </c>
      <c r="O1111" s="21">
        <v>4.4999999999999997E-3</v>
      </c>
      <c r="P1111" s="2"/>
      <c r="Q1111" s="2"/>
      <c r="R1111" s="2"/>
      <c r="S1111" s="2"/>
      <c r="T1111" s="2"/>
      <c r="U1111" s="2"/>
      <c r="V1111" s="2"/>
      <c r="W1111" s="2"/>
    </row>
    <row r="1112" spans="1:23" ht="15.75" customHeight="1" x14ac:dyDescent="0.2">
      <c r="A1112" s="2" t="s">
        <v>4759</v>
      </c>
      <c r="B1112" s="2" t="s">
        <v>4760</v>
      </c>
      <c r="C1112" s="2" t="s">
        <v>1973</v>
      </c>
      <c r="D1112" s="2">
        <v>6970</v>
      </c>
      <c r="E1112" s="2">
        <v>88076</v>
      </c>
      <c r="F1112" s="21">
        <v>1.8100000000000002E-2</v>
      </c>
      <c r="G1112" s="2">
        <v>6.2600000000000003E-2</v>
      </c>
      <c r="H1112" s="21">
        <v>0.28960000000000002</v>
      </c>
      <c r="I1112" s="8">
        <v>0.7722</v>
      </c>
      <c r="J1112" s="21">
        <v>0.1119</v>
      </c>
      <c r="K1112" s="21">
        <v>5.5999999999999999E-3</v>
      </c>
      <c r="L1112" s="21">
        <v>1.0053000000000001</v>
      </c>
      <c r="M1112" s="21">
        <v>8.6E-3</v>
      </c>
      <c r="N1112" s="21">
        <v>-3.5999999999999999E-3</v>
      </c>
      <c r="O1112" s="21">
        <v>4.8999999999999998E-3</v>
      </c>
      <c r="P1112" s="2"/>
      <c r="Q1112" s="2"/>
      <c r="R1112" s="2"/>
      <c r="S1112" s="2"/>
      <c r="T1112" s="2"/>
      <c r="U1112" s="2"/>
      <c r="V1112" s="2"/>
      <c r="W1112" s="2"/>
    </row>
    <row r="1113" spans="1:23" ht="15.75" customHeight="1" x14ac:dyDescent="0.2">
      <c r="A1113" s="2" t="s">
        <v>4761</v>
      </c>
      <c r="B1113" s="2" t="s">
        <v>4762</v>
      </c>
      <c r="C1113" s="2" t="s">
        <v>1896</v>
      </c>
      <c r="D1113" s="2">
        <v>27448</v>
      </c>
      <c r="E1113" s="2">
        <v>472738</v>
      </c>
      <c r="F1113" s="21">
        <v>1.8100000000000002E-2</v>
      </c>
      <c r="G1113" s="2">
        <v>4.8500000000000001E-2</v>
      </c>
      <c r="H1113" s="21">
        <v>0.37380000000000002</v>
      </c>
      <c r="I1113" s="8">
        <v>0.70850000000000002</v>
      </c>
      <c r="J1113" s="21">
        <v>0.1119</v>
      </c>
      <c r="K1113" s="21">
        <v>5.7000000000000002E-3</v>
      </c>
      <c r="L1113" s="21">
        <v>1.0053000000000001</v>
      </c>
      <c r="M1113" s="21">
        <v>8.6E-3</v>
      </c>
      <c r="N1113" s="21">
        <v>2.8E-3</v>
      </c>
      <c r="O1113" s="21">
        <v>4.7000000000000002E-3</v>
      </c>
      <c r="P1113" s="2"/>
      <c r="Q1113" s="2"/>
      <c r="R1113" s="2"/>
      <c r="S1113" s="2"/>
      <c r="T1113" s="2"/>
      <c r="U1113" s="2"/>
      <c r="V1113" s="2"/>
      <c r="W1113" s="2"/>
    </row>
    <row r="1114" spans="1:23" ht="15.75" customHeight="1" x14ac:dyDescent="0.2">
      <c r="A1114" s="2" t="s">
        <v>4763</v>
      </c>
      <c r="B1114" s="2" t="s">
        <v>4764</v>
      </c>
      <c r="C1114" s="2" t="s">
        <v>1949</v>
      </c>
      <c r="D1114" s="2">
        <v>1705</v>
      </c>
      <c r="E1114" s="2">
        <v>498481</v>
      </c>
      <c r="F1114" s="21">
        <v>1.7899999999999999E-2</v>
      </c>
      <c r="G1114" s="2">
        <v>0.1094</v>
      </c>
      <c r="H1114" s="21">
        <v>0.1638</v>
      </c>
      <c r="I1114" s="8">
        <v>0.86990000000000001</v>
      </c>
      <c r="J1114" s="21">
        <v>0.1119</v>
      </c>
      <c r="K1114" s="21">
        <v>5.7000000000000002E-3</v>
      </c>
      <c r="L1114" s="21">
        <v>1.0053000000000001</v>
      </c>
      <c r="M1114" s="21">
        <v>8.6E-3</v>
      </c>
      <c r="N1114" s="21">
        <v>5.0000000000000001E-4</v>
      </c>
      <c r="O1114" s="21">
        <v>4.7000000000000002E-3</v>
      </c>
      <c r="P1114" s="2"/>
      <c r="Q1114" s="2"/>
      <c r="R1114" s="2"/>
      <c r="S1114" s="2"/>
      <c r="T1114" s="2"/>
      <c r="U1114" s="2"/>
      <c r="V1114" s="2"/>
      <c r="W1114" s="2"/>
    </row>
    <row r="1115" spans="1:23" ht="15.75" customHeight="1" x14ac:dyDescent="0.2">
      <c r="A1115" s="2" t="s">
        <v>4765</v>
      </c>
      <c r="B1115" s="2" t="s">
        <v>4766</v>
      </c>
      <c r="C1115" s="2" t="s">
        <v>1903</v>
      </c>
      <c r="D1115" s="2">
        <v>1955</v>
      </c>
      <c r="E1115" s="2">
        <v>372159</v>
      </c>
      <c r="F1115" s="21">
        <v>1.66E-2</v>
      </c>
      <c r="G1115" s="2">
        <v>5.2900000000000003E-2</v>
      </c>
      <c r="H1115" s="21">
        <v>0.31390000000000001</v>
      </c>
      <c r="I1115" s="8">
        <v>0.75360000000000005</v>
      </c>
      <c r="J1115" s="21">
        <v>0.1119</v>
      </c>
      <c r="K1115" s="21">
        <v>5.7000000000000002E-3</v>
      </c>
      <c r="L1115" s="21">
        <v>1.0053000000000001</v>
      </c>
      <c r="M1115" s="21">
        <v>8.6E-3</v>
      </c>
      <c r="N1115" s="21">
        <v>1.1999999999999999E-3</v>
      </c>
      <c r="O1115" s="21">
        <v>5.0000000000000001E-3</v>
      </c>
      <c r="P1115" s="2"/>
      <c r="Q1115" s="2"/>
      <c r="R1115" s="2"/>
      <c r="S1115" s="2"/>
      <c r="T1115" s="2"/>
      <c r="U1115" s="2"/>
      <c r="V1115" s="2"/>
      <c r="W1115" s="2"/>
    </row>
    <row r="1116" spans="1:23" ht="15.75" customHeight="1" x14ac:dyDescent="0.2">
      <c r="A1116" s="2" t="s">
        <v>4767</v>
      </c>
      <c r="B1116" s="2" t="s">
        <v>4768</v>
      </c>
      <c r="C1116" s="2" t="s">
        <v>1911</v>
      </c>
      <c r="D1116" s="2">
        <v>4757</v>
      </c>
      <c r="E1116" s="2">
        <v>495429</v>
      </c>
      <c r="F1116" s="21">
        <v>1.5699999999999999E-2</v>
      </c>
      <c r="G1116" s="2">
        <v>4.3900000000000002E-2</v>
      </c>
      <c r="H1116" s="21">
        <v>0.35859999999999997</v>
      </c>
      <c r="I1116" s="8">
        <v>0.71989999999999998</v>
      </c>
      <c r="J1116" s="21">
        <v>0.1119</v>
      </c>
      <c r="K1116" s="21">
        <v>5.7000000000000002E-3</v>
      </c>
      <c r="L1116" s="21">
        <v>1.0053000000000001</v>
      </c>
      <c r="M1116" s="21">
        <v>8.6E-3</v>
      </c>
      <c r="N1116" s="21">
        <v>2E-3</v>
      </c>
      <c r="O1116" s="21">
        <v>4.7000000000000002E-3</v>
      </c>
      <c r="P1116" s="2"/>
      <c r="Q1116" s="2"/>
      <c r="R1116" s="2"/>
      <c r="S1116" s="2"/>
      <c r="T1116" s="2"/>
      <c r="U1116" s="2"/>
      <c r="V1116" s="2"/>
      <c r="W1116" s="2"/>
    </row>
    <row r="1117" spans="1:23" ht="15.75" customHeight="1" x14ac:dyDescent="0.2">
      <c r="A1117" s="2" t="s">
        <v>4769</v>
      </c>
      <c r="B1117" s="2" t="s">
        <v>4770</v>
      </c>
      <c r="C1117" s="2" t="s">
        <v>1949</v>
      </c>
      <c r="D1117" s="2">
        <v>104</v>
      </c>
      <c r="E1117" s="2">
        <v>500082</v>
      </c>
      <c r="F1117" s="21">
        <v>1.5299999999999999E-2</v>
      </c>
      <c r="G1117" s="2">
        <v>9.3399999999999997E-2</v>
      </c>
      <c r="H1117" s="21">
        <v>0.1633</v>
      </c>
      <c r="I1117" s="8">
        <v>0.87029999999999996</v>
      </c>
      <c r="J1117" s="21">
        <v>0.1119</v>
      </c>
      <c r="K1117" s="21">
        <v>5.7000000000000002E-3</v>
      </c>
      <c r="L1117" s="21">
        <v>1.0053000000000001</v>
      </c>
      <c r="M1117" s="21">
        <v>8.6E-3</v>
      </c>
      <c r="N1117" s="21">
        <v>-6.3E-3</v>
      </c>
      <c r="O1117" s="21">
        <v>4.5999999999999999E-3</v>
      </c>
      <c r="P1117" s="2"/>
      <c r="Q1117" s="2"/>
      <c r="R1117" s="2"/>
      <c r="S1117" s="2"/>
      <c r="T1117" s="2"/>
      <c r="U1117" s="2"/>
      <c r="V1117" s="2"/>
      <c r="W1117" s="2"/>
    </row>
    <row r="1118" spans="1:23" ht="15.75" customHeight="1" x14ac:dyDescent="0.2">
      <c r="A1118" s="2" t="s">
        <v>4771</v>
      </c>
      <c r="B1118" s="2" t="s">
        <v>4772</v>
      </c>
      <c r="C1118" s="2" t="s">
        <v>1949</v>
      </c>
      <c r="D1118" s="2">
        <v>402</v>
      </c>
      <c r="E1118" s="2">
        <v>499784</v>
      </c>
      <c r="F1118" s="21">
        <v>1.52E-2</v>
      </c>
      <c r="G1118" s="2">
        <v>0.11360000000000001</v>
      </c>
      <c r="H1118" s="21">
        <v>0.13389999999999999</v>
      </c>
      <c r="I1118" s="8">
        <v>0.89349999999999996</v>
      </c>
      <c r="J1118" s="21">
        <v>0.1119</v>
      </c>
      <c r="K1118" s="21">
        <v>5.7000000000000002E-3</v>
      </c>
      <c r="L1118" s="21">
        <v>1.0053000000000001</v>
      </c>
      <c r="M1118" s="21">
        <v>8.6E-3</v>
      </c>
      <c r="N1118" s="21">
        <v>-2E-3</v>
      </c>
      <c r="O1118" s="21">
        <v>4.8999999999999998E-3</v>
      </c>
      <c r="P1118" s="2"/>
      <c r="Q1118" s="2"/>
      <c r="R1118" s="2"/>
      <c r="S1118" s="2"/>
      <c r="T1118" s="2"/>
      <c r="U1118" s="2"/>
      <c r="V1118" s="2"/>
      <c r="W1118" s="2"/>
    </row>
    <row r="1119" spans="1:23" ht="15.75" customHeight="1" x14ac:dyDescent="0.2">
      <c r="A1119" s="2" t="s">
        <v>4773</v>
      </c>
      <c r="B1119" s="2" t="s">
        <v>4774</v>
      </c>
      <c r="C1119" s="2" t="s">
        <v>1903</v>
      </c>
      <c r="D1119" s="2">
        <v>25272</v>
      </c>
      <c r="E1119" s="2">
        <v>218713</v>
      </c>
      <c r="F1119" s="21">
        <v>1.49E-2</v>
      </c>
      <c r="G1119" s="2">
        <v>3.4599999999999999E-2</v>
      </c>
      <c r="H1119" s="21">
        <v>0.43159999999999998</v>
      </c>
      <c r="I1119" s="8">
        <v>0.66600000000000004</v>
      </c>
      <c r="J1119" s="21">
        <v>0.1119</v>
      </c>
      <c r="K1119" s="21">
        <v>5.7000000000000002E-3</v>
      </c>
      <c r="L1119" s="21">
        <v>1.0053000000000001</v>
      </c>
      <c r="M1119" s="21">
        <v>8.6E-3</v>
      </c>
      <c r="N1119" s="21">
        <v>-1.7000000000000001E-2</v>
      </c>
      <c r="O1119" s="21">
        <v>5.4999999999999997E-3</v>
      </c>
      <c r="P1119" s="2"/>
      <c r="Q1119" s="2"/>
      <c r="R1119" s="2"/>
      <c r="S1119" s="2"/>
      <c r="T1119" s="2"/>
      <c r="U1119" s="2"/>
      <c r="V1119" s="2"/>
      <c r="W1119" s="2"/>
    </row>
    <row r="1120" spans="1:23" ht="15.75" customHeight="1" x14ac:dyDescent="0.2">
      <c r="A1120" s="2" t="s">
        <v>4775</v>
      </c>
      <c r="B1120" s="2" t="s">
        <v>4776</v>
      </c>
      <c r="C1120" s="2" t="s">
        <v>1903</v>
      </c>
      <c r="D1120" s="2">
        <v>21482</v>
      </c>
      <c r="E1120" s="2">
        <v>153446</v>
      </c>
      <c r="F1120" s="21">
        <v>1.43E-2</v>
      </c>
      <c r="G1120" s="2">
        <v>3.1699999999999999E-2</v>
      </c>
      <c r="H1120" s="21">
        <v>0.45100000000000001</v>
      </c>
      <c r="I1120" s="8">
        <v>0.65200000000000002</v>
      </c>
      <c r="J1120" s="21">
        <v>0.1119</v>
      </c>
      <c r="K1120" s="21">
        <v>5.7000000000000002E-3</v>
      </c>
      <c r="L1120" s="21">
        <v>1.0053000000000001</v>
      </c>
      <c r="M1120" s="21">
        <v>8.6E-3</v>
      </c>
      <c r="N1120" s="21">
        <v>-6.4000000000000003E-3</v>
      </c>
      <c r="O1120" s="21">
        <v>4.7999999999999996E-3</v>
      </c>
      <c r="P1120" s="2"/>
      <c r="Q1120" s="2"/>
      <c r="R1120" s="2"/>
      <c r="S1120" s="2"/>
      <c r="T1120" s="2"/>
      <c r="U1120" s="2"/>
      <c r="V1120" s="2"/>
      <c r="W1120" s="2"/>
    </row>
    <row r="1121" spans="1:23" ht="15.75" customHeight="1" x14ac:dyDescent="0.2">
      <c r="A1121" s="2" t="s">
        <v>4777</v>
      </c>
      <c r="B1121" s="2" t="s">
        <v>4778</v>
      </c>
      <c r="C1121" s="2" t="s">
        <v>2373</v>
      </c>
      <c r="D1121" s="2">
        <v>31107</v>
      </c>
      <c r="E1121" s="2">
        <v>469079</v>
      </c>
      <c r="F1121" s="21">
        <v>1.24E-2</v>
      </c>
      <c r="G1121" s="2">
        <v>5.4600000000000003E-2</v>
      </c>
      <c r="H1121" s="21">
        <v>0.22700000000000001</v>
      </c>
      <c r="I1121" s="8">
        <v>0.82040000000000002</v>
      </c>
      <c r="J1121" s="21">
        <v>0.1119</v>
      </c>
      <c r="K1121" s="21">
        <v>5.5999999999999999E-3</v>
      </c>
      <c r="L1121" s="21">
        <v>1.0053000000000001</v>
      </c>
      <c r="M1121" s="21">
        <v>8.6E-3</v>
      </c>
      <c r="N1121" s="21">
        <v>6.1999999999999998E-3</v>
      </c>
      <c r="O1121" s="21">
        <v>5.5999999999999999E-3</v>
      </c>
      <c r="P1121" s="2"/>
      <c r="Q1121" s="2"/>
      <c r="R1121" s="2"/>
      <c r="S1121" s="2"/>
      <c r="T1121" s="2"/>
      <c r="U1121" s="2"/>
      <c r="V1121" s="2"/>
      <c r="W1121" s="2"/>
    </row>
    <row r="1122" spans="1:23" ht="15.75" customHeight="1" x14ac:dyDescent="0.2">
      <c r="A1122" s="2" t="s">
        <v>4779</v>
      </c>
      <c r="B1122" s="2" t="s">
        <v>4780</v>
      </c>
      <c r="C1122" s="2" t="s">
        <v>1911</v>
      </c>
      <c r="D1122" s="2">
        <v>5704</v>
      </c>
      <c r="E1122" s="2">
        <v>460490</v>
      </c>
      <c r="F1122" s="21">
        <v>1.15E-2</v>
      </c>
      <c r="G1122" s="2">
        <v>4.48E-2</v>
      </c>
      <c r="H1122" s="21">
        <v>0.2576</v>
      </c>
      <c r="I1122" s="8">
        <v>0.79669999999999996</v>
      </c>
      <c r="J1122" s="21">
        <v>0.1119</v>
      </c>
      <c r="K1122" s="21">
        <v>5.7000000000000002E-3</v>
      </c>
      <c r="L1122" s="21">
        <v>1.0053000000000001</v>
      </c>
      <c r="M1122" s="21">
        <v>8.6E-3</v>
      </c>
      <c r="N1122" s="21">
        <v>-6.8999999999999999E-3</v>
      </c>
      <c r="O1122" s="21">
        <v>4.7000000000000002E-3</v>
      </c>
      <c r="P1122" s="2"/>
      <c r="Q1122" s="2"/>
      <c r="R1122" s="2"/>
      <c r="S1122" s="2"/>
      <c r="T1122" s="2"/>
      <c r="U1122" s="2"/>
      <c r="V1122" s="2"/>
      <c r="W1122" s="2"/>
    </row>
    <row r="1123" spans="1:23" ht="15.75" customHeight="1" x14ac:dyDescent="0.2">
      <c r="A1123" s="2" t="s">
        <v>4781</v>
      </c>
      <c r="B1123" s="2" t="s">
        <v>4782</v>
      </c>
      <c r="C1123" s="2" t="s">
        <v>1872</v>
      </c>
      <c r="D1123" s="2">
        <v>192</v>
      </c>
      <c r="E1123" s="2">
        <v>499994</v>
      </c>
      <c r="F1123" s="21">
        <v>1.15E-2</v>
      </c>
      <c r="G1123" s="2">
        <v>8.3000000000000004E-2</v>
      </c>
      <c r="H1123" s="21">
        <v>0.13880000000000001</v>
      </c>
      <c r="I1123" s="8">
        <v>0.88959999999999995</v>
      </c>
      <c r="J1123" s="21">
        <v>0.1119</v>
      </c>
      <c r="K1123" s="21">
        <v>5.7000000000000002E-3</v>
      </c>
      <c r="L1123" s="21">
        <v>1.0053000000000001</v>
      </c>
      <c r="M1123" s="21">
        <v>8.6E-3</v>
      </c>
      <c r="N1123" s="21">
        <v>-1.2999999999999999E-3</v>
      </c>
      <c r="O1123" s="21">
        <v>5.1000000000000004E-3</v>
      </c>
      <c r="P1123" s="2"/>
      <c r="Q1123" s="2"/>
      <c r="R1123" s="2"/>
      <c r="S1123" s="2"/>
      <c r="T1123" s="2"/>
      <c r="U1123" s="2"/>
      <c r="V1123" s="2"/>
      <c r="W1123" s="2"/>
    </row>
    <row r="1124" spans="1:23" ht="15.75" customHeight="1" x14ac:dyDescent="0.2">
      <c r="A1124" s="2" t="s">
        <v>4783</v>
      </c>
      <c r="B1124" s="2" t="s">
        <v>4784</v>
      </c>
      <c r="C1124" s="2" t="s">
        <v>3091</v>
      </c>
      <c r="D1124" s="2">
        <v>3563</v>
      </c>
      <c r="E1124" s="2">
        <v>278346</v>
      </c>
      <c r="F1124" s="21">
        <v>1.06E-2</v>
      </c>
      <c r="G1124" s="2">
        <v>4.6199999999999998E-2</v>
      </c>
      <c r="H1124" s="21">
        <v>0.2301</v>
      </c>
      <c r="I1124" s="8">
        <v>0.81799999999999995</v>
      </c>
      <c r="J1124" s="21">
        <v>0.1119</v>
      </c>
      <c r="K1124" s="21">
        <v>5.7000000000000002E-3</v>
      </c>
      <c r="L1124" s="21">
        <v>1.0053000000000001</v>
      </c>
      <c r="M1124" s="21">
        <v>8.6E-3</v>
      </c>
      <c r="N1124" s="21">
        <v>4.1000000000000003E-3</v>
      </c>
      <c r="O1124" s="21">
        <v>4.7999999999999996E-3</v>
      </c>
      <c r="P1124" s="2"/>
      <c r="Q1124" s="2"/>
      <c r="R1124" s="2"/>
      <c r="S1124" s="2"/>
      <c r="T1124" s="2"/>
      <c r="U1124" s="2"/>
      <c r="V1124" s="2"/>
      <c r="W1124" s="2"/>
    </row>
    <row r="1125" spans="1:23" ht="15.75" customHeight="1" x14ac:dyDescent="0.2">
      <c r="A1125" s="2" t="s">
        <v>4785</v>
      </c>
      <c r="B1125" s="2" t="s">
        <v>4786</v>
      </c>
      <c r="C1125" s="2" t="s">
        <v>2453</v>
      </c>
      <c r="D1125" s="2">
        <v>98</v>
      </c>
      <c r="E1125" s="2">
        <v>499480</v>
      </c>
      <c r="F1125" s="21">
        <v>9.4999999999999998E-3</v>
      </c>
      <c r="G1125" s="2">
        <v>9.8500000000000004E-2</v>
      </c>
      <c r="H1125" s="21">
        <v>9.6699999999999994E-2</v>
      </c>
      <c r="I1125" s="8">
        <v>0.92300000000000004</v>
      </c>
      <c r="J1125" s="21">
        <v>0.1119</v>
      </c>
      <c r="K1125" s="21">
        <v>5.7000000000000002E-3</v>
      </c>
      <c r="L1125" s="21">
        <v>1.0053000000000001</v>
      </c>
      <c r="M1125" s="21">
        <v>8.6E-3</v>
      </c>
      <c r="N1125" s="21">
        <v>3.5999999999999999E-3</v>
      </c>
      <c r="O1125" s="21">
        <v>4.4999999999999997E-3</v>
      </c>
      <c r="P1125" s="2"/>
      <c r="Q1125" s="2"/>
      <c r="R1125" s="2"/>
      <c r="S1125" s="2"/>
      <c r="T1125" s="2"/>
      <c r="U1125" s="2"/>
      <c r="V1125" s="2"/>
      <c r="W1125" s="2"/>
    </row>
    <row r="1126" spans="1:23" ht="15.75" customHeight="1" x14ac:dyDescent="0.2">
      <c r="A1126" s="2" t="s">
        <v>4787</v>
      </c>
      <c r="B1126" s="2" t="s">
        <v>4788</v>
      </c>
      <c r="C1126" s="2" t="s">
        <v>2376</v>
      </c>
      <c r="D1126" s="2">
        <v>2706</v>
      </c>
      <c r="E1126" s="2">
        <v>490469</v>
      </c>
      <c r="F1126" s="21">
        <v>9.1999999999999998E-3</v>
      </c>
      <c r="G1126" s="2">
        <v>9.01E-2</v>
      </c>
      <c r="H1126" s="21">
        <v>0.1026</v>
      </c>
      <c r="I1126" s="8">
        <v>0.91830000000000001</v>
      </c>
      <c r="J1126" s="21">
        <v>0.1119</v>
      </c>
      <c r="K1126" s="21">
        <v>5.7000000000000002E-3</v>
      </c>
      <c r="L1126" s="21">
        <v>1.0053000000000001</v>
      </c>
      <c r="M1126" s="21">
        <v>8.6E-3</v>
      </c>
      <c r="N1126" s="21">
        <v>0.01</v>
      </c>
      <c r="O1126" s="21">
        <v>4.8999999999999998E-3</v>
      </c>
      <c r="P1126" s="2"/>
      <c r="Q1126" s="2"/>
      <c r="R1126" s="2"/>
      <c r="S1126" s="2"/>
      <c r="T1126" s="2"/>
      <c r="U1126" s="2"/>
      <c r="V1126" s="2"/>
      <c r="W1126" s="2"/>
    </row>
    <row r="1127" spans="1:23" ht="15.75" customHeight="1" x14ac:dyDescent="0.2">
      <c r="A1127" s="2" t="s">
        <v>4789</v>
      </c>
      <c r="B1127" s="2" t="s">
        <v>4790</v>
      </c>
      <c r="C1127" s="2" t="s">
        <v>1881</v>
      </c>
      <c r="D1127" s="2">
        <v>3161</v>
      </c>
      <c r="E1127" s="2">
        <v>475520</v>
      </c>
      <c r="F1127" s="21">
        <v>8.5000000000000006E-3</v>
      </c>
      <c r="G1127" s="2">
        <v>5.8999999999999997E-2</v>
      </c>
      <c r="H1127" s="21">
        <v>0.1434</v>
      </c>
      <c r="I1127" s="8">
        <v>0.88600000000000001</v>
      </c>
      <c r="J1127" s="21">
        <v>0.1119</v>
      </c>
      <c r="K1127" s="21">
        <v>5.7000000000000002E-3</v>
      </c>
      <c r="L1127" s="21">
        <v>1.0053000000000001</v>
      </c>
      <c r="M1127" s="21">
        <v>8.6E-3</v>
      </c>
      <c r="N1127" s="21">
        <v>8.2000000000000007E-3</v>
      </c>
      <c r="O1127" s="21">
        <v>4.7000000000000002E-3</v>
      </c>
      <c r="P1127" s="2"/>
      <c r="Q1127" s="2"/>
      <c r="R1127" s="2"/>
      <c r="S1127" s="2"/>
      <c r="T1127" s="2"/>
      <c r="U1127" s="2"/>
      <c r="V1127" s="2"/>
      <c r="W1127" s="2"/>
    </row>
    <row r="1128" spans="1:23" ht="15.75" customHeight="1" x14ac:dyDescent="0.2">
      <c r="A1128" s="2" t="s">
        <v>4791</v>
      </c>
      <c r="B1128" s="2" t="s">
        <v>4792</v>
      </c>
      <c r="C1128" s="2" t="s">
        <v>1908</v>
      </c>
      <c r="D1128" s="2">
        <v>282</v>
      </c>
      <c r="E1128" s="2">
        <v>481187</v>
      </c>
      <c r="F1128" s="21">
        <v>8.5000000000000006E-3</v>
      </c>
      <c r="G1128" s="2">
        <v>9.64E-2</v>
      </c>
      <c r="H1128" s="21">
        <v>8.8400000000000006E-2</v>
      </c>
      <c r="I1128" s="8">
        <v>0.92959999999999998</v>
      </c>
      <c r="J1128" s="21">
        <v>0.1119</v>
      </c>
      <c r="K1128" s="21">
        <v>5.7000000000000002E-3</v>
      </c>
      <c r="L1128" s="21">
        <v>1.0053000000000001</v>
      </c>
      <c r="M1128" s="21">
        <v>8.6E-3</v>
      </c>
      <c r="N1128" s="21">
        <v>2.5999999999999999E-3</v>
      </c>
      <c r="O1128" s="21">
        <v>4.4999999999999997E-3</v>
      </c>
      <c r="P1128" s="2"/>
      <c r="Q1128" s="2"/>
      <c r="R1128" s="2"/>
      <c r="S1128" s="2"/>
      <c r="T1128" s="2"/>
      <c r="U1128" s="2"/>
      <c r="V1128" s="2"/>
      <c r="W1128" s="2"/>
    </row>
    <row r="1129" spans="1:23" ht="15.75" customHeight="1" x14ac:dyDescent="0.2">
      <c r="A1129" s="2" t="s">
        <v>4793</v>
      </c>
      <c r="B1129" s="2" t="s">
        <v>4794</v>
      </c>
      <c r="C1129" s="2" t="s">
        <v>1989</v>
      </c>
      <c r="D1129" s="2">
        <v>2259</v>
      </c>
      <c r="E1129" s="2">
        <v>278562</v>
      </c>
      <c r="F1129" s="21">
        <v>6.1999999999999998E-3</v>
      </c>
      <c r="G1129" s="2">
        <v>6.0299999999999999E-2</v>
      </c>
      <c r="H1129" s="21">
        <v>0.1023</v>
      </c>
      <c r="I1129" s="8">
        <v>0.91849999999999998</v>
      </c>
      <c r="J1129" s="21">
        <v>0.1119</v>
      </c>
      <c r="K1129" s="21">
        <v>5.7000000000000002E-3</v>
      </c>
      <c r="L1129" s="21">
        <v>1.0053000000000001</v>
      </c>
      <c r="M1129" s="21">
        <v>8.6E-3</v>
      </c>
      <c r="N1129" s="21">
        <v>8.0999999999999996E-3</v>
      </c>
      <c r="O1129" s="21">
        <v>5.0000000000000001E-3</v>
      </c>
      <c r="P1129" s="2"/>
      <c r="Q1129" s="2"/>
      <c r="R1129" s="2"/>
      <c r="S1129" s="2"/>
      <c r="T1129" s="2"/>
      <c r="U1129" s="2"/>
      <c r="V1129" s="2"/>
      <c r="W1129" s="2"/>
    </row>
    <row r="1130" spans="1:23" ht="15.75" customHeight="1" x14ac:dyDescent="0.2">
      <c r="A1130" s="2" t="s">
        <v>4795</v>
      </c>
      <c r="B1130" s="2" t="s">
        <v>4796</v>
      </c>
      <c r="C1130" s="2" t="s">
        <v>2373</v>
      </c>
      <c r="D1130" s="2">
        <v>5076</v>
      </c>
      <c r="E1130" s="2">
        <v>484297</v>
      </c>
      <c r="F1130" s="21">
        <v>5.7999999999999996E-3</v>
      </c>
      <c r="G1130" s="2">
        <v>5.4899999999999997E-2</v>
      </c>
      <c r="H1130" s="21">
        <v>0.10489999999999999</v>
      </c>
      <c r="I1130" s="8">
        <v>0.91649999999999998</v>
      </c>
      <c r="J1130" s="21">
        <v>0.1119</v>
      </c>
      <c r="K1130" s="21">
        <v>5.7000000000000002E-3</v>
      </c>
      <c r="L1130" s="21">
        <v>1.0053000000000001</v>
      </c>
      <c r="M1130" s="21">
        <v>8.6E-3</v>
      </c>
      <c r="N1130" s="21">
        <v>-3.0999999999999999E-3</v>
      </c>
      <c r="O1130" s="21">
        <v>5.1000000000000004E-3</v>
      </c>
      <c r="P1130" s="2"/>
      <c r="Q1130" s="2"/>
      <c r="R1130" s="2"/>
      <c r="S1130" s="2"/>
      <c r="T1130" s="2"/>
      <c r="U1130" s="2"/>
      <c r="V1130" s="2"/>
      <c r="W1130" s="2"/>
    </row>
    <row r="1131" spans="1:23" ht="15.75" customHeight="1" x14ac:dyDescent="0.2">
      <c r="A1131" s="2" t="s">
        <v>4797</v>
      </c>
      <c r="B1131" s="2" t="s">
        <v>4798</v>
      </c>
      <c r="C1131" s="2" t="s">
        <v>1908</v>
      </c>
      <c r="D1131" s="2">
        <v>760</v>
      </c>
      <c r="E1131" s="2">
        <v>497946</v>
      </c>
      <c r="F1131" s="21">
        <v>3.3E-3</v>
      </c>
      <c r="G1131" s="2">
        <v>8.5400000000000004E-2</v>
      </c>
      <c r="H1131" s="21">
        <v>3.8899999999999997E-2</v>
      </c>
      <c r="I1131" s="8">
        <v>0.96899999999999997</v>
      </c>
      <c r="J1131" s="21">
        <v>0.1119</v>
      </c>
      <c r="K1131" s="21">
        <v>5.7000000000000002E-3</v>
      </c>
      <c r="L1131" s="21">
        <v>1.0053000000000001</v>
      </c>
      <c r="M1131" s="21">
        <v>8.6E-3</v>
      </c>
      <c r="N1131" s="21">
        <v>8.0000000000000004E-4</v>
      </c>
      <c r="O1131" s="21">
        <v>4.4000000000000003E-3</v>
      </c>
      <c r="P1131" s="2"/>
      <c r="Q1131" s="2"/>
      <c r="R1131" s="2"/>
      <c r="S1131" s="2"/>
      <c r="T1131" s="2"/>
      <c r="U1131" s="2"/>
      <c r="V1131" s="2"/>
      <c r="W1131" s="2"/>
    </row>
    <row r="1132" spans="1:23" ht="15.75" customHeight="1" x14ac:dyDescent="0.2">
      <c r="A1132" s="2" t="s">
        <v>4799</v>
      </c>
      <c r="B1132" s="2" t="s">
        <v>4800</v>
      </c>
      <c r="C1132" s="2" t="s">
        <v>1881</v>
      </c>
      <c r="D1132" s="2">
        <v>2082</v>
      </c>
      <c r="E1132" s="2">
        <v>451733</v>
      </c>
      <c r="F1132" s="21">
        <v>3.0000000000000001E-3</v>
      </c>
      <c r="G1132" s="2">
        <v>8.6800000000000002E-2</v>
      </c>
      <c r="H1132" s="21">
        <v>3.4700000000000002E-2</v>
      </c>
      <c r="I1132" s="8">
        <v>0.97230000000000005</v>
      </c>
      <c r="J1132" s="21">
        <v>0.1119</v>
      </c>
      <c r="K1132" s="21">
        <v>5.7000000000000002E-3</v>
      </c>
      <c r="L1132" s="21">
        <v>1.0053000000000001</v>
      </c>
      <c r="M1132" s="21">
        <v>8.6E-3</v>
      </c>
      <c r="N1132" s="21">
        <v>8.0000000000000002E-3</v>
      </c>
      <c r="O1132" s="21">
        <v>5.1000000000000004E-3</v>
      </c>
      <c r="P1132" s="2"/>
      <c r="Q1132" s="2"/>
      <c r="R1132" s="2"/>
      <c r="S1132" s="2"/>
      <c r="T1132" s="2"/>
      <c r="U1132" s="2"/>
      <c r="V1132" s="2"/>
      <c r="W1132" s="2"/>
    </row>
    <row r="1133" spans="1:23" ht="15.75" customHeight="1" x14ac:dyDescent="0.2">
      <c r="A1133" s="2" t="s">
        <v>4801</v>
      </c>
      <c r="B1133" s="2" t="s">
        <v>4802</v>
      </c>
      <c r="C1133" s="2" t="s">
        <v>1881</v>
      </c>
      <c r="D1133" s="2">
        <v>16740</v>
      </c>
      <c r="E1133" s="2">
        <v>451733</v>
      </c>
      <c r="F1133" s="21">
        <v>2.5999999999999999E-3</v>
      </c>
      <c r="G1133" s="2">
        <v>4.6800000000000001E-2</v>
      </c>
      <c r="H1133" s="21">
        <v>5.5199999999999999E-2</v>
      </c>
      <c r="I1133" s="8">
        <v>0.95599999999999996</v>
      </c>
      <c r="J1133" s="21">
        <v>0.1119</v>
      </c>
      <c r="K1133" s="21">
        <v>5.7000000000000002E-3</v>
      </c>
      <c r="L1133" s="21">
        <v>1.0053000000000001</v>
      </c>
      <c r="M1133" s="21">
        <v>8.6E-3</v>
      </c>
      <c r="N1133" s="21">
        <v>-1.1000000000000001E-3</v>
      </c>
      <c r="O1133" s="21">
        <v>5.1000000000000004E-3</v>
      </c>
      <c r="P1133" s="2"/>
      <c r="Q1133" s="2"/>
      <c r="R1133" s="2"/>
      <c r="S1133" s="2"/>
      <c r="T1133" s="2"/>
      <c r="U1133" s="2"/>
      <c r="V1133" s="2"/>
      <c r="W1133" s="2"/>
    </row>
    <row r="1134" spans="1:23" ht="15.75" customHeight="1" x14ac:dyDescent="0.2">
      <c r="A1134" s="2" t="s">
        <v>4803</v>
      </c>
      <c r="B1134" s="2" t="s">
        <v>4804</v>
      </c>
      <c r="C1134" s="2" t="s">
        <v>3015</v>
      </c>
      <c r="D1134" s="2">
        <v>413</v>
      </c>
      <c r="E1134" s="2">
        <v>197410</v>
      </c>
      <c r="F1134" s="21">
        <v>8.0000000000000004E-4</v>
      </c>
      <c r="G1134" s="2">
        <v>8.7599999999999997E-2</v>
      </c>
      <c r="H1134" s="21">
        <v>8.8000000000000005E-3</v>
      </c>
      <c r="I1134" s="8">
        <v>0.99299999999999999</v>
      </c>
      <c r="J1134" s="21">
        <v>0.1119</v>
      </c>
      <c r="K1134" s="21">
        <v>5.7000000000000002E-3</v>
      </c>
      <c r="L1134" s="21">
        <v>1.0053000000000001</v>
      </c>
      <c r="M1134" s="21">
        <v>8.6E-3</v>
      </c>
      <c r="N1134" s="21">
        <v>7.7999999999999996E-3</v>
      </c>
      <c r="O1134" s="21">
        <v>4.4000000000000003E-3</v>
      </c>
      <c r="P1134" s="2"/>
      <c r="Q1134" s="2"/>
      <c r="R1134" s="2"/>
      <c r="S1134" s="2"/>
      <c r="T1134" s="2"/>
      <c r="U1134" s="2"/>
      <c r="V1134" s="2"/>
      <c r="W1134" s="2"/>
    </row>
    <row r="1135" spans="1:23" ht="15.75" customHeight="1" x14ac:dyDescent="0.2">
      <c r="A1135" s="2" t="s">
        <v>2326</v>
      </c>
      <c r="B1135" s="2" t="s">
        <v>2325</v>
      </c>
      <c r="C1135" s="2" t="s">
        <v>1881</v>
      </c>
      <c r="D1135" s="2">
        <v>11637</v>
      </c>
      <c r="E1135" s="2">
        <v>471745</v>
      </c>
      <c r="F1135" s="21">
        <v>2.0000000000000001E-4</v>
      </c>
      <c r="G1135" s="2">
        <v>3.27E-2</v>
      </c>
      <c r="H1135" s="21">
        <v>5.4000000000000003E-3</v>
      </c>
      <c r="I1135" s="8">
        <v>0.99570000000000003</v>
      </c>
      <c r="J1135" s="21">
        <v>0.1119</v>
      </c>
      <c r="K1135" s="21">
        <v>5.7000000000000002E-3</v>
      </c>
      <c r="L1135" s="21">
        <v>1.0053000000000001</v>
      </c>
      <c r="M1135" s="21">
        <v>8.6E-3</v>
      </c>
      <c r="N1135" s="21">
        <v>5.4000000000000003E-3</v>
      </c>
      <c r="O1135" s="21">
        <v>5.1000000000000004E-3</v>
      </c>
      <c r="P1135" s="2"/>
      <c r="Q1135" s="2"/>
      <c r="R1135" s="2"/>
      <c r="S1135" s="2"/>
      <c r="T1135" s="2"/>
      <c r="U1135" s="2"/>
      <c r="V1135" s="2"/>
      <c r="W1135" s="2"/>
    </row>
    <row r="1136" spans="1:23" ht="15.75" customHeight="1" x14ac:dyDescent="0.2">
      <c r="A1136" s="2" t="s">
        <v>4805</v>
      </c>
      <c r="B1136" s="2" t="s">
        <v>4806</v>
      </c>
      <c r="C1136" s="2" t="s">
        <v>1872</v>
      </c>
      <c r="D1136" s="2">
        <v>990</v>
      </c>
      <c r="E1136" s="2">
        <v>499196</v>
      </c>
      <c r="F1136" s="21">
        <v>2.0000000000000001E-4</v>
      </c>
      <c r="G1136" s="2">
        <v>6.7799999999999999E-2</v>
      </c>
      <c r="H1136" s="21">
        <v>2.2000000000000001E-3</v>
      </c>
      <c r="I1136" s="8">
        <v>0.99819999999999998</v>
      </c>
      <c r="J1136" s="21">
        <v>0.1119</v>
      </c>
      <c r="K1136" s="21">
        <v>5.7000000000000002E-3</v>
      </c>
      <c r="L1136" s="21">
        <v>1.0053000000000001</v>
      </c>
      <c r="M1136" s="21">
        <v>8.6E-3</v>
      </c>
      <c r="N1136" s="21">
        <v>6.6E-3</v>
      </c>
      <c r="O1136" s="21">
        <v>4.4000000000000003E-3</v>
      </c>
      <c r="P1136" s="2"/>
      <c r="Q1136" s="2"/>
      <c r="R1136" s="2"/>
      <c r="S1136" s="2"/>
      <c r="T1136" s="2"/>
      <c r="U1136" s="2"/>
      <c r="V1136" s="2"/>
      <c r="W1136" s="2"/>
    </row>
    <row r="1137" spans="1:23" ht="15.75" customHeight="1" x14ac:dyDescent="0.2">
      <c r="A1137" s="2" t="s">
        <v>4807</v>
      </c>
      <c r="B1137" s="2" t="s">
        <v>4808</v>
      </c>
      <c r="C1137" s="2" t="s">
        <v>1896</v>
      </c>
      <c r="D1137" s="2">
        <v>990</v>
      </c>
      <c r="E1137" s="2">
        <v>432132</v>
      </c>
      <c r="F1137" s="21">
        <v>-1E-3</v>
      </c>
      <c r="G1137" s="2">
        <v>6.8599999999999994E-2</v>
      </c>
      <c r="H1137" s="21">
        <v>-1.43E-2</v>
      </c>
      <c r="I1137" s="8">
        <v>0.98860000000000003</v>
      </c>
      <c r="J1137" s="21">
        <v>0.1119</v>
      </c>
      <c r="K1137" s="21">
        <v>5.7000000000000002E-3</v>
      </c>
      <c r="L1137" s="21">
        <v>1.0053000000000001</v>
      </c>
      <c r="M1137" s="21">
        <v>8.6E-3</v>
      </c>
      <c r="N1137" s="21">
        <v>2.3E-3</v>
      </c>
      <c r="O1137" s="21">
        <v>5.0000000000000001E-3</v>
      </c>
      <c r="P1137" s="2"/>
      <c r="Q1137" s="2"/>
      <c r="R1137" s="2"/>
      <c r="S1137" s="2"/>
      <c r="T1137" s="2"/>
      <c r="U1137" s="2"/>
      <c r="V1137" s="2"/>
      <c r="W1137" s="2"/>
    </row>
    <row r="1138" spans="1:23" ht="15.75" customHeight="1" x14ac:dyDescent="0.2">
      <c r="A1138" s="2" t="s">
        <v>4809</v>
      </c>
      <c r="B1138" s="2" t="s">
        <v>4810</v>
      </c>
      <c r="C1138" s="2" t="s">
        <v>1878</v>
      </c>
      <c r="D1138" s="2">
        <v>58</v>
      </c>
      <c r="E1138" s="2">
        <v>411530</v>
      </c>
      <c r="F1138" s="21">
        <v>-1.1999999999999999E-3</v>
      </c>
      <c r="G1138" s="2">
        <v>9.6000000000000002E-2</v>
      </c>
      <c r="H1138" s="21">
        <v>-1.2999999999999999E-2</v>
      </c>
      <c r="I1138" s="8">
        <v>0.98960000000000004</v>
      </c>
      <c r="J1138" s="21">
        <v>0.1119</v>
      </c>
      <c r="K1138" s="21">
        <v>5.7000000000000002E-3</v>
      </c>
      <c r="L1138" s="21">
        <v>1.0053000000000001</v>
      </c>
      <c r="M1138" s="21">
        <v>8.6E-3</v>
      </c>
      <c r="N1138" s="21">
        <v>4.7999999999999996E-3</v>
      </c>
      <c r="O1138" s="21">
        <v>4.7000000000000002E-3</v>
      </c>
      <c r="P1138" s="2"/>
      <c r="Q1138" s="2"/>
      <c r="R1138" s="2"/>
      <c r="S1138" s="2"/>
      <c r="T1138" s="2"/>
      <c r="U1138" s="2"/>
      <c r="V1138" s="2"/>
      <c r="W1138" s="2"/>
    </row>
    <row r="1139" spans="1:23" ht="15.75" customHeight="1" x14ac:dyDescent="0.2">
      <c r="A1139" s="2" t="s">
        <v>4811</v>
      </c>
      <c r="B1139" s="2" t="s">
        <v>4812</v>
      </c>
      <c r="C1139" s="2" t="s">
        <v>1989</v>
      </c>
      <c r="D1139" s="2">
        <v>7223</v>
      </c>
      <c r="E1139" s="2">
        <v>492963</v>
      </c>
      <c r="F1139" s="21">
        <v>-1.1999999999999999E-3</v>
      </c>
      <c r="G1139" s="2">
        <v>0.1002</v>
      </c>
      <c r="H1139" s="21">
        <v>-1.1900000000000001E-2</v>
      </c>
      <c r="I1139" s="8">
        <v>0.99050000000000005</v>
      </c>
      <c r="J1139" s="21">
        <v>0.1119</v>
      </c>
      <c r="K1139" s="21">
        <v>5.7000000000000002E-3</v>
      </c>
      <c r="L1139" s="21">
        <v>1.0053000000000001</v>
      </c>
      <c r="M1139" s="21">
        <v>8.6E-3</v>
      </c>
      <c r="N1139" s="21">
        <v>6.7000000000000002E-3</v>
      </c>
      <c r="O1139" s="21">
        <v>4.7999999999999996E-3</v>
      </c>
      <c r="P1139" s="2"/>
      <c r="Q1139" s="2"/>
      <c r="R1139" s="2"/>
      <c r="S1139" s="2"/>
      <c r="T1139" s="2"/>
      <c r="U1139" s="2"/>
      <c r="V1139" s="2"/>
      <c r="W1139" s="2"/>
    </row>
    <row r="1140" spans="1:23" ht="15.75" customHeight="1" x14ac:dyDescent="0.2">
      <c r="A1140" s="2" t="s">
        <v>4813</v>
      </c>
      <c r="B1140" s="2" t="s">
        <v>4814</v>
      </c>
      <c r="C1140" s="2" t="s">
        <v>1911</v>
      </c>
      <c r="D1140" s="2">
        <v>153</v>
      </c>
      <c r="E1140" s="2">
        <v>450257</v>
      </c>
      <c r="F1140" s="21">
        <v>-2.2000000000000001E-3</v>
      </c>
      <c r="G1140" s="2">
        <v>0.1079</v>
      </c>
      <c r="H1140" s="21">
        <v>-2.0799999999999999E-2</v>
      </c>
      <c r="I1140" s="8">
        <v>0.98340000000000005</v>
      </c>
      <c r="J1140" s="21">
        <v>0.1119</v>
      </c>
      <c r="K1140" s="21">
        <v>5.7000000000000002E-3</v>
      </c>
      <c r="L1140" s="21">
        <v>1.0053000000000001</v>
      </c>
      <c r="M1140" s="21">
        <v>8.6E-3</v>
      </c>
      <c r="N1140" s="21">
        <v>-1.5E-3</v>
      </c>
      <c r="O1140" s="21">
        <v>5.1999999999999998E-3</v>
      </c>
      <c r="P1140" s="2"/>
      <c r="Q1140" s="2"/>
      <c r="R1140" s="2"/>
      <c r="S1140" s="2"/>
      <c r="T1140" s="2"/>
      <c r="U1140" s="2"/>
      <c r="V1140" s="2"/>
      <c r="W1140" s="2"/>
    </row>
    <row r="1141" spans="1:23" ht="15.75" customHeight="1" x14ac:dyDescent="0.2">
      <c r="A1141" s="2" t="s">
        <v>4815</v>
      </c>
      <c r="B1141" s="2" t="s">
        <v>4816</v>
      </c>
      <c r="C1141" s="2" t="s">
        <v>1903</v>
      </c>
      <c r="D1141" s="2">
        <v>3914</v>
      </c>
      <c r="E1141" s="2">
        <v>372159</v>
      </c>
      <c r="F1141" s="21">
        <v>-2.8E-3</v>
      </c>
      <c r="G1141" s="2">
        <v>8.6999999999999994E-2</v>
      </c>
      <c r="H1141" s="21">
        <v>-3.27E-2</v>
      </c>
      <c r="I1141" s="8">
        <v>0.97389999999999999</v>
      </c>
      <c r="J1141" s="21">
        <v>0.1119</v>
      </c>
      <c r="K1141" s="21">
        <v>5.7000000000000002E-3</v>
      </c>
      <c r="L1141" s="21">
        <v>1.0053000000000001</v>
      </c>
      <c r="M1141" s="21">
        <v>8.6E-3</v>
      </c>
      <c r="N1141" s="21">
        <v>1.2999999999999999E-3</v>
      </c>
      <c r="O1141" s="21">
        <v>5.3E-3</v>
      </c>
      <c r="P1141" s="2"/>
      <c r="Q1141" s="2"/>
      <c r="R1141" s="2"/>
      <c r="S1141" s="2"/>
      <c r="T1141" s="2"/>
      <c r="U1141" s="2"/>
      <c r="V1141" s="2"/>
      <c r="W1141" s="2"/>
    </row>
    <row r="1142" spans="1:23" ht="15.75" customHeight="1" x14ac:dyDescent="0.2">
      <c r="A1142" s="2" t="s">
        <v>4817</v>
      </c>
      <c r="B1142" s="2" t="s">
        <v>4818</v>
      </c>
      <c r="C1142" s="2" t="s">
        <v>1908</v>
      </c>
      <c r="D1142" s="2">
        <v>147</v>
      </c>
      <c r="E1142" s="2">
        <v>474896</v>
      </c>
      <c r="F1142" s="21">
        <v>-3.3E-3</v>
      </c>
      <c r="G1142" s="2">
        <v>9.2700000000000005E-2</v>
      </c>
      <c r="H1142" s="21">
        <v>-3.5099999999999999E-2</v>
      </c>
      <c r="I1142" s="8">
        <v>0.97199999999999998</v>
      </c>
      <c r="J1142" s="21">
        <v>0.1119</v>
      </c>
      <c r="K1142" s="21">
        <v>5.7000000000000002E-3</v>
      </c>
      <c r="L1142" s="21">
        <v>1.0053000000000001</v>
      </c>
      <c r="M1142" s="21">
        <v>8.6E-3</v>
      </c>
      <c r="N1142" s="21">
        <v>7.7999999999999996E-3</v>
      </c>
      <c r="O1142" s="21">
        <v>4.4000000000000003E-3</v>
      </c>
      <c r="P1142" s="2"/>
      <c r="Q1142" s="2"/>
      <c r="R1142" s="2"/>
      <c r="S1142" s="2"/>
      <c r="T1142" s="2"/>
      <c r="U1142" s="2"/>
      <c r="V1142" s="2"/>
      <c r="W1142" s="2"/>
    </row>
    <row r="1143" spans="1:23" ht="15.75" customHeight="1" x14ac:dyDescent="0.2">
      <c r="A1143" s="2" t="s">
        <v>4819</v>
      </c>
      <c r="B1143" s="2" t="s">
        <v>4820</v>
      </c>
      <c r="C1143" s="2" t="s">
        <v>2373</v>
      </c>
      <c r="D1143" s="2">
        <v>2978</v>
      </c>
      <c r="E1143" s="2">
        <v>215167</v>
      </c>
      <c r="F1143" s="21">
        <v>-3.7000000000000002E-3</v>
      </c>
      <c r="G1143" s="2">
        <v>6.83E-2</v>
      </c>
      <c r="H1143" s="21">
        <v>-5.4699999999999999E-2</v>
      </c>
      <c r="I1143" s="8">
        <v>0.95640000000000003</v>
      </c>
      <c r="J1143" s="21">
        <v>0.1119</v>
      </c>
      <c r="K1143" s="21">
        <v>5.7000000000000002E-3</v>
      </c>
      <c r="L1143" s="21">
        <v>1.0053000000000001</v>
      </c>
      <c r="M1143" s="21">
        <v>8.6E-3</v>
      </c>
      <c r="N1143" s="21">
        <v>-2.0999999999999999E-3</v>
      </c>
      <c r="O1143" s="21">
        <v>4.7000000000000002E-3</v>
      </c>
      <c r="P1143" s="2"/>
      <c r="Q1143" s="2"/>
      <c r="R1143" s="2"/>
      <c r="S1143" s="2"/>
      <c r="T1143" s="2"/>
      <c r="U1143" s="2"/>
      <c r="V1143" s="2"/>
      <c r="W1143" s="2"/>
    </row>
    <row r="1144" spans="1:23" ht="15.75" customHeight="1" x14ac:dyDescent="0.2">
      <c r="A1144" s="2" t="s">
        <v>4821</v>
      </c>
      <c r="B1144" s="2" t="s">
        <v>4822</v>
      </c>
      <c r="C1144" s="2" t="s">
        <v>2456</v>
      </c>
      <c r="D1144" s="2">
        <v>108</v>
      </c>
      <c r="E1144" s="2">
        <v>475418</v>
      </c>
      <c r="F1144" s="21">
        <v>-4.0000000000000001E-3</v>
      </c>
      <c r="G1144" s="2">
        <v>0.1028</v>
      </c>
      <c r="H1144" s="21">
        <v>-3.9300000000000002E-2</v>
      </c>
      <c r="I1144" s="8">
        <v>0.96870000000000001</v>
      </c>
      <c r="J1144" s="21">
        <v>0.1119</v>
      </c>
      <c r="K1144" s="21">
        <v>5.7000000000000002E-3</v>
      </c>
      <c r="L1144" s="21">
        <v>1.0053000000000001</v>
      </c>
      <c r="M1144" s="21">
        <v>8.6E-3</v>
      </c>
      <c r="N1144" s="21">
        <v>-4.4000000000000003E-3</v>
      </c>
      <c r="O1144" s="21">
        <v>4.7000000000000002E-3</v>
      </c>
      <c r="P1144" s="2"/>
      <c r="Q1144" s="2"/>
      <c r="R1144" s="2"/>
      <c r="S1144" s="2"/>
      <c r="T1144" s="2"/>
      <c r="U1144" s="2"/>
      <c r="V1144" s="2"/>
      <c r="W1144" s="2"/>
    </row>
    <row r="1145" spans="1:23" ht="15.75" customHeight="1" x14ac:dyDescent="0.2">
      <c r="A1145" s="2" t="s">
        <v>4823</v>
      </c>
      <c r="B1145" s="2" t="s">
        <v>4824</v>
      </c>
      <c r="C1145" s="2" t="s">
        <v>1881</v>
      </c>
      <c r="D1145" s="2">
        <v>2408</v>
      </c>
      <c r="E1145" s="2">
        <v>475520</v>
      </c>
      <c r="F1145" s="21">
        <v>-4.7000000000000002E-3</v>
      </c>
      <c r="G1145" s="2">
        <v>5.9400000000000001E-2</v>
      </c>
      <c r="H1145" s="21">
        <v>-7.9200000000000007E-2</v>
      </c>
      <c r="I1145" s="8">
        <v>0.93679999999999997</v>
      </c>
      <c r="J1145" s="21">
        <v>0.1119</v>
      </c>
      <c r="K1145" s="21">
        <v>5.7000000000000002E-3</v>
      </c>
      <c r="L1145" s="21">
        <v>1.0053000000000001</v>
      </c>
      <c r="M1145" s="21">
        <v>8.6E-3</v>
      </c>
      <c r="N1145" s="21">
        <v>1.2200000000000001E-2</v>
      </c>
      <c r="O1145" s="21">
        <v>5.1999999999999998E-3</v>
      </c>
      <c r="P1145" s="2"/>
      <c r="Q1145" s="2"/>
      <c r="R1145" s="2"/>
      <c r="S1145" s="2"/>
      <c r="T1145" s="2"/>
      <c r="U1145" s="2"/>
      <c r="V1145" s="2"/>
      <c r="W1145" s="2"/>
    </row>
    <row r="1146" spans="1:23" ht="15.75" customHeight="1" x14ac:dyDescent="0.2">
      <c r="A1146" s="2" t="s">
        <v>4825</v>
      </c>
      <c r="B1146" s="2" t="s">
        <v>4826</v>
      </c>
      <c r="C1146" s="2" t="s">
        <v>1949</v>
      </c>
      <c r="D1146" s="2">
        <v>5088</v>
      </c>
      <c r="E1146" s="2">
        <v>495098</v>
      </c>
      <c r="F1146" s="21">
        <v>-4.8999999999999998E-3</v>
      </c>
      <c r="G1146" s="2">
        <v>6.9800000000000001E-2</v>
      </c>
      <c r="H1146" s="21">
        <v>-6.9699999999999998E-2</v>
      </c>
      <c r="I1146" s="8">
        <v>0.94440000000000002</v>
      </c>
      <c r="J1146" s="21">
        <v>0.1119</v>
      </c>
      <c r="K1146" s="21">
        <v>5.7000000000000002E-3</v>
      </c>
      <c r="L1146" s="21">
        <v>1.0053000000000001</v>
      </c>
      <c r="M1146" s="21">
        <v>8.6E-3</v>
      </c>
      <c r="N1146" s="21">
        <v>3.0000000000000001E-3</v>
      </c>
      <c r="O1146" s="21">
        <v>5.1999999999999998E-3</v>
      </c>
      <c r="P1146" s="2"/>
      <c r="Q1146" s="2"/>
      <c r="R1146" s="2"/>
      <c r="S1146" s="2"/>
      <c r="T1146" s="2"/>
      <c r="U1146" s="2"/>
      <c r="V1146" s="2"/>
      <c r="W1146" s="2"/>
    </row>
    <row r="1147" spans="1:23" ht="15.75" customHeight="1" x14ac:dyDescent="0.2">
      <c r="A1147" s="2" t="s">
        <v>4827</v>
      </c>
      <c r="B1147" s="2" t="s">
        <v>4828</v>
      </c>
      <c r="C1147" s="2" t="s">
        <v>3535</v>
      </c>
      <c r="D1147" s="2">
        <v>5502</v>
      </c>
      <c r="E1147" s="2">
        <v>494684</v>
      </c>
      <c r="F1147" s="21">
        <v>-5.0000000000000001E-3</v>
      </c>
      <c r="G1147" s="2">
        <v>8.4400000000000003E-2</v>
      </c>
      <c r="H1147" s="21">
        <v>-5.8900000000000001E-2</v>
      </c>
      <c r="I1147" s="8">
        <v>0.95299999999999996</v>
      </c>
      <c r="J1147" s="21">
        <v>0.1119</v>
      </c>
      <c r="K1147" s="21">
        <v>5.7000000000000002E-3</v>
      </c>
      <c r="L1147" s="21">
        <v>1.0053000000000001</v>
      </c>
      <c r="M1147" s="21">
        <v>8.6E-3</v>
      </c>
      <c r="N1147" s="21">
        <v>1.2999999999999999E-3</v>
      </c>
      <c r="O1147" s="21">
        <v>4.4999999999999997E-3</v>
      </c>
      <c r="P1147" s="2"/>
      <c r="Q1147" s="2"/>
      <c r="R1147" s="2"/>
      <c r="S1147" s="2"/>
      <c r="T1147" s="2"/>
      <c r="U1147" s="2"/>
      <c r="V1147" s="2"/>
      <c r="W1147" s="2"/>
    </row>
    <row r="1148" spans="1:23" ht="15.75" customHeight="1" x14ac:dyDescent="0.2">
      <c r="A1148" s="2" t="s">
        <v>4829</v>
      </c>
      <c r="B1148" s="2" t="s">
        <v>4830</v>
      </c>
      <c r="C1148" s="2" t="s">
        <v>1903</v>
      </c>
      <c r="D1148" s="2">
        <v>5196</v>
      </c>
      <c r="E1148" s="2">
        <v>372159</v>
      </c>
      <c r="F1148" s="21">
        <v>-5.5999999999999999E-3</v>
      </c>
      <c r="G1148" s="2">
        <v>4.8800000000000003E-2</v>
      </c>
      <c r="H1148" s="21">
        <v>-0.1138</v>
      </c>
      <c r="I1148" s="8">
        <v>0.90939999999999999</v>
      </c>
      <c r="J1148" s="21">
        <v>0.1119</v>
      </c>
      <c r="K1148" s="21">
        <v>5.7000000000000002E-3</v>
      </c>
      <c r="L1148" s="21">
        <v>1.0053000000000001</v>
      </c>
      <c r="M1148" s="21">
        <v>8.6E-3</v>
      </c>
      <c r="N1148" s="21">
        <v>-3.3999999999999998E-3</v>
      </c>
      <c r="O1148" s="21">
        <v>5.1000000000000004E-3</v>
      </c>
      <c r="P1148" s="2"/>
      <c r="Q1148" s="2"/>
      <c r="R1148" s="2"/>
      <c r="S1148" s="2"/>
      <c r="T1148" s="2"/>
      <c r="U1148" s="2"/>
      <c r="V1148" s="2"/>
      <c r="W1148" s="2"/>
    </row>
    <row r="1149" spans="1:23" ht="15.75" customHeight="1" x14ac:dyDescent="0.2">
      <c r="A1149" s="2" t="s">
        <v>4831</v>
      </c>
      <c r="B1149" s="2" t="s">
        <v>4832</v>
      </c>
      <c r="C1149" s="2" t="s">
        <v>1949</v>
      </c>
      <c r="D1149" s="2">
        <v>3274</v>
      </c>
      <c r="E1149" s="2">
        <v>496912</v>
      </c>
      <c r="F1149" s="21">
        <v>-5.5999999999999999E-3</v>
      </c>
      <c r="G1149" s="2">
        <v>7.4899999999999994E-2</v>
      </c>
      <c r="H1149" s="21">
        <v>-7.5200000000000003E-2</v>
      </c>
      <c r="I1149" s="8">
        <v>0.94</v>
      </c>
      <c r="J1149" s="21">
        <v>0.1119</v>
      </c>
      <c r="K1149" s="21">
        <v>5.7000000000000002E-3</v>
      </c>
      <c r="L1149" s="21">
        <v>1.0053000000000001</v>
      </c>
      <c r="M1149" s="21">
        <v>8.6E-3</v>
      </c>
      <c r="N1149" s="21">
        <v>2.5999999999999999E-3</v>
      </c>
      <c r="O1149" s="21">
        <v>5.1000000000000004E-3</v>
      </c>
      <c r="P1149" s="2"/>
      <c r="Q1149" s="2"/>
      <c r="R1149" s="2"/>
      <c r="S1149" s="2"/>
      <c r="T1149" s="2"/>
      <c r="U1149" s="2"/>
      <c r="V1149" s="2"/>
      <c r="W1149" s="2"/>
    </row>
    <row r="1150" spans="1:23" ht="15.75" customHeight="1" x14ac:dyDescent="0.2">
      <c r="A1150" s="2" t="s">
        <v>4833</v>
      </c>
      <c r="B1150" s="2" t="s">
        <v>4834</v>
      </c>
      <c r="C1150" s="2" t="s">
        <v>2373</v>
      </c>
      <c r="D1150" s="2">
        <v>101</v>
      </c>
      <c r="E1150" s="2">
        <v>490848</v>
      </c>
      <c r="F1150" s="21">
        <v>-7.0000000000000001E-3</v>
      </c>
      <c r="G1150" s="2">
        <v>8.5800000000000001E-2</v>
      </c>
      <c r="H1150" s="21">
        <v>-8.1799999999999998E-2</v>
      </c>
      <c r="I1150" s="8">
        <v>0.93479999999999996</v>
      </c>
      <c r="J1150" s="21">
        <v>0.1119</v>
      </c>
      <c r="K1150" s="21">
        <v>5.7000000000000002E-3</v>
      </c>
      <c r="L1150" s="21">
        <v>1.0053000000000001</v>
      </c>
      <c r="M1150" s="21">
        <v>8.6E-3</v>
      </c>
      <c r="N1150" s="21">
        <v>5.1999999999999998E-3</v>
      </c>
      <c r="O1150" s="21">
        <v>4.1999999999999997E-3</v>
      </c>
      <c r="P1150" s="2"/>
      <c r="Q1150" s="2"/>
      <c r="R1150" s="2"/>
      <c r="S1150" s="2"/>
      <c r="T1150" s="2"/>
      <c r="U1150" s="2"/>
      <c r="V1150" s="2"/>
      <c r="W1150" s="2"/>
    </row>
    <row r="1151" spans="1:23" ht="15.75" customHeight="1" x14ac:dyDescent="0.2">
      <c r="A1151" s="2" t="s">
        <v>4835</v>
      </c>
      <c r="B1151" s="2" t="s">
        <v>4836</v>
      </c>
      <c r="C1151" s="2" t="s">
        <v>1881</v>
      </c>
      <c r="D1151" s="2">
        <v>6055</v>
      </c>
      <c r="E1151" s="2">
        <v>451733</v>
      </c>
      <c r="F1151" s="21">
        <v>-7.4000000000000003E-3</v>
      </c>
      <c r="G1151" s="2">
        <v>5.57E-2</v>
      </c>
      <c r="H1151" s="21">
        <v>-0.1336</v>
      </c>
      <c r="I1151" s="8">
        <v>0.89370000000000005</v>
      </c>
      <c r="J1151" s="21">
        <v>0.1119</v>
      </c>
      <c r="K1151" s="21">
        <v>5.7000000000000002E-3</v>
      </c>
      <c r="L1151" s="21">
        <v>1.0053000000000001</v>
      </c>
      <c r="M1151" s="21">
        <v>8.6E-3</v>
      </c>
      <c r="N1151" s="21">
        <v>8.0999999999999996E-3</v>
      </c>
      <c r="O1151" s="21">
        <v>4.7000000000000002E-3</v>
      </c>
      <c r="P1151" s="2"/>
      <c r="Q1151" s="2"/>
      <c r="R1151" s="2"/>
      <c r="S1151" s="2"/>
      <c r="T1151" s="2"/>
      <c r="U1151" s="2"/>
      <c r="V1151" s="2"/>
      <c r="W1151" s="2"/>
    </row>
    <row r="1152" spans="1:23" ht="15.75" customHeight="1" x14ac:dyDescent="0.2">
      <c r="A1152" s="2" t="s">
        <v>4837</v>
      </c>
      <c r="B1152" s="2" t="s">
        <v>4838</v>
      </c>
      <c r="C1152" s="2" t="s">
        <v>1949</v>
      </c>
      <c r="D1152" s="2">
        <v>1034</v>
      </c>
      <c r="E1152" s="2">
        <v>499152</v>
      </c>
      <c r="F1152" s="21">
        <v>-7.9000000000000008E-3</v>
      </c>
      <c r="G1152" s="2">
        <v>7.2900000000000006E-2</v>
      </c>
      <c r="H1152" s="21">
        <v>-0.1079</v>
      </c>
      <c r="I1152" s="8">
        <v>0.91410000000000002</v>
      </c>
      <c r="J1152" s="21">
        <v>0.1119</v>
      </c>
      <c r="K1152" s="21">
        <v>5.7000000000000002E-3</v>
      </c>
      <c r="L1152" s="21">
        <v>1.0053000000000001</v>
      </c>
      <c r="M1152" s="21">
        <v>8.6E-3</v>
      </c>
      <c r="N1152" s="21">
        <v>2.8E-3</v>
      </c>
      <c r="O1152" s="21">
        <v>4.7999999999999996E-3</v>
      </c>
      <c r="P1152" s="2"/>
      <c r="Q1152" s="2"/>
      <c r="R1152" s="2"/>
      <c r="S1152" s="2"/>
      <c r="T1152" s="2"/>
      <c r="U1152" s="2"/>
      <c r="V1152" s="2"/>
      <c r="W1152" s="2"/>
    </row>
    <row r="1153" spans="1:23" ht="15.75" customHeight="1" x14ac:dyDescent="0.2">
      <c r="A1153" s="2" t="s">
        <v>4839</v>
      </c>
      <c r="B1153" s="2" t="s">
        <v>4840</v>
      </c>
      <c r="C1153" s="2" t="s">
        <v>1989</v>
      </c>
      <c r="D1153" s="2">
        <v>132</v>
      </c>
      <c r="E1153" s="2">
        <v>217588</v>
      </c>
      <c r="F1153" s="21">
        <v>-8.0000000000000002E-3</v>
      </c>
      <c r="G1153" s="2">
        <v>9.1399999999999995E-2</v>
      </c>
      <c r="H1153" s="21">
        <v>-8.7999999999999995E-2</v>
      </c>
      <c r="I1153" s="8">
        <v>0.92989999999999995</v>
      </c>
      <c r="J1153" s="21">
        <v>0.1119</v>
      </c>
      <c r="K1153" s="21">
        <v>5.7000000000000002E-3</v>
      </c>
      <c r="L1153" s="21">
        <v>1.0053000000000001</v>
      </c>
      <c r="M1153" s="21">
        <v>8.6E-3</v>
      </c>
      <c r="N1153" s="21">
        <v>-3.3E-3</v>
      </c>
      <c r="O1153" s="21">
        <v>4.7000000000000002E-3</v>
      </c>
      <c r="P1153" s="2"/>
      <c r="Q1153" s="2"/>
      <c r="R1153" s="2"/>
      <c r="S1153" s="2"/>
      <c r="T1153" s="2"/>
      <c r="U1153" s="2"/>
      <c r="V1153" s="2"/>
      <c r="W1153" s="2"/>
    </row>
    <row r="1154" spans="1:23" ht="15.75" customHeight="1" x14ac:dyDescent="0.2">
      <c r="A1154" s="2" t="s">
        <v>4841</v>
      </c>
      <c r="B1154" s="2" t="s">
        <v>4842</v>
      </c>
      <c r="C1154" s="2" t="s">
        <v>1908</v>
      </c>
      <c r="D1154" s="2">
        <v>95</v>
      </c>
      <c r="E1154" s="2">
        <v>481187</v>
      </c>
      <c r="F1154" s="21">
        <v>-9.7999999999999997E-3</v>
      </c>
      <c r="G1154" s="2">
        <v>0.1055</v>
      </c>
      <c r="H1154" s="21">
        <v>-9.3200000000000005E-2</v>
      </c>
      <c r="I1154" s="8">
        <v>0.92579999999999996</v>
      </c>
      <c r="J1154" s="21">
        <v>0.1119</v>
      </c>
      <c r="K1154" s="21">
        <v>5.7000000000000002E-3</v>
      </c>
      <c r="L1154" s="21">
        <v>1.0053000000000001</v>
      </c>
      <c r="M1154" s="21">
        <v>8.6E-3</v>
      </c>
      <c r="N1154" s="21">
        <v>-5.1000000000000004E-3</v>
      </c>
      <c r="O1154" s="21">
        <v>4.5999999999999999E-3</v>
      </c>
      <c r="P1154" s="2"/>
      <c r="Q1154" s="2"/>
      <c r="R1154" s="2"/>
      <c r="S1154" s="2"/>
      <c r="T1154" s="2"/>
      <c r="U1154" s="2"/>
      <c r="V1154" s="2"/>
      <c r="W1154" s="2"/>
    </row>
    <row r="1155" spans="1:23" ht="15.75" customHeight="1" x14ac:dyDescent="0.2">
      <c r="A1155" s="2" t="s">
        <v>4843</v>
      </c>
      <c r="B1155" s="2" t="s">
        <v>4844</v>
      </c>
      <c r="C1155" s="2" t="s">
        <v>1881</v>
      </c>
      <c r="D1155" s="2">
        <v>2746</v>
      </c>
      <c r="E1155" s="2">
        <v>471745</v>
      </c>
      <c r="F1155" s="21">
        <v>-1.01E-2</v>
      </c>
      <c r="G1155" s="2">
        <v>6.4899999999999999E-2</v>
      </c>
      <c r="H1155" s="21">
        <v>-0.1555</v>
      </c>
      <c r="I1155" s="8">
        <v>0.87639999999999996</v>
      </c>
      <c r="J1155" s="21">
        <v>0.1119</v>
      </c>
      <c r="K1155" s="21">
        <v>5.7000000000000002E-3</v>
      </c>
      <c r="L1155" s="21">
        <v>1.0053000000000001</v>
      </c>
      <c r="M1155" s="21">
        <v>8.6E-3</v>
      </c>
      <c r="N1155" s="21">
        <v>5.1999999999999998E-3</v>
      </c>
      <c r="O1155" s="21">
        <v>4.7000000000000002E-3</v>
      </c>
      <c r="P1155" s="2"/>
      <c r="Q1155" s="2"/>
      <c r="R1155" s="2"/>
      <c r="S1155" s="2"/>
      <c r="T1155" s="2"/>
      <c r="U1155" s="2"/>
      <c r="V1155" s="2"/>
      <c r="W1155" s="2"/>
    </row>
    <row r="1156" spans="1:23" ht="15.75" customHeight="1" x14ac:dyDescent="0.2">
      <c r="A1156" s="2" t="s">
        <v>4845</v>
      </c>
      <c r="B1156" s="2" t="s">
        <v>4846</v>
      </c>
      <c r="C1156" s="2" t="s">
        <v>1903</v>
      </c>
      <c r="D1156" s="2">
        <v>20758</v>
      </c>
      <c r="E1156" s="2">
        <v>153446</v>
      </c>
      <c r="F1156" s="21">
        <v>-1.03E-2</v>
      </c>
      <c r="G1156" s="2">
        <v>3.27E-2</v>
      </c>
      <c r="H1156" s="21">
        <v>-0.315</v>
      </c>
      <c r="I1156" s="8">
        <v>0.75280000000000002</v>
      </c>
      <c r="J1156" s="21">
        <v>0.1119</v>
      </c>
      <c r="K1156" s="21">
        <v>5.7000000000000002E-3</v>
      </c>
      <c r="L1156" s="21">
        <v>1.0053000000000001</v>
      </c>
      <c r="M1156" s="21">
        <v>8.6E-3</v>
      </c>
      <c r="N1156" s="21">
        <v>-2.3999999999999998E-3</v>
      </c>
      <c r="O1156" s="21">
        <v>5.0000000000000001E-3</v>
      </c>
      <c r="P1156" s="2"/>
      <c r="Q1156" s="2"/>
      <c r="R1156" s="2"/>
      <c r="S1156" s="2"/>
      <c r="T1156" s="2"/>
      <c r="U1156" s="2"/>
      <c r="V1156" s="2"/>
      <c r="W1156" s="2"/>
    </row>
    <row r="1157" spans="1:23" ht="15.75" customHeight="1" x14ac:dyDescent="0.2">
      <c r="A1157" s="2" t="s">
        <v>4847</v>
      </c>
      <c r="B1157" s="2" t="s">
        <v>4848</v>
      </c>
      <c r="C1157" s="2" t="s">
        <v>1881</v>
      </c>
      <c r="D1157" s="2">
        <v>6729</v>
      </c>
      <c r="E1157" s="2">
        <v>451733</v>
      </c>
      <c r="F1157" s="21">
        <v>-1.0500000000000001E-2</v>
      </c>
      <c r="G1157" s="2">
        <v>4.41E-2</v>
      </c>
      <c r="H1157" s="21">
        <v>-0.23880000000000001</v>
      </c>
      <c r="I1157" s="8">
        <v>0.81120000000000003</v>
      </c>
      <c r="J1157" s="21">
        <v>0.1119</v>
      </c>
      <c r="K1157" s="21">
        <v>5.7000000000000002E-3</v>
      </c>
      <c r="L1157" s="21">
        <v>1.0053000000000001</v>
      </c>
      <c r="M1157" s="21">
        <v>8.6E-3</v>
      </c>
      <c r="N1157" s="21">
        <v>-5.1999999999999998E-3</v>
      </c>
      <c r="O1157" s="21">
        <v>4.8999999999999998E-3</v>
      </c>
      <c r="P1157" s="2"/>
      <c r="Q1157" s="2"/>
      <c r="R1157" s="2"/>
      <c r="S1157" s="2"/>
      <c r="T1157" s="2"/>
      <c r="U1157" s="2"/>
      <c r="V1157" s="2"/>
      <c r="W1157" s="2"/>
    </row>
    <row r="1158" spans="1:23" ht="15.75" customHeight="1" x14ac:dyDescent="0.2">
      <c r="A1158" s="2" t="s">
        <v>4849</v>
      </c>
      <c r="B1158" s="2" t="s">
        <v>4850</v>
      </c>
      <c r="C1158" s="2" t="s">
        <v>1989</v>
      </c>
      <c r="D1158" s="2">
        <v>54</v>
      </c>
      <c r="E1158" s="2">
        <v>496590</v>
      </c>
      <c r="F1158" s="21">
        <v>-1.06E-2</v>
      </c>
      <c r="G1158" s="2">
        <v>9.0399999999999994E-2</v>
      </c>
      <c r="H1158" s="21">
        <v>-0.1173</v>
      </c>
      <c r="I1158" s="8">
        <v>0.90659999999999996</v>
      </c>
      <c r="J1158" s="21">
        <v>0.1119</v>
      </c>
      <c r="K1158" s="21">
        <v>5.7000000000000002E-3</v>
      </c>
      <c r="L1158" s="21">
        <v>1.0053000000000001</v>
      </c>
      <c r="M1158" s="21">
        <v>8.6E-3</v>
      </c>
      <c r="N1158" s="21">
        <v>5.3E-3</v>
      </c>
      <c r="O1158" s="21">
        <v>4.4999999999999997E-3</v>
      </c>
      <c r="P1158" s="2"/>
      <c r="Q1158" s="2"/>
      <c r="R1158" s="2"/>
      <c r="S1158" s="2"/>
      <c r="T1158" s="2"/>
      <c r="U1158" s="2"/>
      <c r="V1158" s="2"/>
      <c r="W1158" s="2"/>
    </row>
    <row r="1159" spans="1:23" ht="15.75" customHeight="1" x14ac:dyDescent="0.2">
      <c r="A1159" s="2" t="s">
        <v>4851</v>
      </c>
      <c r="B1159" s="2" t="s">
        <v>4852</v>
      </c>
      <c r="C1159" s="2" t="s">
        <v>1903</v>
      </c>
      <c r="D1159" s="2">
        <v>5118</v>
      </c>
      <c r="E1159" s="2">
        <v>372159</v>
      </c>
      <c r="F1159" s="21">
        <v>-1.12E-2</v>
      </c>
      <c r="G1159" s="2">
        <v>4.8099999999999997E-2</v>
      </c>
      <c r="H1159" s="21">
        <v>-0.2324</v>
      </c>
      <c r="I1159" s="8">
        <v>0.81620000000000004</v>
      </c>
      <c r="J1159" s="21">
        <v>0.1119</v>
      </c>
      <c r="K1159" s="21">
        <v>5.7000000000000002E-3</v>
      </c>
      <c r="L1159" s="21">
        <v>1.0053000000000001</v>
      </c>
      <c r="M1159" s="21">
        <v>8.6E-3</v>
      </c>
      <c r="N1159" s="21">
        <v>-6.8999999999999999E-3</v>
      </c>
      <c r="O1159" s="21">
        <v>4.7000000000000002E-3</v>
      </c>
      <c r="P1159" s="2"/>
      <c r="Q1159" s="2"/>
      <c r="R1159" s="2"/>
      <c r="S1159" s="2"/>
      <c r="T1159" s="2"/>
      <c r="U1159" s="2"/>
      <c r="V1159" s="2"/>
      <c r="W1159" s="2"/>
    </row>
    <row r="1160" spans="1:23" ht="15.75" customHeight="1" x14ac:dyDescent="0.2">
      <c r="A1160" s="2" t="s">
        <v>4853</v>
      </c>
      <c r="B1160" s="2" t="s">
        <v>4854</v>
      </c>
      <c r="C1160" s="2" t="s">
        <v>1973</v>
      </c>
      <c r="D1160" s="2">
        <v>15353</v>
      </c>
      <c r="E1160" s="2">
        <v>88091</v>
      </c>
      <c r="F1160" s="21">
        <v>-1.1599999999999999E-2</v>
      </c>
      <c r="G1160" s="2">
        <v>6.7400000000000002E-2</v>
      </c>
      <c r="H1160" s="21">
        <v>-0.17269999999999999</v>
      </c>
      <c r="I1160" s="8">
        <v>0.8629</v>
      </c>
      <c r="J1160" s="21">
        <v>0.1119</v>
      </c>
      <c r="K1160" s="21">
        <v>5.5999999999999999E-3</v>
      </c>
      <c r="L1160" s="21">
        <v>1.0053000000000001</v>
      </c>
      <c r="M1160" s="21">
        <v>8.6E-3</v>
      </c>
      <c r="N1160" s="21">
        <v>-2.8999999999999998E-3</v>
      </c>
      <c r="O1160" s="21">
        <v>5.3E-3</v>
      </c>
      <c r="P1160" s="2"/>
      <c r="Q1160" s="2"/>
      <c r="R1160" s="2"/>
      <c r="S1160" s="2"/>
      <c r="T1160" s="2"/>
      <c r="U1160" s="2"/>
      <c r="V1160" s="2"/>
      <c r="W1160" s="2"/>
    </row>
    <row r="1161" spans="1:23" ht="15.75" customHeight="1" x14ac:dyDescent="0.2">
      <c r="A1161" s="2" t="s">
        <v>4855</v>
      </c>
      <c r="B1161" s="2" t="s">
        <v>4856</v>
      </c>
      <c r="C1161" s="2" t="s">
        <v>1896</v>
      </c>
      <c r="D1161" s="2">
        <v>2946</v>
      </c>
      <c r="E1161" s="2">
        <v>473015</v>
      </c>
      <c r="F1161" s="21">
        <v>-1.2800000000000001E-2</v>
      </c>
      <c r="G1161" s="2">
        <v>4.7E-2</v>
      </c>
      <c r="H1161" s="21">
        <v>-0.27229999999999999</v>
      </c>
      <c r="I1161" s="8">
        <v>0.78539999999999999</v>
      </c>
      <c r="J1161" s="21">
        <v>0.1119</v>
      </c>
      <c r="K1161" s="21">
        <v>5.7000000000000002E-3</v>
      </c>
      <c r="L1161" s="21">
        <v>1.0053000000000001</v>
      </c>
      <c r="M1161" s="21">
        <v>8.6E-3</v>
      </c>
      <c r="N1161" s="21">
        <v>2E-3</v>
      </c>
      <c r="O1161" s="21">
        <v>5.3E-3</v>
      </c>
      <c r="P1161" s="2"/>
      <c r="Q1161" s="2"/>
      <c r="R1161" s="2"/>
      <c r="S1161" s="2"/>
      <c r="T1161" s="2"/>
      <c r="U1161" s="2"/>
      <c r="V1161" s="2"/>
      <c r="W1161" s="2"/>
    </row>
    <row r="1162" spans="1:23" ht="15.75" customHeight="1" x14ac:dyDescent="0.2">
      <c r="A1162" s="2" t="s">
        <v>4857</v>
      </c>
      <c r="B1162" s="2" t="s">
        <v>4858</v>
      </c>
      <c r="C1162" s="2" t="s">
        <v>3091</v>
      </c>
      <c r="D1162" s="2">
        <v>2935</v>
      </c>
      <c r="E1162" s="2">
        <v>179264</v>
      </c>
      <c r="F1162" s="21">
        <v>-1.3100000000000001E-2</v>
      </c>
      <c r="G1162" s="2">
        <v>5.0599999999999999E-2</v>
      </c>
      <c r="H1162" s="21">
        <v>-0.2596</v>
      </c>
      <c r="I1162" s="8">
        <v>0.79520000000000002</v>
      </c>
      <c r="J1162" s="21">
        <v>0.1119</v>
      </c>
      <c r="K1162" s="21">
        <v>5.7000000000000002E-3</v>
      </c>
      <c r="L1162" s="21">
        <v>1.0053000000000001</v>
      </c>
      <c r="M1162" s="21">
        <v>8.6E-3</v>
      </c>
      <c r="N1162" s="21">
        <v>4.4000000000000003E-3</v>
      </c>
      <c r="O1162" s="21">
        <v>4.7000000000000002E-3</v>
      </c>
      <c r="P1162" s="2"/>
      <c r="Q1162" s="2"/>
      <c r="R1162" s="2"/>
      <c r="S1162" s="2"/>
      <c r="T1162" s="2"/>
      <c r="U1162" s="2"/>
      <c r="V1162" s="2"/>
      <c r="W1162" s="2"/>
    </row>
    <row r="1163" spans="1:23" ht="15.75" customHeight="1" x14ac:dyDescent="0.2">
      <c r="A1163" s="2" t="s">
        <v>4859</v>
      </c>
      <c r="B1163" s="2" t="s">
        <v>4860</v>
      </c>
      <c r="C1163" s="2" t="s">
        <v>1949</v>
      </c>
      <c r="D1163" s="2">
        <v>14183</v>
      </c>
      <c r="E1163" s="2">
        <v>486003</v>
      </c>
      <c r="F1163" s="21">
        <v>-1.3299999999999999E-2</v>
      </c>
      <c r="G1163" s="2">
        <v>5.4899999999999997E-2</v>
      </c>
      <c r="H1163" s="21">
        <v>-0.2414</v>
      </c>
      <c r="I1163" s="8">
        <v>0.80920000000000003</v>
      </c>
      <c r="J1163" s="21">
        <v>0.1119</v>
      </c>
      <c r="K1163" s="21">
        <v>5.7000000000000002E-3</v>
      </c>
      <c r="L1163" s="21">
        <v>1.0053000000000001</v>
      </c>
      <c r="M1163" s="21">
        <v>8.6E-3</v>
      </c>
      <c r="N1163" s="21">
        <v>3.2000000000000002E-3</v>
      </c>
      <c r="O1163" s="21">
        <v>5.0000000000000001E-3</v>
      </c>
      <c r="P1163" s="2"/>
      <c r="Q1163" s="2"/>
      <c r="R1163" s="2"/>
      <c r="S1163" s="2"/>
      <c r="T1163" s="2"/>
      <c r="U1163" s="2"/>
      <c r="V1163" s="2"/>
      <c r="W1163" s="2"/>
    </row>
    <row r="1164" spans="1:23" ht="15.75" customHeight="1" x14ac:dyDescent="0.2">
      <c r="A1164" s="2" t="s">
        <v>4861</v>
      </c>
      <c r="B1164" s="2" t="s">
        <v>4862</v>
      </c>
      <c r="C1164" s="2" t="s">
        <v>2373</v>
      </c>
      <c r="D1164" s="2">
        <v>29106</v>
      </c>
      <c r="E1164" s="2">
        <v>465023</v>
      </c>
      <c r="F1164" s="21">
        <v>-1.4E-2</v>
      </c>
      <c r="G1164" s="2">
        <v>5.4699999999999999E-2</v>
      </c>
      <c r="H1164" s="21">
        <v>-0.2555</v>
      </c>
      <c r="I1164" s="8">
        <v>0.79830000000000001</v>
      </c>
      <c r="J1164" s="21">
        <v>0.1119</v>
      </c>
      <c r="K1164" s="21">
        <v>5.5999999999999999E-3</v>
      </c>
      <c r="L1164" s="21">
        <v>1.0053000000000001</v>
      </c>
      <c r="M1164" s="21">
        <v>8.6E-3</v>
      </c>
      <c r="N1164" s="21">
        <v>6.7000000000000002E-3</v>
      </c>
      <c r="O1164" s="21">
        <v>5.4999999999999997E-3</v>
      </c>
      <c r="P1164" s="2"/>
      <c r="Q1164" s="2"/>
      <c r="R1164" s="2"/>
      <c r="S1164" s="2"/>
      <c r="T1164" s="2"/>
      <c r="U1164" s="2"/>
      <c r="V1164" s="2"/>
      <c r="W1164" s="2"/>
    </row>
    <row r="1165" spans="1:23" ht="15.75" customHeight="1" x14ac:dyDescent="0.2">
      <c r="A1165" s="2" t="s">
        <v>4863</v>
      </c>
      <c r="B1165" s="2" t="s">
        <v>4864</v>
      </c>
      <c r="C1165" s="2" t="s">
        <v>1884</v>
      </c>
      <c r="D1165" s="2">
        <v>142</v>
      </c>
      <c r="E1165" s="2">
        <v>483310</v>
      </c>
      <c r="F1165" s="21">
        <v>-1.5699999999999999E-2</v>
      </c>
      <c r="G1165" s="2">
        <v>0.11360000000000001</v>
      </c>
      <c r="H1165" s="21">
        <v>-0.13850000000000001</v>
      </c>
      <c r="I1165" s="8">
        <v>0.88980000000000004</v>
      </c>
      <c r="J1165" s="21">
        <v>0.1119</v>
      </c>
      <c r="K1165" s="21">
        <v>5.7000000000000002E-3</v>
      </c>
      <c r="L1165" s="21">
        <v>1.0053000000000001</v>
      </c>
      <c r="M1165" s="21">
        <v>8.6E-3</v>
      </c>
      <c r="N1165" s="21">
        <v>2.3E-3</v>
      </c>
      <c r="O1165" s="21">
        <v>4.5999999999999999E-3</v>
      </c>
      <c r="P1165" s="2"/>
      <c r="Q1165" s="2"/>
      <c r="R1165" s="2"/>
      <c r="S1165" s="2"/>
      <c r="T1165" s="2"/>
      <c r="U1165" s="2"/>
      <c r="V1165" s="2"/>
      <c r="W1165" s="2"/>
    </row>
    <row r="1166" spans="1:23" ht="15.75" customHeight="1" x14ac:dyDescent="0.2">
      <c r="A1166" s="2" t="s">
        <v>4865</v>
      </c>
      <c r="B1166" s="2" t="s">
        <v>4866</v>
      </c>
      <c r="C1166" s="2" t="s">
        <v>1903</v>
      </c>
      <c r="D1166" s="2">
        <v>557</v>
      </c>
      <c r="E1166" s="2">
        <v>372159</v>
      </c>
      <c r="F1166" s="21">
        <v>-1.67E-2</v>
      </c>
      <c r="G1166" s="2">
        <v>9.3100000000000002E-2</v>
      </c>
      <c r="H1166" s="21">
        <v>-0.17929999999999999</v>
      </c>
      <c r="I1166" s="8">
        <v>0.85770000000000002</v>
      </c>
      <c r="J1166" s="21">
        <v>0.1119</v>
      </c>
      <c r="K1166" s="21">
        <v>5.7000000000000002E-3</v>
      </c>
      <c r="L1166" s="21">
        <v>1.0053000000000001</v>
      </c>
      <c r="M1166" s="21">
        <v>8.6E-3</v>
      </c>
      <c r="N1166" s="21">
        <v>-5.8999999999999999E-3</v>
      </c>
      <c r="O1166" s="21">
        <v>5.0000000000000001E-3</v>
      </c>
      <c r="P1166" s="2"/>
      <c r="Q1166" s="2"/>
      <c r="R1166" s="2"/>
      <c r="S1166" s="2"/>
      <c r="T1166" s="2"/>
      <c r="U1166" s="2"/>
      <c r="V1166" s="2"/>
      <c r="W1166" s="2"/>
    </row>
    <row r="1167" spans="1:23" ht="15.75" customHeight="1" x14ac:dyDescent="0.2">
      <c r="A1167" s="2" t="s">
        <v>4867</v>
      </c>
      <c r="B1167" s="2" t="s">
        <v>4868</v>
      </c>
      <c r="C1167" s="2" t="s">
        <v>1911</v>
      </c>
      <c r="D1167" s="2">
        <v>1209</v>
      </c>
      <c r="E1167" s="2">
        <v>450257</v>
      </c>
      <c r="F1167" s="21">
        <v>-1.67E-2</v>
      </c>
      <c r="G1167" s="2">
        <v>9.1499999999999998E-2</v>
      </c>
      <c r="H1167" s="21">
        <v>-0.18229999999999999</v>
      </c>
      <c r="I1167" s="8">
        <v>0.85540000000000005</v>
      </c>
      <c r="J1167" s="21">
        <v>0.1119</v>
      </c>
      <c r="K1167" s="21">
        <v>5.7000000000000002E-3</v>
      </c>
      <c r="L1167" s="21">
        <v>1.0053000000000001</v>
      </c>
      <c r="M1167" s="21">
        <v>8.6E-3</v>
      </c>
      <c r="N1167" s="21">
        <v>-5.0000000000000001E-4</v>
      </c>
      <c r="O1167" s="21">
        <v>4.7000000000000002E-3</v>
      </c>
      <c r="P1167" s="2"/>
      <c r="Q1167" s="2"/>
      <c r="R1167" s="2"/>
      <c r="S1167" s="2"/>
      <c r="T1167" s="2"/>
      <c r="U1167" s="2"/>
      <c r="V1167" s="2"/>
      <c r="W1167" s="2"/>
    </row>
    <row r="1168" spans="1:23" ht="15.75" customHeight="1" x14ac:dyDescent="0.2">
      <c r="A1168" s="2" t="s">
        <v>4869</v>
      </c>
      <c r="B1168" s="2" t="s">
        <v>4870</v>
      </c>
      <c r="C1168" s="2" t="s">
        <v>4590</v>
      </c>
      <c r="D1168" s="2">
        <v>56</v>
      </c>
      <c r="E1168" s="2">
        <v>499721</v>
      </c>
      <c r="F1168" s="21">
        <v>-1.84E-2</v>
      </c>
      <c r="G1168" s="2">
        <v>9.6500000000000002E-2</v>
      </c>
      <c r="H1168" s="21">
        <v>-0.191</v>
      </c>
      <c r="I1168" s="8">
        <v>0.84850000000000003</v>
      </c>
      <c r="J1168" s="21">
        <v>0.1119</v>
      </c>
      <c r="K1168" s="21">
        <v>5.7000000000000002E-3</v>
      </c>
      <c r="L1168" s="21">
        <v>1.0053000000000001</v>
      </c>
      <c r="M1168" s="21">
        <v>8.6E-3</v>
      </c>
      <c r="N1168" s="21">
        <v>1.9E-3</v>
      </c>
      <c r="O1168" s="21">
        <v>4.4999999999999997E-3</v>
      </c>
      <c r="P1168" s="2"/>
      <c r="Q1168" s="2"/>
      <c r="R1168" s="2"/>
      <c r="S1168" s="2"/>
      <c r="T1168" s="2"/>
      <c r="U1168" s="2"/>
      <c r="V1168" s="2"/>
      <c r="W1168" s="2"/>
    </row>
    <row r="1169" spans="1:23" ht="15.75" customHeight="1" x14ac:dyDescent="0.2">
      <c r="A1169" s="2" t="s">
        <v>4871</v>
      </c>
      <c r="B1169" s="2" t="s">
        <v>4872</v>
      </c>
      <c r="C1169" s="2" t="s">
        <v>1872</v>
      </c>
      <c r="D1169" s="2">
        <v>2986</v>
      </c>
      <c r="E1169" s="2">
        <v>497200</v>
      </c>
      <c r="F1169" s="21">
        <v>-1.9099999999999999E-2</v>
      </c>
      <c r="G1169" s="2">
        <v>8.6199999999999999E-2</v>
      </c>
      <c r="H1169" s="21">
        <v>-0.2213</v>
      </c>
      <c r="I1169" s="8">
        <v>0.82489999999999997</v>
      </c>
      <c r="J1169" s="21">
        <v>0.1119</v>
      </c>
      <c r="K1169" s="21">
        <v>5.7000000000000002E-3</v>
      </c>
      <c r="L1169" s="21">
        <v>1.0053000000000001</v>
      </c>
      <c r="M1169" s="21">
        <v>8.6E-3</v>
      </c>
      <c r="N1169" s="21">
        <v>1.8E-3</v>
      </c>
      <c r="O1169" s="21">
        <v>5.1000000000000004E-3</v>
      </c>
      <c r="P1169" s="2"/>
      <c r="Q1169" s="2"/>
      <c r="R1169" s="2"/>
      <c r="S1169" s="2"/>
      <c r="T1169" s="2"/>
      <c r="U1169" s="2"/>
      <c r="V1169" s="2"/>
      <c r="W1169" s="2"/>
    </row>
    <row r="1170" spans="1:23" ht="15.75" customHeight="1" x14ac:dyDescent="0.2">
      <c r="A1170" s="2" t="s">
        <v>4873</v>
      </c>
      <c r="B1170" s="2" t="s">
        <v>4874</v>
      </c>
      <c r="C1170" s="2" t="s">
        <v>1896</v>
      </c>
      <c r="D1170" s="2">
        <v>53</v>
      </c>
      <c r="E1170" s="2">
        <v>464237</v>
      </c>
      <c r="F1170" s="21">
        <v>-1.95E-2</v>
      </c>
      <c r="G1170" s="2">
        <v>0.10290000000000001</v>
      </c>
      <c r="H1170" s="21">
        <v>-0.18909999999999999</v>
      </c>
      <c r="I1170" s="8">
        <v>0.85</v>
      </c>
      <c r="J1170" s="21">
        <v>0.1119</v>
      </c>
      <c r="K1170" s="21">
        <v>5.7000000000000002E-3</v>
      </c>
      <c r="L1170" s="21">
        <v>1.0053000000000001</v>
      </c>
      <c r="M1170" s="21">
        <v>8.6E-3</v>
      </c>
      <c r="N1170" s="21">
        <v>-1.6999999999999999E-3</v>
      </c>
      <c r="O1170" s="21">
        <v>4.7000000000000002E-3</v>
      </c>
      <c r="P1170" s="2"/>
      <c r="Q1170" s="2"/>
      <c r="R1170" s="2"/>
      <c r="S1170" s="2"/>
      <c r="T1170" s="2"/>
      <c r="U1170" s="2"/>
      <c r="V1170" s="2"/>
      <c r="W1170" s="2"/>
    </row>
    <row r="1171" spans="1:23" ht="15.75" customHeight="1" x14ac:dyDescent="0.2">
      <c r="A1171" s="2" t="s">
        <v>4875</v>
      </c>
      <c r="B1171" s="2" t="s">
        <v>4876</v>
      </c>
      <c r="C1171" s="2" t="s">
        <v>1903</v>
      </c>
      <c r="D1171" s="2">
        <v>30601</v>
      </c>
      <c r="E1171" s="2">
        <v>372159</v>
      </c>
      <c r="F1171" s="21">
        <v>-0.02</v>
      </c>
      <c r="G1171" s="2">
        <v>3.1E-2</v>
      </c>
      <c r="H1171" s="21">
        <v>-0.64449999999999996</v>
      </c>
      <c r="I1171" s="8">
        <v>0.51929999999999998</v>
      </c>
      <c r="J1171" s="21">
        <v>0.1119</v>
      </c>
      <c r="K1171" s="21">
        <v>5.7000000000000002E-3</v>
      </c>
      <c r="L1171" s="21">
        <v>1.0053000000000001</v>
      </c>
      <c r="M1171" s="21">
        <v>8.6E-3</v>
      </c>
      <c r="N1171" s="21">
        <v>-6.9999999999999999E-4</v>
      </c>
      <c r="O1171" s="21">
        <v>5.8999999999999999E-3</v>
      </c>
      <c r="P1171" s="2"/>
      <c r="Q1171" s="2"/>
      <c r="R1171" s="2"/>
      <c r="S1171" s="2"/>
      <c r="T1171" s="2"/>
      <c r="U1171" s="2"/>
      <c r="V1171" s="2"/>
      <c r="W1171" s="2"/>
    </row>
    <row r="1172" spans="1:23" ht="15.75" customHeight="1" x14ac:dyDescent="0.2">
      <c r="A1172" s="2" t="s">
        <v>4877</v>
      </c>
      <c r="B1172" s="2" t="s">
        <v>4878</v>
      </c>
      <c r="C1172" s="2" t="s">
        <v>1911</v>
      </c>
      <c r="D1172" s="2">
        <v>4112</v>
      </c>
      <c r="E1172" s="2">
        <v>406786</v>
      </c>
      <c r="F1172" s="21">
        <v>-0.02</v>
      </c>
      <c r="G1172" s="2">
        <v>5.6099999999999997E-2</v>
      </c>
      <c r="H1172" s="21">
        <v>-0.35599999999999998</v>
      </c>
      <c r="I1172" s="8">
        <v>0.7218</v>
      </c>
      <c r="J1172" s="21">
        <v>0.1119</v>
      </c>
      <c r="K1172" s="21">
        <v>5.7000000000000002E-3</v>
      </c>
      <c r="L1172" s="21">
        <v>1.0053000000000001</v>
      </c>
      <c r="M1172" s="21">
        <v>8.6E-3</v>
      </c>
      <c r="N1172" s="21">
        <v>7.6E-3</v>
      </c>
      <c r="O1172" s="21">
        <v>4.5999999999999999E-3</v>
      </c>
      <c r="P1172" s="2"/>
      <c r="Q1172" s="2"/>
      <c r="R1172" s="2"/>
      <c r="S1172" s="2"/>
      <c r="T1172" s="2"/>
      <c r="U1172" s="2"/>
      <c r="V1172" s="2"/>
      <c r="W1172" s="2"/>
    </row>
    <row r="1173" spans="1:23" ht="15.75" customHeight="1" x14ac:dyDescent="0.2">
      <c r="A1173" s="2" t="s">
        <v>4879</v>
      </c>
      <c r="B1173" s="2" t="s">
        <v>4880</v>
      </c>
      <c r="C1173" s="2" t="s">
        <v>1903</v>
      </c>
      <c r="D1173" s="2">
        <v>18914</v>
      </c>
      <c r="E1173" s="2">
        <v>372159</v>
      </c>
      <c r="F1173" s="21">
        <v>-2.0400000000000001E-2</v>
      </c>
      <c r="G1173" s="2">
        <v>5.4600000000000003E-2</v>
      </c>
      <c r="H1173" s="21">
        <v>-0.37309999999999999</v>
      </c>
      <c r="I1173" s="8">
        <v>0.70909999999999995</v>
      </c>
      <c r="J1173" s="21">
        <v>0.1119</v>
      </c>
      <c r="K1173" s="21">
        <v>5.7000000000000002E-3</v>
      </c>
      <c r="L1173" s="21">
        <v>1.0053000000000001</v>
      </c>
      <c r="M1173" s="21">
        <v>8.6E-3</v>
      </c>
      <c r="N1173" s="21">
        <v>2.8999999999999998E-3</v>
      </c>
      <c r="O1173" s="21">
        <v>5.5999999999999999E-3</v>
      </c>
      <c r="P1173" s="2"/>
      <c r="Q1173" s="2"/>
      <c r="R1173" s="2"/>
      <c r="S1173" s="2"/>
      <c r="T1173" s="2"/>
      <c r="U1173" s="2"/>
      <c r="V1173" s="2"/>
      <c r="W1173" s="2"/>
    </row>
    <row r="1174" spans="1:23" ht="15.75" customHeight="1" x14ac:dyDescent="0.2">
      <c r="A1174" s="2" t="s">
        <v>4881</v>
      </c>
      <c r="B1174" s="2" t="s">
        <v>4882</v>
      </c>
      <c r="C1174" s="2" t="s">
        <v>3091</v>
      </c>
      <c r="D1174" s="2">
        <v>3563</v>
      </c>
      <c r="E1174" s="2">
        <v>178636</v>
      </c>
      <c r="F1174" s="21">
        <v>-2.18E-2</v>
      </c>
      <c r="G1174" s="2">
        <v>4.4699999999999997E-2</v>
      </c>
      <c r="H1174" s="21">
        <v>-0.48859999999999998</v>
      </c>
      <c r="I1174" s="8">
        <v>0.62509999999999999</v>
      </c>
      <c r="J1174" s="21">
        <v>0.1119</v>
      </c>
      <c r="K1174" s="21">
        <v>5.7000000000000002E-3</v>
      </c>
      <c r="L1174" s="21">
        <v>1.0053000000000001</v>
      </c>
      <c r="M1174" s="21">
        <v>8.6E-3</v>
      </c>
      <c r="N1174" s="21">
        <v>5.1999999999999998E-3</v>
      </c>
      <c r="O1174" s="21">
        <v>4.7000000000000002E-3</v>
      </c>
      <c r="P1174" s="2"/>
      <c r="Q1174" s="2"/>
      <c r="R1174" s="2"/>
      <c r="S1174" s="2"/>
      <c r="T1174" s="2"/>
      <c r="U1174" s="2"/>
      <c r="V1174" s="2"/>
      <c r="W1174" s="2"/>
    </row>
    <row r="1175" spans="1:23" ht="15.75" customHeight="1" x14ac:dyDescent="0.2">
      <c r="A1175" s="2" t="s">
        <v>1980</v>
      </c>
      <c r="B1175" s="2" t="s">
        <v>1979</v>
      </c>
      <c r="C1175" s="2" t="s">
        <v>1978</v>
      </c>
      <c r="D1175" s="2">
        <v>29793</v>
      </c>
      <c r="E1175" s="2">
        <v>460250</v>
      </c>
      <c r="F1175" s="21">
        <v>-2.1899999999999999E-2</v>
      </c>
      <c r="G1175" s="2">
        <v>3.3599999999999998E-2</v>
      </c>
      <c r="H1175" s="21">
        <v>-0.65229999999999999</v>
      </c>
      <c r="I1175" s="8">
        <v>0.51419999999999999</v>
      </c>
      <c r="J1175" s="21">
        <v>0.1119</v>
      </c>
      <c r="K1175" s="21">
        <v>5.7000000000000002E-3</v>
      </c>
      <c r="L1175" s="21">
        <v>1.0053000000000001</v>
      </c>
      <c r="M1175" s="21">
        <v>8.6E-3</v>
      </c>
      <c r="N1175" s="21">
        <v>-1E-3</v>
      </c>
      <c r="O1175" s="21">
        <v>5.4000000000000003E-3</v>
      </c>
      <c r="P1175" s="2"/>
      <c r="Q1175" s="2"/>
      <c r="R1175" s="2"/>
      <c r="S1175" s="2"/>
      <c r="T1175" s="2"/>
      <c r="U1175" s="2"/>
      <c r="V1175" s="2"/>
      <c r="W1175" s="2"/>
    </row>
    <row r="1176" spans="1:23" ht="15.75" customHeight="1" x14ac:dyDescent="0.2">
      <c r="A1176" s="2" t="s">
        <v>4883</v>
      </c>
      <c r="B1176" s="2" t="s">
        <v>4884</v>
      </c>
      <c r="C1176" s="2" t="s">
        <v>1903</v>
      </c>
      <c r="D1176" s="2">
        <v>26694</v>
      </c>
      <c r="E1176" s="2">
        <v>371498</v>
      </c>
      <c r="F1176" s="21">
        <v>-2.2100000000000002E-2</v>
      </c>
      <c r="G1176" s="2">
        <v>0.03</v>
      </c>
      <c r="H1176" s="21">
        <v>-0.73599999999999999</v>
      </c>
      <c r="I1176" s="8">
        <v>0.4617</v>
      </c>
      <c r="J1176" s="21">
        <v>0.1119</v>
      </c>
      <c r="K1176" s="21">
        <v>5.7000000000000002E-3</v>
      </c>
      <c r="L1176" s="21">
        <v>1.0053000000000001</v>
      </c>
      <c r="M1176" s="21">
        <v>8.6E-3</v>
      </c>
      <c r="N1176" s="21">
        <v>1.6000000000000001E-3</v>
      </c>
      <c r="O1176" s="21">
        <v>5.8999999999999999E-3</v>
      </c>
      <c r="P1176" s="2"/>
      <c r="Q1176" s="2"/>
      <c r="R1176" s="2"/>
      <c r="S1176" s="2"/>
      <c r="T1176" s="2"/>
      <c r="U1176" s="2"/>
      <c r="V1176" s="2"/>
      <c r="W1176" s="2"/>
    </row>
    <row r="1177" spans="1:23" ht="15.75" customHeight="1" x14ac:dyDescent="0.2">
      <c r="A1177" s="2" t="s">
        <v>4885</v>
      </c>
      <c r="B1177" s="2" t="s">
        <v>4886</v>
      </c>
      <c r="C1177" s="2" t="s">
        <v>1903</v>
      </c>
      <c r="D1177" s="2">
        <v>114668</v>
      </c>
      <c r="E1177" s="2">
        <v>372159</v>
      </c>
      <c r="F1177" s="21">
        <v>-2.2499999999999999E-2</v>
      </c>
      <c r="G1177" s="2">
        <v>3.4000000000000002E-2</v>
      </c>
      <c r="H1177" s="21">
        <v>-0.66069999999999995</v>
      </c>
      <c r="I1177" s="8">
        <v>0.50880000000000003</v>
      </c>
      <c r="J1177" s="21">
        <v>0.1119</v>
      </c>
      <c r="K1177" s="21">
        <v>5.7000000000000002E-3</v>
      </c>
      <c r="L1177" s="21">
        <v>1.0053000000000001</v>
      </c>
      <c r="M1177" s="21">
        <v>8.6E-3</v>
      </c>
      <c r="N1177" s="21">
        <v>-2.5000000000000001E-3</v>
      </c>
      <c r="O1177" s="21">
        <v>5.5999999999999999E-3</v>
      </c>
      <c r="P1177" s="2"/>
      <c r="Q1177" s="2"/>
      <c r="R1177" s="2"/>
      <c r="S1177" s="2"/>
      <c r="T1177" s="2"/>
      <c r="U1177" s="2"/>
      <c r="V1177" s="2"/>
      <c r="W1177" s="2"/>
    </row>
    <row r="1178" spans="1:23" ht="15.75" customHeight="1" x14ac:dyDescent="0.2">
      <c r="A1178" s="2" t="s">
        <v>4887</v>
      </c>
      <c r="B1178" s="2" t="s">
        <v>4888</v>
      </c>
      <c r="C1178" s="2" t="s">
        <v>2373</v>
      </c>
      <c r="D1178" s="2">
        <v>5908</v>
      </c>
      <c r="E1178" s="2">
        <v>465023</v>
      </c>
      <c r="F1178" s="21">
        <v>-2.35E-2</v>
      </c>
      <c r="G1178" s="2">
        <v>9.6600000000000005E-2</v>
      </c>
      <c r="H1178" s="21">
        <v>-0.24349999999999999</v>
      </c>
      <c r="I1178" s="8">
        <v>0.80759999999999998</v>
      </c>
      <c r="J1178" s="21">
        <v>0.1119</v>
      </c>
      <c r="K1178" s="21">
        <v>5.7000000000000002E-3</v>
      </c>
      <c r="L1178" s="21">
        <v>1.0053000000000001</v>
      </c>
      <c r="M1178" s="21">
        <v>8.6E-3</v>
      </c>
      <c r="N1178" s="21">
        <v>1.2699999999999999E-2</v>
      </c>
      <c r="O1178" s="21">
        <v>5.1999999999999998E-3</v>
      </c>
      <c r="P1178" s="2"/>
      <c r="Q1178" s="2"/>
      <c r="R1178" s="2"/>
      <c r="S1178" s="2"/>
      <c r="T1178" s="2"/>
      <c r="U1178" s="2"/>
      <c r="V1178" s="2"/>
      <c r="W1178" s="2"/>
    </row>
    <row r="1179" spans="1:23" ht="15.75" customHeight="1" x14ac:dyDescent="0.2">
      <c r="A1179" s="2" t="s">
        <v>4889</v>
      </c>
      <c r="B1179" s="2" t="s">
        <v>4890</v>
      </c>
      <c r="C1179" s="2" t="s">
        <v>1866</v>
      </c>
      <c r="D1179" s="2">
        <v>789</v>
      </c>
      <c r="E1179" s="2">
        <v>497129</v>
      </c>
      <c r="F1179" s="21">
        <v>-2.4500000000000001E-2</v>
      </c>
      <c r="G1179" s="2">
        <v>8.2799999999999999E-2</v>
      </c>
      <c r="H1179" s="21">
        <v>-0.2954</v>
      </c>
      <c r="I1179" s="8">
        <v>0.76770000000000005</v>
      </c>
      <c r="J1179" s="21">
        <v>0.1119</v>
      </c>
      <c r="K1179" s="21">
        <v>5.7000000000000002E-3</v>
      </c>
      <c r="L1179" s="21">
        <v>1.0053000000000001</v>
      </c>
      <c r="M1179" s="21">
        <v>8.6E-3</v>
      </c>
      <c r="N1179" s="21">
        <v>-2.7000000000000001E-3</v>
      </c>
      <c r="O1179" s="21">
        <v>4.8999999999999998E-3</v>
      </c>
      <c r="P1179" s="2"/>
      <c r="Q1179" s="2"/>
      <c r="R1179" s="2"/>
      <c r="S1179" s="2"/>
      <c r="T1179" s="2"/>
      <c r="U1179" s="2"/>
      <c r="V1179" s="2"/>
      <c r="W1179" s="2"/>
    </row>
    <row r="1180" spans="1:23" ht="15.75" customHeight="1" x14ac:dyDescent="0.2">
      <c r="A1180" s="2" t="s">
        <v>4891</v>
      </c>
      <c r="B1180" s="2" t="s">
        <v>4892</v>
      </c>
      <c r="C1180" s="2" t="s">
        <v>1881</v>
      </c>
      <c r="D1180" s="2">
        <v>4957</v>
      </c>
      <c r="E1180" s="2">
        <v>451733</v>
      </c>
      <c r="F1180" s="21">
        <v>-2.47E-2</v>
      </c>
      <c r="G1180" s="2">
        <v>6.8599999999999994E-2</v>
      </c>
      <c r="H1180" s="21">
        <v>-0.35930000000000001</v>
      </c>
      <c r="I1180" s="8">
        <v>0.71940000000000004</v>
      </c>
      <c r="J1180" s="21">
        <v>0.1119</v>
      </c>
      <c r="K1180" s="21">
        <v>5.7000000000000002E-3</v>
      </c>
      <c r="L1180" s="21">
        <v>1.0053000000000001</v>
      </c>
      <c r="M1180" s="21">
        <v>8.6E-3</v>
      </c>
      <c r="N1180" s="21">
        <v>1.0699999999999999E-2</v>
      </c>
      <c r="O1180" s="21">
        <v>5.0000000000000001E-3</v>
      </c>
      <c r="P1180" s="2"/>
      <c r="Q1180" s="2"/>
      <c r="R1180" s="2"/>
      <c r="S1180" s="2"/>
      <c r="T1180" s="2"/>
      <c r="U1180" s="2"/>
      <c r="V1180" s="2"/>
      <c r="W1180" s="2"/>
    </row>
    <row r="1181" spans="1:23" ht="15.75" customHeight="1" x14ac:dyDescent="0.2">
      <c r="A1181" s="2" t="s">
        <v>4893</v>
      </c>
      <c r="B1181" s="2" t="s">
        <v>4894</v>
      </c>
      <c r="C1181" s="2" t="s">
        <v>2453</v>
      </c>
      <c r="D1181" s="2">
        <v>13798</v>
      </c>
      <c r="E1181" s="2">
        <v>486388</v>
      </c>
      <c r="F1181" s="21">
        <v>-2.52E-2</v>
      </c>
      <c r="G1181" s="2">
        <v>7.2400000000000006E-2</v>
      </c>
      <c r="H1181" s="21">
        <v>-0.34760000000000002</v>
      </c>
      <c r="I1181" s="8">
        <v>0.72819999999999996</v>
      </c>
      <c r="J1181" s="21">
        <v>0.1119</v>
      </c>
      <c r="K1181" s="21">
        <v>5.7000000000000002E-3</v>
      </c>
      <c r="L1181" s="21">
        <v>1.0053000000000001</v>
      </c>
      <c r="M1181" s="21">
        <v>8.6E-3</v>
      </c>
      <c r="N1181" s="21">
        <v>-1.5E-3</v>
      </c>
      <c r="O1181" s="21">
        <v>4.4999999999999997E-3</v>
      </c>
      <c r="P1181" s="2"/>
      <c r="Q1181" s="2"/>
      <c r="R1181" s="2"/>
      <c r="S1181" s="2"/>
      <c r="T1181" s="2"/>
      <c r="U1181" s="2"/>
      <c r="V1181" s="2"/>
      <c r="W1181" s="2"/>
    </row>
    <row r="1182" spans="1:23" ht="15.75" customHeight="1" x14ac:dyDescent="0.2">
      <c r="A1182" s="2" t="s">
        <v>2358</v>
      </c>
      <c r="B1182" s="2" t="s">
        <v>2357</v>
      </c>
      <c r="C1182" s="2" t="s">
        <v>1866</v>
      </c>
      <c r="D1182" s="2">
        <v>6320</v>
      </c>
      <c r="E1182" s="2">
        <v>493866</v>
      </c>
      <c r="F1182" s="21">
        <v>-2.5399999999999999E-2</v>
      </c>
      <c r="G1182" s="2">
        <v>5.3800000000000001E-2</v>
      </c>
      <c r="H1182" s="21">
        <v>-0.47139999999999999</v>
      </c>
      <c r="I1182" s="8">
        <v>0.63739999999999997</v>
      </c>
      <c r="J1182" s="21">
        <v>0.1119</v>
      </c>
      <c r="K1182" s="21">
        <v>5.7000000000000002E-3</v>
      </c>
      <c r="L1182" s="21">
        <v>1.0053000000000001</v>
      </c>
      <c r="M1182" s="21">
        <v>8.6E-3</v>
      </c>
      <c r="N1182" s="21">
        <v>1E-4</v>
      </c>
      <c r="O1182" s="21">
        <v>5.1000000000000004E-3</v>
      </c>
      <c r="P1182" s="2"/>
      <c r="Q1182" s="2"/>
      <c r="R1182" s="2"/>
      <c r="S1182" s="2"/>
      <c r="T1182" s="2"/>
      <c r="U1182" s="2"/>
      <c r="V1182" s="2"/>
      <c r="W1182" s="2"/>
    </row>
    <row r="1183" spans="1:23" ht="15.75" customHeight="1" x14ac:dyDescent="0.2">
      <c r="A1183" s="2" t="s">
        <v>4895</v>
      </c>
      <c r="B1183" s="2" t="s">
        <v>4896</v>
      </c>
      <c r="C1183" s="2" t="s">
        <v>1896</v>
      </c>
      <c r="D1183" s="2">
        <v>1341</v>
      </c>
      <c r="E1183" s="2">
        <v>484002</v>
      </c>
      <c r="F1183" s="21">
        <v>-2.5499999999999998E-2</v>
      </c>
      <c r="G1183" s="2">
        <v>0.1009</v>
      </c>
      <c r="H1183" s="21">
        <v>-0.2525</v>
      </c>
      <c r="I1183" s="8">
        <v>0.80069999999999997</v>
      </c>
      <c r="J1183" s="21">
        <v>0.1119</v>
      </c>
      <c r="K1183" s="21">
        <v>5.7000000000000002E-3</v>
      </c>
      <c r="L1183" s="21">
        <v>1.0053000000000001</v>
      </c>
      <c r="M1183" s="21">
        <v>8.6E-3</v>
      </c>
      <c r="N1183" s="21">
        <v>4.5999999999999999E-3</v>
      </c>
      <c r="O1183" s="21">
        <v>5.4000000000000003E-3</v>
      </c>
      <c r="P1183" s="2"/>
      <c r="Q1183" s="2"/>
      <c r="R1183" s="2"/>
      <c r="S1183" s="2"/>
      <c r="T1183" s="2"/>
      <c r="U1183" s="2"/>
      <c r="V1183" s="2"/>
      <c r="W1183" s="2"/>
    </row>
    <row r="1184" spans="1:23" ht="15.75" customHeight="1" x14ac:dyDescent="0.2">
      <c r="A1184" s="2" t="s">
        <v>2364</v>
      </c>
      <c r="B1184" s="2" t="s">
        <v>2363</v>
      </c>
      <c r="C1184" s="2" t="s">
        <v>1866</v>
      </c>
      <c r="D1184" s="2">
        <v>3057</v>
      </c>
      <c r="E1184" s="2">
        <v>460581</v>
      </c>
      <c r="F1184" s="21">
        <v>-2.75E-2</v>
      </c>
      <c r="G1184" s="2">
        <v>5.6000000000000001E-2</v>
      </c>
      <c r="H1184" s="21">
        <v>-0.49070000000000003</v>
      </c>
      <c r="I1184" s="8">
        <v>0.62360000000000004</v>
      </c>
      <c r="J1184" s="21">
        <v>0.1119</v>
      </c>
      <c r="K1184" s="21">
        <v>5.7000000000000002E-3</v>
      </c>
      <c r="L1184" s="21">
        <v>1.0053000000000001</v>
      </c>
      <c r="M1184" s="21">
        <v>8.6E-3</v>
      </c>
      <c r="N1184" s="21">
        <v>-1.1999999999999999E-3</v>
      </c>
      <c r="O1184" s="21">
        <v>4.8999999999999998E-3</v>
      </c>
      <c r="P1184" s="2"/>
      <c r="Q1184" s="2"/>
      <c r="R1184" s="2"/>
      <c r="S1184" s="2"/>
      <c r="T1184" s="2"/>
      <c r="U1184" s="2"/>
      <c r="V1184" s="2"/>
      <c r="W1184" s="2"/>
    </row>
    <row r="1185" spans="1:23" ht="15.75" customHeight="1" x14ac:dyDescent="0.2">
      <c r="A1185" s="2" t="s">
        <v>4897</v>
      </c>
      <c r="B1185" s="2" t="s">
        <v>4898</v>
      </c>
      <c r="C1185" s="2" t="s">
        <v>1903</v>
      </c>
      <c r="D1185" s="2">
        <v>15670</v>
      </c>
      <c r="E1185" s="2">
        <v>218260</v>
      </c>
      <c r="F1185" s="21">
        <v>-2.8500000000000001E-2</v>
      </c>
      <c r="G1185" s="2">
        <v>3.6600000000000001E-2</v>
      </c>
      <c r="H1185" s="21">
        <v>-0.77880000000000005</v>
      </c>
      <c r="I1185" s="8">
        <v>0.43609999999999999</v>
      </c>
      <c r="J1185" s="21">
        <v>0.1119</v>
      </c>
      <c r="K1185" s="21">
        <v>5.7000000000000002E-3</v>
      </c>
      <c r="L1185" s="21">
        <v>1.0053000000000001</v>
      </c>
      <c r="M1185" s="21">
        <v>8.6E-3</v>
      </c>
      <c r="N1185" s="21">
        <v>-1.0699999999999999E-2</v>
      </c>
      <c r="O1185" s="21">
        <v>5.5999999999999999E-3</v>
      </c>
      <c r="P1185" s="2"/>
      <c r="Q1185" s="2"/>
      <c r="R1185" s="2"/>
      <c r="S1185" s="2"/>
      <c r="T1185" s="2"/>
      <c r="U1185" s="2"/>
      <c r="V1185" s="2"/>
      <c r="W1185" s="2"/>
    </row>
    <row r="1186" spans="1:23" ht="15.75" customHeight="1" x14ac:dyDescent="0.2">
      <c r="A1186" s="2" t="s">
        <v>4899</v>
      </c>
      <c r="B1186" s="2" t="s">
        <v>4900</v>
      </c>
      <c r="C1186" s="2" t="s">
        <v>1989</v>
      </c>
      <c r="D1186" s="2">
        <v>1747</v>
      </c>
      <c r="E1186" s="2">
        <v>498439</v>
      </c>
      <c r="F1186" s="21">
        <v>-3.0700000000000002E-2</v>
      </c>
      <c r="G1186" s="2">
        <v>5.91E-2</v>
      </c>
      <c r="H1186" s="21">
        <v>-0.51910000000000001</v>
      </c>
      <c r="I1186" s="8">
        <v>0.60370000000000001</v>
      </c>
      <c r="J1186" s="21">
        <v>0.1119</v>
      </c>
      <c r="K1186" s="21">
        <v>5.7000000000000002E-3</v>
      </c>
      <c r="L1186" s="21">
        <v>1.0053000000000001</v>
      </c>
      <c r="M1186" s="21">
        <v>8.6E-3</v>
      </c>
      <c r="N1186" s="21">
        <v>9.9000000000000008E-3</v>
      </c>
      <c r="O1186" s="21">
        <v>5.1000000000000004E-3</v>
      </c>
      <c r="P1186" s="2"/>
      <c r="Q1186" s="2"/>
      <c r="R1186" s="2"/>
      <c r="S1186" s="2"/>
      <c r="T1186" s="2"/>
      <c r="U1186" s="2"/>
      <c r="V1186" s="2"/>
      <c r="W1186" s="2"/>
    </row>
    <row r="1187" spans="1:23" ht="15.75" customHeight="1" x14ac:dyDescent="0.2">
      <c r="A1187" s="2" t="s">
        <v>4901</v>
      </c>
      <c r="B1187" s="2" t="s">
        <v>4902</v>
      </c>
      <c r="C1187" s="2" t="s">
        <v>1881</v>
      </c>
      <c r="D1187" s="2">
        <v>3267</v>
      </c>
      <c r="E1187" s="2">
        <v>471745</v>
      </c>
      <c r="F1187" s="21">
        <v>-3.1300000000000001E-2</v>
      </c>
      <c r="G1187" s="2">
        <v>5.8400000000000001E-2</v>
      </c>
      <c r="H1187" s="21">
        <v>-0.53520000000000001</v>
      </c>
      <c r="I1187" s="8">
        <v>0.59250000000000003</v>
      </c>
      <c r="J1187" s="21">
        <v>0.1119</v>
      </c>
      <c r="K1187" s="21">
        <v>5.7000000000000002E-3</v>
      </c>
      <c r="L1187" s="21">
        <v>1.0053000000000001</v>
      </c>
      <c r="M1187" s="21">
        <v>8.6E-3</v>
      </c>
      <c r="N1187" s="21">
        <v>5.3E-3</v>
      </c>
      <c r="O1187" s="21">
        <v>4.8999999999999998E-3</v>
      </c>
      <c r="P1187" s="2"/>
      <c r="Q1187" s="2"/>
      <c r="R1187" s="2"/>
      <c r="S1187" s="2"/>
      <c r="T1187" s="2"/>
      <c r="U1187" s="2"/>
      <c r="V1187" s="2"/>
      <c r="W1187" s="2"/>
    </row>
    <row r="1188" spans="1:23" ht="15.75" customHeight="1" x14ac:dyDescent="0.2">
      <c r="A1188" s="2" t="s">
        <v>4903</v>
      </c>
      <c r="B1188" s="2" t="s">
        <v>4904</v>
      </c>
      <c r="C1188" s="2" t="s">
        <v>1989</v>
      </c>
      <c r="D1188" s="2">
        <v>843</v>
      </c>
      <c r="E1188" s="2">
        <v>499343</v>
      </c>
      <c r="F1188" s="21">
        <v>-3.15E-2</v>
      </c>
      <c r="G1188" s="2">
        <v>9.8599999999999993E-2</v>
      </c>
      <c r="H1188" s="21">
        <v>-0.31929999999999997</v>
      </c>
      <c r="I1188" s="8">
        <v>0.74950000000000006</v>
      </c>
      <c r="J1188" s="21">
        <v>0.1119</v>
      </c>
      <c r="K1188" s="21">
        <v>5.7000000000000002E-3</v>
      </c>
      <c r="L1188" s="21">
        <v>1.0053000000000001</v>
      </c>
      <c r="M1188" s="21">
        <v>8.6E-3</v>
      </c>
      <c r="N1188" s="21">
        <v>1.9E-3</v>
      </c>
      <c r="O1188" s="21">
        <v>5.1000000000000004E-3</v>
      </c>
      <c r="P1188" s="2"/>
      <c r="Q1188" s="2"/>
      <c r="R1188" s="2"/>
      <c r="S1188" s="2"/>
      <c r="T1188" s="2"/>
      <c r="U1188" s="2"/>
      <c r="V1188" s="2"/>
      <c r="W1188" s="2"/>
    </row>
    <row r="1189" spans="1:23" ht="15.75" customHeight="1" x14ac:dyDescent="0.2">
      <c r="A1189" s="2" t="s">
        <v>4905</v>
      </c>
      <c r="B1189" s="2" t="s">
        <v>4906</v>
      </c>
      <c r="C1189" s="2" t="s">
        <v>3975</v>
      </c>
      <c r="D1189" s="2">
        <v>364515</v>
      </c>
      <c r="E1189" s="2">
        <v>0</v>
      </c>
      <c r="F1189" s="21">
        <v>-3.2000000000000001E-2</v>
      </c>
      <c r="G1189" s="2">
        <v>2.0199999999999999E-2</v>
      </c>
      <c r="H1189" s="21">
        <v>-1.5866</v>
      </c>
      <c r="I1189" s="8">
        <v>0.11260000000000001</v>
      </c>
      <c r="J1189" s="21">
        <v>0.1119</v>
      </c>
      <c r="K1189" s="21">
        <v>5.7000000000000002E-3</v>
      </c>
      <c r="L1189" s="21">
        <v>1.0053000000000001</v>
      </c>
      <c r="M1189" s="21">
        <v>8.6E-3</v>
      </c>
      <c r="N1189" s="21">
        <v>-4.4999999999999997E-3</v>
      </c>
      <c r="O1189" s="21">
        <v>8.5000000000000006E-3</v>
      </c>
      <c r="P1189" s="2"/>
      <c r="Q1189" s="2"/>
      <c r="R1189" s="2"/>
      <c r="S1189" s="2"/>
      <c r="T1189" s="2"/>
      <c r="U1189" s="2"/>
      <c r="V1189" s="2"/>
      <c r="W1189" s="2"/>
    </row>
    <row r="1190" spans="1:23" ht="15.75" customHeight="1" x14ac:dyDescent="0.2">
      <c r="A1190" s="2" t="s">
        <v>4907</v>
      </c>
      <c r="B1190" s="2" t="s">
        <v>4908</v>
      </c>
      <c r="C1190" s="2" t="s">
        <v>1949</v>
      </c>
      <c r="D1190" s="2">
        <v>1561</v>
      </c>
      <c r="E1190" s="2">
        <v>498625</v>
      </c>
      <c r="F1190" s="21">
        <v>-3.2399999999999998E-2</v>
      </c>
      <c r="G1190" s="2">
        <v>7.5499999999999998E-2</v>
      </c>
      <c r="H1190" s="21">
        <v>-0.42899999999999999</v>
      </c>
      <c r="I1190" s="8">
        <v>0.66790000000000005</v>
      </c>
      <c r="J1190" s="21">
        <v>0.1119</v>
      </c>
      <c r="K1190" s="21">
        <v>5.7000000000000002E-3</v>
      </c>
      <c r="L1190" s="21">
        <v>1.0053000000000001</v>
      </c>
      <c r="M1190" s="21">
        <v>8.6E-3</v>
      </c>
      <c r="N1190" s="21">
        <v>5.4000000000000003E-3</v>
      </c>
      <c r="O1190" s="21">
        <v>4.7000000000000002E-3</v>
      </c>
      <c r="P1190" s="2"/>
      <c r="Q1190" s="2"/>
      <c r="R1190" s="2"/>
      <c r="S1190" s="2"/>
      <c r="T1190" s="2"/>
      <c r="U1190" s="2"/>
      <c r="V1190" s="2"/>
      <c r="W1190" s="2"/>
    </row>
    <row r="1191" spans="1:23" ht="15.75" customHeight="1" x14ac:dyDescent="0.2">
      <c r="A1191" s="2" t="s">
        <v>4909</v>
      </c>
      <c r="B1191" s="2" t="s">
        <v>4910</v>
      </c>
      <c r="C1191" s="2" t="s">
        <v>1949</v>
      </c>
      <c r="D1191" s="2">
        <v>128</v>
      </c>
      <c r="E1191" s="2">
        <v>500058</v>
      </c>
      <c r="F1191" s="21">
        <v>-3.2800000000000003E-2</v>
      </c>
      <c r="G1191" s="2">
        <v>0.1138</v>
      </c>
      <c r="H1191" s="21">
        <v>-0.28860000000000002</v>
      </c>
      <c r="I1191" s="8">
        <v>0.77290000000000003</v>
      </c>
      <c r="J1191" s="21">
        <v>0.1119</v>
      </c>
      <c r="K1191" s="21">
        <v>5.7000000000000002E-3</v>
      </c>
      <c r="L1191" s="21">
        <v>1.0053000000000001</v>
      </c>
      <c r="M1191" s="21">
        <v>8.6E-3</v>
      </c>
      <c r="N1191" s="21">
        <v>9.1000000000000004E-3</v>
      </c>
      <c r="O1191" s="21">
        <v>4.7000000000000002E-3</v>
      </c>
      <c r="P1191" s="2"/>
      <c r="Q1191" s="2"/>
      <c r="R1191" s="2"/>
      <c r="S1191" s="2"/>
      <c r="T1191" s="2"/>
      <c r="U1191" s="2"/>
      <c r="V1191" s="2"/>
      <c r="W1191" s="2"/>
    </row>
    <row r="1192" spans="1:23" ht="15.75" customHeight="1" x14ac:dyDescent="0.2">
      <c r="A1192" s="2" t="s">
        <v>4911</v>
      </c>
      <c r="B1192" s="2" t="s">
        <v>4894</v>
      </c>
      <c r="C1192" s="2" t="s">
        <v>2453</v>
      </c>
      <c r="D1192" s="2">
        <v>14000</v>
      </c>
      <c r="E1192" s="2">
        <v>486186</v>
      </c>
      <c r="F1192" s="21">
        <v>-3.3000000000000002E-2</v>
      </c>
      <c r="G1192" s="2">
        <v>7.1300000000000002E-2</v>
      </c>
      <c r="H1192" s="21">
        <v>-0.46360000000000001</v>
      </c>
      <c r="I1192" s="8">
        <v>0.64300000000000002</v>
      </c>
      <c r="J1192" s="21">
        <v>0.1119</v>
      </c>
      <c r="K1192" s="21">
        <v>5.7000000000000002E-3</v>
      </c>
      <c r="L1192" s="21">
        <v>1.0053000000000001</v>
      </c>
      <c r="M1192" s="21">
        <v>8.6E-3</v>
      </c>
      <c r="N1192" s="21">
        <v>-8.9999999999999998E-4</v>
      </c>
      <c r="O1192" s="21">
        <v>4.5999999999999999E-3</v>
      </c>
      <c r="P1192" s="2"/>
      <c r="Q1192" s="2"/>
      <c r="R1192" s="2"/>
      <c r="S1192" s="2"/>
      <c r="T1192" s="2"/>
      <c r="U1192" s="2"/>
      <c r="V1192" s="2"/>
      <c r="W1192" s="2"/>
    </row>
    <row r="1193" spans="1:23" ht="15.75" customHeight="1" x14ac:dyDescent="0.2">
      <c r="A1193" s="2" t="s">
        <v>4912</v>
      </c>
      <c r="B1193" s="2" t="s">
        <v>4913</v>
      </c>
      <c r="C1193" s="2" t="s">
        <v>1872</v>
      </c>
      <c r="D1193" s="2">
        <v>4734</v>
      </c>
      <c r="E1193" s="2">
        <v>495452</v>
      </c>
      <c r="F1193" s="21">
        <v>-3.3399999999999999E-2</v>
      </c>
      <c r="G1193" s="2">
        <v>9.2299999999999993E-2</v>
      </c>
      <c r="H1193" s="21">
        <v>-0.36209999999999998</v>
      </c>
      <c r="I1193" s="8">
        <v>0.71730000000000005</v>
      </c>
      <c r="J1193" s="21">
        <v>0.1119</v>
      </c>
      <c r="K1193" s="21">
        <v>5.7000000000000002E-3</v>
      </c>
      <c r="L1193" s="21">
        <v>1.0053000000000001</v>
      </c>
      <c r="M1193" s="21">
        <v>8.6E-3</v>
      </c>
      <c r="N1193" s="21">
        <v>5.7999999999999996E-3</v>
      </c>
      <c r="O1193" s="21">
        <v>4.8999999999999998E-3</v>
      </c>
      <c r="P1193" s="2"/>
      <c r="Q1193" s="2"/>
      <c r="R1193" s="2"/>
      <c r="S1193" s="2"/>
      <c r="T1193" s="2"/>
      <c r="U1193" s="2"/>
      <c r="V1193" s="2"/>
      <c r="W1193" s="2"/>
    </row>
    <row r="1194" spans="1:23" ht="15.75" customHeight="1" x14ac:dyDescent="0.2">
      <c r="A1194" s="2" t="s">
        <v>4914</v>
      </c>
      <c r="B1194" s="2" t="s">
        <v>4915</v>
      </c>
      <c r="C1194" s="2" t="s">
        <v>1989</v>
      </c>
      <c r="D1194" s="2">
        <v>2512</v>
      </c>
      <c r="E1194" s="2">
        <v>497674</v>
      </c>
      <c r="F1194" s="21">
        <v>-3.44E-2</v>
      </c>
      <c r="G1194" s="2">
        <v>8.6099999999999996E-2</v>
      </c>
      <c r="H1194" s="21">
        <v>-0.39900000000000002</v>
      </c>
      <c r="I1194" s="8">
        <v>0.68989999999999996</v>
      </c>
      <c r="J1194" s="21">
        <v>0.1119</v>
      </c>
      <c r="K1194" s="21">
        <v>5.7000000000000002E-3</v>
      </c>
      <c r="L1194" s="21">
        <v>1.0053000000000001</v>
      </c>
      <c r="M1194" s="21">
        <v>8.6E-3</v>
      </c>
      <c r="N1194" s="21">
        <v>4.7999999999999996E-3</v>
      </c>
      <c r="O1194" s="21">
        <v>5.0000000000000001E-3</v>
      </c>
      <c r="P1194" s="2"/>
      <c r="Q1194" s="2"/>
      <c r="R1194" s="2"/>
      <c r="S1194" s="2"/>
      <c r="T1194" s="2"/>
      <c r="U1194" s="2"/>
      <c r="V1194" s="2"/>
      <c r="W1194" s="2"/>
    </row>
    <row r="1195" spans="1:23" ht="15.75" customHeight="1" x14ac:dyDescent="0.2">
      <c r="A1195" s="2" t="s">
        <v>4916</v>
      </c>
      <c r="B1195" s="2" t="s">
        <v>4917</v>
      </c>
      <c r="C1195" s="2" t="s">
        <v>1866</v>
      </c>
      <c r="D1195" s="2">
        <v>16652</v>
      </c>
      <c r="E1195" s="2">
        <v>483534</v>
      </c>
      <c r="F1195" s="21">
        <v>-3.4700000000000002E-2</v>
      </c>
      <c r="G1195" s="2">
        <v>5.7200000000000001E-2</v>
      </c>
      <c r="H1195" s="21">
        <v>-0.60560000000000003</v>
      </c>
      <c r="I1195" s="8">
        <v>0.54479999999999995</v>
      </c>
      <c r="J1195" s="21">
        <v>0.1119</v>
      </c>
      <c r="K1195" s="21">
        <v>5.5999999999999999E-3</v>
      </c>
      <c r="L1195" s="21">
        <v>1.0053000000000001</v>
      </c>
      <c r="M1195" s="21">
        <v>8.6E-3</v>
      </c>
      <c r="N1195" s="21">
        <v>4.4999999999999997E-3</v>
      </c>
      <c r="O1195" s="21">
        <v>5.1000000000000004E-3</v>
      </c>
      <c r="P1195" s="2"/>
      <c r="Q1195" s="2"/>
      <c r="R1195" s="2"/>
      <c r="S1195" s="2"/>
      <c r="T1195" s="2"/>
      <c r="U1195" s="2"/>
      <c r="V1195" s="2"/>
      <c r="W1195" s="2"/>
    </row>
    <row r="1196" spans="1:23" ht="15.75" customHeight="1" x14ac:dyDescent="0.2">
      <c r="A1196" s="2" t="s">
        <v>4918</v>
      </c>
      <c r="B1196" s="2" t="s">
        <v>4919</v>
      </c>
      <c r="C1196" s="2" t="s">
        <v>1903</v>
      </c>
      <c r="D1196" s="2">
        <v>4142</v>
      </c>
      <c r="E1196" s="2">
        <v>372159</v>
      </c>
      <c r="F1196" s="21">
        <v>-3.49E-2</v>
      </c>
      <c r="G1196" s="2">
        <v>7.9600000000000004E-2</v>
      </c>
      <c r="H1196" s="21">
        <v>-0.438</v>
      </c>
      <c r="I1196" s="8">
        <v>0.66139999999999999</v>
      </c>
      <c r="J1196" s="21">
        <v>0.1119</v>
      </c>
      <c r="K1196" s="21">
        <v>5.7000000000000002E-3</v>
      </c>
      <c r="L1196" s="21">
        <v>1.0053000000000001</v>
      </c>
      <c r="M1196" s="21">
        <v>8.6E-3</v>
      </c>
      <c r="N1196" s="21">
        <v>3.2000000000000002E-3</v>
      </c>
      <c r="O1196" s="21">
        <v>5.4000000000000003E-3</v>
      </c>
      <c r="P1196" s="2"/>
      <c r="Q1196" s="2"/>
      <c r="R1196" s="2"/>
      <c r="S1196" s="2"/>
      <c r="T1196" s="2"/>
      <c r="U1196" s="2"/>
      <c r="V1196" s="2"/>
      <c r="W1196" s="2"/>
    </row>
    <row r="1197" spans="1:23" ht="15.75" customHeight="1" x14ac:dyDescent="0.2">
      <c r="A1197" s="2" t="s">
        <v>4920</v>
      </c>
      <c r="B1197" s="2" t="s">
        <v>4921</v>
      </c>
      <c r="C1197" s="2" t="s">
        <v>2453</v>
      </c>
      <c r="D1197" s="2">
        <v>13633</v>
      </c>
      <c r="E1197" s="2">
        <v>486553</v>
      </c>
      <c r="F1197" s="21">
        <v>-3.5200000000000002E-2</v>
      </c>
      <c r="G1197" s="2">
        <v>7.3800000000000004E-2</v>
      </c>
      <c r="H1197" s="21">
        <v>-0.47689999999999999</v>
      </c>
      <c r="I1197" s="8">
        <v>0.63339999999999996</v>
      </c>
      <c r="J1197" s="21">
        <v>0.1119</v>
      </c>
      <c r="K1197" s="21">
        <v>5.7000000000000002E-3</v>
      </c>
      <c r="L1197" s="21">
        <v>1.0053000000000001</v>
      </c>
      <c r="M1197" s="21">
        <v>8.6E-3</v>
      </c>
      <c r="N1197" s="21">
        <v>-1.4E-3</v>
      </c>
      <c r="O1197" s="21">
        <v>4.5999999999999999E-3</v>
      </c>
      <c r="P1197" s="2"/>
      <c r="Q1197" s="2"/>
      <c r="R1197" s="2"/>
      <c r="S1197" s="2"/>
      <c r="T1197" s="2"/>
      <c r="U1197" s="2"/>
      <c r="V1197" s="2"/>
      <c r="W1197" s="2"/>
    </row>
    <row r="1198" spans="1:23" ht="15.75" customHeight="1" x14ac:dyDescent="0.2">
      <c r="A1198" s="2" t="s">
        <v>4922</v>
      </c>
      <c r="B1198" s="2" t="s">
        <v>4923</v>
      </c>
      <c r="C1198" s="2" t="s">
        <v>1989</v>
      </c>
      <c r="D1198" s="2">
        <v>1356</v>
      </c>
      <c r="E1198" s="2">
        <v>493970</v>
      </c>
      <c r="F1198" s="21">
        <v>-3.6499999999999998E-2</v>
      </c>
      <c r="G1198" s="2">
        <v>0.10050000000000001</v>
      </c>
      <c r="H1198" s="21">
        <v>-0.36320000000000002</v>
      </c>
      <c r="I1198" s="8">
        <v>0.71650000000000003</v>
      </c>
      <c r="J1198" s="21">
        <v>0.1119</v>
      </c>
      <c r="K1198" s="21">
        <v>5.7000000000000002E-3</v>
      </c>
      <c r="L1198" s="21">
        <v>1.0053000000000001</v>
      </c>
      <c r="M1198" s="21">
        <v>8.6E-3</v>
      </c>
      <c r="N1198" s="21">
        <v>-3.0000000000000001E-3</v>
      </c>
      <c r="O1198" s="21">
        <v>4.7999999999999996E-3</v>
      </c>
      <c r="P1198" s="2"/>
      <c r="Q1198" s="2"/>
      <c r="R1198" s="2"/>
      <c r="S1198" s="2"/>
      <c r="T1198" s="2"/>
      <c r="U1198" s="2"/>
      <c r="V1198" s="2"/>
      <c r="W1198" s="2"/>
    </row>
    <row r="1199" spans="1:23" ht="15.75" customHeight="1" x14ac:dyDescent="0.2">
      <c r="A1199" s="2" t="s">
        <v>4924</v>
      </c>
      <c r="B1199" s="2" t="s">
        <v>4925</v>
      </c>
      <c r="C1199" s="2" t="s">
        <v>1881</v>
      </c>
      <c r="D1199" s="2">
        <v>211</v>
      </c>
      <c r="E1199" s="2">
        <v>499975</v>
      </c>
      <c r="F1199" s="21">
        <v>-3.7900000000000003E-2</v>
      </c>
      <c r="G1199" s="2">
        <v>0.107</v>
      </c>
      <c r="H1199" s="21">
        <v>-0.35470000000000002</v>
      </c>
      <c r="I1199" s="8">
        <v>0.7228</v>
      </c>
      <c r="J1199" s="21">
        <v>0.1119</v>
      </c>
      <c r="K1199" s="21">
        <v>5.7000000000000002E-3</v>
      </c>
      <c r="L1199" s="21">
        <v>1.0053000000000001</v>
      </c>
      <c r="M1199" s="21">
        <v>8.6E-3</v>
      </c>
      <c r="N1199" s="21">
        <v>1.01E-2</v>
      </c>
      <c r="O1199" s="21">
        <v>5.0000000000000001E-3</v>
      </c>
      <c r="P1199" s="2"/>
      <c r="Q1199" s="2"/>
      <c r="R1199" s="2"/>
      <c r="S1199" s="2"/>
      <c r="T1199" s="2"/>
      <c r="U1199" s="2"/>
      <c r="V1199" s="2"/>
      <c r="W1199" s="2"/>
    </row>
    <row r="1200" spans="1:23" ht="15.75" customHeight="1" x14ac:dyDescent="0.2">
      <c r="A1200" s="2" t="s">
        <v>4926</v>
      </c>
      <c r="B1200" s="2" t="s">
        <v>4927</v>
      </c>
      <c r="C1200" s="2" t="s">
        <v>1903</v>
      </c>
      <c r="D1200" s="2">
        <v>469</v>
      </c>
      <c r="E1200" s="2">
        <v>372159</v>
      </c>
      <c r="F1200" s="21">
        <v>-3.8699999999999998E-2</v>
      </c>
      <c r="G1200" s="2">
        <v>7.8600000000000003E-2</v>
      </c>
      <c r="H1200" s="21">
        <v>-0.49220000000000003</v>
      </c>
      <c r="I1200" s="8">
        <v>0.62260000000000004</v>
      </c>
      <c r="J1200" s="21">
        <v>0.1119</v>
      </c>
      <c r="K1200" s="21">
        <v>5.7000000000000002E-3</v>
      </c>
      <c r="L1200" s="21">
        <v>1.0053000000000001</v>
      </c>
      <c r="M1200" s="21">
        <v>8.6E-3</v>
      </c>
      <c r="N1200" s="21">
        <v>6.0000000000000001E-3</v>
      </c>
      <c r="O1200" s="21">
        <v>4.8999999999999998E-3</v>
      </c>
      <c r="P1200" s="2"/>
      <c r="Q1200" s="2"/>
      <c r="R1200" s="2"/>
      <c r="S1200" s="2"/>
      <c r="T1200" s="2"/>
      <c r="U1200" s="2"/>
      <c r="V1200" s="2"/>
      <c r="W1200" s="2"/>
    </row>
    <row r="1201" spans="1:23" ht="15.75" customHeight="1" x14ac:dyDescent="0.2">
      <c r="A1201" s="2" t="s">
        <v>4928</v>
      </c>
      <c r="B1201" s="2" t="s">
        <v>4929</v>
      </c>
      <c r="C1201" s="2" t="s">
        <v>1881</v>
      </c>
      <c r="D1201" s="2">
        <v>530</v>
      </c>
      <c r="E1201" s="2">
        <v>451733</v>
      </c>
      <c r="F1201" s="21">
        <v>-3.9100000000000003E-2</v>
      </c>
      <c r="G1201" s="2">
        <v>8.2400000000000001E-2</v>
      </c>
      <c r="H1201" s="21">
        <v>-0.4743</v>
      </c>
      <c r="I1201" s="8">
        <v>0.63529999999999998</v>
      </c>
      <c r="J1201" s="21">
        <v>0.1119</v>
      </c>
      <c r="K1201" s="21">
        <v>5.7000000000000002E-3</v>
      </c>
      <c r="L1201" s="21">
        <v>1.0053000000000001</v>
      </c>
      <c r="M1201" s="21">
        <v>8.6E-3</v>
      </c>
      <c r="N1201" s="21">
        <v>4.4000000000000003E-3</v>
      </c>
      <c r="O1201" s="21">
        <v>4.5999999999999999E-3</v>
      </c>
      <c r="P1201" s="2"/>
      <c r="Q1201" s="2"/>
      <c r="R1201" s="2"/>
      <c r="S1201" s="2"/>
      <c r="T1201" s="2"/>
      <c r="U1201" s="2"/>
      <c r="V1201" s="2"/>
      <c r="W1201" s="2"/>
    </row>
    <row r="1202" spans="1:23" ht="15.75" customHeight="1" x14ac:dyDescent="0.2">
      <c r="A1202" s="2" t="s">
        <v>4930</v>
      </c>
      <c r="B1202" s="2" t="s">
        <v>4931</v>
      </c>
      <c r="C1202" s="2" t="s">
        <v>3239</v>
      </c>
      <c r="D1202" s="2">
        <v>143</v>
      </c>
      <c r="E1202" s="2">
        <v>167089</v>
      </c>
      <c r="F1202" s="21">
        <v>-3.9899999999999998E-2</v>
      </c>
      <c r="G1202" s="2">
        <v>9.2700000000000005E-2</v>
      </c>
      <c r="H1202" s="21">
        <v>-0.43070000000000003</v>
      </c>
      <c r="I1202" s="8">
        <v>0.66669999999999996</v>
      </c>
      <c r="J1202" s="21">
        <v>0.1119</v>
      </c>
      <c r="K1202" s="21">
        <v>5.7000000000000002E-3</v>
      </c>
      <c r="L1202" s="21">
        <v>1.0053000000000001</v>
      </c>
      <c r="M1202" s="21">
        <v>8.6E-3</v>
      </c>
      <c r="N1202" s="21">
        <v>0.01</v>
      </c>
      <c r="O1202" s="21">
        <v>4.5999999999999999E-3</v>
      </c>
      <c r="P1202" s="2"/>
      <c r="Q1202" s="2"/>
      <c r="R1202" s="2"/>
      <c r="S1202" s="2"/>
      <c r="T1202" s="2"/>
      <c r="U1202" s="2"/>
      <c r="V1202" s="2"/>
      <c r="W1202" s="2"/>
    </row>
    <row r="1203" spans="1:23" ht="15.75" customHeight="1" x14ac:dyDescent="0.2">
      <c r="A1203" s="2" t="s">
        <v>4932</v>
      </c>
      <c r="B1203" s="2" t="s">
        <v>4933</v>
      </c>
      <c r="C1203" s="2" t="s">
        <v>1866</v>
      </c>
      <c r="D1203" s="2">
        <v>24306</v>
      </c>
      <c r="E1203" s="2">
        <v>475880</v>
      </c>
      <c r="F1203" s="21">
        <v>-4.1300000000000003E-2</v>
      </c>
      <c r="G1203" s="2">
        <v>5.74E-2</v>
      </c>
      <c r="H1203" s="21">
        <v>-0.71879999999999999</v>
      </c>
      <c r="I1203" s="8">
        <v>0.4723</v>
      </c>
      <c r="J1203" s="21">
        <v>0.1119</v>
      </c>
      <c r="K1203" s="21">
        <v>5.5999999999999999E-3</v>
      </c>
      <c r="L1203" s="21">
        <v>1.0053000000000001</v>
      </c>
      <c r="M1203" s="21">
        <v>8.6E-3</v>
      </c>
      <c r="N1203" s="21">
        <v>5.7999999999999996E-3</v>
      </c>
      <c r="O1203" s="21">
        <v>5.5999999999999999E-3</v>
      </c>
      <c r="P1203" s="2"/>
      <c r="Q1203" s="2"/>
      <c r="R1203" s="2"/>
      <c r="S1203" s="2"/>
      <c r="T1203" s="2"/>
      <c r="U1203" s="2"/>
      <c r="V1203" s="2"/>
      <c r="W1203" s="2"/>
    </row>
    <row r="1204" spans="1:23" ht="15.75" customHeight="1" x14ac:dyDescent="0.2">
      <c r="A1204" s="2" t="s">
        <v>4934</v>
      </c>
      <c r="B1204" s="2" t="s">
        <v>4935</v>
      </c>
      <c r="C1204" s="2" t="s">
        <v>1989</v>
      </c>
      <c r="D1204" s="2">
        <v>1857</v>
      </c>
      <c r="E1204" s="2">
        <v>498329</v>
      </c>
      <c r="F1204" s="21">
        <v>-4.2900000000000001E-2</v>
      </c>
      <c r="G1204" s="2">
        <v>7.3700000000000002E-2</v>
      </c>
      <c r="H1204" s="21">
        <v>-0.58240000000000003</v>
      </c>
      <c r="I1204" s="8">
        <v>0.56030000000000002</v>
      </c>
      <c r="J1204" s="21">
        <v>0.1119</v>
      </c>
      <c r="K1204" s="21">
        <v>5.7000000000000002E-3</v>
      </c>
      <c r="L1204" s="21">
        <v>1.0053000000000001</v>
      </c>
      <c r="M1204" s="21">
        <v>8.6E-3</v>
      </c>
      <c r="N1204" s="21">
        <v>-2E-3</v>
      </c>
      <c r="O1204" s="21">
        <v>4.7000000000000002E-3</v>
      </c>
      <c r="P1204" s="2"/>
      <c r="Q1204" s="2"/>
      <c r="R1204" s="2"/>
      <c r="S1204" s="2"/>
      <c r="T1204" s="2"/>
      <c r="U1204" s="2"/>
      <c r="V1204" s="2"/>
      <c r="W1204" s="2"/>
    </row>
    <row r="1205" spans="1:23" ht="15.75" customHeight="1" x14ac:dyDescent="0.2">
      <c r="A1205" s="2" t="s">
        <v>4936</v>
      </c>
      <c r="B1205" s="2" t="s">
        <v>4937</v>
      </c>
      <c r="C1205" s="2" t="s">
        <v>1989</v>
      </c>
      <c r="D1205" s="2">
        <v>68</v>
      </c>
      <c r="E1205" s="2">
        <v>496421</v>
      </c>
      <c r="F1205" s="21">
        <v>-4.2900000000000001E-2</v>
      </c>
      <c r="G1205" s="2">
        <v>0.10489999999999999</v>
      </c>
      <c r="H1205" s="21">
        <v>-0.4093</v>
      </c>
      <c r="I1205" s="8">
        <v>0.68230000000000002</v>
      </c>
      <c r="J1205" s="21">
        <v>0.1119</v>
      </c>
      <c r="K1205" s="21">
        <v>5.7000000000000002E-3</v>
      </c>
      <c r="L1205" s="21">
        <v>1.0053000000000001</v>
      </c>
      <c r="M1205" s="21">
        <v>8.6E-3</v>
      </c>
      <c r="N1205" s="21">
        <v>4.7000000000000002E-3</v>
      </c>
      <c r="O1205" s="21">
        <v>5.1000000000000004E-3</v>
      </c>
      <c r="P1205" s="2"/>
      <c r="Q1205" s="2"/>
      <c r="R1205" s="2"/>
      <c r="S1205" s="2"/>
      <c r="T1205" s="2"/>
      <c r="U1205" s="2"/>
      <c r="V1205" s="2"/>
      <c r="W1205" s="2"/>
    </row>
    <row r="1206" spans="1:23" ht="15.75" customHeight="1" x14ac:dyDescent="0.2">
      <c r="A1206" s="2" t="s">
        <v>4938</v>
      </c>
      <c r="B1206" s="2" t="s">
        <v>4939</v>
      </c>
      <c r="C1206" s="2" t="s">
        <v>1878</v>
      </c>
      <c r="D1206" s="2">
        <v>57</v>
      </c>
      <c r="E1206" s="2">
        <v>477640</v>
      </c>
      <c r="F1206" s="21">
        <v>-4.3200000000000002E-2</v>
      </c>
      <c r="G1206" s="2">
        <v>9.6000000000000002E-2</v>
      </c>
      <c r="H1206" s="21">
        <v>-0.44969999999999999</v>
      </c>
      <c r="I1206" s="8">
        <v>0.65290000000000004</v>
      </c>
      <c r="J1206" s="21">
        <v>0.1119</v>
      </c>
      <c r="K1206" s="21">
        <v>5.7000000000000002E-3</v>
      </c>
      <c r="L1206" s="21">
        <v>1.0053000000000001</v>
      </c>
      <c r="M1206" s="21">
        <v>8.6E-3</v>
      </c>
      <c r="N1206" s="21">
        <v>-1.9E-3</v>
      </c>
      <c r="O1206" s="21">
        <v>4.3E-3</v>
      </c>
      <c r="P1206" s="2"/>
      <c r="Q1206" s="2"/>
      <c r="R1206" s="2"/>
      <c r="S1206" s="2"/>
      <c r="T1206" s="2"/>
      <c r="U1206" s="2"/>
      <c r="V1206" s="2"/>
      <c r="W1206" s="2"/>
    </row>
    <row r="1207" spans="1:23" ht="15.75" customHeight="1" x14ac:dyDescent="0.2">
      <c r="A1207" s="2" t="s">
        <v>4940</v>
      </c>
      <c r="B1207" s="2" t="s">
        <v>4941</v>
      </c>
      <c r="C1207" s="2" t="s">
        <v>1903</v>
      </c>
      <c r="D1207" s="2">
        <v>31997</v>
      </c>
      <c r="E1207" s="2">
        <v>372159</v>
      </c>
      <c r="F1207" s="21">
        <v>-4.3999999999999997E-2</v>
      </c>
      <c r="G1207" s="2">
        <v>3.0099999999999998E-2</v>
      </c>
      <c r="H1207" s="21">
        <v>-1.4618</v>
      </c>
      <c r="I1207" s="8">
        <v>0.14380000000000001</v>
      </c>
      <c r="J1207" s="21">
        <v>0.1119</v>
      </c>
      <c r="K1207" s="21">
        <v>5.7000000000000002E-3</v>
      </c>
      <c r="L1207" s="21">
        <v>1.0053000000000001</v>
      </c>
      <c r="M1207" s="21">
        <v>8.6E-3</v>
      </c>
      <c r="N1207" s="21">
        <v>2.5000000000000001E-3</v>
      </c>
      <c r="O1207" s="21">
        <v>5.7999999999999996E-3</v>
      </c>
      <c r="P1207" s="2"/>
      <c r="Q1207" s="2"/>
      <c r="R1207" s="2"/>
      <c r="S1207" s="2"/>
      <c r="T1207" s="2"/>
      <c r="U1207" s="2"/>
      <c r="V1207" s="2"/>
      <c r="W1207" s="2"/>
    </row>
    <row r="1208" spans="1:23" ht="15.75" customHeight="1" x14ac:dyDescent="0.2">
      <c r="A1208" s="2" t="s">
        <v>4942</v>
      </c>
      <c r="B1208" s="2" t="s">
        <v>4943</v>
      </c>
      <c r="C1208" s="2" t="s">
        <v>1989</v>
      </c>
      <c r="D1208" s="2">
        <v>89</v>
      </c>
      <c r="E1208" s="2">
        <v>497508</v>
      </c>
      <c r="F1208" s="21">
        <v>-4.4999999999999998E-2</v>
      </c>
      <c r="G1208" s="2">
        <v>9.3100000000000002E-2</v>
      </c>
      <c r="H1208" s="21">
        <v>-0.48320000000000002</v>
      </c>
      <c r="I1208" s="8">
        <v>0.629</v>
      </c>
      <c r="J1208" s="21">
        <v>0.1119</v>
      </c>
      <c r="K1208" s="21">
        <v>5.7000000000000002E-3</v>
      </c>
      <c r="L1208" s="21">
        <v>1.0053000000000001</v>
      </c>
      <c r="M1208" s="21">
        <v>8.6E-3</v>
      </c>
      <c r="N1208" s="21">
        <v>2.7000000000000001E-3</v>
      </c>
      <c r="O1208" s="21">
        <v>4.5999999999999999E-3</v>
      </c>
      <c r="P1208" s="2"/>
      <c r="Q1208" s="2"/>
      <c r="R1208" s="2"/>
      <c r="S1208" s="2"/>
      <c r="T1208" s="2"/>
      <c r="U1208" s="2"/>
      <c r="V1208" s="2"/>
      <c r="W1208" s="2"/>
    </row>
    <row r="1209" spans="1:23" ht="15.75" customHeight="1" x14ac:dyDescent="0.2">
      <c r="A1209" s="2" t="s">
        <v>4944</v>
      </c>
      <c r="B1209" s="2" t="s">
        <v>4945</v>
      </c>
      <c r="C1209" s="2" t="s">
        <v>1903</v>
      </c>
      <c r="D1209" s="2">
        <v>8259</v>
      </c>
      <c r="E1209" s="2">
        <v>372159</v>
      </c>
      <c r="F1209" s="21">
        <v>-4.53E-2</v>
      </c>
      <c r="G1209" s="2">
        <v>6.13E-2</v>
      </c>
      <c r="H1209" s="21">
        <v>-0.73809999999999998</v>
      </c>
      <c r="I1209" s="8">
        <v>0.46039999999999998</v>
      </c>
      <c r="J1209" s="21">
        <v>0.1119</v>
      </c>
      <c r="K1209" s="21">
        <v>5.7000000000000002E-3</v>
      </c>
      <c r="L1209" s="21">
        <v>1.0053000000000001</v>
      </c>
      <c r="M1209" s="21">
        <v>8.6E-3</v>
      </c>
      <c r="N1209" s="21">
        <v>-1.1000000000000001E-3</v>
      </c>
      <c r="O1209" s="21">
        <v>5.1999999999999998E-3</v>
      </c>
      <c r="P1209" s="2"/>
      <c r="Q1209" s="2"/>
      <c r="R1209" s="2"/>
      <c r="S1209" s="2"/>
      <c r="T1209" s="2"/>
      <c r="U1209" s="2"/>
      <c r="V1209" s="2"/>
      <c r="W1209" s="2"/>
    </row>
    <row r="1210" spans="1:23" ht="15.75" customHeight="1" x14ac:dyDescent="0.2">
      <c r="A1210" s="2" t="s">
        <v>4946</v>
      </c>
      <c r="B1210" s="2" t="s">
        <v>4947</v>
      </c>
      <c r="C1210" s="2" t="s">
        <v>1903</v>
      </c>
      <c r="D1210" s="2">
        <v>5538</v>
      </c>
      <c r="E1210" s="2">
        <v>372159</v>
      </c>
      <c r="F1210" s="21">
        <v>-4.7199999999999999E-2</v>
      </c>
      <c r="G1210" s="2">
        <v>7.8E-2</v>
      </c>
      <c r="H1210" s="21">
        <v>-0.60440000000000005</v>
      </c>
      <c r="I1210" s="8">
        <v>0.54559999999999997</v>
      </c>
      <c r="J1210" s="21">
        <v>0.1119</v>
      </c>
      <c r="K1210" s="21">
        <v>5.7000000000000002E-3</v>
      </c>
      <c r="L1210" s="21">
        <v>1.0053000000000001</v>
      </c>
      <c r="M1210" s="21">
        <v>8.6E-3</v>
      </c>
      <c r="N1210" s="21">
        <v>-1.6999999999999999E-3</v>
      </c>
      <c r="O1210" s="21">
        <v>5.0000000000000001E-3</v>
      </c>
      <c r="P1210" s="2"/>
      <c r="Q1210" s="2"/>
      <c r="R1210" s="2"/>
      <c r="S1210" s="2"/>
      <c r="T1210" s="2"/>
      <c r="U1210" s="2"/>
      <c r="V1210" s="2"/>
      <c r="W1210" s="2"/>
    </row>
    <row r="1211" spans="1:23" ht="15.75" customHeight="1" x14ac:dyDescent="0.2">
      <c r="A1211" s="2" t="s">
        <v>4948</v>
      </c>
      <c r="B1211" s="2" t="s">
        <v>4949</v>
      </c>
      <c r="C1211" s="2" t="s">
        <v>1881</v>
      </c>
      <c r="D1211" s="2">
        <v>5399</v>
      </c>
      <c r="E1211" s="2">
        <v>451733</v>
      </c>
      <c r="F1211" s="21">
        <v>-4.8099999999999997E-2</v>
      </c>
      <c r="G1211" s="2">
        <v>4.6600000000000003E-2</v>
      </c>
      <c r="H1211" s="21">
        <v>-1.0315000000000001</v>
      </c>
      <c r="I1211" s="8">
        <v>0.30230000000000001</v>
      </c>
      <c r="J1211" s="21">
        <v>0.1119</v>
      </c>
      <c r="K1211" s="21">
        <v>5.7000000000000002E-3</v>
      </c>
      <c r="L1211" s="21">
        <v>1.0053000000000001</v>
      </c>
      <c r="M1211" s="21">
        <v>8.6E-3</v>
      </c>
      <c r="N1211" s="21">
        <v>-2.9999999999999997E-4</v>
      </c>
      <c r="O1211" s="21">
        <v>5.0000000000000001E-3</v>
      </c>
      <c r="P1211" s="2"/>
      <c r="Q1211" s="2"/>
      <c r="R1211" s="2"/>
      <c r="S1211" s="2"/>
      <c r="T1211" s="2"/>
      <c r="U1211" s="2"/>
      <c r="V1211" s="2"/>
      <c r="W1211" s="2"/>
    </row>
    <row r="1212" spans="1:23" ht="15.75" customHeight="1" x14ac:dyDescent="0.2">
      <c r="A1212" s="2" t="s">
        <v>4950</v>
      </c>
      <c r="B1212" s="2" t="s">
        <v>4951</v>
      </c>
      <c r="C1212" s="2" t="s">
        <v>1986</v>
      </c>
      <c r="D1212" s="2">
        <v>147</v>
      </c>
      <c r="E1212" s="2">
        <v>450126</v>
      </c>
      <c r="F1212" s="21">
        <v>-4.8500000000000001E-2</v>
      </c>
      <c r="G1212" s="2">
        <v>7.17E-2</v>
      </c>
      <c r="H1212" s="21">
        <v>-0.67610000000000003</v>
      </c>
      <c r="I1212" s="8">
        <v>0.499</v>
      </c>
      <c r="J1212" s="21">
        <v>0.1119</v>
      </c>
      <c r="K1212" s="21">
        <v>5.7000000000000002E-3</v>
      </c>
      <c r="L1212" s="21">
        <v>1.0053000000000001</v>
      </c>
      <c r="M1212" s="21">
        <v>8.6E-3</v>
      </c>
      <c r="N1212" s="21">
        <v>6.9999999999999999E-4</v>
      </c>
      <c r="O1212" s="21">
        <v>4.4999999999999997E-3</v>
      </c>
      <c r="P1212" s="2"/>
      <c r="Q1212" s="2"/>
      <c r="R1212" s="2"/>
      <c r="S1212" s="2"/>
      <c r="T1212" s="2"/>
      <c r="U1212" s="2"/>
      <c r="V1212" s="2"/>
      <c r="W1212" s="2"/>
    </row>
    <row r="1213" spans="1:23" ht="15.75" customHeight="1" x14ac:dyDescent="0.2">
      <c r="A1213" s="2" t="s">
        <v>4952</v>
      </c>
      <c r="B1213" s="2" t="s">
        <v>4953</v>
      </c>
      <c r="C1213" s="2" t="s">
        <v>1949</v>
      </c>
      <c r="D1213" s="2">
        <v>3207</v>
      </c>
      <c r="E1213" s="2">
        <v>278702</v>
      </c>
      <c r="F1213" s="21">
        <v>-4.87E-2</v>
      </c>
      <c r="G1213" s="2">
        <v>6.5600000000000006E-2</v>
      </c>
      <c r="H1213" s="21">
        <v>-0.74180000000000001</v>
      </c>
      <c r="I1213" s="8">
        <v>0.4582</v>
      </c>
      <c r="J1213" s="21">
        <v>0.1119</v>
      </c>
      <c r="K1213" s="21">
        <v>5.7000000000000002E-3</v>
      </c>
      <c r="L1213" s="21">
        <v>1.0053000000000001</v>
      </c>
      <c r="M1213" s="21">
        <v>8.6E-3</v>
      </c>
      <c r="N1213" s="21">
        <v>-5.9999999999999995E-4</v>
      </c>
      <c r="O1213" s="21">
        <v>4.7000000000000002E-3</v>
      </c>
      <c r="P1213" s="2"/>
      <c r="Q1213" s="2"/>
      <c r="R1213" s="2"/>
      <c r="S1213" s="2"/>
      <c r="T1213" s="2"/>
      <c r="U1213" s="2"/>
      <c r="V1213" s="2"/>
      <c r="W1213" s="2"/>
    </row>
    <row r="1214" spans="1:23" ht="15.75" customHeight="1" x14ac:dyDescent="0.2">
      <c r="A1214" s="2" t="s">
        <v>4954</v>
      </c>
      <c r="B1214" s="2" t="s">
        <v>4955</v>
      </c>
      <c r="C1214" s="2" t="s">
        <v>2453</v>
      </c>
      <c r="D1214" s="2">
        <v>699</v>
      </c>
      <c r="E1214" s="2">
        <v>497102</v>
      </c>
      <c r="F1214" s="21">
        <v>-4.8899999999999999E-2</v>
      </c>
      <c r="G1214" s="2">
        <v>8.8499999999999995E-2</v>
      </c>
      <c r="H1214" s="21">
        <v>-0.55259999999999998</v>
      </c>
      <c r="I1214" s="8">
        <v>0.5806</v>
      </c>
      <c r="J1214" s="21">
        <v>0.1119</v>
      </c>
      <c r="K1214" s="21">
        <v>5.7000000000000002E-3</v>
      </c>
      <c r="L1214" s="21">
        <v>1.0053000000000001</v>
      </c>
      <c r="M1214" s="21">
        <v>8.6E-3</v>
      </c>
      <c r="N1214" s="21">
        <v>8.3999999999999995E-3</v>
      </c>
      <c r="O1214" s="21">
        <v>4.8999999999999998E-3</v>
      </c>
      <c r="P1214" s="2"/>
      <c r="Q1214" s="2"/>
      <c r="R1214" s="2"/>
      <c r="S1214" s="2"/>
      <c r="T1214" s="2"/>
      <c r="U1214" s="2"/>
      <c r="V1214" s="2"/>
      <c r="W1214" s="2"/>
    </row>
    <row r="1215" spans="1:23" ht="15.75" customHeight="1" x14ac:dyDescent="0.2">
      <c r="A1215" s="2" t="s">
        <v>4956</v>
      </c>
      <c r="B1215" s="2" t="s">
        <v>4957</v>
      </c>
      <c r="C1215" s="2" t="s">
        <v>1903</v>
      </c>
      <c r="D1215" s="2">
        <v>10545</v>
      </c>
      <c r="E1215" s="2">
        <v>372159</v>
      </c>
      <c r="F1215" s="21">
        <v>-0.05</v>
      </c>
      <c r="G1215" s="2">
        <v>4.5900000000000003E-2</v>
      </c>
      <c r="H1215" s="21">
        <v>-1.0891</v>
      </c>
      <c r="I1215" s="8">
        <v>0.27610000000000001</v>
      </c>
      <c r="J1215" s="21">
        <v>0.1119</v>
      </c>
      <c r="K1215" s="21">
        <v>5.7000000000000002E-3</v>
      </c>
      <c r="L1215" s="21">
        <v>1.0053000000000001</v>
      </c>
      <c r="M1215" s="21">
        <v>8.6E-3</v>
      </c>
      <c r="N1215" s="21">
        <v>-1.6999999999999999E-3</v>
      </c>
      <c r="O1215" s="21">
        <v>5.4000000000000003E-3</v>
      </c>
      <c r="P1215" s="2"/>
      <c r="Q1215" s="2"/>
      <c r="R1215" s="2"/>
      <c r="S1215" s="2"/>
      <c r="T1215" s="2"/>
      <c r="U1215" s="2"/>
      <c r="V1215" s="2"/>
      <c r="W1215" s="2"/>
    </row>
    <row r="1216" spans="1:23" ht="15.75" customHeight="1" x14ac:dyDescent="0.2">
      <c r="A1216" s="2" t="s">
        <v>4958</v>
      </c>
      <c r="B1216" s="2" t="s">
        <v>4959</v>
      </c>
      <c r="C1216" s="2" t="s">
        <v>1903</v>
      </c>
      <c r="D1216" s="2">
        <v>7577</v>
      </c>
      <c r="E1216" s="2">
        <v>371708</v>
      </c>
      <c r="F1216" s="21">
        <v>-5.1200000000000002E-2</v>
      </c>
      <c r="G1216" s="2">
        <v>4.1799999999999997E-2</v>
      </c>
      <c r="H1216" s="21">
        <v>-1.2241</v>
      </c>
      <c r="I1216" s="8">
        <v>0.22090000000000001</v>
      </c>
      <c r="J1216" s="21">
        <v>0.1119</v>
      </c>
      <c r="K1216" s="21">
        <v>5.7000000000000002E-3</v>
      </c>
      <c r="L1216" s="21">
        <v>1.0053000000000001</v>
      </c>
      <c r="M1216" s="21">
        <v>8.6E-3</v>
      </c>
      <c r="N1216" s="21">
        <v>2.5000000000000001E-3</v>
      </c>
      <c r="O1216" s="21">
        <v>4.7000000000000002E-3</v>
      </c>
      <c r="P1216" s="2"/>
      <c r="Q1216" s="2"/>
      <c r="R1216" s="2"/>
      <c r="S1216" s="2"/>
      <c r="T1216" s="2"/>
      <c r="U1216" s="2"/>
      <c r="V1216" s="2"/>
      <c r="W1216" s="2"/>
    </row>
    <row r="1217" spans="1:23" ht="15.75" customHeight="1" x14ac:dyDescent="0.2">
      <c r="A1217" s="2" t="s">
        <v>4960</v>
      </c>
      <c r="B1217" s="2" t="s">
        <v>4961</v>
      </c>
      <c r="C1217" s="2" t="s">
        <v>1989</v>
      </c>
      <c r="D1217" s="2">
        <v>362</v>
      </c>
      <c r="E1217" s="2">
        <v>497469</v>
      </c>
      <c r="F1217" s="21">
        <v>-5.1400000000000001E-2</v>
      </c>
      <c r="G1217" s="2">
        <v>8.9200000000000002E-2</v>
      </c>
      <c r="H1217" s="21">
        <v>-0.57620000000000005</v>
      </c>
      <c r="I1217" s="8">
        <v>0.5645</v>
      </c>
      <c r="J1217" s="21">
        <v>0.1119</v>
      </c>
      <c r="K1217" s="21">
        <v>5.7000000000000002E-3</v>
      </c>
      <c r="L1217" s="21">
        <v>1.0053000000000001</v>
      </c>
      <c r="M1217" s="21">
        <v>8.6E-3</v>
      </c>
      <c r="N1217" s="21">
        <v>4.3E-3</v>
      </c>
      <c r="O1217" s="21">
        <v>4.4999999999999997E-3</v>
      </c>
      <c r="P1217" s="2"/>
      <c r="Q1217" s="2"/>
      <c r="R1217" s="2"/>
      <c r="S1217" s="2"/>
      <c r="T1217" s="2"/>
      <c r="U1217" s="2"/>
      <c r="V1217" s="2"/>
      <c r="W1217" s="2"/>
    </row>
    <row r="1218" spans="1:23" ht="15.75" customHeight="1" x14ac:dyDescent="0.2">
      <c r="A1218" s="2" t="s">
        <v>4962</v>
      </c>
      <c r="B1218" s="2" t="s">
        <v>4963</v>
      </c>
      <c r="C1218" s="2" t="s">
        <v>1903</v>
      </c>
      <c r="D1218" s="2">
        <v>8624</v>
      </c>
      <c r="E1218" s="2">
        <v>372159</v>
      </c>
      <c r="F1218" s="21">
        <v>-5.1499999999999997E-2</v>
      </c>
      <c r="G1218" s="2">
        <v>4.4699999999999997E-2</v>
      </c>
      <c r="H1218" s="21">
        <v>-1.1545000000000001</v>
      </c>
      <c r="I1218" s="8">
        <v>0.24829999999999999</v>
      </c>
      <c r="J1218" s="21">
        <v>0.1119</v>
      </c>
      <c r="K1218" s="21">
        <v>5.7000000000000002E-3</v>
      </c>
      <c r="L1218" s="21">
        <v>1.0053000000000001</v>
      </c>
      <c r="M1218" s="21">
        <v>8.6E-3</v>
      </c>
      <c r="N1218" s="21">
        <v>-2.0999999999999999E-3</v>
      </c>
      <c r="O1218" s="21">
        <v>5.1999999999999998E-3</v>
      </c>
      <c r="P1218" s="2"/>
      <c r="Q1218" s="2"/>
      <c r="R1218" s="2"/>
      <c r="S1218" s="2"/>
      <c r="T1218" s="2"/>
      <c r="U1218" s="2"/>
      <c r="V1218" s="2"/>
      <c r="W1218" s="2"/>
    </row>
    <row r="1219" spans="1:23" ht="15.75" customHeight="1" x14ac:dyDescent="0.2">
      <c r="A1219" s="2" t="s">
        <v>4964</v>
      </c>
      <c r="B1219" s="2" t="s">
        <v>4965</v>
      </c>
      <c r="C1219" s="2" t="s">
        <v>2373</v>
      </c>
      <c r="D1219" s="2">
        <v>907</v>
      </c>
      <c r="E1219" s="2">
        <v>484297</v>
      </c>
      <c r="F1219" s="21">
        <v>-5.1799999999999999E-2</v>
      </c>
      <c r="G1219" s="2">
        <v>7.4899999999999994E-2</v>
      </c>
      <c r="H1219" s="21">
        <v>-0.6915</v>
      </c>
      <c r="I1219" s="8">
        <v>0.48920000000000002</v>
      </c>
      <c r="J1219" s="21">
        <v>0.1119</v>
      </c>
      <c r="K1219" s="21">
        <v>5.7000000000000002E-3</v>
      </c>
      <c r="L1219" s="21">
        <v>1.0053000000000001</v>
      </c>
      <c r="M1219" s="21">
        <v>8.6E-3</v>
      </c>
      <c r="N1219" s="21">
        <v>-5.9999999999999995E-4</v>
      </c>
      <c r="O1219" s="21">
        <v>4.5999999999999999E-3</v>
      </c>
      <c r="P1219" s="2"/>
      <c r="Q1219" s="2"/>
      <c r="R1219" s="2"/>
      <c r="S1219" s="2"/>
      <c r="T1219" s="2"/>
      <c r="U1219" s="2"/>
      <c r="V1219" s="2"/>
      <c r="W1219" s="2"/>
    </row>
    <row r="1220" spans="1:23" ht="15.75" customHeight="1" x14ac:dyDescent="0.2">
      <c r="A1220" s="2" t="s">
        <v>4966</v>
      </c>
      <c r="B1220" s="2" t="s">
        <v>4967</v>
      </c>
      <c r="C1220" s="2" t="s">
        <v>1903</v>
      </c>
      <c r="D1220" s="2">
        <v>3797</v>
      </c>
      <c r="E1220" s="2">
        <v>372159</v>
      </c>
      <c r="F1220" s="21">
        <v>-5.33E-2</v>
      </c>
      <c r="G1220" s="2">
        <v>4.8099999999999997E-2</v>
      </c>
      <c r="H1220" s="21">
        <v>-1.1096999999999999</v>
      </c>
      <c r="I1220" s="8">
        <v>0.2671</v>
      </c>
      <c r="J1220" s="21">
        <v>0.1119</v>
      </c>
      <c r="K1220" s="21">
        <v>5.7000000000000002E-3</v>
      </c>
      <c r="L1220" s="21">
        <v>1.0053000000000001</v>
      </c>
      <c r="M1220" s="21">
        <v>8.6E-3</v>
      </c>
      <c r="N1220" s="21">
        <v>-3.5999999999999999E-3</v>
      </c>
      <c r="O1220" s="21">
        <v>4.5999999999999999E-3</v>
      </c>
      <c r="P1220" s="2"/>
      <c r="Q1220" s="2"/>
      <c r="R1220" s="2"/>
      <c r="S1220" s="2"/>
      <c r="T1220" s="2"/>
      <c r="U1220" s="2"/>
      <c r="V1220" s="2"/>
      <c r="W1220" s="2"/>
    </row>
    <row r="1221" spans="1:23" ht="15.75" customHeight="1" x14ac:dyDescent="0.2">
      <c r="A1221" s="2" t="s">
        <v>4968</v>
      </c>
      <c r="B1221" s="2" t="s">
        <v>4969</v>
      </c>
      <c r="C1221" s="2" t="s">
        <v>1903</v>
      </c>
      <c r="D1221" s="2">
        <v>3636</v>
      </c>
      <c r="E1221" s="2">
        <v>218713</v>
      </c>
      <c r="F1221" s="21">
        <v>-5.4199999999999998E-2</v>
      </c>
      <c r="G1221" s="2">
        <v>6.2300000000000001E-2</v>
      </c>
      <c r="H1221" s="21">
        <v>-0.86970000000000003</v>
      </c>
      <c r="I1221" s="8">
        <v>0.38440000000000002</v>
      </c>
      <c r="J1221" s="21">
        <v>0.1119</v>
      </c>
      <c r="K1221" s="21">
        <v>5.7000000000000002E-3</v>
      </c>
      <c r="L1221" s="21">
        <v>1.0053000000000001</v>
      </c>
      <c r="M1221" s="21">
        <v>8.6E-3</v>
      </c>
      <c r="N1221" s="21">
        <v>-1.8E-3</v>
      </c>
      <c r="O1221" s="21">
        <v>4.7999999999999996E-3</v>
      </c>
      <c r="P1221" s="2"/>
      <c r="Q1221" s="2"/>
      <c r="R1221" s="2"/>
      <c r="S1221" s="2"/>
      <c r="T1221" s="2"/>
      <c r="U1221" s="2"/>
      <c r="V1221" s="2"/>
      <c r="W1221" s="2"/>
    </row>
    <row r="1222" spans="1:23" ht="15.75" customHeight="1" x14ac:dyDescent="0.2">
      <c r="A1222" s="2" t="s">
        <v>4970</v>
      </c>
      <c r="B1222" s="2" t="s">
        <v>4971</v>
      </c>
      <c r="C1222" s="2" t="s">
        <v>3091</v>
      </c>
      <c r="D1222" s="2">
        <v>7471</v>
      </c>
      <c r="E1222" s="2">
        <v>219217</v>
      </c>
      <c r="F1222" s="21">
        <v>-5.4800000000000001E-2</v>
      </c>
      <c r="G1222" s="2">
        <v>6.5100000000000005E-2</v>
      </c>
      <c r="H1222" s="21">
        <v>-0.84099999999999997</v>
      </c>
      <c r="I1222" s="8">
        <v>0.40039999999999998</v>
      </c>
      <c r="J1222" s="21">
        <v>0.1119</v>
      </c>
      <c r="K1222" s="21">
        <v>5.7000000000000002E-3</v>
      </c>
      <c r="L1222" s="21">
        <v>1.0053000000000001</v>
      </c>
      <c r="M1222" s="21">
        <v>8.6E-3</v>
      </c>
      <c r="N1222" s="21">
        <v>2.3999999999999998E-3</v>
      </c>
      <c r="O1222" s="21">
        <v>4.7999999999999996E-3</v>
      </c>
      <c r="P1222" s="2"/>
      <c r="Q1222" s="2"/>
      <c r="R1222" s="2"/>
      <c r="S1222" s="2"/>
      <c r="T1222" s="2"/>
      <c r="U1222" s="2"/>
      <c r="V1222" s="2"/>
      <c r="W1222" s="2"/>
    </row>
    <row r="1223" spans="1:23" ht="15.75" customHeight="1" x14ac:dyDescent="0.2">
      <c r="A1223" s="2" t="s">
        <v>4972</v>
      </c>
      <c r="B1223" s="2" t="s">
        <v>4973</v>
      </c>
      <c r="C1223" s="2" t="s">
        <v>1884</v>
      </c>
      <c r="D1223" s="2">
        <v>69</v>
      </c>
      <c r="E1223" s="2">
        <v>347768</v>
      </c>
      <c r="F1223" s="21">
        <v>-5.5800000000000002E-2</v>
      </c>
      <c r="G1223" s="2">
        <v>0.11119999999999999</v>
      </c>
      <c r="H1223" s="21">
        <v>-0.502</v>
      </c>
      <c r="I1223" s="8">
        <v>0.61560000000000004</v>
      </c>
      <c r="J1223" s="21">
        <v>0.1119</v>
      </c>
      <c r="K1223" s="21">
        <v>5.7000000000000002E-3</v>
      </c>
      <c r="L1223" s="21">
        <v>1.0053000000000001</v>
      </c>
      <c r="M1223" s="21">
        <v>8.6E-3</v>
      </c>
      <c r="N1223" s="21">
        <v>1.01E-2</v>
      </c>
      <c r="O1223" s="21">
        <v>5.0000000000000001E-3</v>
      </c>
      <c r="P1223" s="2"/>
      <c r="Q1223" s="2"/>
      <c r="R1223" s="2"/>
      <c r="S1223" s="2"/>
      <c r="T1223" s="2"/>
      <c r="U1223" s="2"/>
      <c r="V1223" s="2"/>
      <c r="W1223" s="2"/>
    </row>
    <row r="1224" spans="1:23" ht="15.75" customHeight="1" x14ac:dyDescent="0.2">
      <c r="A1224" s="2" t="s">
        <v>4974</v>
      </c>
      <c r="B1224" s="2" t="s">
        <v>4975</v>
      </c>
      <c r="C1224" s="2" t="s">
        <v>1866</v>
      </c>
      <c r="D1224" s="2">
        <v>1783</v>
      </c>
      <c r="E1224" s="2">
        <v>497129</v>
      </c>
      <c r="F1224" s="21">
        <v>-5.6000000000000001E-2</v>
      </c>
      <c r="G1224" s="2">
        <v>4.99E-2</v>
      </c>
      <c r="H1224" s="21">
        <v>-1.1234</v>
      </c>
      <c r="I1224" s="8">
        <v>0.26129999999999998</v>
      </c>
      <c r="J1224" s="21">
        <v>0.1119</v>
      </c>
      <c r="K1224" s="21">
        <v>5.7000000000000002E-3</v>
      </c>
      <c r="L1224" s="21">
        <v>1.0053000000000001</v>
      </c>
      <c r="M1224" s="21">
        <v>8.6E-3</v>
      </c>
      <c r="N1224" s="21">
        <v>1.9E-3</v>
      </c>
      <c r="O1224" s="21">
        <v>4.8999999999999998E-3</v>
      </c>
      <c r="P1224" s="2"/>
      <c r="Q1224" s="2"/>
      <c r="R1224" s="2"/>
      <c r="S1224" s="2"/>
      <c r="T1224" s="2"/>
      <c r="U1224" s="2"/>
      <c r="V1224" s="2"/>
      <c r="W1224" s="2"/>
    </row>
    <row r="1225" spans="1:23" ht="15.75" customHeight="1" x14ac:dyDescent="0.2">
      <c r="A1225" s="2" t="s">
        <v>4976</v>
      </c>
      <c r="B1225" s="2" t="s">
        <v>4977</v>
      </c>
      <c r="C1225" s="2" t="s">
        <v>1903</v>
      </c>
      <c r="D1225" s="2">
        <v>618</v>
      </c>
      <c r="E1225" s="2">
        <v>372159</v>
      </c>
      <c r="F1225" s="21">
        <v>-5.6399999999999999E-2</v>
      </c>
      <c r="G1225" s="2">
        <v>9.7799999999999998E-2</v>
      </c>
      <c r="H1225" s="21">
        <v>-0.57630000000000003</v>
      </c>
      <c r="I1225" s="8">
        <v>0.56440000000000001</v>
      </c>
      <c r="J1225" s="21">
        <v>0.1119</v>
      </c>
      <c r="K1225" s="21">
        <v>5.7000000000000002E-3</v>
      </c>
      <c r="L1225" s="21">
        <v>1.0053000000000001</v>
      </c>
      <c r="M1225" s="21">
        <v>8.6E-3</v>
      </c>
      <c r="N1225" s="21">
        <v>1.8E-3</v>
      </c>
      <c r="O1225" s="21">
        <v>4.7000000000000002E-3</v>
      </c>
      <c r="P1225" s="2"/>
      <c r="Q1225" s="2"/>
      <c r="R1225" s="2"/>
      <c r="S1225" s="2"/>
      <c r="T1225" s="2"/>
      <c r="U1225" s="2"/>
      <c r="V1225" s="2"/>
      <c r="W1225" s="2"/>
    </row>
    <row r="1226" spans="1:23" ht="15.75" customHeight="1" x14ac:dyDescent="0.2">
      <c r="A1226" s="2" t="s">
        <v>4978</v>
      </c>
      <c r="B1226" s="2" t="s">
        <v>4979</v>
      </c>
      <c r="C1226" s="2" t="s">
        <v>1881</v>
      </c>
      <c r="D1226" s="2">
        <v>58</v>
      </c>
      <c r="E1226" s="2">
        <v>452214</v>
      </c>
      <c r="F1226" s="21">
        <v>-5.6800000000000003E-2</v>
      </c>
      <c r="G1226" s="2">
        <v>0.1017</v>
      </c>
      <c r="H1226" s="21">
        <v>-0.55879999999999996</v>
      </c>
      <c r="I1226" s="8">
        <v>0.57630000000000003</v>
      </c>
      <c r="J1226" s="21">
        <v>0.1119</v>
      </c>
      <c r="K1226" s="21">
        <v>5.7000000000000002E-3</v>
      </c>
      <c r="L1226" s="21">
        <v>1.0053000000000001</v>
      </c>
      <c r="M1226" s="21">
        <v>8.6E-3</v>
      </c>
      <c r="N1226" s="21">
        <v>-3.3E-3</v>
      </c>
      <c r="O1226" s="21">
        <v>4.4000000000000003E-3</v>
      </c>
      <c r="P1226" s="2"/>
      <c r="Q1226" s="2"/>
      <c r="R1226" s="2"/>
      <c r="S1226" s="2"/>
      <c r="T1226" s="2"/>
      <c r="U1226" s="2"/>
      <c r="V1226" s="2"/>
      <c r="W1226" s="2"/>
    </row>
    <row r="1227" spans="1:23" ht="15.75" customHeight="1" x14ac:dyDescent="0.2">
      <c r="A1227" s="2" t="s">
        <v>4980</v>
      </c>
      <c r="B1227" s="2" t="s">
        <v>4981</v>
      </c>
      <c r="C1227" s="2" t="s">
        <v>1903</v>
      </c>
      <c r="D1227" s="2">
        <v>3956</v>
      </c>
      <c r="E1227" s="2">
        <v>372159</v>
      </c>
      <c r="F1227" s="21">
        <v>-5.8099999999999999E-2</v>
      </c>
      <c r="G1227" s="2">
        <v>4.87E-2</v>
      </c>
      <c r="H1227" s="21">
        <v>-1.1944999999999999</v>
      </c>
      <c r="I1227" s="8">
        <v>0.23230000000000001</v>
      </c>
      <c r="J1227" s="21">
        <v>0.1119</v>
      </c>
      <c r="K1227" s="21">
        <v>5.7000000000000002E-3</v>
      </c>
      <c r="L1227" s="21">
        <v>1.0053000000000001</v>
      </c>
      <c r="M1227" s="21">
        <v>8.6E-3</v>
      </c>
      <c r="N1227" s="21">
        <v>-3.5999999999999999E-3</v>
      </c>
      <c r="O1227" s="21">
        <v>4.7000000000000002E-3</v>
      </c>
      <c r="P1227" s="2"/>
      <c r="Q1227" s="2"/>
      <c r="R1227" s="2"/>
      <c r="S1227" s="2"/>
      <c r="T1227" s="2"/>
      <c r="U1227" s="2"/>
      <c r="V1227" s="2"/>
      <c r="W1227" s="2"/>
    </row>
    <row r="1228" spans="1:23" ht="15.75" customHeight="1" x14ac:dyDescent="0.2">
      <c r="A1228" s="2" t="s">
        <v>4982</v>
      </c>
      <c r="B1228" s="2" t="s">
        <v>4983</v>
      </c>
      <c r="C1228" s="2" t="s">
        <v>2453</v>
      </c>
      <c r="D1228" s="2">
        <v>50</v>
      </c>
      <c r="E1228" s="2">
        <v>500136</v>
      </c>
      <c r="F1228" s="21">
        <v>-6.2199999999999998E-2</v>
      </c>
      <c r="G1228" s="2">
        <v>9.2200000000000004E-2</v>
      </c>
      <c r="H1228" s="21">
        <v>-0.67430000000000001</v>
      </c>
      <c r="I1228" s="8">
        <v>0.50009999999999999</v>
      </c>
      <c r="J1228" s="21">
        <v>0.1119</v>
      </c>
      <c r="K1228" s="21">
        <v>5.7000000000000002E-3</v>
      </c>
      <c r="L1228" s="21">
        <v>1.0053000000000001</v>
      </c>
      <c r="M1228" s="21">
        <v>8.6E-3</v>
      </c>
      <c r="N1228" s="21">
        <v>4.0000000000000001E-3</v>
      </c>
      <c r="O1228" s="21">
        <v>4.1000000000000003E-3</v>
      </c>
      <c r="P1228" s="2"/>
      <c r="Q1228" s="2"/>
      <c r="R1228" s="2"/>
      <c r="S1228" s="2"/>
      <c r="T1228" s="2"/>
      <c r="U1228" s="2"/>
      <c r="V1228" s="2"/>
      <c r="W1228" s="2"/>
    </row>
    <row r="1229" spans="1:23" ht="15.75" customHeight="1" x14ac:dyDescent="0.2">
      <c r="A1229" s="2" t="s">
        <v>4984</v>
      </c>
      <c r="B1229" s="2" t="s">
        <v>4985</v>
      </c>
      <c r="C1229" s="2" t="s">
        <v>2373</v>
      </c>
      <c r="D1229" s="2">
        <v>8916</v>
      </c>
      <c r="E1229" s="2">
        <v>465023</v>
      </c>
      <c r="F1229" s="21">
        <v>-6.3600000000000004E-2</v>
      </c>
      <c r="G1229" s="2">
        <v>7.5899999999999995E-2</v>
      </c>
      <c r="H1229" s="21">
        <v>-0.83789999999999998</v>
      </c>
      <c r="I1229" s="8">
        <v>0.40210000000000001</v>
      </c>
      <c r="J1229" s="21">
        <v>0.1119</v>
      </c>
      <c r="K1229" s="21">
        <v>5.7000000000000002E-3</v>
      </c>
      <c r="L1229" s="21">
        <v>1.0053000000000001</v>
      </c>
      <c r="M1229" s="21">
        <v>8.6E-3</v>
      </c>
      <c r="N1229" s="21">
        <v>6.0000000000000001E-3</v>
      </c>
      <c r="O1229" s="21">
        <v>5.1000000000000004E-3</v>
      </c>
      <c r="P1229" s="2"/>
      <c r="Q1229" s="2"/>
      <c r="R1229" s="2"/>
      <c r="S1229" s="2"/>
      <c r="T1229" s="2"/>
      <c r="U1229" s="2"/>
      <c r="V1229" s="2"/>
      <c r="W1229" s="2"/>
    </row>
    <row r="1230" spans="1:23" ht="15.75" customHeight="1" x14ac:dyDescent="0.2">
      <c r="A1230" s="2" t="s">
        <v>4986</v>
      </c>
      <c r="B1230" s="2" t="s">
        <v>4987</v>
      </c>
      <c r="C1230" s="2" t="s">
        <v>3091</v>
      </c>
      <c r="D1230" s="2">
        <v>5594</v>
      </c>
      <c r="E1230" s="2">
        <v>203644</v>
      </c>
      <c r="F1230" s="21">
        <v>-6.4000000000000001E-2</v>
      </c>
      <c r="G1230" s="2">
        <v>7.8E-2</v>
      </c>
      <c r="H1230" s="21">
        <v>-0.82050000000000001</v>
      </c>
      <c r="I1230" s="8">
        <v>0.41189999999999999</v>
      </c>
      <c r="J1230" s="21">
        <v>0.1119</v>
      </c>
      <c r="K1230" s="21">
        <v>5.7000000000000002E-3</v>
      </c>
      <c r="L1230" s="21">
        <v>1.0053000000000001</v>
      </c>
      <c r="M1230" s="21">
        <v>8.6E-3</v>
      </c>
      <c r="N1230" s="21">
        <v>1E-4</v>
      </c>
      <c r="O1230" s="21">
        <v>4.7999999999999996E-3</v>
      </c>
      <c r="P1230" s="2"/>
      <c r="Q1230" s="2"/>
      <c r="R1230" s="2"/>
      <c r="S1230" s="2"/>
      <c r="T1230" s="2"/>
      <c r="U1230" s="2"/>
      <c r="V1230" s="2"/>
      <c r="W1230" s="2"/>
    </row>
    <row r="1231" spans="1:23" ht="15.75" customHeight="1" x14ac:dyDescent="0.2">
      <c r="A1231" s="2" t="s">
        <v>4988</v>
      </c>
      <c r="B1231" s="2" t="s">
        <v>4989</v>
      </c>
      <c r="C1231" s="2" t="s">
        <v>1872</v>
      </c>
      <c r="D1231" s="2">
        <v>1048</v>
      </c>
      <c r="E1231" s="2">
        <v>499138</v>
      </c>
      <c r="F1231" s="21">
        <v>-6.4100000000000004E-2</v>
      </c>
      <c r="G1231" s="2">
        <v>8.8900000000000007E-2</v>
      </c>
      <c r="H1231" s="21">
        <v>-0.72089999999999999</v>
      </c>
      <c r="I1231" s="8">
        <v>0.47089999999999999</v>
      </c>
      <c r="J1231" s="21">
        <v>0.1119</v>
      </c>
      <c r="K1231" s="21">
        <v>5.7000000000000002E-3</v>
      </c>
      <c r="L1231" s="21">
        <v>1.0053000000000001</v>
      </c>
      <c r="M1231" s="21">
        <v>8.6E-3</v>
      </c>
      <c r="N1231" s="21">
        <v>-1E-4</v>
      </c>
      <c r="O1231" s="21">
        <v>4.3E-3</v>
      </c>
      <c r="P1231" s="2"/>
      <c r="Q1231" s="2"/>
      <c r="R1231" s="2"/>
      <c r="S1231" s="2"/>
      <c r="T1231" s="2"/>
      <c r="U1231" s="2"/>
      <c r="V1231" s="2"/>
      <c r="W1231" s="2"/>
    </row>
    <row r="1232" spans="1:23" ht="15.75" customHeight="1" x14ac:dyDescent="0.2">
      <c r="A1232" s="2" t="s">
        <v>4990</v>
      </c>
      <c r="B1232" s="2" t="s">
        <v>4991</v>
      </c>
      <c r="C1232" s="2" t="s">
        <v>2000</v>
      </c>
      <c r="D1232" s="2">
        <v>2932</v>
      </c>
      <c r="E1232" s="2">
        <v>496934</v>
      </c>
      <c r="F1232" s="21">
        <v>-6.5000000000000002E-2</v>
      </c>
      <c r="G1232" s="2">
        <v>4.8800000000000003E-2</v>
      </c>
      <c r="H1232" s="21">
        <v>-1.3305</v>
      </c>
      <c r="I1232" s="8">
        <v>0.18340000000000001</v>
      </c>
      <c r="J1232" s="21">
        <v>0.1119</v>
      </c>
      <c r="K1232" s="21">
        <v>5.7000000000000002E-3</v>
      </c>
      <c r="L1232" s="21">
        <v>1.0053000000000001</v>
      </c>
      <c r="M1232" s="21">
        <v>8.6E-3</v>
      </c>
      <c r="N1232" s="21">
        <v>6.7999999999999996E-3</v>
      </c>
      <c r="O1232" s="21">
        <v>5.1999999999999998E-3</v>
      </c>
      <c r="P1232" s="2"/>
      <c r="Q1232" s="2"/>
      <c r="R1232" s="2"/>
      <c r="S1232" s="2"/>
      <c r="T1232" s="2"/>
      <c r="U1232" s="2"/>
      <c r="V1232" s="2"/>
      <c r="W1232" s="2"/>
    </row>
    <row r="1233" spans="1:23" ht="15.75" customHeight="1" x14ac:dyDescent="0.2">
      <c r="A1233" s="2" t="s">
        <v>4992</v>
      </c>
      <c r="B1233" s="2" t="s">
        <v>4993</v>
      </c>
      <c r="C1233" s="2" t="s">
        <v>2376</v>
      </c>
      <c r="D1233" s="2">
        <v>181</v>
      </c>
      <c r="E1233" s="2">
        <v>490469</v>
      </c>
      <c r="F1233" s="21">
        <v>-6.59E-2</v>
      </c>
      <c r="G1233" s="2">
        <v>8.0799999999999997E-2</v>
      </c>
      <c r="H1233" s="21">
        <v>-0.81469999999999998</v>
      </c>
      <c r="I1233" s="8">
        <v>0.41520000000000001</v>
      </c>
      <c r="J1233" s="21">
        <v>0.1119</v>
      </c>
      <c r="K1233" s="21">
        <v>5.7000000000000002E-3</v>
      </c>
      <c r="L1233" s="21">
        <v>1.0053000000000001</v>
      </c>
      <c r="M1233" s="21">
        <v>8.6E-3</v>
      </c>
      <c r="N1233" s="21">
        <v>2E-3</v>
      </c>
      <c r="O1233" s="21">
        <v>4.5999999999999999E-3</v>
      </c>
      <c r="P1233" s="2"/>
      <c r="Q1233" s="2"/>
      <c r="R1233" s="2"/>
      <c r="S1233" s="2"/>
      <c r="T1233" s="2"/>
      <c r="U1233" s="2"/>
      <c r="V1233" s="2"/>
      <c r="W1233" s="2"/>
    </row>
    <row r="1234" spans="1:23" ht="15.75" customHeight="1" x14ac:dyDescent="0.2">
      <c r="A1234" s="2" t="s">
        <v>4994</v>
      </c>
      <c r="B1234" s="2" t="s">
        <v>4995</v>
      </c>
      <c r="C1234" s="2" t="s">
        <v>1872</v>
      </c>
      <c r="D1234" s="2">
        <v>2192</v>
      </c>
      <c r="E1234" s="2">
        <v>497994</v>
      </c>
      <c r="F1234" s="21">
        <v>-6.6000000000000003E-2</v>
      </c>
      <c r="G1234" s="2">
        <v>6.8000000000000005E-2</v>
      </c>
      <c r="H1234" s="21">
        <v>-0.97150000000000003</v>
      </c>
      <c r="I1234" s="8">
        <v>0.33129999999999998</v>
      </c>
      <c r="J1234" s="21">
        <v>0.1119</v>
      </c>
      <c r="K1234" s="21">
        <v>5.7000000000000002E-3</v>
      </c>
      <c r="L1234" s="21">
        <v>1.0053000000000001</v>
      </c>
      <c r="M1234" s="21">
        <v>8.6E-3</v>
      </c>
      <c r="N1234" s="21">
        <v>4.4000000000000003E-3</v>
      </c>
      <c r="O1234" s="21">
        <v>4.3E-3</v>
      </c>
      <c r="P1234" s="2"/>
      <c r="Q1234" s="2"/>
      <c r="R1234" s="2"/>
      <c r="S1234" s="2"/>
      <c r="T1234" s="2"/>
      <c r="U1234" s="2"/>
      <c r="V1234" s="2"/>
      <c r="W1234" s="2"/>
    </row>
    <row r="1235" spans="1:23" ht="15.75" customHeight="1" x14ac:dyDescent="0.2">
      <c r="A1235" s="2" t="s">
        <v>4996</v>
      </c>
      <c r="B1235" s="2" t="s">
        <v>4997</v>
      </c>
      <c r="C1235" s="2" t="s">
        <v>2376</v>
      </c>
      <c r="D1235" s="2">
        <v>132</v>
      </c>
      <c r="E1235" s="2">
        <v>477321</v>
      </c>
      <c r="F1235" s="21">
        <v>-6.8199999999999997E-2</v>
      </c>
      <c r="G1235" s="2">
        <v>0.1187</v>
      </c>
      <c r="H1235" s="21">
        <v>-0.57469999999999999</v>
      </c>
      <c r="I1235" s="8">
        <v>0.5655</v>
      </c>
      <c r="J1235" s="21">
        <v>0.1119</v>
      </c>
      <c r="K1235" s="21">
        <v>5.7000000000000002E-3</v>
      </c>
      <c r="L1235" s="21">
        <v>1.0053000000000001</v>
      </c>
      <c r="M1235" s="21">
        <v>8.6E-3</v>
      </c>
      <c r="N1235" s="21">
        <v>-6.9999999999999999E-4</v>
      </c>
      <c r="O1235" s="21">
        <v>5.0000000000000001E-3</v>
      </c>
      <c r="P1235" s="2"/>
      <c r="Q1235" s="2"/>
      <c r="R1235" s="2"/>
      <c r="S1235" s="2"/>
      <c r="T1235" s="2"/>
      <c r="U1235" s="2"/>
      <c r="V1235" s="2"/>
      <c r="W1235" s="2"/>
    </row>
    <row r="1236" spans="1:23" ht="15.75" customHeight="1" x14ac:dyDescent="0.2">
      <c r="A1236" s="2" t="s">
        <v>4998</v>
      </c>
      <c r="B1236" s="2" t="s">
        <v>4999</v>
      </c>
      <c r="C1236" s="2" t="s">
        <v>1878</v>
      </c>
      <c r="D1236" s="2">
        <v>52</v>
      </c>
      <c r="E1236" s="2">
        <v>411530</v>
      </c>
      <c r="F1236" s="21">
        <v>-6.83E-2</v>
      </c>
      <c r="G1236" s="2">
        <v>7.2999999999999995E-2</v>
      </c>
      <c r="H1236" s="21">
        <v>-0.93579999999999997</v>
      </c>
      <c r="I1236" s="8">
        <v>0.34939999999999999</v>
      </c>
      <c r="J1236" s="21">
        <v>0.1119</v>
      </c>
      <c r="K1236" s="21">
        <v>5.7000000000000002E-3</v>
      </c>
      <c r="L1236" s="21">
        <v>1.0053000000000001</v>
      </c>
      <c r="M1236" s="21">
        <v>8.6E-3</v>
      </c>
      <c r="N1236" s="21">
        <v>7.1000000000000004E-3</v>
      </c>
      <c r="O1236" s="21">
        <v>4.4999999999999997E-3</v>
      </c>
      <c r="P1236" s="2"/>
      <c r="Q1236" s="2"/>
      <c r="R1236" s="2"/>
      <c r="S1236" s="2"/>
      <c r="T1236" s="2"/>
      <c r="U1236" s="2"/>
      <c r="V1236" s="2"/>
      <c r="W1236" s="2"/>
    </row>
    <row r="1237" spans="1:23" ht="15.75" customHeight="1" x14ac:dyDescent="0.2">
      <c r="A1237" s="2" t="s">
        <v>5000</v>
      </c>
      <c r="B1237" s="2" t="s">
        <v>409</v>
      </c>
      <c r="C1237" s="2" t="s">
        <v>2373</v>
      </c>
      <c r="D1237" s="2">
        <v>7312</v>
      </c>
      <c r="E1237" s="2">
        <v>484297</v>
      </c>
      <c r="F1237" s="21">
        <v>-6.9199999999999998E-2</v>
      </c>
      <c r="G1237" s="2">
        <v>5.4800000000000001E-2</v>
      </c>
      <c r="H1237" s="21">
        <v>-1.2617</v>
      </c>
      <c r="I1237" s="8">
        <v>0.20699999999999999</v>
      </c>
      <c r="J1237" s="21">
        <v>0.1119</v>
      </c>
      <c r="K1237" s="21">
        <v>5.7000000000000002E-3</v>
      </c>
      <c r="L1237" s="21">
        <v>1.0053000000000001</v>
      </c>
      <c r="M1237" s="21">
        <v>8.6E-3</v>
      </c>
      <c r="N1237" s="21">
        <v>3.5000000000000001E-3</v>
      </c>
      <c r="O1237" s="21">
        <v>4.8999999999999998E-3</v>
      </c>
      <c r="P1237" s="2"/>
      <c r="Q1237" s="2"/>
      <c r="R1237" s="2"/>
      <c r="S1237" s="2"/>
      <c r="T1237" s="2"/>
      <c r="U1237" s="2"/>
      <c r="V1237" s="2"/>
      <c r="W1237" s="2"/>
    </row>
    <row r="1238" spans="1:23" ht="15.75" customHeight="1" x14ac:dyDescent="0.2">
      <c r="A1238" s="2" t="s">
        <v>5001</v>
      </c>
      <c r="B1238" s="2" t="s">
        <v>5002</v>
      </c>
      <c r="C1238" s="2" t="s">
        <v>1989</v>
      </c>
      <c r="D1238" s="2">
        <v>280</v>
      </c>
      <c r="E1238" s="2">
        <v>499906</v>
      </c>
      <c r="F1238" s="21">
        <v>-6.9199999999999998E-2</v>
      </c>
      <c r="G1238" s="2">
        <v>0.1051</v>
      </c>
      <c r="H1238" s="21">
        <v>-0.65820000000000001</v>
      </c>
      <c r="I1238" s="8">
        <v>0.51039999999999996</v>
      </c>
      <c r="J1238" s="21">
        <v>0.1119</v>
      </c>
      <c r="K1238" s="21">
        <v>5.7000000000000002E-3</v>
      </c>
      <c r="L1238" s="21">
        <v>1.0053000000000001</v>
      </c>
      <c r="M1238" s="21">
        <v>8.6E-3</v>
      </c>
      <c r="N1238" s="21">
        <v>1.4E-3</v>
      </c>
      <c r="O1238" s="21">
        <v>4.8999999999999998E-3</v>
      </c>
      <c r="P1238" s="2"/>
      <c r="Q1238" s="2"/>
      <c r="R1238" s="2"/>
      <c r="S1238" s="2"/>
      <c r="T1238" s="2"/>
      <c r="U1238" s="2"/>
      <c r="V1238" s="2"/>
      <c r="W1238" s="2"/>
    </row>
    <row r="1239" spans="1:23" ht="15.75" customHeight="1" x14ac:dyDescent="0.2">
      <c r="A1239" s="2" t="s">
        <v>5003</v>
      </c>
      <c r="B1239" s="2" t="s">
        <v>5004</v>
      </c>
      <c r="C1239" s="2" t="s">
        <v>1896</v>
      </c>
      <c r="D1239" s="2">
        <v>169</v>
      </c>
      <c r="E1239" s="2">
        <v>464237</v>
      </c>
      <c r="F1239" s="21">
        <v>-6.9500000000000006E-2</v>
      </c>
      <c r="G1239" s="2">
        <v>0.1048</v>
      </c>
      <c r="H1239" s="21">
        <v>-0.66369999999999996</v>
      </c>
      <c r="I1239" s="8">
        <v>0.50690000000000002</v>
      </c>
      <c r="J1239" s="21">
        <v>0.1119</v>
      </c>
      <c r="K1239" s="21">
        <v>5.7000000000000002E-3</v>
      </c>
      <c r="L1239" s="21">
        <v>1.0053000000000001</v>
      </c>
      <c r="M1239" s="21">
        <v>8.6E-3</v>
      </c>
      <c r="N1239" s="21">
        <v>5.3E-3</v>
      </c>
      <c r="O1239" s="21">
        <v>4.5999999999999999E-3</v>
      </c>
      <c r="P1239" s="2"/>
      <c r="Q1239" s="2"/>
      <c r="R1239" s="2"/>
      <c r="S1239" s="2"/>
      <c r="T1239" s="2"/>
      <c r="U1239" s="2"/>
      <c r="V1239" s="2"/>
      <c r="W1239" s="2"/>
    </row>
    <row r="1240" spans="1:23" ht="15.75" customHeight="1" x14ac:dyDescent="0.2">
      <c r="A1240" s="2" t="s">
        <v>5005</v>
      </c>
      <c r="B1240" s="2" t="s">
        <v>5006</v>
      </c>
      <c r="C1240" s="2" t="s">
        <v>1881</v>
      </c>
      <c r="D1240" s="2">
        <v>4528</v>
      </c>
      <c r="E1240" s="2">
        <v>471745</v>
      </c>
      <c r="F1240" s="21">
        <v>-7.0099999999999996E-2</v>
      </c>
      <c r="G1240" s="2">
        <v>4.7199999999999999E-2</v>
      </c>
      <c r="H1240" s="21">
        <v>-1.4844999999999999</v>
      </c>
      <c r="I1240" s="8">
        <v>0.13769999999999999</v>
      </c>
      <c r="J1240" s="21">
        <v>0.1119</v>
      </c>
      <c r="K1240" s="21">
        <v>5.5999999999999999E-3</v>
      </c>
      <c r="L1240" s="21">
        <v>1.0053000000000001</v>
      </c>
      <c r="M1240" s="21">
        <v>8.6E-3</v>
      </c>
      <c r="N1240" s="21">
        <v>5.7999999999999996E-3</v>
      </c>
      <c r="O1240" s="21">
        <v>5.1999999999999998E-3</v>
      </c>
      <c r="P1240" s="2"/>
      <c r="Q1240" s="2"/>
      <c r="R1240" s="2"/>
      <c r="S1240" s="2"/>
      <c r="T1240" s="2"/>
      <c r="U1240" s="2"/>
      <c r="V1240" s="2"/>
      <c r="W1240" s="2"/>
    </row>
    <row r="1241" spans="1:23" ht="15.75" customHeight="1" x14ac:dyDescent="0.2">
      <c r="A1241" s="2" t="s">
        <v>5007</v>
      </c>
      <c r="B1241" s="2" t="s">
        <v>5008</v>
      </c>
      <c r="C1241" s="2" t="s">
        <v>1903</v>
      </c>
      <c r="D1241" s="2">
        <v>1018</v>
      </c>
      <c r="E1241" s="2">
        <v>372152</v>
      </c>
      <c r="F1241" s="21">
        <v>-7.0900000000000005E-2</v>
      </c>
      <c r="G1241" s="2">
        <v>7.5399999999999995E-2</v>
      </c>
      <c r="H1241" s="21">
        <v>-0.94020000000000004</v>
      </c>
      <c r="I1241" s="8">
        <v>0.34710000000000002</v>
      </c>
      <c r="J1241" s="21">
        <v>0.1119</v>
      </c>
      <c r="K1241" s="21">
        <v>5.7000000000000002E-3</v>
      </c>
      <c r="L1241" s="21">
        <v>1.0053000000000001</v>
      </c>
      <c r="M1241" s="21">
        <v>8.6E-3</v>
      </c>
      <c r="N1241" s="21">
        <v>5.1000000000000004E-3</v>
      </c>
      <c r="O1241" s="21">
        <v>5.3E-3</v>
      </c>
      <c r="P1241" s="2"/>
      <c r="Q1241" s="2"/>
      <c r="R1241" s="2"/>
      <c r="S1241" s="2"/>
      <c r="T1241" s="2"/>
      <c r="U1241" s="2"/>
      <c r="V1241" s="2"/>
      <c r="W1241" s="2"/>
    </row>
    <row r="1242" spans="1:23" ht="15.75" customHeight="1" x14ac:dyDescent="0.2">
      <c r="A1242" s="2" t="s">
        <v>5009</v>
      </c>
      <c r="B1242" s="2" t="s">
        <v>5010</v>
      </c>
      <c r="C1242" s="2" t="s">
        <v>1903</v>
      </c>
      <c r="D1242" s="2">
        <v>1671</v>
      </c>
      <c r="E1242" s="2">
        <v>372148</v>
      </c>
      <c r="F1242" s="21">
        <v>-7.3099999999999998E-2</v>
      </c>
      <c r="G1242" s="2">
        <v>7.7100000000000002E-2</v>
      </c>
      <c r="H1242" s="21">
        <v>-0.94820000000000004</v>
      </c>
      <c r="I1242" s="8">
        <v>0.34300000000000003</v>
      </c>
      <c r="J1242" s="21">
        <v>0.1119</v>
      </c>
      <c r="K1242" s="21">
        <v>5.7000000000000002E-3</v>
      </c>
      <c r="L1242" s="21">
        <v>1.0053000000000001</v>
      </c>
      <c r="M1242" s="21">
        <v>8.6E-3</v>
      </c>
      <c r="N1242" s="21">
        <v>4.1000000000000003E-3</v>
      </c>
      <c r="O1242" s="21">
        <v>4.8999999999999998E-3</v>
      </c>
      <c r="P1242" s="2"/>
      <c r="Q1242" s="2"/>
      <c r="R1242" s="2"/>
      <c r="S1242" s="2"/>
      <c r="T1242" s="2"/>
      <c r="U1242" s="2"/>
      <c r="V1242" s="2"/>
      <c r="W1242" s="2"/>
    </row>
    <row r="1243" spans="1:23" ht="15.75" customHeight="1" x14ac:dyDescent="0.2">
      <c r="A1243" s="2" t="s">
        <v>5011</v>
      </c>
      <c r="B1243" s="2" t="s">
        <v>5012</v>
      </c>
      <c r="C1243" s="2" t="s">
        <v>2453</v>
      </c>
      <c r="D1243" s="2">
        <v>258</v>
      </c>
      <c r="E1243" s="2">
        <v>441702</v>
      </c>
      <c r="F1243" s="21">
        <v>-7.4399999999999994E-2</v>
      </c>
      <c r="G1243" s="2">
        <v>9.74E-2</v>
      </c>
      <c r="H1243" s="21">
        <v>-0.76359999999999995</v>
      </c>
      <c r="I1243" s="8">
        <v>0.4451</v>
      </c>
      <c r="J1243" s="21">
        <v>0.1119</v>
      </c>
      <c r="K1243" s="21">
        <v>5.7000000000000002E-3</v>
      </c>
      <c r="L1243" s="21">
        <v>1.0053000000000001</v>
      </c>
      <c r="M1243" s="21">
        <v>8.6E-3</v>
      </c>
      <c r="N1243" s="21">
        <v>9.9000000000000008E-3</v>
      </c>
      <c r="O1243" s="21">
        <v>4.7000000000000002E-3</v>
      </c>
      <c r="P1243" s="2"/>
      <c r="Q1243" s="2"/>
      <c r="R1243" s="2"/>
      <c r="S1243" s="2"/>
      <c r="T1243" s="2"/>
      <c r="U1243" s="2"/>
      <c r="V1243" s="2"/>
      <c r="W1243" s="2"/>
    </row>
    <row r="1244" spans="1:23" ht="15.75" customHeight="1" x14ac:dyDescent="0.2">
      <c r="A1244" s="2" t="s">
        <v>5013</v>
      </c>
      <c r="B1244" s="2" t="s">
        <v>5014</v>
      </c>
      <c r="C1244" s="2" t="s">
        <v>3091</v>
      </c>
      <c r="D1244" s="2">
        <v>8080</v>
      </c>
      <c r="E1244" s="2">
        <v>213081</v>
      </c>
      <c r="F1244" s="21">
        <v>-7.4499999999999997E-2</v>
      </c>
      <c r="G1244" s="2">
        <v>7.8600000000000003E-2</v>
      </c>
      <c r="H1244" s="21">
        <v>-0.94740000000000002</v>
      </c>
      <c r="I1244" s="8">
        <v>0.34350000000000003</v>
      </c>
      <c r="J1244" s="21">
        <v>0.1119</v>
      </c>
      <c r="K1244" s="21">
        <v>5.7000000000000002E-3</v>
      </c>
      <c r="L1244" s="21">
        <v>1.0053000000000001</v>
      </c>
      <c r="M1244" s="21">
        <v>8.6E-3</v>
      </c>
      <c r="N1244" s="21">
        <v>-5.0000000000000001E-3</v>
      </c>
      <c r="O1244" s="21">
        <v>4.7999999999999996E-3</v>
      </c>
      <c r="P1244" s="2"/>
      <c r="Q1244" s="2"/>
      <c r="R1244" s="2"/>
      <c r="S1244" s="2"/>
      <c r="T1244" s="2"/>
      <c r="U1244" s="2"/>
      <c r="V1244" s="2"/>
      <c r="W1244" s="2"/>
    </row>
    <row r="1245" spans="1:23" ht="15.75" customHeight="1" x14ac:dyDescent="0.2">
      <c r="A1245" s="2" t="s">
        <v>5015</v>
      </c>
      <c r="B1245" s="2" t="s">
        <v>5016</v>
      </c>
      <c r="C1245" s="2" t="s">
        <v>1903</v>
      </c>
      <c r="D1245" s="2">
        <v>961</v>
      </c>
      <c r="E1245" s="2">
        <v>372148</v>
      </c>
      <c r="F1245" s="21">
        <v>-7.5300000000000006E-2</v>
      </c>
      <c r="G1245" s="2">
        <v>6.9199999999999998E-2</v>
      </c>
      <c r="H1245" s="21">
        <v>-1.0885</v>
      </c>
      <c r="I1245" s="8">
        <v>0.27639999999999998</v>
      </c>
      <c r="J1245" s="21">
        <v>0.1119</v>
      </c>
      <c r="K1245" s="21">
        <v>5.7000000000000002E-3</v>
      </c>
      <c r="L1245" s="21">
        <v>1.0053000000000001</v>
      </c>
      <c r="M1245" s="21">
        <v>8.6E-3</v>
      </c>
      <c r="N1245" s="21">
        <v>1.9E-3</v>
      </c>
      <c r="O1245" s="21">
        <v>4.5999999999999999E-3</v>
      </c>
      <c r="P1245" s="2"/>
      <c r="Q1245" s="2"/>
      <c r="R1245" s="2"/>
      <c r="S1245" s="2"/>
      <c r="T1245" s="2"/>
      <c r="U1245" s="2"/>
      <c r="V1245" s="2"/>
      <c r="W1245" s="2"/>
    </row>
    <row r="1246" spans="1:23" ht="15.75" customHeight="1" x14ac:dyDescent="0.2">
      <c r="A1246" s="2" t="s">
        <v>5017</v>
      </c>
      <c r="B1246" s="2" t="s">
        <v>5018</v>
      </c>
      <c r="C1246" s="2" t="s">
        <v>1903</v>
      </c>
      <c r="D1246" s="2">
        <v>6226</v>
      </c>
      <c r="E1246" s="2">
        <v>372159</v>
      </c>
      <c r="F1246" s="21">
        <v>-7.7700000000000005E-2</v>
      </c>
      <c r="G1246" s="2">
        <v>4.2700000000000002E-2</v>
      </c>
      <c r="H1246" s="21">
        <v>-1.8181</v>
      </c>
      <c r="I1246" s="8">
        <v>6.9099999999999995E-2</v>
      </c>
      <c r="J1246" s="21">
        <v>0.1119</v>
      </c>
      <c r="K1246" s="21">
        <v>5.7000000000000002E-3</v>
      </c>
      <c r="L1246" s="21">
        <v>1.0053000000000001</v>
      </c>
      <c r="M1246" s="21">
        <v>8.6E-3</v>
      </c>
      <c r="N1246" s="21">
        <v>3.2000000000000002E-3</v>
      </c>
      <c r="O1246" s="21">
        <v>4.7000000000000002E-3</v>
      </c>
      <c r="P1246" s="2"/>
      <c r="Q1246" s="2"/>
      <c r="R1246" s="2"/>
      <c r="S1246" s="2"/>
      <c r="T1246" s="2"/>
      <c r="U1246" s="2"/>
      <c r="V1246" s="2"/>
      <c r="W1246" s="2"/>
    </row>
    <row r="1247" spans="1:23" ht="15.75" customHeight="1" x14ac:dyDescent="0.2">
      <c r="A1247" s="2" t="s">
        <v>5019</v>
      </c>
      <c r="B1247" s="2" t="s">
        <v>5020</v>
      </c>
      <c r="C1247" s="2" t="s">
        <v>1903</v>
      </c>
      <c r="D1247" s="2">
        <v>4895</v>
      </c>
      <c r="E1247" s="2">
        <v>372159</v>
      </c>
      <c r="F1247" s="21">
        <v>-7.8700000000000006E-2</v>
      </c>
      <c r="G1247" s="2">
        <v>6.6500000000000004E-2</v>
      </c>
      <c r="H1247" s="21">
        <v>-1.1841999999999999</v>
      </c>
      <c r="I1247" s="8">
        <v>0.23630000000000001</v>
      </c>
      <c r="J1247" s="21">
        <v>0.1119</v>
      </c>
      <c r="K1247" s="21">
        <v>5.7000000000000002E-3</v>
      </c>
      <c r="L1247" s="21">
        <v>1.0053000000000001</v>
      </c>
      <c r="M1247" s="21">
        <v>8.6E-3</v>
      </c>
      <c r="N1247" s="21">
        <v>2.5000000000000001E-3</v>
      </c>
      <c r="O1247" s="21">
        <v>5.0000000000000001E-3</v>
      </c>
      <c r="P1247" s="2"/>
      <c r="Q1247" s="2"/>
      <c r="R1247" s="2"/>
      <c r="S1247" s="2"/>
      <c r="T1247" s="2"/>
      <c r="U1247" s="2"/>
      <c r="V1247" s="2"/>
      <c r="W1247" s="2"/>
    </row>
    <row r="1248" spans="1:23" ht="15.75" customHeight="1" x14ac:dyDescent="0.2">
      <c r="A1248" s="2" t="s">
        <v>5021</v>
      </c>
      <c r="B1248" s="2" t="s">
        <v>5022</v>
      </c>
      <c r="C1248" s="2" t="s">
        <v>1989</v>
      </c>
      <c r="D1248" s="2">
        <v>1443</v>
      </c>
      <c r="E1248" s="2">
        <v>493970</v>
      </c>
      <c r="F1248" s="21">
        <v>-7.9299999999999995E-2</v>
      </c>
      <c r="G1248" s="2">
        <v>9.5600000000000004E-2</v>
      </c>
      <c r="H1248" s="21">
        <v>-0.82899999999999996</v>
      </c>
      <c r="I1248" s="8">
        <v>0.40710000000000002</v>
      </c>
      <c r="J1248" s="21">
        <v>0.1119</v>
      </c>
      <c r="K1248" s="21">
        <v>5.7000000000000002E-3</v>
      </c>
      <c r="L1248" s="21">
        <v>1.0053000000000001</v>
      </c>
      <c r="M1248" s="21">
        <v>8.6E-3</v>
      </c>
      <c r="N1248" s="21">
        <v>6.4000000000000003E-3</v>
      </c>
      <c r="O1248" s="21">
        <v>5.1000000000000004E-3</v>
      </c>
      <c r="P1248" s="2"/>
      <c r="Q1248" s="2"/>
      <c r="R1248" s="2"/>
      <c r="S1248" s="2"/>
      <c r="T1248" s="2"/>
      <c r="U1248" s="2"/>
      <c r="V1248" s="2"/>
      <c r="W1248" s="2"/>
    </row>
    <row r="1249" spans="1:23" ht="15.75" customHeight="1" x14ac:dyDescent="0.2">
      <c r="A1249" s="2" t="s">
        <v>5023</v>
      </c>
      <c r="B1249" s="2" t="s">
        <v>5024</v>
      </c>
      <c r="C1249" s="2" t="s">
        <v>1949</v>
      </c>
      <c r="D1249" s="2">
        <v>91</v>
      </c>
      <c r="E1249" s="2">
        <v>500095</v>
      </c>
      <c r="F1249" s="21">
        <v>-8.3400000000000002E-2</v>
      </c>
      <c r="G1249" s="2">
        <v>0.1022</v>
      </c>
      <c r="H1249" s="21">
        <v>-0.81540000000000001</v>
      </c>
      <c r="I1249" s="8">
        <v>0.41489999999999999</v>
      </c>
      <c r="J1249" s="21">
        <v>0.1119</v>
      </c>
      <c r="K1249" s="21">
        <v>5.7000000000000002E-3</v>
      </c>
      <c r="L1249" s="21">
        <v>1.0053000000000001</v>
      </c>
      <c r="M1249" s="21">
        <v>8.6E-3</v>
      </c>
      <c r="N1249" s="21">
        <v>5.8999999999999999E-3</v>
      </c>
      <c r="O1249" s="21">
        <v>4.5999999999999999E-3</v>
      </c>
      <c r="P1249" s="2"/>
      <c r="Q1249" s="2"/>
      <c r="R1249" s="2"/>
      <c r="S1249" s="2"/>
      <c r="T1249" s="2"/>
      <c r="U1249" s="2"/>
      <c r="V1249" s="2"/>
      <c r="W1249" s="2"/>
    </row>
    <row r="1250" spans="1:23" ht="15.75" customHeight="1" x14ac:dyDescent="0.2">
      <c r="A1250" s="2" t="s">
        <v>5025</v>
      </c>
      <c r="B1250" s="2" t="s">
        <v>5026</v>
      </c>
      <c r="C1250" s="2" t="s">
        <v>2000</v>
      </c>
      <c r="D1250" s="2">
        <v>1403</v>
      </c>
      <c r="E1250" s="2">
        <v>371259</v>
      </c>
      <c r="F1250" s="21">
        <v>-8.4199999999999997E-2</v>
      </c>
      <c r="G1250" s="2">
        <v>7.1400000000000005E-2</v>
      </c>
      <c r="H1250" s="21">
        <v>-1.1789000000000001</v>
      </c>
      <c r="I1250" s="8">
        <v>0.2384</v>
      </c>
      <c r="J1250" s="21">
        <v>0.1119</v>
      </c>
      <c r="K1250" s="21">
        <v>5.7000000000000002E-3</v>
      </c>
      <c r="L1250" s="21">
        <v>1.0053000000000001</v>
      </c>
      <c r="M1250" s="21">
        <v>8.6E-3</v>
      </c>
      <c r="N1250" s="21">
        <v>8.0000000000000004E-4</v>
      </c>
      <c r="O1250" s="21">
        <v>4.7999999999999996E-3</v>
      </c>
      <c r="P1250" s="2"/>
      <c r="Q1250" s="2"/>
      <c r="R1250" s="2"/>
      <c r="S1250" s="2"/>
      <c r="T1250" s="2"/>
      <c r="U1250" s="2"/>
      <c r="V1250" s="2"/>
      <c r="W1250" s="2"/>
    </row>
    <row r="1251" spans="1:23" ht="15.75" customHeight="1" x14ac:dyDescent="0.2">
      <c r="A1251" s="2" t="s">
        <v>5027</v>
      </c>
      <c r="B1251" s="2" t="s">
        <v>5028</v>
      </c>
      <c r="C1251" s="2" t="s">
        <v>1949</v>
      </c>
      <c r="D1251" s="2">
        <v>53</v>
      </c>
      <c r="E1251" s="2">
        <v>500133</v>
      </c>
      <c r="F1251" s="21">
        <v>-8.5599999999999996E-2</v>
      </c>
      <c r="G1251" s="2">
        <v>0.10199999999999999</v>
      </c>
      <c r="H1251" s="21">
        <v>-0.83909999999999996</v>
      </c>
      <c r="I1251" s="8">
        <v>0.40139999999999998</v>
      </c>
      <c r="J1251" s="21">
        <v>0.1119</v>
      </c>
      <c r="K1251" s="21">
        <v>5.7000000000000002E-3</v>
      </c>
      <c r="L1251" s="21">
        <v>1.0053000000000001</v>
      </c>
      <c r="M1251" s="21">
        <v>8.6E-3</v>
      </c>
      <c r="N1251" s="21">
        <v>2.8999999999999998E-3</v>
      </c>
      <c r="O1251" s="21">
        <v>4.7000000000000002E-3</v>
      </c>
      <c r="P1251" s="2"/>
      <c r="Q1251" s="2"/>
      <c r="R1251" s="2"/>
      <c r="S1251" s="2"/>
      <c r="T1251" s="2"/>
      <c r="U1251" s="2"/>
      <c r="V1251" s="2"/>
      <c r="W1251" s="2"/>
    </row>
    <row r="1252" spans="1:23" ht="15.75" customHeight="1" x14ac:dyDescent="0.2">
      <c r="A1252" s="2" t="s">
        <v>5029</v>
      </c>
      <c r="B1252" s="2" t="s">
        <v>5030</v>
      </c>
      <c r="C1252" s="2" t="s">
        <v>1989</v>
      </c>
      <c r="D1252" s="2">
        <v>90</v>
      </c>
      <c r="E1252" s="2">
        <v>500096</v>
      </c>
      <c r="F1252" s="21">
        <v>-9.2299999999999993E-2</v>
      </c>
      <c r="G1252" s="2">
        <v>8.8200000000000001E-2</v>
      </c>
      <c r="H1252" s="21">
        <v>-1.0462</v>
      </c>
      <c r="I1252" s="8">
        <v>0.29549999999999998</v>
      </c>
      <c r="J1252" s="21">
        <v>0.1119</v>
      </c>
      <c r="K1252" s="21">
        <v>5.7000000000000002E-3</v>
      </c>
      <c r="L1252" s="21">
        <v>1.0053000000000001</v>
      </c>
      <c r="M1252" s="21">
        <v>8.6E-3</v>
      </c>
      <c r="N1252" s="21">
        <v>1.5E-3</v>
      </c>
      <c r="O1252" s="21">
        <v>4.5999999999999999E-3</v>
      </c>
      <c r="P1252" s="2"/>
      <c r="Q1252" s="2"/>
      <c r="R1252" s="2"/>
      <c r="S1252" s="2"/>
      <c r="T1252" s="2"/>
      <c r="U1252" s="2"/>
      <c r="V1252" s="2"/>
      <c r="W1252" s="2"/>
    </row>
    <row r="1253" spans="1:23" ht="15.75" customHeight="1" x14ac:dyDescent="0.2">
      <c r="A1253" s="2" t="s">
        <v>5031</v>
      </c>
      <c r="B1253" s="2" t="s">
        <v>5032</v>
      </c>
      <c r="C1253" s="2" t="s">
        <v>1872</v>
      </c>
      <c r="D1253" s="2">
        <v>689</v>
      </c>
      <c r="E1253" s="2">
        <v>499497</v>
      </c>
      <c r="F1253" s="21">
        <v>-9.2399999999999996E-2</v>
      </c>
      <c r="G1253" s="2">
        <v>9.7299999999999998E-2</v>
      </c>
      <c r="H1253" s="21">
        <v>-0.94950000000000001</v>
      </c>
      <c r="I1253" s="8">
        <v>0.34239999999999998</v>
      </c>
      <c r="J1253" s="21">
        <v>0.1119</v>
      </c>
      <c r="K1253" s="21">
        <v>5.7000000000000002E-3</v>
      </c>
      <c r="L1253" s="21">
        <v>1.0053000000000001</v>
      </c>
      <c r="M1253" s="21">
        <v>8.6E-3</v>
      </c>
      <c r="N1253" s="21">
        <v>3.5000000000000001E-3</v>
      </c>
      <c r="O1253" s="21">
        <v>4.7000000000000002E-3</v>
      </c>
      <c r="P1253" s="2"/>
      <c r="Q1253" s="2"/>
      <c r="R1253" s="2"/>
      <c r="S1253" s="2"/>
      <c r="T1253" s="2"/>
      <c r="U1253" s="2"/>
      <c r="V1253" s="2"/>
      <c r="W1253" s="2"/>
    </row>
    <row r="1254" spans="1:23" ht="15.75" customHeight="1" x14ac:dyDescent="0.2">
      <c r="A1254" s="2" t="s">
        <v>5033</v>
      </c>
      <c r="B1254" s="2" t="s">
        <v>5034</v>
      </c>
      <c r="C1254" s="2" t="s">
        <v>1884</v>
      </c>
      <c r="D1254" s="2">
        <v>80</v>
      </c>
      <c r="E1254" s="2">
        <v>490968</v>
      </c>
      <c r="F1254" s="21">
        <v>-9.35E-2</v>
      </c>
      <c r="G1254" s="2">
        <v>9.8000000000000004E-2</v>
      </c>
      <c r="H1254" s="21">
        <v>-0.95369999999999999</v>
      </c>
      <c r="I1254" s="8">
        <v>0.3402</v>
      </c>
      <c r="J1254" s="21">
        <v>0.1119</v>
      </c>
      <c r="K1254" s="21">
        <v>5.7000000000000002E-3</v>
      </c>
      <c r="L1254" s="21">
        <v>1.0053000000000001</v>
      </c>
      <c r="M1254" s="21">
        <v>8.6E-3</v>
      </c>
      <c r="N1254" s="21">
        <v>4.1999999999999997E-3</v>
      </c>
      <c r="O1254" s="21">
        <v>5.3E-3</v>
      </c>
      <c r="P1254" s="2"/>
      <c r="Q1254" s="2"/>
      <c r="R1254" s="2"/>
      <c r="S1254" s="2"/>
      <c r="T1254" s="2"/>
      <c r="U1254" s="2"/>
      <c r="V1254" s="2"/>
      <c r="W1254" s="2"/>
    </row>
    <row r="1255" spans="1:23" ht="15.75" customHeight="1" x14ac:dyDescent="0.2">
      <c r="A1255" s="2" t="s">
        <v>5035</v>
      </c>
      <c r="B1255" s="2" t="s">
        <v>5036</v>
      </c>
      <c r="C1255" s="2" t="s">
        <v>1903</v>
      </c>
      <c r="D1255" s="2">
        <v>18629</v>
      </c>
      <c r="E1255" s="2">
        <v>369085</v>
      </c>
      <c r="F1255" s="21">
        <v>-9.5100000000000004E-2</v>
      </c>
      <c r="G1255" s="2">
        <v>5.3400000000000003E-2</v>
      </c>
      <c r="H1255" s="21">
        <v>-1.7817000000000001</v>
      </c>
      <c r="I1255" s="8">
        <v>7.4800000000000005E-2</v>
      </c>
      <c r="J1255" s="21">
        <v>0.1119</v>
      </c>
      <c r="K1255" s="21">
        <v>5.7000000000000002E-3</v>
      </c>
      <c r="L1255" s="21">
        <v>1.0053000000000001</v>
      </c>
      <c r="M1255" s="21">
        <v>8.6E-3</v>
      </c>
      <c r="N1255" s="21">
        <v>6.1999999999999998E-3</v>
      </c>
      <c r="O1255" s="21">
        <v>4.7999999999999996E-3</v>
      </c>
      <c r="P1255" s="2"/>
      <c r="Q1255" s="2"/>
      <c r="R1255" s="2"/>
      <c r="S1255" s="2"/>
      <c r="T1255" s="2"/>
      <c r="U1255" s="2"/>
      <c r="V1255" s="2"/>
      <c r="W1255" s="2"/>
    </row>
    <row r="1256" spans="1:23" ht="15.75" customHeight="1" x14ac:dyDescent="0.2">
      <c r="A1256" s="2" t="s">
        <v>5037</v>
      </c>
      <c r="B1256" s="2" t="s">
        <v>5038</v>
      </c>
      <c r="C1256" s="2" t="s">
        <v>1903</v>
      </c>
      <c r="D1256" s="2">
        <v>163</v>
      </c>
      <c r="E1256" s="2">
        <v>372159</v>
      </c>
      <c r="F1256" s="21">
        <v>-9.7199999999999995E-2</v>
      </c>
      <c r="G1256" s="2">
        <v>8.2799999999999999E-2</v>
      </c>
      <c r="H1256" s="21">
        <v>-1.1741999999999999</v>
      </c>
      <c r="I1256" s="8">
        <v>0.24030000000000001</v>
      </c>
      <c r="J1256" s="21">
        <v>0.1119</v>
      </c>
      <c r="K1256" s="21">
        <v>5.7000000000000002E-3</v>
      </c>
      <c r="L1256" s="21">
        <v>1.0053000000000001</v>
      </c>
      <c r="M1256" s="21">
        <v>8.6E-3</v>
      </c>
      <c r="N1256" s="21">
        <v>3.2000000000000002E-3</v>
      </c>
      <c r="O1256" s="21">
        <v>4.7999999999999996E-3</v>
      </c>
      <c r="P1256" s="2"/>
      <c r="Q1256" s="2"/>
      <c r="R1256" s="2"/>
      <c r="S1256" s="2"/>
      <c r="T1256" s="2"/>
      <c r="U1256" s="2"/>
      <c r="V1256" s="2"/>
      <c r="W1256" s="2"/>
    </row>
    <row r="1257" spans="1:23" ht="15.75" customHeight="1" x14ac:dyDescent="0.2">
      <c r="A1257" s="2" t="s">
        <v>5039</v>
      </c>
      <c r="B1257" s="2" t="s">
        <v>5040</v>
      </c>
      <c r="C1257" s="2" t="s">
        <v>1949</v>
      </c>
      <c r="D1257" s="2">
        <v>509</v>
      </c>
      <c r="E1257" s="2">
        <v>499677</v>
      </c>
      <c r="F1257" s="21">
        <v>-9.8699999999999996E-2</v>
      </c>
      <c r="G1257" s="2">
        <v>9.8799999999999999E-2</v>
      </c>
      <c r="H1257" s="21">
        <v>-0.99960000000000004</v>
      </c>
      <c r="I1257" s="8">
        <v>0.3175</v>
      </c>
      <c r="J1257" s="21">
        <v>0.1119</v>
      </c>
      <c r="K1257" s="21">
        <v>5.7000000000000002E-3</v>
      </c>
      <c r="L1257" s="21">
        <v>1.0053000000000001</v>
      </c>
      <c r="M1257" s="21">
        <v>8.6E-3</v>
      </c>
      <c r="N1257" s="21">
        <v>2.7000000000000001E-3</v>
      </c>
      <c r="O1257" s="21">
        <v>5.0000000000000001E-3</v>
      </c>
      <c r="P1257" s="2"/>
      <c r="Q1257" s="2"/>
      <c r="R1257" s="2"/>
      <c r="S1257" s="2"/>
      <c r="T1257" s="2"/>
      <c r="U1257" s="2"/>
      <c r="V1257" s="2"/>
      <c r="W1257" s="2"/>
    </row>
    <row r="1258" spans="1:23" ht="15.75" customHeight="1" x14ac:dyDescent="0.2">
      <c r="A1258" s="2" t="s">
        <v>5041</v>
      </c>
      <c r="B1258" s="2" t="s">
        <v>5042</v>
      </c>
      <c r="C1258" s="2" t="s">
        <v>1866</v>
      </c>
      <c r="D1258" s="2">
        <v>12545</v>
      </c>
      <c r="E1258" s="2">
        <v>483210</v>
      </c>
      <c r="F1258" s="21">
        <v>-9.8699999999999996E-2</v>
      </c>
      <c r="G1258" s="2">
        <v>7.2700000000000001E-2</v>
      </c>
      <c r="H1258" s="21">
        <v>-1.3575999999999999</v>
      </c>
      <c r="I1258" s="8">
        <v>0.17460000000000001</v>
      </c>
      <c r="J1258" s="21">
        <v>0.1119</v>
      </c>
      <c r="K1258" s="21">
        <v>5.5999999999999999E-3</v>
      </c>
      <c r="L1258" s="21">
        <v>1.0053000000000001</v>
      </c>
      <c r="M1258" s="21">
        <v>8.6E-3</v>
      </c>
      <c r="N1258" s="21">
        <v>6.7999999999999996E-3</v>
      </c>
      <c r="O1258" s="21">
        <v>5.0000000000000001E-3</v>
      </c>
      <c r="P1258" s="2"/>
      <c r="Q1258" s="2"/>
      <c r="R1258" s="2"/>
      <c r="S1258" s="2"/>
      <c r="T1258" s="2"/>
      <c r="U1258" s="2"/>
      <c r="V1258" s="2"/>
      <c r="W1258" s="2"/>
    </row>
    <row r="1259" spans="1:23" ht="15.75" customHeight="1" x14ac:dyDescent="0.2">
      <c r="A1259" s="2" t="s">
        <v>5043</v>
      </c>
      <c r="B1259" s="2" t="s">
        <v>5044</v>
      </c>
      <c r="C1259" s="2" t="s">
        <v>2453</v>
      </c>
      <c r="D1259" s="2">
        <v>295</v>
      </c>
      <c r="E1259" s="2">
        <v>487915</v>
      </c>
      <c r="F1259" s="21">
        <v>-0.1012</v>
      </c>
      <c r="G1259" s="2">
        <v>9.4100000000000003E-2</v>
      </c>
      <c r="H1259" s="21">
        <v>-1.0755999999999999</v>
      </c>
      <c r="I1259" s="8">
        <v>0.28210000000000002</v>
      </c>
      <c r="J1259" s="21">
        <v>0.1119</v>
      </c>
      <c r="K1259" s="21">
        <v>5.7000000000000002E-3</v>
      </c>
      <c r="L1259" s="21">
        <v>1.0053000000000001</v>
      </c>
      <c r="M1259" s="21">
        <v>8.6E-3</v>
      </c>
      <c r="N1259" s="21">
        <v>8.3999999999999995E-3</v>
      </c>
      <c r="O1259" s="21">
        <v>4.4999999999999997E-3</v>
      </c>
      <c r="P1259" s="2"/>
      <c r="Q1259" s="2"/>
      <c r="R1259" s="2"/>
      <c r="S1259" s="2"/>
      <c r="T1259" s="2"/>
      <c r="U1259" s="2"/>
      <c r="V1259" s="2"/>
      <c r="W1259" s="2"/>
    </row>
    <row r="1260" spans="1:23" ht="15.75" customHeight="1" x14ac:dyDescent="0.2">
      <c r="A1260" s="2" t="s">
        <v>1922</v>
      </c>
      <c r="B1260" s="2" t="s">
        <v>1921</v>
      </c>
      <c r="C1260" s="2" t="s">
        <v>1881</v>
      </c>
      <c r="D1260" s="2">
        <v>921</v>
      </c>
      <c r="E1260" s="2">
        <v>471319</v>
      </c>
      <c r="F1260" s="21">
        <v>-0.1014</v>
      </c>
      <c r="G1260" s="2">
        <v>7.2300000000000003E-2</v>
      </c>
      <c r="H1260" s="21">
        <v>-1.4028</v>
      </c>
      <c r="I1260" s="8">
        <v>0.16070000000000001</v>
      </c>
      <c r="J1260" s="21">
        <v>0.1119</v>
      </c>
      <c r="K1260" s="21">
        <v>5.7000000000000002E-3</v>
      </c>
      <c r="L1260" s="21">
        <v>1.0053000000000001</v>
      </c>
      <c r="M1260" s="21">
        <v>8.6E-3</v>
      </c>
      <c r="N1260" s="21">
        <v>6.6E-3</v>
      </c>
      <c r="O1260" s="21">
        <v>5.1000000000000004E-3</v>
      </c>
      <c r="P1260" s="2"/>
      <c r="Q1260" s="2"/>
      <c r="R1260" s="2"/>
      <c r="S1260" s="2"/>
      <c r="T1260" s="2"/>
      <c r="U1260" s="2"/>
      <c r="V1260" s="2"/>
      <c r="W1260" s="2"/>
    </row>
    <row r="1261" spans="1:23" ht="15.75" customHeight="1" x14ac:dyDescent="0.2">
      <c r="A1261" s="2" t="s">
        <v>5045</v>
      </c>
      <c r="B1261" s="2" t="s">
        <v>5046</v>
      </c>
      <c r="C1261" s="2" t="s">
        <v>1903</v>
      </c>
      <c r="D1261" s="2">
        <v>6186</v>
      </c>
      <c r="E1261" s="2">
        <v>218713</v>
      </c>
      <c r="F1261" s="21">
        <v>-0.1062</v>
      </c>
      <c r="G1261" s="2">
        <v>6.9400000000000003E-2</v>
      </c>
      <c r="H1261" s="21">
        <v>-1.5306</v>
      </c>
      <c r="I1261" s="8">
        <v>0.12590000000000001</v>
      </c>
      <c r="J1261" s="21">
        <v>0.1119</v>
      </c>
      <c r="K1261" s="21">
        <v>5.7000000000000002E-3</v>
      </c>
      <c r="L1261" s="21">
        <v>1.0053000000000001</v>
      </c>
      <c r="M1261" s="21">
        <v>8.6E-3</v>
      </c>
      <c r="N1261" s="21">
        <v>-1.1000000000000001E-3</v>
      </c>
      <c r="O1261" s="21">
        <v>4.4999999999999997E-3</v>
      </c>
      <c r="P1261" s="2"/>
      <c r="Q1261" s="2"/>
      <c r="R1261" s="2"/>
      <c r="S1261" s="2"/>
      <c r="T1261" s="2"/>
      <c r="U1261" s="2"/>
      <c r="V1261" s="2"/>
      <c r="W1261" s="2"/>
    </row>
    <row r="1262" spans="1:23" ht="15.75" customHeight="1" x14ac:dyDescent="0.2">
      <c r="A1262" s="2" t="s">
        <v>5047</v>
      </c>
      <c r="B1262" s="2" t="s">
        <v>5048</v>
      </c>
      <c r="C1262" s="2" t="s">
        <v>1989</v>
      </c>
      <c r="D1262" s="2">
        <v>244</v>
      </c>
      <c r="E1262" s="2">
        <v>499942</v>
      </c>
      <c r="F1262" s="21">
        <v>-0.1079</v>
      </c>
      <c r="G1262" s="2">
        <v>8.7300000000000003E-2</v>
      </c>
      <c r="H1262" s="21">
        <v>-1.2353000000000001</v>
      </c>
      <c r="I1262" s="8">
        <v>0.2167</v>
      </c>
      <c r="J1262" s="21">
        <v>0.1119</v>
      </c>
      <c r="K1262" s="21">
        <v>5.7000000000000002E-3</v>
      </c>
      <c r="L1262" s="21">
        <v>1.0053000000000001</v>
      </c>
      <c r="M1262" s="21">
        <v>8.6E-3</v>
      </c>
      <c r="N1262" s="21">
        <v>2.0000000000000001E-4</v>
      </c>
      <c r="O1262" s="21">
        <v>4.3E-3</v>
      </c>
      <c r="P1262" s="2"/>
      <c r="Q1262" s="2"/>
      <c r="R1262" s="2"/>
      <c r="S1262" s="2"/>
      <c r="T1262" s="2"/>
      <c r="U1262" s="2"/>
      <c r="V1262" s="2"/>
      <c r="W1262" s="2"/>
    </row>
    <row r="1263" spans="1:23" ht="15.75" customHeight="1" x14ac:dyDescent="0.2">
      <c r="A1263" s="2" t="s">
        <v>5049</v>
      </c>
      <c r="B1263" s="2" t="s">
        <v>5050</v>
      </c>
      <c r="C1263" s="2" t="s">
        <v>1881</v>
      </c>
      <c r="D1263" s="2">
        <v>3239</v>
      </c>
      <c r="E1263" s="2">
        <v>471745</v>
      </c>
      <c r="F1263" s="21">
        <v>-0.1104</v>
      </c>
      <c r="G1263" s="2">
        <v>4.5699999999999998E-2</v>
      </c>
      <c r="H1263" s="21">
        <v>-2.4146999999999998</v>
      </c>
      <c r="I1263" s="8">
        <v>1.5699999999999999E-2</v>
      </c>
      <c r="J1263" s="21">
        <v>0.1119</v>
      </c>
      <c r="K1263" s="21">
        <v>5.7000000000000002E-3</v>
      </c>
      <c r="L1263" s="21">
        <v>1.0053000000000001</v>
      </c>
      <c r="M1263" s="21">
        <v>8.6E-3</v>
      </c>
      <c r="N1263" s="21">
        <v>3.8E-3</v>
      </c>
      <c r="O1263" s="21">
        <v>5.4999999999999997E-3</v>
      </c>
      <c r="P1263" s="2"/>
      <c r="Q1263" s="2"/>
      <c r="R1263" s="2"/>
      <c r="S1263" s="2"/>
      <c r="T1263" s="2"/>
      <c r="U1263" s="2"/>
      <c r="V1263" s="2"/>
      <c r="W1263" s="2"/>
    </row>
    <row r="1264" spans="1:23" ht="15.75" customHeight="1" x14ac:dyDescent="0.2">
      <c r="A1264" s="2" t="s">
        <v>5051</v>
      </c>
      <c r="B1264" s="2" t="s">
        <v>5052</v>
      </c>
      <c r="C1264" s="2" t="s">
        <v>1989</v>
      </c>
      <c r="D1264" s="2">
        <v>121</v>
      </c>
      <c r="E1264" s="2">
        <v>500065</v>
      </c>
      <c r="F1264" s="21">
        <v>-0.1147</v>
      </c>
      <c r="G1264" s="2">
        <v>9.35E-2</v>
      </c>
      <c r="H1264" s="21">
        <v>-1.2272000000000001</v>
      </c>
      <c r="I1264" s="8">
        <v>0.21970000000000001</v>
      </c>
      <c r="J1264" s="21">
        <v>0.1119</v>
      </c>
      <c r="K1264" s="21">
        <v>5.7000000000000002E-3</v>
      </c>
      <c r="L1264" s="21">
        <v>1.0053000000000001</v>
      </c>
      <c r="M1264" s="21">
        <v>8.6E-3</v>
      </c>
      <c r="N1264" s="21">
        <v>7.3000000000000001E-3</v>
      </c>
      <c r="O1264" s="21">
        <v>4.7999999999999996E-3</v>
      </c>
      <c r="P1264" s="2"/>
      <c r="Q1264" s="2"/>
      <c r="R1264" s="2"/>
      <c r="S1264" s="2"/>
      <c r="T1264" s="2"/>
      <c r="U1264" s="2"/>
      <c r="V1264" s="2"/>
      <c r="W1264" s="2"/>
    </row>
    <row r="1265" spans="1:23" ht="15.75" customHeight="1" x14ac:dyDescent="0.2">
      <c r="A1265" s="2" t="s">
        <v>5053</v>
      </c>
      <c r="B1265" s="2" t="s">
        <v>5054</v>
      </c>
      <c r="C1265" s="2" t="s">
        <v>2373</v>
      </c>
      <c r="D1265" s="2">
        <v>3168</v>
      </c>
      <c r="E1265" s="2">
        <v>484297</v>
      </c>
      <c r="F1265" s="21">
        <v>-0.11700000000000001</v>
      </c>
      <c r="G1265" s="2">
        <v>7.1099999999999997E-2</v>
      </c>
      <c r="H1265" s="21">
        <v>-1.6452</v>
      </c>
      <c r="I1265" s="8">
        <v>9.9900000000000003E-2</v>
      </c>
      <c r="J1265" s="21">
        <v>0.1119</v>
      </c>
      <c r="K1265" s="21">
        <v>5.7000000000000002E-3</v>
      </c>
      <c r="L1265" s="21">
        <v>1.0053000000000001</v>
      </c>
      <c r="M1265" s="21">
        <v>8.6E-3</v>
      </c>
      <c r="N1265" s="21">
        <v>3.0000000000000001E-3</v>
      </c>
      <c r="O1265" s="21">
        <v>4.7999999999999996E-3</v>
      </c>
      <c r="P1265" s="2"/>
      <c r="Q1265" s="2"/>
      <c r="R1265" s="2"/>
      <c r="S1265" s="2"/>
      <c r="T1265" s="2"/>
      <c r="U1265" s="2"/>
      <c r="V1265" s="2"/>
      <c r="W1265" s="2"/>
    </row>
    <row r="1266" spans="1:23" ht="15.75" customHeight="1" x14ac:dyDescent="0.2">
      <c r="A1266" s="2" t="s">
        <v>5055</v>
      </c>
      <c r="B1266" s="2" t="s">
        <v>5056</v>
      </c>
      <c r="C1266" s="2" t="s">
        <v>3091</v>
      </c>
      <c r="D1266" s="2">
        <v>4654</v>
      </c>
      <c r="E1266" s="2">
        <v>204584</v>
      </c>
      <c r="F1266" s="21">
        <v>-0.11749999999999999</v>
      </c>
      <c r="G1266" s="2">
        <v>7.9000000000000001E-2</v>
      </c>
      <c r="H1266" s="21">
        <v>-1.4864999999999999</v>
      </c>
      <c r="I1266" s="8">
        <v>0.13719999999999999</v>
      </c>
      <c r="J1266" s="21">
        <v>0.1119</v>
      </c>
      <c r="K1266" s="21">
        <v>5.7000000000000002E-3</v>
      </c>
      <c r="L1266" s="21">
        <v>1.0053000000000001</v>
      </c>
      <c r="M1266" s="21">
        <v>8.6E-3</v>
      </c>
      <c r="N1266" s="21">
        <v>2E-3</v>
      </c>
      <c r="O1266" s="21">
        <v>4.7999999999999996E-3</v>
      </c>
      <c r="P1266" s="2"/>
      <c r="Q1266" s="2"/>
      <c r="R1266" s="2"/>
      <c r="S1266" s="2"/>
      <c r="T1266" s="2"/>
      <c r="U1266" s="2"/>
      <c r="V1266" s="2"/>
      <c r="W1266" s="2"/>
    </row>
    <row r="1267" spans="1:23" ht="15.75" customHeight="1" x14ac:dyDescent="0.2">
      <c r="A1267" s="2" t="s">
        <v>5057</v>
      </c>
      <c r="B1267" s="2" t="s">
        <v>5058</v>
      </c>
      <c r="C1267" s="2" t="s">
        <v>1973</v>
      </c>
      <c r="D1267" s="2">
        <v>2960</v>
      </c>
      <c r="E1267" s="2">
        <v>497226</v>
      </c>
      <c r="F1267" s="21">
        <v>-0.1208</v>
      </c>
      <c r="G1267" s="2">
        <v>6.2300000000000001E-2</v>
      </c>
      <c r="H1267" s="21">
        <v>-1.9391</v>
      </c>
      <c r="I1267" s="8">
        <v>5.2499999999999998E-2</v>
      </c>
      <c r="J1267" s="21">
        <v>0.1119</v>
      </c>
      <c r="K1267" s="21">
        <v>5.7000000000000002E-3</v>
      </c>
      <c r="L1267" s="21">
        <v>1.0053000000000001</v>
      </c>
      <c r="M1267" s="21">
        <v>8.6E-3</v>
      </c>
      <c r="N1267" s="21">
        <v>1.3100000000000001E-2</v>
      </c>
      <c r="O1267" s="21">
        <v>4.5999999999999999E-3</v>
      </c>
      <c r="P1267" s="2"/>
      <c r="Q1267" s="2"/>
      <c r="R1267" s="2"/>
      <c r="S1267" s="2"/>
      <c r="T1267" s="2"/>
      <c r="U1267" s="2"/>
      <c r="V1267" s="2"/>
      <c r="W1267" s="2"/>
    </row>
    <row r="1268" spans="1:23" ht="15.75" customHeight="1" x14ac:dyDescent="0.2">
      <c r="A1268" s="2" t="s">
        <v>5059</v>
      </c>
      <c r="B1268" s="2" t="s">
        <v>5060</v>
      </c>
      <c r="C1268" s="2" t="s">
        <v>1911</v>
      </c>
      <c r="D1268" s="2">
        <v>120</v>
      </c>
      <c r="E1268" s="2">
        <v>492171</v>
      </c>
      <c r="F1268" s="21">
        <v>-0.1237</v>
      </c>
      <c r="G1268" s="2">
        <v>9.1800000000000007E-2</v>
      </c>
      <c r="H1268" s="21">
        <v>-1.3483000000000001</v>
      </c>
      <c r="I1268" s="8">
        <v>0.17760000000000001</v>
      </c>
      <c r="J1268" s="21">
        <v>0.1119</v>
      </c>
      <c r="K1268" s="21">
        <v>5.7000000000000002E-3</v>
      </c>
      <c r="L1268" s="21">
        <v>1.0053000000000001</v>
      </c>
      <c r="M1268" s="21">
        <v>8.6E-3</v>
      </c>
      <c r="N1268" s="21">
        <v>5.1000000000000004E-3</v>
      </c>
      <c r="O1268" s="21">
        <v>4.7000000000000002E-3</v>
      </c>
      <c r="P1268" s="2"/>
      <c r="Q1268" s="2"/>
      <c r="R1268" s="2"/>
      <c r="S1268" s="2"/>
      <c r="T1268" s="2"/>
      <c r="U1268" s="2"/>
      <c r="V1268" s="2"/>
      <c r="W1268" s="2"/>
    </row>
    <row r="1269" spans="1:23" ht="15.75" customHeight="1" x14ac:dyDescent="0.2">
      <c r="A1269" s="2" t="s">
        <v>5061</v>
      </c>
      <c r="B1269" s="2" t="s">
        <v>5062</v>
      </c>
      <c r="C1269" s="2" t="s">
        <v>1903</v>
      </c>
      <c r="D1269" s="2">
        <v>1685</v>
      </c>
      <c r="E1269" s="2">
        <v>372159</v>
      </c>
      <c r="F1269" s="21">
        <v>-0.12590000000000001</v>
      </c>
      <c r="G1269" s="2">
        <v>0.1048</v>
      </c>
      <c r="H1269" s="21">
        <v>-1.2014</v>
      </c>
      <c r="I1269" s="8">
        <v>0.2296</v>
      </c>
      <c r="J1269" s="21">
        <v>0.1119</v>
      </c>
      <c r="K1269" s="21">
        <v>5.7000000000000002E-3</v>
      </c>
      <c r="L1269" s="21">
        <v>1.0053000000000001</v>
      </c>
      <c r="M1269" s="21">
        <v>8.6E-3</v>
      </c>
      <c r="N1269" s="21">
        <v>-2.8999999999999998E-3</v>
      </c>
      <c r="O1269" s="21">
        <v>5.1999999999999998E-3</v>
      </c>
      <c r="P1269" s="2"/>
      <c r="Q1269" s="2"/>
      <c r="R1269" s="2"/>
      <c r="S1269" s="2"/>
      <c r="T1269" s="2"/>
      <c r="U1269" s="2"/>
      <c r="V1269" s="2"/>
      <c r="W1269" s="2"/>
    </row>
    <row r="1270" spans="1:23" ht="15.75" customHeight="1" x14ac:dyDescent="0.2">
      <c r="A1270" s="2" t="s">
        <v>5063</v>
      </c>
      <c r="B1270" s="2" t="s">
        <v>5064</v>
      </c>
      <c r="C1270" s="2" t="s">
        <v>1903</v>
      </c>
      <c r="D1270" s="2">
        <v>1987</v>
      </c>
      <c r="E1270" s="2">
        <v>372159</v>
      </c>
      <c r="F1270" s="21">
        <v>-0.12690000000000001</v>
      </c>
      <c r="G1270" s="2">
        <v>8.77E-2</v>
      </c>
      <c r="H1270" s="21">
        <v>-1.4469000000000001</v>
      </c>
      <c r="I1270" s="8">
        <v>0.1479</v>
      </c>
      <c r="J1270" s="21">
        <v>0.1119</v>
      </c>
      <c r="K1270" s="21">
        <v>5.7000000000000002E-3</v>
      </c>
      <c r="L1270" s="21">
        <v>1.0053000000000001</v>
      </c>
      <c r="M1270" s="21">
        <v>8.6E-3</v>
      </c>
      <c r="N1270" s="21">
        <v>1.9E-3</v>
      </c>
      <c r="O1270" s="21">
        <v>4.7999999999999996E-3</v>
      </c>
      <c r="P1270" s="2"/>
      <c r="Q1270" s="2"/>
      <c r="R1270" s="2"/>
      <c r="S1270" s="2"/>
      <c r="T1270" s="2"/>
      <c r="U1270" s="2"/>
      <c r="V1270" s="2"/>
      <c r="W1270" s="2"/>
    </row>
    <row r="1271" spans="1:23" ht="15.75" customHeight="1" x14ac:dyDescent="0.2">
      <c r="A1271" s="2" t="s">
        <v>5065</v>
      </c>
      <c r="B1271" s="2" t="s">
        <v>5066</v>
      </c>
      <c r="C1271" s="2" t="s">
        <v>2376</v>
      </c>
      <c r="D1271" s="2">
        <v>74</v>
      </c>
      <c r="E1271" s="2">
        <v>498987</v>
      </c>
      <c r="F1271" s="21">
        <v>-0.12759999999999999</v>
      </c>
      <c r="G1271" s="2">
        <v>0.1046</v>
      </c>
      <c r="H1271" s="21">
        <v>-1.2202</v>
      </c>
      <c r="I1271" s="8">
        <v>0.22239999999999999</v>
      </c>
      <c r="J1271" s="21">
        <v>0.1119</v>
      </c>
      <c r="K1271" s="21">
        <v>5.7000000000000002E-3</v>
      </c>
      <c r="L1271" s="21">
        <v>1.0053000000000001</v>
      </c>
      <c r="M1271" s="21">
        <v>8.6E-3</v>
      </c>
      <c r="N1271" s="21">
        <v>9.2999999999999992E-3</v>
      </c>
      <c r="O1271" s="21">
        <v>5.3E-3</v>
      </c>
      <c r="P1271" s="2"/>
      <c r="Q1271" s="2"/>
      <c r="R1271" s="2"/>
      <c r="S1271" s="2"/>
      <c r="T1271" s="2"/>
      <c r="U1271" s="2"/>
      <c r="V1271" s="2"/>
      <c r="W1271" s="2"/>
    </row>
    <row r="1272" spans="1:23" ht="15.75" customHeight="1" x14ac:dyDescent="0.2">
      <c r="A1272" s="2" t="s">
        <v>5067</v>
      </c>
      <c r="B1272" s="2" t="s">
        <v>5068</v>
      </c>
      <c r="C1272" s="2" t="s">
        <v>1903</v>
      </c>
      <c r="D1272" s="2">
        <v>5649</v>
      </c>
      <c r="E1272" s="2">
        <v>372159</v>
      </c>
      <c r="F1272" s="21">
        <v>-0.13289999999999999</v>
      </c>
      <c r="G1272" s="2">
        <v>7.0199999999999999E-2</v>
      </c>
      <c r="H1272" s="21">
        <v>-1.8927</v>
      </c>
      <c r="I1272" s="8">
        <v>5.8400000000000001E-2</v>
      </c>
      <c r="J1272" s="21">
        <v>0.1119</v>
      </c>
      <c r="K1272" s="21">
        <v>5.7000000000000002E-3</v>
      </c>
      <c r="L1272" s="21">
        <v>1.0053000000000001</v>
      </c>
      <c r="M1272" s="21">
        <v>8.6E-3</v>
      </c>
      <c r="N1272" s="21">
        <v>7.9000000000000008E-3</v>
      </c>
      <c r="O1272" s="21">
        <v>4.7000000000000002E-3</v>
      </c>
      <c r="P1272" s="2"/>
      <c r="Q1272" s="2"/>
      <c r="R1272" s="2"/>
      <c r="S1272" s="2"/>
      <c r="T1272" s="2"/>
      <c r="U1272" s="2"/>
      <c r="V1272" s="2"/>
      <c r="W1272" s="2"/>
    </row>
    <row r="1273" spans="1:23" ht="15.75" customHeight="1" x14ac:dyDescent="0.2">
      <c r="A1273" s="2" t="s">
        <v>5069</v>
      </c>
      <c r="B1273" s="2" t="s">
        <v>5070</v>
      </c>
      <c r="C1273" s="2" t="s">
        <v>1903</v>
      </c>
      <c r="D1273" s="2">
        <v>1695</v>
      </c>
      <c r="E1273" s="2">
        <v>372159</v>
      </c>
      <c r="F1273" s="21">
        <v>-0.14649999999999999</v>
      </c>
      <c r="G1273" s="2">
        <v>9.3600000000000003E-2</v>
      </c>
      <c r="H1273" s="21">
        <v>-1.5652999999999999</v>
      </c>
      <c r="I1273" s="8">
        <v>0.11749999999999999</v>
      </c>
      <c r="J1273" s="21">
        <v>0.1119</v>
      </c>
      <c r="K1273" s="21">
        <v>5.7000000000000002E-3</v>
      </c>
      <c r="L1273" s="21">
        <v>1.0053000000000001</v>
      </c>
      <c r="M1273" s="21">
        <v>8.6E-3</v>
      </c>
      <c r="N1273" s="21">
        <v>4.4000000000000003E-3</v>
      </c>
      <c r="O1273" s="21">
        <v>5.0000000000000001E-3</v>
      </c>
      <c r="P1273" s="2"/>
      <c r="Q1273" s="2"/>
      <c r="R1273" s="2"/>
      <c r="S1273" s="2"/>
      <c r="T1273" s="2"/>
      <c r="U1273" s="2"/>
      <c r="V1273" s="2"/>
      <c r="W1273" s="2"/>
    </row>
    <row r="1274" spans="1:23" ht="15.75" customHeight="1" x14ac:dyDescent="0.2">
      <c r="A1274" s="2" t="s">
        <v>5071</v>
      </c>
      <c r="B1274" s="2" t="s">
        <v>5072</v>
      </c>
      <c r="C1274" s="2" t="s">
        <v>1903</v>
      </c>
      <c r="D1274" s="2">
        <v>347</v>
      </c>
      <c r="E1274" s="2">
        <v>153446</v>
      </c>
      <c r="F1274" s="21">
        <v>-0.14949999999999999</v>
      </c>
      <c r="G1274" s="2">
        <v>7.4999999999999997E-2</v>
      </c>
      <c r="H1274" s="21">
        <v>-1.9948999999999999</v>
      </c>
      <c r="I1274" s="8">
        <v>4.6100000000000002E-2</v>
      </c>
      <c r="J1274" s="21">
        <v>0.1119</v>
      </c>
      <c r="K1274" s="21">
        <v>5.7000000000000002E-3</v>
      </c>
      <c r="L1274" s="21">
        <v>1.0053000000000001</v>
      </c>
      <c r="M1274" s="21">
        <v>8.6E-3</v>
      </c>
      <c r="N1274" s="21">
        <v>6.1000000000000004E-3</v>
      </c>
      <c r="O1274" s="21">
        <v>4.5999999999999999E-3</v>
      </c>
      <c r="P1274" s="2"/>
      <c r="Q1274" s="2"/>
      <c r="R1274" s="2"/>
      <c r="S1274" s="2"/>
      <c r="T1274" s="2"/>
      <c r="U1274" s="2"/>
      <c r="V1274" s="2"/>
      <c r="W1274" s="2"/>
    </row>
    <row r="1275" spans="1:23" ht="15.75" customHeight="1" x14ac:dyDescent="0.2">
      <c r="A1275" s="2" t="s">
        <v>5073</v>
      </c>
      <c r="B1275" s="2" t="s">
        <v>5074</v>
      </c>
      <c r="C1275" s="2" t="s">
        <v>2453</v>
      </c>
      <c r="D1275" s="2">
        <v>171</v>
      </c>
      <c r="E1275" s="2">
        <v>499140</v>
      </c>
      <c r="F1275" s="21">
        <v>-0.1714</v>
      </c>
      <c r="G1275" s="2">
        <v>8.6199999999999999E-2</v>
      </c>
      <c r="H1275" s="21">
        <v>-1.9886999999999999</v>
      </c>
      <c r="I1275" s="8">
        <v>4.6699999999999998E-2</v>
      </c>
      <c r="J1275" s="21">
        <v>0.1119</v>
      </c>
      <c r="K1275" s="21">
        <v>5.7000000000000002E-3</v>
      </c>
      <c r="L1275" s="21">
        <v>1.0053000000000001</v>
      </c>
      <c r="M1275" s="21">
        <v>8.6E-3</v>
      </c>
      <c r="N1275" s="21">
        <v>7.4000000000000003E-3</v>
      </c>
      <c r="O1275" s="21">
        <v>4.8999999999999998E-3</v>
      </c>
      <c r="P1275" s="2"/>
      <c r="Q1275" s="2"/>
      <c r="R1275" s="2"/>
      <c r="S1275" s="2"/>
      <c r="T1275" s="2"/>
      <c r="U1275" s="2"/>
      <c r="V1275" s="2"/>
      <c r="W1275" s="2"/>
    </row>
    <row r="1276" spans="1:23" ht="15.75" customHeight="1" x14ac:dyDescent="0.2">
      <c r="A1276" s="2" t="s">
        <v>5075</v>
      </c>
      <c r="B1276" s="2" t="s">
        <v>5076</v>
      </c>
      <c r="C1276" s="2" t="s">
        <v>1866</v>
      </c>
      <c r="D1276" s="2">
        <v>93</v>
      </c>
      <c r="E1276" s="2">
        <v>497129</v>
      </c>
      <c r="F1276" s="21">
        <v>-0.18160000000000001</v>
      </c>
      <c r="G1276" s="2">
        <v>0.11169999999999999</v>
      </c>
      <c r="H1276" s="21">
        <v>-1.6266</v>
      </c>
      <c r="I1276" s="8">
        <v>0.1038</v>
      </c>
      <c r="J1276" s="21">
        <v>0.1119</v>
      </c>
      <c r="K1276" s="21">
        <v>5.7000000000000002E-3</v>
      </c>
      <c r="L1276" s="21">
        <v>1.0053000000000001</v>
      </c>
      <c r="M1276" s="21">
        <v>8.6E-3</v>
      </c>
      <c r="N1276" s="21">
        <v>4.4999999999999997E-3</v>
      </c>
      <c r="O1276" s="21">
        <v>4.7000000000000002E-3</v>
      </c>
      <c r="P1276" s="2"/>
      <c r="Q1276" s="2"/>
      <c r="R1276" s="2"/>
      <c r="S1276" s="2"/>
      <c r="T1276" s="2"/>
      <c r="U1276" s="2"/>
      <c r="V1276" s="2"/>
      <c r="W1276" s="2"/>
    </row>
    <row r="1277" spans="1:23" ht="15.75" customHeight="1" x14ac:dyDescent="0.2">
      <c r="A1277" s="2" t="s">
        <v>5077</v>
      </c>
      <c r="B1277" s="2" t="s">
        <v>5078</v>
      </c>
      <c r="C1277" s="2" t="s">
        <v>2456</v>
      </c>
      <c r="D1277" s="2">
        <v>370</v>
      </c>
      <c r="E1277" s="2">
        <v>482383</v>
      </c>
      <c r="F1277" s="21">
        <v>-0.18509999999999999</v>
      </c>
      <c r="G1277" s="2">
        <v>0.10589999999999999</v>
      </c>
      <c r="H1277" s="21">
        <v>-1.7484</v>
      </c>
      <c r="I1277" s="8">
        <v>8.0399999999999999E-2</v>
      </c>
      <c r="J1277" s="21">
        <v>0.1119</v>
      </c>
      <c r="K1277" s="21">
        <v>5.7000000000000002E-3</v>
      </c>
      <c r="L1277" s="21">
        <v>1.0053000000000001</v>
      </c>
      <c r="M1277" s="21">
        <v>8.6E-3</v>
      </c>
      <c r="N1277" s="21">
        <v>2E-3</v>
      </c>
      <c r="O1277" s="21">
        <v>5.0000000000000001E-3</v>
      </c>
      <c r="P1277" s="2"/>
      <c r="Q1277" s="2"/>
      <c r="R1277" s="2"/>
      <c r="S1277" s="2"/>
      <c r="T1277" s="2"/>
      <c r="U1277" s="2"/>
      <c r="V1277" s="2"/>
      <c r="W1277" s="2"/>
    </row>
    <row r="1278" spans="1:23" ht="15.75" customHeight="1" x14ac:dyDescent="0.2">
      <c r="A1278" s="2" t="s">
        <v>5079</v>
      </c>
      <c r="B1278" s="2" t="s">
        <v>5080</v>
      </c>
      <c r="C1278" s="2" t="s">
        <v>1872</v>
      </c>
      <c r="D1278" s="2">
        <v>400</v>
      </c>
      <c r="E1278" s="2">
        <v>497665</v>
      </c>
      <c r="F1278" s="21">
        <v>-0.20119999999999999</v>
      </c>
      <c r="G1278" s="2">
        <v>0.10299999999999999</v>
      </c>
      <c r="H1278" s="21">
        <v>-1.9533</v>
      </c>
      <c r="I1278" s="8">
        <v>5.0799999999999998E-2</v>
      </c>
      <c r="J1278" s="21">
        <v>0.1119</v>
      </c>
      <c r="K1278" s="21">
        <v>5.7000000000000002E-3</v>
      </c>
      <c r="L1278" s="21">
        <v>1.0053000000000001</v>
      </c>
      <c r="M1278" s="21">
        <v>8.6E-3</v>
      </c>
      <c r="N1278" s="21">
        <v>6.7999999999999996E-3</v>
      </c>
      <c r="O1278" s="21">
        <v>4.8999999999999998E-3</v>
      </c>
      <c r="P1278" s="2"/>
      <c r="Q1278" s="2"/>
      <c r="R1278" s="2"/>
      <c r="S1278" s="2"/>
      <c r="T1278" s="2"/>
      <c r="U1278" s="2"/>
      <c r="V1278" s="2"/>
      <c r="W1278" s="2"/>
    </row>
    <row r="1279" spans="1:23" ht="15.75" customHeight="1" x14ac:dyDescent="0.2">
      <c r="A1279" s="2" t="s">
        <v>5081</v>
      </c>
      <c r="B1279" s="2" t="s">
        <v>5082</v>
      </c>
      <c r="C1279" s="2" t="s">
        <v>1903</v>
      </c>
      <c r="D1279" s="2">
        <v>2426</v>
      </c>
      <c r="E1279" s="2">
        <v>218713</v>
      </c>
      <c r="F1279" s="21">
        <v>-0.20419999999999999</v>
      </c>
      <c r="G1279" s="2">
        <v>9.35E-2</v>
      </c>
      <c r="H1279" s="21">
        <v>-2.1833</v>
      </c>
      <c r="I1279" s="8">
        <v>2.9000000000000001E-2</v>
      </c>
      <c r="J1279" s="21">
        <v>0.1119</v>
      </c>
      <c r="K1279" s="21">
        <v>5.7000000000000002E-3</v>
      </c>
      <c r="L1279" s="21">
        <v>1.0053000000000001</v>
      </c>
      <c r="M1279" s="21">
        <v>8.6E-3</v>
      </c>
      <c r="N1279" s="21">
        <v>2.8E-3</v>
      </c>
      <c r="O1279" s="21">
        <v>5.1000000000000004E-3</v>
      </c>
      <c r="P1279" s="2"/>
      <c r="Q1279" s="2"/>
      <c r="R1279" s="2"/>
      <c r="S1279" s="2"/>
      <c r="T1279" s="2"/>
      <c r="U1279" s="2"/>
      <c r="V1279" s="2"/>
      <c r="W1279" s="2"/>
    </row>
    <row r="1280" spans="1:23" ht="15.75" customHeight="1" x14ac:dyDescent="0.2">
      <c r="A1280" s="2" t="s">
        <v>5083</v>
      </c>
      <c r="B1280" s="2" t="s">
        <v>5084</v>
      </c>
      <c r="C1280" s="2" t="s">
        <v>1903</v>
      </c>
      <c r="D1280" s="2">
        <v>223</v>
      </c>
      <c r="E1280" s="2">
        <v>153446</v>
      </c>
      <c r="F1280" s="21">
        <v>-0.21010000000000001</v>
      </c>
      <c r="G1280" s="2">
        <v>9.5500000000000002E-2</v>
      </c>
      <c r="H1280" s="21">
        <v>-2.1993999999999998</v>
      </c>
      <c r="I1280" s="8">
        <v>2.7799999999999998E-2</v>
      </c>
      <c r="J1280" s="21">
        <v>0.1119</v>
      </c>
      <c r="K1280" s="21">
        <v>5.7000000000000002E-3</v>
      </c>
      <c r="L1280" s="21">
        <v>1.0053000000000001</v>
      </c>
      <c r="M1280" s="21">
        <v>8.6E-3</v>
      </c>
      <c r="N1280" s="21">
        <v>1.0200000000000001E-2</v>
      </c>
      <c r="O1280" s="21">
        <v>4.8999999999999998E-3</v>
      </c>
      <c r="P1280" s="2"/>
      <c r="Q1280" s="2"/>
      <c r="R1280" s="2"/>
      <c r="S1280" s="2"/>
      <c r="T1280" s="2"/>
      <c r="U1280" s="2"/>
      <c r="V1280" s="2"/>
      <c r="W1280" s="2"/>
    </row>
    <row r="1281" spans="1:23" ht="15.75" customHeight="1" x14ac:dyDescent="0.2">
      <c r="A1281" s="2" t="s">
        <v>5085</v>
      </c>
      <c r="B1281" s="2" t="s">
        <v>5086</v>
      </c>
      <c r="C1281" s="2" t="s">
        <v>1989</v>
      </c>
      <c r="D1281" s="2">
        <v>111</v>
      </c>
      <c r="E1281" s="2">
        <v>496590</v>
      </c>
      <c r="F1281" s="21">
        <v>-0.21310000000000001</v>
      </c>
      <c r="G1281" s="2">
        <v>0.1191</v>
      </c>
      <c r="H1281" s="21">
        <v>-1.7903</v>
      </c>
      <c r="I1281" s="8">
        <v>7.3400000000000007E-2</v>
      </c>
      <c r="J1281" s="21">
        <v>0.1119</v>
      </c>
      <c r="K1281" s="21">
        <v>5.7000000000000002E-3</v>
      </c>
      <c r="L1281" s="21">
        <v>1.0053000000000001</v>
      </c>
      <c r="M1281" s="21">
        <v>8.6E-3</v>
      </c>
      <c r="N1281" s="21">
        <v>7.9000000000000008E-3</v>
      </c>
      <c r="O1281" s="21">
        <v>5.1000000000000004E-3</v>
      </c>
      <c r="P1281" s="2"/>
      <c r="Q1281" s="2"/>
      <c r="R1281" s="2"/>
      <c r="S1281" s="2"/>
      <c r="T1281" s="2"/>
      <c r="U1281" s="2"/>
      <c r="V1281" s="2"/>
      <c r="W1281" s="2"/>
    </row>
    <row r="1282" spans="1:23" ht="15.75" customHeight="1" x14ac:dyDescent="0.2">
      <c r="A1282" s="2" t="s">
        <v>5087</v>
      </c>
      <c r="B1282" s="2" t="s">
        <v>5088</v>
      </c>
      <c r="C1282" s="2" t="s">
        <v>2000</v>
      </c>
      <c r="D1282" s="2">
        <v>464</v>
      </c>
      <c r="E1282" s="2">
        <v>496934</v>
      </c>
      <c r="F1282" s="21">
        <v>-0.2142</v>
      </c>
      <c r="G1282" s="2">
        <v>0.10349999999999999</v>
      </c>
      <c r="H1282" s="21">
        <v>-2.0693000000000001</v>
      </c>
      <c r="I1282" s="8">
        <v>3.85E-2</v>
      </c>
      <c r="J1282" s="21">
        <v>0.1119</v>
      </c>
      <c r="K1282" s="21">
        <v>5.7000000000000002E-3</v>
      </c>
      <c r="L1282" s="21">
        <v>1.0053000000000001</v>
      </c>
      <c r="M1282" s="21">
        <v>8.6E-3</v>
      </c>
      <c r="N1282" s="21">
        <v>1.21E-2</v>
      </c>
      <c r="O1282" s="21">
        <v>4.5999999999999999E-3</v>
      </c>
      <c r="P1282" s="2"/>
      <c r="Q1282" s="2"/>
      <c r="R1282" s="2"/>
      <c r="S1282" s="2"/>
      <c r="T1282" s="2"/>
      <c r="U1282" s="2"/>
      <c r="V1282" s="2"/>
      <c r="W1282" s="2"/>
    </row>
    <row r="1283" spans="1:23" ht="15.75" customHeight="1" x14ac:dyDescent="0.2">
      <c r="A1283" s="2" t="s">
        <v>5089</v>
      </c>
      <c r="B1283" s="2" t="s">
        <v>5090</v>
      </c>
      <c r="C1283" s="2" t="s">
        <v>1875</v>
      </c>
      <c r="D1283" s="2">
        <v>67</v>
      </c>
      <c r="E1283" s="2">
        <v>500119</v>
      </c>
      <c r="F1283" s="21">
        <v>-0.22819999999999999</v>
      </c>
      <c r="G1283" s="2">
        <v>0.12839999999999999</v>
      </c>
      <c r="H1283" s="21">
        <v>-1.7775000000000001</v>
      </c>
      <c r="I1283" s="8">
        <v>7.5499999999999998E-2</v>
      </c>
      <c r="J1283" s="21">
        <v>0.1119</v>
      </c>
      <c r="K1283" s="21">
        <v>5.7000000000000002E-3</v>
      </c>
      <c r="L1283" s="21">
        <v>1.0053000000000001</v>
      </c>
      <c r="M1283" s="21">
        <v>8.6E-3</v>
      </c>
      <c r="N1283" s="21">
        <v>1.17E-2</v>
      </c>
      <c r="O1283" s="21">
        <v>5.3E-3</v>
      </c>
      <c r="P1283" s="2"/>
      <c r="Q1283" s="2"/>
      <c r="R1283" s="2"/>
      <c r="S1283" s="2"/>
      <c r="T1283" s="2"/>
      <c r="U1283" s="2"/>
      <c r="V1283" s="2"/>
      <c r="W1283" s="2"/>
    </row>
    <row r="1284" spans="1:23" ht="15.75" customHeight="1" x14ac:dyDescent="0.2">
      <c r="A1284" s="2" t="s">
        <v>5091</v>
      </c>
      <c r="B1284" s="2" t="s">
        <v>5092</v>
      </c>
      <c r="C1284" s="2" t="s">
        <v>2456</v>
      </c>
      <c r="D1284" s="2">
        <v>297</v>
      </c>
      <c r="E1284" s="2">
        <v>482383</v>
      </c>
      <c r="F1284" s="21">
        <v>-0.23769999999999999</v>
      </c>
      <c r="G1284" s="2">
        <v>0.1343</v>
      </c>
      <c r="H1284" s="21">
        <v>-1.7697000000000001</v>
      </c>
      <c r="I1284" s="8">
        <v>7.6799999999999993E-2</v>
      </c>
      <c r="J1284" s="21">
        <v>0.1119</v>
      </c>
      <c r="K1284" s="21">
        <v>5.7000000000000002E-3</v>
      </c>
      <c r="L1284" s="21">
        <v>1.0053000000000001</v>
      </c>
      <c r="M1284" s="21">
        <v>8.6E-3</v>
      </c>
      <c r="N1284" s="21">
        <v>5.1000000000000004E-3</v>
      </c>
      <c r="O1284" s="21">
        <v>5.0000000000000001E-3</v>
      </c>
      <c r="P1284" s="2"/>
      <c r="Q1284" s="2"/>
      <c r="R1284" s="2"/>
      <c r="S1284" s="2"/>
      <c r="T1284" s="2"/>
      <c r="U1284" s="2"/>
      <c r="V1284" s="2"/>
      <c r="W1284" s="2"/>
    </row>
    <row r="1285" spans="1:23" ht="15.75" customHeight="1" x14ac:dyDescent="0.2">
      <c r="A1285" s="2" t="s">
        <v>5093</v>
      </c>
      <c r="B1285" s="2" t="s">
        <v>5094</v>
      </c>
      <c r="C1285" s="2" t="s">
        <v>2453</v>
      </c>
      <c r="D1285" s="2">
        <v>80</v>
      </c>
      <c r="E1285" s="2">
        <v>499140</v>
      </c>
      <c r="F1285" s="21">
        <v>-0.2399</v>
      </c>
      <c r="G1285" s="2">
        <v>0.10589999999999999</v>
      </c>
      <c r="H1285" s="21">
        <v>-2.2654999999999998</v>
      </c>
      <c r="I1285" s="8">
        <v>2.35E-2</v>
      </c>
      <c r="J1285" s="21">
        <v>0.1119</v>
      </c>
      <c r="K1285" s="21">
        <v>5.7000000000000002E-3</v>
      </c>
      <c r="L1285" s="21">
        <v>1.0053000000000001</v>
      </c>
      <c r="M1285" s="21">
        <v>8.6E-3</v>
      </c>
      <c r="N1285" s="21">
        <v>8.6999999999999994E-3</v>
      </c>
      <c r="O1285" s="21">
        <v>4.7999999999999996E-3</v>
      </c>
      <c r="P1285" s="2"/>
      <c r="Q1285" s="2"/>
      <c r="R1285" s="2"/>
      <c r="S1285" s="2"/>
      <c r="T1285" s="2"/>
      <c r="U1285" s="2"/>
      <c r="V1285" s="2"/>
      <c r="W1285" s="2"/>
    </row>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9013F-AA6A-4E4F-9280-9CBF4CF84EE2}">
  <dimension ref="A1:Z1000"/>
  <sheetViews>
    <sheetView topLeftCell="A8" workbookViewId="0"/>
  </sheetViews>
  <sheetFormatPr baseColWidth="10" defaultColWidth="10.6640625" defaultRowHeight="16" x14ac:dyDescent="0.2"/>
  <cols>
    <col min="1" max="1" width="15.6640625" style="25" bestFit="1" customWidth="1"/>
    <col min="2" max="2" width="20.1640625" style="25" customWidth="1"/>
    <col min="3" max="3" width="20.6640625" style="25" customWidth="1"/>
    <col min="4" max="4" width="10.83203125" style="25"/>
    <col min="5" max="5" width="24.1640625" style="25" bestFit="1" customWidth="1"/>
    <col min="6" max="6" width="9.83203125" style="25" bestFit="1" customWidth="1"/>
    <col min="7" max="7" width="9.5" style="25" bestFit="1" customWidth="1"/>
    <col min="8" max="8" width="9.83203125" style="25" customWidth="1"/>
    <col min="9" max="10" width="9.5" style="25" bestFit="1" customWidth="1"/>
    <col min="11" max="11" width="21.83203125" style="25" bestFit="1" customWidth="1"/>
    <col min="12" max="12" width="10.83203125" style="25"/>
    <col min="13" max="13" width="39.1640625" style="25" bestFit="1" customWidth="1"/>
    <col min="14" max="15" width="10.83203125" style="25"/>
  </cols>
  <sheetData>
    <row r="1" spans="1:26" ht="30" customHeight="1" x14ac:dyDescent="0.2">
      <c r="A1" s="27" t="s">
        <v>0</v>
      </c>
      <c r="B1" s="27" t="s">
        <v>5099</v>
      </c>
      <c r="C1" s="27" t="s">
        <v>5100</v>
      </c>
      <c r="D1" s="27" t="s">
        <v>5101</v>
      </c>
      <c r="E1" s="27" t="s">
        <v>5102</v>
      </c>
      <c r="F1" s="27" t="s">
        <v>5103</v>
      </c>
      <c r="G1" s="27" t="s">
        <v>5104</v>
      </c>
      <c r="H1" s="27" t="s">
        <v>5192</v>
      </c>
      <c r="I1" s="27" t="s">
        <v>5105</v>
      </c>
      <c r="J1" s="27" t="s">
        <v>5106</v>
      </c>
      <c r="K1" s="27" t="s">
        <v>5107</v>
      </c>
      <c r="L1" s="27" t="s">
        <v>5108</v>
      </c>
      <c r="M1" s="27" t="s">
        <v>5109</v>
      </c>
      <c r="N1" s="24"/>
      <c r="O1" s="24"/>
      <c r="P1" s="23"/>
      <c r="Q1" s="23"/>
      <c r="R1" s="23"/>
      <c r="S1" s="23"/>
      <c r="T1" s="23"/>
      <c r="U1" s="23"/>
      <c r="V1" s="23"/>
      <c r="W1" s="23"/>
      <c r="X1" s="23"/>
      <c r="Y1" s="23"/>
      <c r="Z1" s="23"/>
    </row>
    <row r="2" spans="1:26" ht="74" customHeight="1" x14ac:dyDescent="0.2">
      <c r="A2" s="26" t="s">
        <v>5110</v>
      </c>
      <c r="B2" s="26" t="s">
        <v>5130</v>
      </c>
      <c r="C2" s="26" t="s">
        <v>5200</v>
      </c>
      <c r="D2" s="26">
        <v>100</v>
      </c>
      <c r="E2" s="26" t="s">
        <v>5111</v>
      </c>
      <c r="F2" s="28">
        <v>0.1</v>
      </c>
      <c r="G2" s="26" t="s">
        <v>5133</v>
      </c>
      <c r="H2" s="26" t="s">
        <v>5111</v>
      </c>
      <c r="I2" s="26" t="s">
        <v>5111</v>
      </c>
      <c r="J2" s="26" t="s">
        <v>5112</v>
      </c>
      <c r="K2" s="26" t="s">
        <v>5195</v>
      </c>
      <c r="L2" s="26" t="s">
        <v>5113</v>
      </c>
      <c r="M2" s="26" t="s">
        <v>5198</v>
      </c>
      <c r="N2" s="24"/>
      <c r="O2" s="24"/>
      <c r="P2" s="23"/>
      <c r="Q2" s="23"/>
      <c r="R2" s="23"/>
      <c r="S2" s="23"/>
      <c r="T2" s="23"/>
      <c r="U2" s="23"/>
      <c r="V2" s="23"/>
      <c r="W2" s="23"/>
      <c r="X2" s="23"/>
      <c r="Y2" s="23"/>
      <c r="Z2" s="23"/>
    </row>
    <row r="3" spans="1:26" ht="90" customHeight="1" x14ac:dyDescent="0.2">
      <c r="A3" s="26" t="s">
        <v>5114</v>
      </c>
      <c r="B3" s="26" t="s">
        <v>5202</v>
      </c>
      <c r="C3" s="30">
        <v>1E-3</v>
      </c>
      <c r="D3" s="26">
        <v>1</v>
      </c>
      <c r="E3" s="26" t="s">
        <v>5111</v>
      </c>
      <c r="F3" s="28">
        <v>0.1</v>
      </c>
      <c r="G3" s="26" t="s">
        <v>5133</v>
      </c>
      <c r="H3" s="26" t="s">
        <v>5111</v>
      </c>
      <c r="I3" s="26">
        <v>0.8</v>
      </c>
      <c r="J3" s="26" t="s">
        <v>5112</v>
      </c>
      <c r="K3" s="26" t="s">
        <v>5195</v>
      </c>
      <c r="L3" s="26" t="s">
        <v>5113</v>
      </c>
      <c r="M3" s="26" t="s">
        <v>5143</v>
      </c>
      <c r="N3" s="24"/>
      <c r="O3" s="24"/>
      <c r="P3" s="23"/>
      <c r="Q3" s="23"/>
      <c r="R3" s="23"/>
      <c r="S3" s="23"/>
      <c r="T3" s="23"/>
      <c r="U3" s="23"/>
      <c r="V3" s="23"/>
      <c r="W3" s="23"/>
      <c r="X3" s="23"/>
      <c r="Y3" s="23"/>
      <c r="Z3" s="23"/>
    </row>
    <row r="4" spans="1:26" ht="44.5" customHeight="1" x14ac:dyDescent="0.2">
      <c r="A4" s="26" t="s">
        <v>13</v>
      </c>
      <c r="B4" s="26" t="s">
        <v>5199</v>
      </c>
      <c r="C4" s="26" t="s">
        <v>5111</v>
      </c>
      <c r="D4" s="26">
        <v>3</v>
      </c>
      <c r="E4" s="26" t="s">
        <v>5111</v>
      </c>
      <c r="F4" s="28">
        <v>0.02</v>
      </c>
      <c r="G4" s="26" t="s">
        <v>5134</v>
      </c>
      <c r="H4" s="26" t="s">
        <v>5111</v>
      </c>
      <c r="I4" s="26" t="s">
        <v>5111</v>
      </c>
      <c r="J4" s="26" t="s">
        <v>5112</v>
      </c>
      <c r="K4" s="26" t="s">
        <v>5115</v>
      </c>
      <c r="L4" s="26" t="s">
        <v>5113</v>
      </c>
      <c r="M4" s="26" t="s">
        <v>5142</v>
      </c>
      <c r="N4" s="24"/>
      <c r="O4" s="24"/>
      <c r="P4" s="23"/>
      <c r="Q4" s="23"/>
      <c r="R4" s="23"/>
      <c r="S4" s="23"/>
      <c r="T4" s="23"/>
      <c r="U4" s="23"/>
      <c r="V4" s="23"/>
      <c r="W4" s="23"/>
      <c r="X4" s="23"/>
      <c r="Y4" s="23"/>
      <c r="Z4" s="23"/>
    </row>
    <row r="5" spans="1:26" ht="96" x14ac:dyDescent="0.2">
      <c r="A5" s="26" t="s">
        <v>12</v>
      </c>
      <c r="B5" s="26" t="s">
        <v>5203</v>
      </c>
      <c r="C5" s="26" t="s">
        <v>5111</v>
      </c>
      <c r="D5" s="26" t="s">
        <v>5111</v>
      </c>
      <c r="E5" s="26" t="s">
        <v>5111</v>
      </c>
      <c r="F5" s="28">
        <v>0.05</v>
      </c>
      <c r="G5" s="26" t="s">
        <v>5135</v>
      </c>
      <c r="H5" s="26" t="s">
        <v>5111</v>
      </c>
      <c r="I5" s="26">
        <v>0.4</v>
      </c>
      <c r="J5" s="26" t="s">
        <v>5112</v>
      </c>
      <c r="K5" s="26" t="s">
        <v>5196</v>
      </c>
      <c r="L5" s="26" t="s">
        <v>5120</v>
      </c>
      <c r="M5" s="26" t="s">
        <v>5142</v>
      </c>
      <c r="N5" s="24"/>
      <c r="O5" s="24"/>
      <c r="P5" s="23"/>
      <c r="Q5" s="23"/>
      <c r="R5" s="23"/>
      <c r="S5" s="23"/>
      <c r="T5" s="23"/>
      <c r="U5" s="23"/>
      <c r="V5" s="23"/>
      <c r="W5" s="23"/>
      <c r="X5" s="23"/>
      <c r="Y5" s="23"/>
      <c r="Z5" s="23"/>
    </row>
    <row r="6" spans="1:26" ht="46.5" customHeight="1" x14ac:dyDescent="0.2">
      <c r="A6" s="26" t="s">
        <v>14</v>
      </c>
      <c r="B6" s="26" t="s">
        <v>5131</v>
      </c>
      <c r="C6" s="28">
        <v>0.01</v>
      </c>
      <c r="D6" s="26">
        <v>5</v>
      </c>
      <c r="E6" s="26" t="s">
        <v>5111</v>
      </c>
      <c r="F6" s="28">
        <v>0.01</v>
      </c>
      <c r="G6" s="26" t="s">
        <v>5111</v>
      </c>
      <c r="H6" s="26" t="s">
        <v>5111</v>
      </c>
      <c r="I6" s="26">
        <v>0.3</v>
      </c>
      <c r="J6" s="26" t="s">
        <v>5112</v>
      </c>
      <c r="K6" s="26" t="s">
        <v>5197</v>
      </c>
      <c r="L6" s="26" t="s">
        <v>5113</v>
      </c>
      <c r="M6" s="26" t="s">
        <v>5139</v>
      </c>
      <c r="N6" s="24"/>
      <c r="O6" s="24"/>
      <c r="P6" s="23"/>
      <c r="Q6" s="23"/>
      <c r="R6" s="23"/>
      <c r="S6" s="23"/>
      <c r="T6" s="23"/>
      <c r="U6" s="23"/>
      <c r="V6" s="23"/>
      <c r="W6" s="23"/>
      <c r="X6" s="23"/>
      <c r="Y6" s="23"/>
      <c r="Z6" s="23"/>
    </row>
    <row r="7" spans="1:26" ht="78" customHeight="1" x14ac:dyDescent="0.2">
      <c r="A7" s="26" t="s">
        <v>15</v>
      </c>
      <c r="B7" s="26" t="s">
        <v>5132</v>
      </c>
      <c r="C7" s="30">
        <v>1E-3</v>
      </c>
      <c r="D7" s="26">
        <v>50</v>
      </c>
      <c r="E7" s="26" t="s">
        <v>5201</v>
      </c>
      <c r="F7" s="28">
        <v>0.02</v>
      </c>
      <c r="G7" s="26" t="s">
        <v>5136</v>
      </c>
      <c r="H7" s="26" t="s">
        <v>5193</v>
      </c>
      <c r="I7" s="26" t="s">
        <v>5111</v>
      </c>
      <c r="J7" s="26" t="s">
        <v>5112</v>
      </c>
      <c r="K7" s="26" t="s">
        <v>5116</v>
      </c>
      <c r="L7" s="26" t="s">
        <v>5113</v>
      </c>
      <c r="M7" s="26" t="s">
        <v>5140</v>
      </c>
      <c r="N7" s="24"/>
      <c r="O7" s="24"/>
      <c r="P7" s="23"/>
      <c r="Q7" s="23"/>
      <c r="R7" s="23"/>
      <c r="S7" s="23"/>
      <c r="T7" s="23"/>
      <c r="U7" s="23"/>
      <c r="V7" s="23"/>
      <c r="W7" s="23"/>
      <c r="X7" s="23"/>
      <c r="Y7" s="23"/>
      <c r="Z7" s="23"/>
    </row>
    <row r="8" spans="1:26" ht="131" customHeight="1" x14ac:dyDescent="0.2">
      <c r="A8" s="26" t="s">
        <v>5117</v>
      </c>
      <c r="B8" s="26" t="s">
        <v>5205</v>
      </c>
      <c r="C8" s="29">
        <v>1E-4</v>
      </c>
      <c r="D8" s="26"/>
      <c r="E8" s="26" t="s">
        <v>5129</v>
      </c>
      <c r="F8" s="28">
        <v>0.02</v>
      </c>
      <c r="G8" s="26" t="s">
        <v>5135</v>
      </c>
      <c r="H8" s="26" t="s">
        <v>5194</v>
      </c>
      <c r="I8" s="26" t="s">
        <v>5111</v>
      </c>
      <c r="J8" s="26" t="s">
        <v>5118</v>
      </c>
      <c r="K8" s="26" t="s">
        <v>5119</v>
      </c>
      <c r="L8" s="26" t="s">
        <v>5120</v>
      </c>
      <c r="M8" s="26" t="s">
        <v>5140</v>
      </c>
      <c r="N8" s="24"/>
      <c r="O8" s="24"/>
      <c r="P8" s="23"/>
      <c r="Q8" s="23"/>
      <c r="R8" s="23"/>
      <c r="S8" s="23"/>
      <c r="T8" s="23"/>
      <c r="U8" s="23"/>
      <c r="V8" s="23"/>
      <c r="W8" s="23"/>
      <c r="X8" s="23"/>
      <c r="Y8" s="23"/>
      <c r="Z8" s="23"/>
    </row>
    <row r="9" spans="1:26" ht="122" customHeight="1" x14ac:dyDescent="0.2">
      <c r="A9" s="26" t="s">
        <v>18</v>
      </c>
      <c r="B9" s="26" t="s">
        <v>5204</v>
      </c>
      <c r="C9" s="30">
        <v>1E-3</v>
      </c>
      <c r="D9" s="26" t="s">
        <v>5121</v>
      </c>
      <c r="E9" s="26" t="s">
        <v>5207</v>
      </c>
      <c r="F9" s="28">
        <v>0.05</v>
      </c>
      <c r="G9" s="26" t="s">
        <v>5137</v>
      </c>
      <c r="H9" s="26" t="s">
        <v>5111</v>
      </c>
      <c r="I9" s="26">
        <v>0.8</v>
      </c>
      <c r="J9" s="26" t="s">
        <v>5122</v>
      </c>
      <c r="K9" s="26" t="s">
        <v>5138</v>
      </c>
      <c r="L9" s="26" t="s">
        <v>5121</v>
      </c>
      <c r="M9" s="26" t="s">
        <v>5141</v>
      </c>
      <c r="N9" s="24"/>
      <c r="O9" s="24"/>
      <c r="P9" s="23"/>
      <c r="Q9" s="23"/>
      <c r="R9" s="23"/>
      <c r="S9" s="23"/>
      <c r="T9" s="23"/>
      <c r="U9" s="23"/>
      <c r="V9" s="23"/>
      <c r="W9" s="23"/>
      <c r="X9" s="23"/>
      <c r="Y9" s="23"/>
      <c r="Z9" s="23"/>
    </row>
    <row r="10" spans="1:26" ht="75" customHeight="1" x14ac:dyDescent="0.2">
      <c r="A10" s="26" t="s">
        <v>5123</v>
      </c>
      <c r="B10" s="26" t="s">
        <v>5204</v>
      </c>
      <c r="C10" s="30">
        <v>1E-3</v>
      </c>
      <c r="D10" s="26" t="s">
        <v>5121</v>
      </c>
      <c r="E10" s="26" t="s">
        <v>5207</v>
      </c>
      <c r="F10" s="28">
        <v>0.05</v>
      </c>
      <c r="G10" s="26" t="s">
        <v>5137</v>
      </c>
      <c r="H10" s="26" t="s">
        <v>5111</v>
      </c>
      <c r="I10" s="26">
        <v>0.8</v>
      </c>
      <c r="J10" s="26" t="s">
        <v>5122</v>
      </c>
      <c r="K10" s="26" t="s">
        <v>5124</v>
      </c>
      <c r="L10" s="26" t="s">
        <v>5121</v>
      </c>
      <c r="M10" s="26" t="s">
        <v>5206</v>
      </c>
      <c r="N10" s="24"/>
      <c r="O10" s="24"/>
      <c r="P10" s="23"/>
      <c r="Q10" s="23"/>
      <c r="R10" s="23"/>
      <c r="S10" s="23"/>
      <c r="T10" s="23"/>
      <c r="U10" s="23"/>
      <c r="V10" s="23"/>
      <c r="W10" s="23"/>
      <c r="X10" s="23"/>
      <c r="Y10" s="23"/>
      <c r="Z10" s="23"/>
    </row>
    <row r="11" spans="1:26" ht="76" customHeight="1" x14ac:dyDescent="0.2">
      <c r="A11" s="26" t="s">
        <v>5125</v>
      </c>
      <c r="B11" s="26" t="s">
        <v>5204</v>
      </c>
      <c r="C11" s="30">
        <v>1E-3</v>
      </c>
      <c r="D11" s="26" t="s">
        <v>5121</v>
      </c>
      <c r="E11" s="26" t="s">
        <v>5207</v>
      </c>
      <c r="F11" s="28">
        <v>0.05</v>
      </c>
      <c r="G11" s="26" t="s">
        <v>5137</v>
      </c>
      <c r="H11" s="26" t="s">
        <v>5111</v>
      </c>
      <c r="I11" s="26">
        <v>0.8</v>
      </c>
      <c r="J11" s="26" t="s">
        <v>5122</v>
      </c>
      <c r="K11" s="26" t="s">
        <v>5126</v>
      </c>
      <c r="L11" s="26" t="s">
        <v>5121</v>
      </c>
      <c r="M11" s="26" t="s">
        <v>5140</v>
      </c>
      <c r="N11" s="24"/>
      <c r="O11" s="24"/>
      <c r="P11" s="23"/>
      <c r="Q11" s="23"/>
      <c r="R11" s="23"/>
      <c r="S11" s="23"/>
      <c r="T11" s="23"/>
      <c r="U11" s="23"/>
      <c r="V11" s="23"/>
      <c r="W11" s="23"/>
      <c r="X11" s="23"/>
      <c r="Y11" s="23"/>
      <c r="Z11" s="23"/>
    </row>
    <row r="12" spans="1:26" ht="75" customHeight="1" x14ac:dyDescent="0.2">
      <c r="A12" s="26" t="s">
        <v>5127</v>
      </c>
      <c r="B12" s="26" t="s">
        <v>5204</v>
      </c>
      <c r="C12" s="30">
        <v>1E-3</v>
      </c>
      <c r="D12" s="26" t="s">
        <v>5121</v>
      </c>
      <c r="E12" s="26" t="s">
        <v>5207</v>
      </c>
      <c r="F12" s="28">
        <v>0.05</v>
      </c>
      <c r="G12" s="26" t="s">
        <v>5137</v>
      </c>
      <c r="H12" s="26" t="s">
        <v>5111</v>
      </c>
      <c r="I12" s="26">
        <v>0.8</v>
      </c>
      <c r="J12" s="26" t="s">
        <v>5122</v>
      </c>
      <c r="K12" s="26" t="s">
        <v>5128</v>
      </c>
      <c r="L12" s="26" t="s">
        <v>5121</v>
      </c>
      <c r="M12" s="26" t="s">
        <v>5140</v>
      </c>
      <c r="N12" s="24"/>
      <c r="O12" s="24"/>
      <c r="P12" s="23"/>
      <c r="Q12" s="23"/>
      <c r="R12" s="23"/>
      <c r="S12" s="23"/>
      <c r="T12" s="23"/>
      <c r="U12" s="23"/>
      <c r="V12" s="23"/>
      <c r="W12" s="23"/>
      <c r="X12" s="23"/>
      <c r="Y12" s="23"/>
      <c r="Z12" s="23"/>
    </row>
    <row r="13" spans="1:26" x14ac:dyDescent="0.2">
      <c r="A13" s="24"/>
      <c r="B13" s="24"/>
      <c r="C13" s="24"/>
      <c r="D13" s="24"/>
      <c r="E13" s="24"/>
      <c r="F13" s="24"/>
      <c r="G13" s="24"/>
      <c r="H13" s="24"/>
      <c r="I13" s="24"/>
      <c r="J13" s="24"/>
      <c r="K13" s="24"/>
      <c r="L13" s="24"/>
      <c r="M13" s="24"/>
      <c r="N13" s="24"/>
      <c r="O13" s="24"/>
      <c r="P13" s="23"/>
      <c r="Q13" s="23"/>
      <c r="R13" s="23"/>
      <c r="S13" s="23"/>
      <c r="T13" s="23"/>
      <c r="U13" s="23"/>
      <c r="V13" s="23"/>
      <c r="W13" s="23"/>
      <c r="X13" s="23"/>
      <c r="Y13" s="23"/>
      <c r="Z13" s="23"/>
    </row>
    <row r="14" spans="1:26" x14ac:dyDescent="0.2">
      <c r="A14" s="24"/>
      <c r="B14" s="24"/>
      <c r="C14" s="24"/>
      <c r="D14" s="24"/>
      <c r="E14" s="24"/>
      <c r="F14" s="24"/>
      <c r="G14" s="24"/>
      <c r="H14" s="24"/>
      <c r="I14" s="24"/>
      <c r="J14" s="24"/>
      <c r="K14" s="24"/>
      <c r="L14" s="24"/>
      <c r="M14" s="24"/>
      <c r="N14" s="24"/>
      <c r="O14" s="24"/>
      <c r="P14" s="23"/>
      <c r="Q14" s="23"/>
      <c r="R14" s="23"/>
      <c r="S14" s="23"/>
      <c r="T14" s="23"/>
      <c r="U14" s="23"/>
      <c r="V14" s="23"/>
      <c r="W14" s="23"/>
      <c r="X14" s="23"/>
      <c r="Y14" s="23"/>
      <c r="Z14" s="23"/>
    </row>
    <row r="15" spans="1:26" x14ac:dyDescent="0.2">
      <c r="A15" s="24"/>
      <c r="B15" s="24"/>
      <c r="C15" s="24"/>
      <c r="D15" s="24"/>
      <c r="E15" s="24"/>
      <c r="F15" s="24"/>
      <c r="G15" s="24"/>
      <c r="H15" s="24"/>
      <c r="I15" s="24"/>
      <c r="J15" s="24"/>
      <c r="K15" s="24"/>
      <c r="L15" s="24"/>
      <c r="M15" s="24"/>
      <c r="N15" s="24"/>
      <c r="O15" s="24"/>
      <c r="P15" s="23"/>
      <c r="Q15" s="23"/>
      <c r="R15" s="23"/>
      <c r="S15" s="23"/>
      <c r="T15" s="23"/>
      <c r="U15" s="23"/>
      <c r="V15" s="23"/>
      <c r="W15" s="23"/>
      <c r="X15" s="23"/>
      <c r="Y15" s="23"/>
      <c r="Z15" s="23"/>
    </row>
    <row r="16" spans="1:26" x14ac:dyDescent="0.2">
      <c r="A16" s="24"/>
      <c r="B16" s="24"/>
      <c r="C16" s="24"/>
      <c r="D16" s="24"/>
      <c r="E16" s="24"/>
      <c r="F16" s="24"/>
      <c r="G16" s="24"/>
      <c r="H16" s="24"/>
      <c r="I16" s="24"/>
      <c r="J16" s="24"/>
      <c r="K16" s="24"/>
      <c r="L16" s="24"/>
      <c r="M16" s="24"/>
      <c r="N16" s="24"/>
      <c r="O16" s="24"/>
      <c r="P16" s="23"/>
      <c r="Q16" s="23"/>
      <c r="R16" s="23"/>
      <c r="S16" s="23"/>
      <c r="T16" s="23"/>
      <c r="U16" s="23"/>
      <c r="V16" s="23"/>
      <c r="W16" s="23"/>
      <c r="X16" s="23"/>
      <c r="Y16" s="23"/>
      <c r="Z16" s="23"/>
    </row>
    <row r="17" spans="1:26" x14ac:dyDescent="0.2">
      <c r="A17" s="24"/>
      <c r="B17" s="24"/>
      <c r="C17" s="24"/>
      <c r="D17" s="24"/>
      <c r="E17" s="24"/>
      <c r="F17" s="24"/>
      <c r="G17" s="24"/>
      <c r="H17" s="24"/>
      <c r="I17" s="24"/>
      <c r="J17" s="24"/>
      <c r="K17" s="24"/>
      <c r="L17" s="24"/>
      <c r="M17" s="24"/>
      <c r="N17" s="24"/>
      <c r="O17" s="24"/>
      <c r="P17" s="23"/>
      <c r="Q17" s="23"/>
      <c r="R17" s="23"/>
      <c r="S17" s="23"/>
      <c r="T17" s="23"/>
      <c r="U17" s="23"/>
      <c r="V17" s="23"/>
      <c r="W17" s="23"/>
      <c r="X17" s="23"/>
      <c r="Y17" s="23"/>
      <c r="Z17" s="23"/>
    </row>
    <row r="18" spans="1:26" x14ac:dyDescent="0.2">
      <c r="A18" s="24"/>
      <c r="B18" s="24"/>
      <c r="C18" s="24"/>
      <c r="D18" s="24"/>
      <c r="E18" s="24"/>
      <c r="F18" s="24"/>
      <c r="G18" s="24"/>
      <c r="H18" s="24"/>
      <c r="I18" s="24"/>
      <c r="J18" s="24"/>
      <c r="K18" s="24"/>
      <c r="L18" s="24"/>
      <c r="M18" s="24"/>
      <c r="N18" s="24"/>
      <c r="O18" s="24"/>
      <c r="P18" s="23"/>
      <c r="Q18" s="23"/>
      <c r="R18" s="23"/>
      <c r="S18" s="23"/>
      <c r="T18" s="23"/>
      <c r="U18" s="23"/>
      <c r="V18" s="23"/>
      <c r="W18" s="23"/>
      <c r="X18" s="23"/>
      <c r="Y18" s="23"/>
      <c r="Z18" s="23"/>
    </row>
    <row r="19" spans="1:26" x14ac:dyDescent="0.2">
      <c r="A19" s="24"/>
      <c r="B19" s="24"/>
      <c r="C19" s="24"/>
      <c r="D19" s="24"/>
      <c r="E19" s="24"/>
      <c r="F19" s="24"/>
      <c r="G19" s="24"/>
      <c r="H19" s="24"/>
      <c r="I19" s="24"/>
      <c r="J19" s="24"/>
      <c r="K19" s="24"/>
      <c r="L19" s="24"/>
      <c r="M19" s="24"/>
      <c r="N19" s="24"/>
      <c r="O19" s="24"/>
      <c r="P19" s="23"/>
      <c r="Q19" s="23"/>
      <c r="R19" s="23"/>
      <c r="S19" s="23"/>
      <c r="T19" s="23"/>
      <c r="U19" s="23"/>
      <c r="V19" s="23"/>
      <c r="W19" s="23"/>
      <c r="X19" s="23"/>
      <c r="Y19" s="23"/>
      <c r="Z19" s="23"/>
    </row>
    <row r="20" spans="1:26" x14ac:dyDescent="0.2">
      <c r="A20" s="24"/>
      <c r="B20" s="24"/>
      <c r="C20" s="24"/>
      <c r="D20" s="24"/>
      <c r="E20" s="24"/>
      <c r="F20" s="24"/>
      <c r="G20" s="24"/>
      <c r="H20" s="24"/>
      <c r="I20" s="24"/>
      <c r="J20" s="24"/>
      <c r="K20" s="24"/>
      <c r="L20" s="24"/>
      <c r="M20" s="24"/>
      <c r="N20" s="24"/>
      <c r="O20" s="24"/>
      <c r="P20" s="23"/>
      <c r="Q20" s="23"/>
      <c r="R20" s="23"/>
      <c r="S20" s="23"/>
      <c r="T20" s="23"/>
      <c r="U20" s="23"/>
      <c r="V20" s="23"/>
      <c r="W20" s="23"/>
      <c r="X20" s="23"/>
      <c r="Y20" s="23"/>
      <c r="Z20" s="23"/>
    </row>
    <row r="21" spans="1:26" x14ac:dyDescent="0.2">
      <c r="A21" s="24"/>
      <c r="B21" s="24"/>
      <c r="C21" s="24"/>
      <c r="D21" s="24"/>
      <c r="E21" s="24"/>
      <c r="F21" s="24"/>
      <c r="G21" s="24"/>
      <c r="H21" s="24"/>
      <c r="I21" s="24"/>
      <c r="J21" s="24"/>
      <c r="K21" s="24"/>
      <c r="L21" s="24"/>
      <c r="M21" s="24"/>
      <c r="N21" s="24"/>
      <c r="O21" s="24"/>
      <c r="P21" s="23"/>
      <c r="Q21" s="23"/>
      <c r="R21" s="23"/>
      <c r="S21" s="23"/>
      <c r="T21" s="23"/>
      <c r="U21" s="23"/>
      <c r="V21" s="23"/>
      <c r="W21" s="23"/>
      <c r="X21" s="23"/>
      <c r="Y21" s="23"/>
      <c r="Z21" s="23"/>
    </row>
    <row r="22" spans="1:26" x14ac:dyDescent="0.2">
      <c r="A22" s="24"/>
      <c r="B22" s="24"/>
      <c r="C22" s="24"/>
      <c r="D22" s="24"/>
      <c r="E22" s="24"/>
      <c r="F22" s="24"/>
      <c r="G22" s="24"/>
      <c r="H22" s="24"/>
      <c r="I22" s="24"/>
      <c r="J22" s="24"/>
      <c r="K22" s="24"/>
      <c r="L22" s="24"/>
      <c r="M22" s="24"/>
      <c r="N22" s="24"/>
      <c r="O22" s="24"/>
      <c r="P22" s="23"/>
      <c r="Q22" s="23"/>
      <c r="R22" s="23"/>
      <c r="S22" s="23"/>
      <c r="T22" s="23"/>
      <c r="U22" s="23"/>
      <c r="V22" s="23"/>
      <c r="W22" s="23"/>
      <c r="X22" s="23"/>
      <c r="Y22" s="23"/>
      <c r="Z22" s="23"/>
    </row>
    <row r="23" spans="1:26" x14ac:dyDescent="0.2">
      <c r="A23" s="24"/>
      <c r="B23" s="24"/>
      <c r="C23" s="24"/>
      <c r="D23" s="24"/>
      <c r="E23" s="24"/>
      <c r="F23" s="24"/>
      <c r="G23" s="24"/>
      <c r="H23" s="24"/>
      <c r="I23" s="24"/>
      <c r="J23" s="24"/>
      <c r="K23" s="24"/>
      <c r="L23" s="24"/>
      <c r="M23" s="24"/>
      <c r="N23" s="24"/>
      <c r="O23" s="24"/>
      <c r="P23" s="23"/>
      <c r="Q23" s="23"/>
      <c r="R23" s="23"/>
      <c r="S23" s="23"/>
      <c r="T23" s="23"/>
      <c r="U23" s="23"/>
      <c r="V23" s="23"/>
      <c r="W23" s="23"/>
      <c r="X23" s="23"/>
      <c r="Y23" s="23"/>
      <c r="Z23" s="23"/>
    </row>
    <row r="24" spans="1:26" x14ac:dyDescent="0.2">
      <c r="A24" s="24"/>
      <c r="B24" s="24"/>
      <c r="C24" s="24"/>
      <c r="D24" s="24"/>
      <c r="E24" s="24"/>
      <c r="F24" s="24"/>
      <c r="G24" s="24"/>
      <c r="H24" s="24"/>
      <c r="I24" s="24"/>
      <c r="J24" s="24"/>
      <c r="K24" s="24"/>
      <c r="L24" s="24"/>
      <c r="M24" s="24"/>
      <c r="N24" s="24"/>
      <c r="O24" s="24"/>
      <c r="P24" s="23"/>
      <c r="Q24" s="23"/>
      <c r="R24" s="23"/>
      <c r="S24" s="23"/>
      <c r="T24" s="23"/>
      <c r="U24" s="23"/>
      <c r="V24" s="23"/>
      <c r="W24" s="23"/>
      <c r="X24" s="23"/>
      <c r="Y24" s="23"/>
      <c r="Z24" s="23"/>
    </row>
    <row r="25" spans="1:26" x14ac:dyDescent="0.2">
      <c r="A25" s="24"/>
      <c r="B25" s="24"/>
      <c r="C25" s="24"/>
      <c r="D25" s="24"/>
      <c r="E25" s="24"/>
      <c r="F25" s="24"/>
      <c r="G25" s="24"/>
      <c r="H25" s="24"/>
      <c r="I25" s="24"/>
      <c r="J25" s="24"/>
      <c r="K25" s="24"/>
      <c r="L25" s="24"/>
      <c r="M25" s="24"/>
      <c r="N25" s="24"/>
      <c r="O25" s="24"/>
      <c r="P25" s="23"/>
      <c r="Q25" s="23"/>
      <c r="R25" s="23"/>
      <c r="S25" s="23"/>
      <c r="T25" s="23"/>
      <c r="U25" s="23"/>
      <c r="V25" s="23"/>
      <c r="W25" s="23"/>
      <c r="X25" s="23"/>
      <c r="Y25" s="23"/>
      <c r="Z25" s="23"/>
    </row>
    <row r="26" spans="1:26" x14ac:dyDescent="0.2">
      <c r="A26" s="24"/>
      <c r="B26" s="24"/>
      <c r="C26" s="24"/>
      <c r="D26" s="24"/>
      <c r="E26" s="24"/>
      <c r="F26" s="24"/>
      <c r="G26" s="24"/>
      <c r="H26" s="24"/>
      <c r="I26" s="24"/>
      <c r="J26" s="24"/>
      <c r="K26" s="24"/>
      <c r="L26" s="24"/>
      <c r="M26" s="24"/>
      <c r="N26" s="24"/>
      <c r="O26" s="24"/>
      <c r="P26" s="23"/>
      <c r="Q26" s="23"/>
      <c r="R26" s="23"/>
      <c r="S26" s="23"/>
      <c r="T26" s="23"/>
      <c r="U26" s="23"/>
      <c r="V26" s="23"/>
      <c r="W26" s="23"/>
      <c r="X26" s="23"/>
      <c r="Y26" s="23"/>
      <c r="Z26" s="23"/>
    </row>
    <row r="27" spans="1:26" x14ac:dyDescent="0.2">
      <c r="A27" s="24"/>
      <c r="B27" s="24"/>
      <c r="C27" s="24"/>
      <c r="D27" s="24"/>
      <c r="E27" s="24"/>
      <c r="F27" s="24"/>
      <c r="G27" s="24"/>
      <c r="H27" s="24"/>
      <c r="I27" s="24"/>
      <c r="J27" s="24"/>
      <c r="K27" s="24"/>
      <c r="L27" s="24"/>
      <c r="M27" s="24"/>
      <c r="N27" s="24"/>
      <c r="O27" s="24"/>
      <c r="P27" s="23"/>
      <c r="Q27" s="23"/>
      <c r="R27" s="23"/>
      <c r="S27" s="23"/>
      <c r="T27" s="23"/>
      <c r="U27" s="23"/>
      <c r="V27" s="23"/>
      <c r="W27" s="23"/>
      <c r="X27" s="23"/>
      <c r="Y27" s="23"/>
      <c r="Z27" s="23"/>
    </row>
    <row r="28" spans="1:26" x14ac:dyDescent="0.2">
      <c r="A28" s="24"/>
      <c r="B28" s="24"/>
      <c r="C28" s="24"/>
      <c r="D28" s="24"/>
      <c r="E28" s="24"/>
      <c r="F28" s="24"/>
      <c r="G28" s="24"/>
      <c r="H28" s="24"/>
      <c r="I28" s="24"/>
      <c r="J28" s="24"/>
      <c r="K28" s="24"/>
      <c r="L28" s="24"/>
      <c r="M28" s="24"/>
      <c r="N28" s="24"/>
      <c r="O28" s="24"/>
      <c r="P28" s="23"/>
      <c r="Q28" s="23"/>
      <c r="R28" s="23"/>
      <c r="S28" s="23"/>
      <c r="T28" s="23"/>
      <c r="U28" s="23"/>
      <c r="V28" s="23"/>
      <c r="W28" s="23"/>
      <c r="X28" s="23"/>
      <c r="Y28" s="23"/>
      <c r="Z28" s="23"/>
    </row>
    <row r="29" spans="1:26" x14ac:dyDescent="0.2">
      <c r="A29" s="24"/>
      <c r="B29" s="24"/>
      <c r="C29" s="24"/>
      <c r="D29" s="24"/>
      <c r="E29" s="24"/>
      <c r="F29" s="24"/>
      <c r="G29" s="24"/>
      <c r="H29" s="24"/>
      <c r="I29" s="24"/>
      <c r="J29" s="24"/>
      <c r="K29" s="24"/>
      <c r="L29" s="24"/>
      <c r="M29" s="24"/>
      <c r="N29" s="24"/>
      <c r="O29" s="24"/>
      <c r="P29" s="23"/>
      <c r="Q29" s="23"/>
      <c r="R29" s="23"/>
      <c r="S29" s="23"/>
      <c r="T29" s="23"/>
      <c r="U29" s="23"/>
      <c r="V29" s="23"/>
      <c r="W29" s="23"/>
      <c r="X29" s="23"/>
      <c r="Y29" s="23"/>
      <c r="Z29" s="23"/>
    </row>
    <row r="30" spans="1:26" x14ac:dyDescent="0.2">
      <c r="A30" s="24"/>
      <c r="B30" s="24"/>
      <c r="C30" s="24"/>
      <c r="D30" s="24"/>
      <c r="E30" s="24"/>
      <c r="F30" s="24"/>
      <c r="G30" s="24"/>
      <c r="H30" s="24"/>
      <c r="I30" s="24"/>
      <c r="J30" s="24"/>
      <c r="K30" s="24"/>
      <c r="L30" s="24"/>
      <c r="M30" s="24"/>
      <c r="N30" s="24"/>
      <c r="O30" s="24"/>
      <c r="P30" s="23"/>
      <c r="Q30" s="23"/>
      <c r="R30" s="23"/>
      <c r="S30" s="23"/>
      <c r="T30" s="23"/>
      <c r="U30" s="23"/>
      <c r="V30" s="23"/>
      <c r="W30" s="23"/>
      <c r="X30" s="23"/>
      <c r="Y30" s="23"/>
      <c r="Z30" s="23"/>
    </row>
    <row r="31" spans="1:26" x14ac:dyDescent="0.2">
      <c r="A31" s="24"/>
      <c r="B31" s="24"/>
      <c r="C31" s="24"/>
      <c r="D31" s="24"/>
      <c r="E31" s="24"/>
      <c r="F31" s="24"/>
      <c r="G31" s="24"/>
      <c r="H31" s="24"/>
      <c r="I31" s="24"/>
      <c r="J31" s="24"/>
      <c r="K31" s="24"/>
      <c r="L31" s="24"/>
      <c r="M31" s="24"/>
      <c r="N31" s="24"/>
      <c r="O31" s="24"/>
      <c r="P31" s="23"/>
      <c r="Q31" s="23"/>
      <c r="R31" s="23"/>
      <c r="S31" s="23"/>
      <c r="T31" s="23"/>
      <c r="U31" s="23"/>
      <c r="V31" s="23"/>
      <c r="W31" s="23"/>
      <c r="X31" s="23"/>
      <c r="Y31" s="23"/>
      <c r="Z31" s="23"/>
    </row>
    <row r="32" spans="1:26" x14ac:dyDescent="0.2">
      <c r="A32" s="24"/>
      <c r="B32" s="24"/>
      <c r="C32" s="24"/>
      <c r="D32" s="24"/>
      <c r="E32" s="24"/>
      <c r="F32" s="24"/>
      <c r="G32" s="24"/>
      <c r="H32" s="24"/>
      <c r="I32" s="24"/>
      <c r="J32" s="24"/>
      <c r="K32" s="24"/>
      <c r="L32" s="24"/>
      <c r="M32" s="24"/>
      <c r="N32" s="24"/>
      <c r="O32" s="24"/>
      <c r="P32" s="23"/>
      <c r="Q32" s="23"/>
      <c r="R32" s="23"/>
      <c r="S32" s="23"/>
      <c r="T32" s="23"/>
      <c r="U32" s="23"/>
      <c r="V32" s="23"/>
      <c r="W32" s="23"/>
      <c r="X32" s="23"/>
      <c r="Y32" s="23"/>
      <c r="Z32" s="23"/>
    </row>
    <row r="33" spans="1:26" x14ac:dyDescent="0.2">
      <c r="A33" s="24"/>
      <c r="B33" s="24"/>
      <c r="C33" s="24"/>
      <c r="D33" s="24"/>
      <c r="E33" s="24"/>
      <c r="F33" s="24"/>
      <c r="G33" s="24"/>
      <c r="H33" s="24"/>
      <c r="I33" s="24"/>
      <c r="J33" s="24"/>
      <c r="K33" s="24"/>
      <c r="L33" s="24"/>
      <c r="M33" s="24"/>
      <c r="N33" s="24"/>
      <c r="O33" s="24"/>
      <c r="P33" s="23"/>
      <c r="Q33" s="23"/>
      <c r="R33" s="23"/>
      <c r="S33" s="23"/>
      <c r="T33" s="23"/>
      <c r="U33" s="23"/>
      <c r="V33" s="23"/>
      <c r="W33" s="23"/>
      <c r="X33" s="23"/>
      <c r="Y33" s="23"/>
      <c r="Z33" s="23"/>
    </row>
    <row r="34" spans="1:26" x14ac:dyDescent="0.2">
      <c r="A34" s="24"/>
      <c r="B34" s="24"/>
      <c r="C34" s="24"/>
      <c r="D34" s="24"/>
      <c r="E34" s="24"/>
      <c r="F34" s="24"/>
      <c r="G34" s="24"/>
      <c r="H34" s="24"/>
      <c r="I34" s="24"/>
      <c r="J34" s="24"/>
      <c r="K34" s="24"/>
      <c r="L34" s="24"/>
      <c r="M34" s="24"/>
      <c r="N34" s="24"/>
      <c r="O34" s="24"/>
      <c r="P34" s="23"/>
      <c r="Q34" s="23"/>
      <c r="R34" s="23"/>
      <c r="S34" s="23"/>
      <c r="T34" s="23"/>
      <c r="U34" s="23"/>
      <c r="V34" s="23"/>
      <c r="W34" s="23"/>
      <c r="X34" s="23"/>
      <c r="Y34" s="23"/>
      <c r="Z34" s="23"/>
    </row>
    <row r="35" spans="1:26" x14ac:dyDescent="0.2">
      <c r="A35" s="24"/>
      <c r="B35" s="24"/>
      <c r="C35" s="24"/>
      <c r="D35" s="24"/>
      <c r="E35" s="24"/>
      <c r="F35" s="24"/>
      <c r="G35" s="24"/>
      <c r="H35" s="24"/>
      <c r="I35" s="24"/>
      <c r="J35" s="24"/>
      <c r="K35" s="24"/>
      <c r="L35" s="24"/>
      <c r="M35" s="24"/>
      <c r="N35" s="24"/>
      <c r="O35" s="24"/>
      <c r="P35" s="23"/>
      <c r="Q35" s="23"/>
      <c r="R35" s="23"/>
      <c r="S35" s="23"/>
      <c r="T35" s="23"/>
      <c r="U35" s="23"/>
      <c r="V35" s="23"/>
      <c r="W35" s="23"/>
      <c r="X35" s="23"/>
      <c r="Y35" s="23"/>
      <c r="Z35" s="23"/>
    </row>
    <row r="36" spans="1:26" x14ac:dyDescent="0.2">
      <c r="A36" s="24"/>
      <c r="B36" s="24"/>
      <c r="C36" s="24"/>
      <c r="D36" s="24"/>
      <c r="E36" s="24"/>
      <c r="F36" s="24"/>
      <c r="G36" s="24"/>
      <c r="H36" s="24"/>
      <c r="I36" s="24"/>
      <c r="J36" s="24"/>
      <c r="K36" s="24"/>
      <c r="L36" s="24"/>
      <c r="M36" s="24"/>
      <c r="N36" s="24"/>
      <c r="O36" s="24"/>
      <c r="P36" s="23"/>
      <c r="Q36" s="23"/>
      <c r="R36" s="23"/>
      <c r="S36" s="23"/>
      <c r="T36" s="23"/>
      <c r="U36" s="23"/>
      <c r="V36" s="23"/>
      <c r="W36" s="23"/>
      <c r="X36" s="23"/>
      <c r="Y36" s="23"/>
      <c r="Z36" s="23"/>
    </row>
    <row r="37" spans="1:26" x14ac:dyDescent="0.2">
      <c r="A37" s="24"/>
      <c r="B37" s="24"/>
      <c r="C37" s="24"/>
      <c r="D37" s="24"/>
      <c r="E37" s="24"/>
      <c r="F37" s="24"/>
      <c r="G37" s="24"/>
      <c r="H37" s="24"/>
      <c r="I37" s="24"/>
      <c r="J37" s="24"/>
      <c r="K37" s="24"/>
      <c r="L37" s="24"/>
      <c r="M37" s="24"/>
      <c r="N37" s="24"/>
      <c r="O37" s="24"/>
      <c r="P37" s="23"/>
      <c r="Q37" s="23"/>
      <c r="R37" s="23"/>
      <c r="S37" s="23"/>
      <c r="T37" s="23"/>
      <c r="U37" s="23"/>
      <c r="V37" s="23"/>
      <c r="W37" s="23"/>
      <c r="X37" s="23"/>
      <c r="Y37" s="23"/>
      <c r="Z37" s="23"/>
    </row>
    <row r="38" spans="1:26" x14ac:dyDescent="0.2">
      <c r="A38" s="24"/>
      <c r="B38" s="24"/>
      <c r="C38" s="24"/>
      <c r="D38" s="24"/>
      <c r="E38" s="24"/>
      <c r="F38" s="24"/>
      <c r="G38" s="24"/>
      <c r="H38" s="24"/>
      <c r="I38" s="24"/>
      <c r="J38" s="24"/>
      <c r="K38" s="24"/>
      <c r="L38" s="24"/>
      <c r="M38" s="24"/>
      <c r="N38" s="24"/>
      <c r="O38" s="24"/>
      <c r="P38" s="23"/>
      <c r="Q38" s="23"/>
      <c r="R38" s="23"/>
      <c r="S38" s="23"/>
      <c r="T38" s="23"/>
      <c r="U38" s="23"/>
      <c r="V38" s="23"/>
      <c r="W38" s="23"/>
      <c r="X38" s="23"/>
      <c r="Y38" s="23"/>
      <c r="Z38" s="23"/>
    </row>
    <row r="39" spans="1:26" x14ac:dyDescent="0.2">
      <c r="A39" s="24"/>
      <c r="B39" s="24"/>
      <c r="C39" s="24"/>
      <c r="D39" s="24"/>
      <c r="E39" s="24"/>
      <c r="F39" s="24"/>
      <c r="G39" s="24"/>
      <c r="H39" s="24"/>
      <c r="I39" s="24"/>
      <c r="J39" s="24"/>
      <c r="K39" s="24"/>
      <c r="L39" s="24"/>
      <c r="M39" s="24"/>
      <c r="N39" s="24"/>
      <c r="O39" s="24"/>
      <c r="P39" s="23"/>
      <c r="Q39" s="23"/>
      <c r="R39" s="23"/>
      <c r="S39" s="23"/>
      <c r="T39" s="23"/>
      <c r="U39" s="23"/>
      <c r="V39" s="23"/>
      <c r="W39" s="23"/>
      <c r="X39" s="23"/>
      <c r="Y39" s="23"/>
      <c r="Z39" s="23"/>
    </row>
    <row r="40" spans="1:26" x14ac:dyDescent="0.2">
      <c r="A40" s="24"/>
      <c r="B40" s="24"/>
      <c r="C40" s="24"/>
      <c r="D40" s="24"/>
      <c r="E40" s="24"/>
      <c r="F40" s="24"/>
      <c r="G40" s="24"/>
      <c r="H40" s="24"/>
      <c r="I40" s="24"/>
      <c r="J40" s="24"/>
      <c r="K40" s="24"/>
      <c r="L40" s="24"/>
      <c r="M40" s="24"/>
      <c r="N40" s="24"/>
      <c r="O40" s="24"/>
      <c r="P40" s="23"/>
      <c r="Q40" s="23"/>
      <c r="R40" s="23"/>
      <c r="S40" s="23"/>
      <c r="T40" s="23"/>
      <c r="U40" s="23"/>
      <c r="V40" s="23"/>
      <c r="W40" s="23"/>
      <c r="X40" s="23"/>
      <c r="Y40" s="23"/>
      <c r="Z40" s="23"/>
    </row>
    <row r="41" spans="1:26" x14ac:dyDescent="0.2">
      <c r="A41" s="24"/>
      <c r="B41" s="24"/>
      <c r="C41" s="24"/>
      <c r="D41" s="24"/>
      <c r="E41" s="24"/>
      <c r="F41" s="24"/>
      <c r="G41" s="24"/>
      <c r="H41" s="24"/>
      <c r="I41" s="24"/>
      <c r="J41" s="24"/>
      <c r="K41" s="24"/>
      <c r="L41" s="24"/>
      <c r="M41" s="24"/>
      <c r="N41" s="24"/>
      <c r="O41" s="24"/>
      <c r="P41" s="23"/>
      <c r="Q41" s="23"/>
      <c r="R41" s="23"/>
      <c r="S41" s="23"/>
      <c r="T41" s="23"/>
      <c r="U41" s="23"/>
      <c r="V41" s="23"/>
      <c r="W41" s="23"/>
      <c r="X41" s="23"/>
      <c r="Y41" s="23"/>
      <c r="Z41" s="23"/>
    </row>
    <row r="42" spans="1:26" x14ac:dyDescent="0.2">
      <c r="A42" s="24"/>
      <c r="B42" s="24"/>
      <c r="C42" s="24"/>
      <c r="D42" s="24"/>
      <c r="E42" s="24"/>
      <c r="F42" s="24"/>
      <c r="G42" s="24"/>
      <c r="H42" s="24"/>
      <c r="I42" s="24"/>
      <c r="J42" s="24"/>
      <c r="K42" s="24"/>
      <c r="L42" s="24"/>
      <c r="M42" s="24"/>
      <c r="N42" s="24"/>
      <c r="O42" s="24"/>
      <c r="P42" s="23"/>
      <c r="Q42" s="23"/>
      <c r="R42" s="23"/>
      <c r="S42" s="23"/>
      <c r="T42" s="23"/>
      <c r="U42" s="23"/>
      <c r="V42" s="23"/>
      <c r="W42" s="23"/>
      <c r="X42" s="23"/>
      <c r="Y42" s="23"/>
      <c r="Z42" s="23"/>
    </row>
    <row r="43" spans="1:26" x14ac:dyDescent="0.2">
      <c r="A43" s="24"/>
      <c r="B43" s="24"/>
      <c r="C43" s="24"/>
      <c r="D43" s="24"/>
      <c r="E43" s="24"/>
      <c r="F43" s="24"/>
      <c r="G43" s="24"/>
      <c r="H43" s="24"/>
      <c r="I43" s="24"/>
      <c r="J43" s="24"/>
      <c r="K43" s="24"/>
      <c r="L43" s="24"/>
      <c r="M43" s="24"/>
      <c r="N43" s="24"/>
      <c r="O43" s="24"/>
      <c r="P43" s="23"/>
      <c r="Q43" s="23"/>
      <c r="R43" s="23"/>
      <c r="S43" s="23"/>
      <c r="T43" s="23"/>
      <c r="U43" s="23"/>
      <c r="V43" s="23"/>
      <c r="W43" s="23"/>
      <c r="X43" s="23"/>
      <c r="Y43" s="23"/>
      <c r="Z43" s="23"/>
    </row>
    <row r="44" spans="1:26" x14ac:dyDescent="0.2">
      <c r="A44" s="24"/>
      <c r="B44" s="24"/>
      <c r="C44" s="24"/>
      <c r="D44" s="24"/>
      <c r="E44" s="24"/>
      <c r="F44" s="24"/>
      <c r="G44" s="24"/>
      <c r="H44" s="24"/>
      <c r="I44" s="24"/>
      <c r="J44" s="24"/>
      <c r="K44" s="24"/>
      <c r="L44" s="24"/>
      <c r="M44" s="24"/>
      <c r="N44" s="24"/>
      <c r="O44" s="24"/>
      <c r="P44" s="23"/>
      <c r="Q44" s="23"/>
      <c r="R44" s="23"/>
      <c r="S44" s="23"/>
      <c r="T44" s="23"/>
      <c r="U44" s="23"/>
      <c r="V44" s="23"/>
      <c r="W44" s="23"/>
      <c r="X44" s="23"/>
      <c r="Y44" s="23"/>
      <c r="Z44" s="23"/>
    </row>
    <row r="45" spans="1:26" x14ac:dyDescent="0.2">
      <c r="A45" s="24"/>
      <c r="B45" s="24"/>
      <c r="C45" s="24"/>
      <c r="D45" s="24"/>
      <c r="E45" s="24"/>
      <c r="F45" s="24"/>
      <c r="G45" s="24"/>
      <c r="H45" s="24"/>
      <c r="I45" s="24"/>
      <c r="J45" s="24"/>
      <c r="K45" s="24"/>
      <c r="L45" s="24"/>
      <c r="M45" s="24"/>
      <c r="N45" s="24"/>
      <c r="O45" s="24"/>
      <c r="P45" s="23"/>
      <c r="Q45" s="23"/>
      <c r="R45" s="23"/>
      <c r="S45" s="23"/>
      <c r="T45" s="23"/>
      <c r="U45" s="23"/>
      <c r="V45" s="23"/>
      <c r="W45" s="23"/>
      <c r="X45" s="23"/>
      <c r="Y45" s="23"/>
      <c r="Z45" s="23"/>
    </row>
    <row r="46" spans="1:26" x14ac:dyDescent="0.2">
      <c r="A46" s="24"/>
      <c r="B46" s="24"/>
      <c r="C46" s="24"/>
      <c r="D46" s="24"/>
      <c r="E46" s="24"/>
      <c r="F46" s="24"/>
      <c r="G46" s="24"/>
      <c r="H46" s="24"/>
      <c r="I46" s="24"/>
      <c r="J46" s="24"/>
      <c r="K46" s="24"/>
      <c r="L46" s="24"/>
      <c r="M46" s="24"/>
      <c r="N46" s="24"/>
      <c r="O46" s="24"/>
      <c r="P46" s="23"/>
      <c r="Q46" s="23"/>
      <c r="R46" s="23"/>
      <c r="S46" s="23"/>
      <c r="T46" s="23"/>
      <c r="U46" s="23"/>
      <c r="V46" s="23"/>
      <c r="W46" s="23"/>
      <c r="X46" s="23"/>
      <c r="Y46" s="23"/>
      <c r="Z46" s="23"/>
    </row>
    <row r="47" spans="1:26" x14ac:dyDescent="0.2">
      <c r="A47" s="24"/>
      <c r="B47" s="24"/>
      <c r="C47" s="24"/>
      <c r="D47" s="24"/>
      <c r="E47" s="24"/>
      <c r="F47" s="24"/>
      <c r="G47" s="24"/>
      <c r="H47" s="24"/>
      <c r="I47" s="24"/>
      <c r="J47" s="24"/>
      <c r="K47" s="24"/>
      <c r="L47" s="24"/>
      <c r="M47" s="24"/>
      <c r="N47" s="24"/>
      <c r="O47" s="24"/>
      <c r="P47" s="23"/>
      <c r="Q47" s="23"/>
      <c r="R47" s="23"/>
      <c r="S47" s="23"/>
      <c r="T47" s="23"/>
      <c r="U47" s="23"/>
      <c r="V47" s="23"/>
      <c r="W47" s="23"/>
      <c r="X47" s="23"/>
      <c r="Y47" s="23"/>
      <c r="Z47" s="23"/>
    </row>
    <row r="48" spans="1:26" x14ac:dyDescent="0.2">
      <c r="A48" s="24"/>
      <c r="B48" s="24"/>
      <c r="C48" s="24"/>
      <c r="D48" s="24"/>
      <c r="E48" s="24"/>
      <c r="F48" s="24"/>
      <c r="G48" s="24"/>
      <c r="H48" s="24"/>
      <c r="I48" s="24"/>
      <c r="J48" s="24"/>
      <c r="K48" s="24"/>
      <c r="L48" s="24"/>
      <c r="M48" s="24"/>
      <c r="N48" s="24"/>
      <c r="O48" s="24"/>
      <c r="P48" s="23"/>
      <c r="Q48" s="23"/>
      <c r="R48" s="23"/>
      <c r="S48" s="23"/>
      <c r="T48" s="23"/>
      <c r="U48" s="23"/>
      <c r="V48" s="23"/>
      <c r="W48" s="23"/>
      <c r="X48" s="23"/>
      <c r="Y48" s="23"/>
      <c r="Z48" s="23"/>
    </row>
    <row r="49" spans="1:26" x14ac:dyDescent="0.2">
      <c r="A49" s="24"/>
      <c r="B49" s="24"/>
      <c r="C49" s="24"/>
      <c r="D49" s="24"/>
      <c r="E49" s="24"/>
      <c r="F49" s="24"/>
      <c r="G49" s="24"/>
      <c r="H49" s="24"/>
      <c r="I49" s="24"/>
      <c r="J49" s="24"/>
      <c r="K49" s="24"/>
      <c r="L49" s="24"/>
      <c r="M49" s="24"/>
      <c r="N49" s="24"/>
      <c r="O49" s="24"/>
      <c r="P49" s="23"/>
      <c r="Q49" s="23"/>
      <c r="R49" s="23"/>
      <c r="S49" s="23"/>
      <c r="T49" s="23"/>
      <c r="U49" s="23"/>
      <c r="V49" s="23"/>
      <c r="W49" s="23"/>
      <c r="X49" s="23"/>
      <c r="Y49" s="23"/>
      <c r="Z49" s="23"/>
    </row>
    <row r="50" spans="1:26" x14ac:dyDescent="0.2">
      <c r="A50" s="24"/>
      <c r="B50" s="24"/>
      <c r="C50" s="24"/>
      <c r="D50" s="24"/>
      <c r="E50" s="24"/>
      <c r="F50" s="24"/>
      <c r="G50" s="24"/>
      <c r="H50" s="24"/>
      <c r="I50" s="24"/>
      <c r="J50" s="24"/>
      <c r="K50" s="24"/>
      <c r="L50" s="24"/>
      <c r="M50" s="24"/>
      <c r="N50" s="24"/>
      <c r="O50" s="24"/>
      <c r="P50" s="23"/>
      <c r="Q50" s="23"/>
      <c r="R50" s="23"/>
      <c r="S50" s="23"/>
      <c r="T50" s="23"/>
      <c r="U50" s="23"/>
      <c r="V50" s="23"/>
      <c r="W50" s="23"/>
      <c r="X50" s="23"/>
      <c r="Y50" s="23"/>
      <c r="Z50" s="23"/>
    </row>
    <row r="51" spans="1:26" x14ac:dyDescent="0.2">
      <c r="A51" s="24"/>
      <c r="B51" s="24"/>
      <c r="C51" s="24"/>
      <c r="D51" s="24"/>
      <c r="E51" s="24"/>
      <c r="F51" s="24"/>
      <c r="G51" s="24"/>
      <c r="H51" s="24"/>
      <c r="I51" s="24"/>
      <c r="J51" s="24"/>
      <c r="K51" s="24"/>
      <c r="L51" s="24"/>
      <c r="M51" s="24"/>
      <c r="N51" s="24"/>
      <c r="O51" s="24"/>
      <c r="P51" s="23"/>
      <c r="Q51" s="23"/>
      <c r="R51" s="23"/>
      <c r="S51" s="23"/>
      <c r="T51" s="23"/>
      <c r="U51" s="23"/>
      <c r="V51" s="23"/>
      <c r="W51" s="23"/>
      <c r="X51" s="23"/>
      <c r="Y51" s="23"/>
      <c r="Z51" s="23"/>
    </row>
    <row r="52" spans="1:26" x14ac:dyDescent="0.2">
      <c r="A52" s="24"/>
      <c r="B52" s="24"/>
      <c r="C52" s="24"/>
      <c r="D52" s="24"/>
      <c r="E52" s="24"/>
      <c r="F52" s="24"/>
      <c r="G52" s="24"/>
      <c r="H52" s="24"/>
      <c r="I52" s="24"/>
      <c r="J52" s="24"/>
      <c r="K52" s="24"/>
      <c r="L52" s="24"/>
      <c r="M52" s="24"/>
      <c r="N52" s="24"/>
      <c r="O52" s="24"/>
      <c r="P52" s="23"/>
      <c r="Q52" s="23"/>
      <c r="R52" s="23"/>
      <c r="S52" s="23"/>
      <c r="T52" s="23"/>
      <c r="U52" s="23"/>
      <c r="V52" s="23"/>
      <c r="W52" s="23"/>
      <c r="X52" s="23"/>
      <c r="Y52" s="23"/>
      <c r="Z52" s="23"/>
    </row>
    <row r="53" spans="1:26" x14ac:dyDescent="0.2">
      <c r="A53" s="24"/>
      <c r="B53" s="24"/>
      <c r="C53" s="24"/>
      <c r="D53" s="24"/>
      <c r="E53" s="24"/>
      <c r="F53" s="24"/>
      <c r="G53" s="24"/>
      <c r="H53" s="24"/>
      <c r="I53" s="24"/>
      <c r="J53" s="24"/>
      <c r="K53" s="24"/>
      <c r="L53" s="24"/>
      <c r="M53" s="24"/>
      <c r="N53" s="24"/>
      <c r="O53" s="24"/>
      <c r="P53" s="23"/>
      <c r="Q53" s="23"/>
      <c r="R53" s="23"/>
      <c r="S53" s="23"/>
      <c r="T53" s="23"/>
      <c r="U53" s="23"/>
      <c r="V53" s="23"/>
      <c r="W53" s="23"/>
      <c r="X53" s="23"/>
      <c r="Y53" s="23"/>
      <c r="Z53" s="23"/>
    </row>
    <row r="54" spans="1:26" x14ac:dyDescent="0.2">
      <c r="A54" s="24"/>
      <c r="B54" s="24"/>
      <c r="C54" s="24"/>
      <c r="D54" s="24"/>
      <c r="E54" s="24"/>
      <c r="F54" s="24"/>
      <c r="G54" s="24"/>
      <c r="H54" s="24"/>
      <c r="I54" s="24"/>
      <c r="J54" s="24"/>
      <c r="K54" s="24"/>
      <c r="L54" s="24"/>
      <c r="M54" s="24"/>
      <c r="N54" s="24"/>
      <c r="O54" s="24"/>
      <c r="P54" s="23"/>
      <c r="Q54" s="23"/>
      <c r="R54" s="23"/>
      <c r="S54" s="23"/>
      <c r="T54" s="23"/>
      <c r="U54" s="23"/>
      <c r="V54" s="23"/>
      <c r="W54" s="23"/>
      <c r="X54" s="23"/>
      <c r="Y54" s="23"/>
      <c r="Z54" s="23"/>
    </row>
    <row r="55" spans="1:26" x14ac:dyDescent="0.2">
      <c r="A55" s="24"/>
      <c r="B55" s="24"/>
      <c r="C55" s="24"/>
      <c r="D55" s="24"/>
      <c r="E55" s="24"/>
      <c r="F55" s="24"/>
      <c r="G55" s="24"/>
      <c r="H55" s="24"/>
      <c r="I55" s="24"/>
      <c r="J55" s="24"/>
      <c r="K55" s="24"/>
      <c r="L55" s="24"/>
      <c r="M55" s="24"/>
      <c r="N55" s="24"/>
      <c r="O55" s="24"/>
      <c r="P55" s="23"/>
      <c r="Q55" s="23"/>
      <c r="R55" s="23"/>
      <c r="S55" s="23"/>
      <c r="T55" s="23"/>
      <c r="U55" s="23"/>
      <c r="V55" s="23"/>
      <c r="W55" s="23"/>
      <c r="X55" s="23"/>
      <c r="Y55" s="23"/>
      <c r="Z55" s="23"/>
    </row>
    <row r="56" spans="1:26" x14ac:dyDescent="0.2">
      <c r="A56" s="24"/>
      <c r="B56" s="24"/>
      <c r="C56" s="24"/>
      <c r="D56" s="24"/>
      <c r="E56" s="24"/>
      <c r="F56" s="24"/>
      <c r="G56" s="24"/>
      <c r="H56" s="24"/>
      <c r="I56" s="24"/>
      <c r="J56" s="24"/>
      <c r="K56" s="24"/>
      <c r="L56" s="24"/>
      <c r="M56" s="24"/>
      <c r="N56" s="24"/>
      <c r="O56" s="24"/>
      <c r="P56" s="23"/>
      <c r="Q56" s="23"/>
      <c r="R56" s="23"/>
      <c r="S56" s="23"/>
      <c r="T56" s="23"/>
      <c r="U56" s="23"/>
      <c r="V56" s="23"/>
      <c r="W56" s="23"/>
      <c r="X56" s="23"/>
      <c r="Y56" s="23"/>
      <c r="Z56" s="23"/>
    </row>
    <row r="57" spans="1:26" x14ac:dyDescent="0.2">
      <c r="A57" s="24"/>
      <c r="B57" s="24"/>
      <c r="C57" s="24"/>
      <c r="D57" s="24"/>
      <c r="E57" s="24"/>
      <c r="F57" s="24"/>
      <c r="G57" s="24"/>
      <c r="H57" s="24"/>
      <c r="I57" s="24"/>
      <c r="J57" s="24"/>
      <c r="K57" s="24"/>
      <c r="L57" s="24"/>
      <c r="M57" s="24"/>
      <c r="N57" s="24"/>
      <c r="O57" s="24"/>
      <c r="P57" s="23"/>
      <c r="Q57" s="23"/>
      <c r="R57" s="23"/>
      <c r="S57" s="23"/>
      <c r="T57" s="23"/>
      <c r="U57" s="23"/>
      <c r="V57" s="23"/>
      <c r="W57" s="23"/>
      <c r="X57" s="23"/>
      <c r="Y57" s="23"/>
      <c r="Z57" s="23"/>
    </row>
    <row r="58" spans="1:26" x14ac:dyDescent="0.2">
      <c r="A58" s="24"/>
      <c r="B58" s="24"/>
      <c r="C58" s="24"/>
      <c r="D58" s="24"/>
      <c r="E58" s="24"/>
      <c r="F58" s="24"/>
      <c r="G58" s="24"/>
      <c r="H58" s="24"/>
      <c r="I58" s="24"/>
      <c r="J58" s="24"/>
      <c r="K58" s="24"/>
      <c r="L58" s="24"/>
      <c r="M58" s="24"/>
      <c r="N58" s="24"/>
      <c r="O58" s="24"/>
      <c r="P58" s="23"/>
      <c r="Q58" s="23"/>
      <c r="R58" s="23"/>
      <c r="S58" s="23"/>
      <c r="T58" s="23"/>
      <c r="U58" s="23"/>
      <c r="V58" s="23"/>
      <c r="W58" s="23"/>
      <c r="X58" s="23"/>
      <c r="Y58" s="23"/>
      <c r="Z58" s="23"/>
    </row>
    <row r="59" spans="1:26" x14ac:dyDescent="0.2">
      <c r="A59" s="24"/>
      <c r="B59" s="24"/>
      <c r="C59" s="24"/>
      <c r="D59" s="24"/>
      <c r="E59" s="24"/>
      <c r="F59" s="24"/>
      <c r="G59" s="24"/>
      <c r="H59" s="24"/>
      <c r="I59" s="24"/>
      <c r="J59" s="24"/>
      <c r="K59" s="24"/>
      <c r="L59" s="24"/>
      <c r="M59" s="24"/>
      <c r="N59" s="24"/>
      <c r="O59" s="24"/>
      <c r="P59" s="23"/>
      <c r="Q59" s="23"/>
      <c r="R59" s="23"/>
      <c r="S59" s="23"/>
      <c r="T59" s="23"/>
      <c r="U59" s="23"/>
      <c r="V59" s="23"/>
      <c r="W59" s="23"/>
      <c r="X59" s="23"/>
      <c r="Y59" s="23"/>
      <c r="Z59" s="23"/>
    </row>
    <row r="60" spans="1:26" x14ac:dyDescent="0.2">
      <c r="A60" s="24"/>
      <c r="B60" s="24"/>
      <c r="C60" s="24"/>
      <c r="D60" s="24"/>
      <c r="E60" s="24"/>
      <c r="F60" s="24"/>
      <c r="G60" s="24"/>
      <c r="H60" s="24"/>
      <c r="I60" s="24"/>
      <c r="J60" s="24"/>
      <c r="K60" s="24"/>
      <c r="L60" s="24"/>
      <c r="M60" s="24"/>
      <c r="N60" s="24"/>
      <c r="O60" s="24"/>
      <c r="P60" s="23"/>
      <c r="Q60" s="23"/>
      <c r="R60" s="23"/>
      <c r="S60" s="23"/>
      <c r="T60" s="23"/>
      <c r="U60" s="23"/>
      <c r="V60" s="23"/>
      <c r="W60" s="23"/>
      <c r="X60" s="23"/>
      <c r="Y60" s="23"/>
      <c r="Z60" s="23"/>
    </row>
    <row r="61" spans="1:26" x14ac:dyDescent="0.2">
      <c r="A61" s="24"/>
      <c r="B61" s="24"/>
      <c r="C61" s="24"/>
      <c r="D61" s="24"/>
      <c r="E61" s="24"/>
      <c r="F61" s="24"/>
      <c r="G61" s="24"/>
      <c r="H61" s="24"/>
      <c r="I61" s="24"/>
      <c r="J61" s="24"/>
      <c r="K61" s="24"/>
      <c r="L61" s="24"/>
      <c r="M61" s="24"/>
      <c r="N61" s="24"/>
      <c r="O61" s="24"/>
      <c r="P61" s="23"/>
      <c r="Q61" s="23"/>
      <c r="R61" s="23"/>
      <c r="S61" s="23"/>
      <c r="T61" s="23"/>
      <c r="U61" s="23"/>
      <c r="V61" s="23"/>
      <c r="W61" s="23"/>
      <c r="X61" s="23"/>
      <c r="Y61" s="23"/>
      <c r="Z61" s="23"/>
    </row>
    <row r="62" spans="1:26" x14ac:dyDescent="0.2">
      <c r="A62" s="24"/>
      <c r="B62" s="24"/>
      <c r="C62" s="24"/>
      <c r="D62" s="24"/>
      <c r="E62" s="24"/>
      <c r="F62" s="24"/>
      <c r="G62" s="24"/>
      <c r="H62" s="24"/>
      <c r="I62" s="24"/>
      <c r="J62" s="24"/>
      <c r="K62" s="24"/>
      <c r="L62" s="24"/>
      <c r="M62" s="24"/>
      <c r="N62" s="24"/>
      <c r="O62" s="24"/>
      <c r="P62" s="23"/>
      <c r="Q62" s="23"/>
      <c r="R62" s="23"/>
      <c r="S62" s="23"/>
      <c r="T62" s="23"/>
      <c r="U62" s="23"/>
      <c r="V62" s="23"/>
      <c r="W62" s="23"/>
      <c r="X62" s="23"/>
      <c r="Y62" s="23"/>
      <c r="Z62" s="23"/>
    </row>
    <row r="63" spans="1:26" x14ac:dyDescent="0.2">
      <c r="A63" s="24"/>
      <c r="B63" s="24"/>
      <c r="C63" s="24"/>
      <c r="D63" s="24"/>
      <c r="E63" s="24"/>
      <c r="F63" s="24"/>
      <c r="G63" s="24"/>
      <c r="H63" s="24"/>
      <c r="I63" s="24"/>
      <c r="J63" s="24"/>
      <c r="K63" s="24"/>
      <c r="L63" s="24"/>
      <c r="M63" s="24"/>
      <c r="N63" s="24"/>
      <c r="O63" s="24"/>
      <c r="P63" s="23"/>
      <c r="Q63" s="23"/>
      <c r="R63" s="23"/>
      <c r="S63" s="23"/>
      <c r="T63" s="23"/>
      <c r="U63" s="23"/>
      <c r="V63" s="23"/>
      <c r="W63" s="23"/>
      <c r="X63" s="23"/>
      <c r="Y63" s="23"/>
      <c r="Z63" s="23"/>
    </row>
    <row r="64" spans="1:26" x14ac:dyDescent="0.2">
      <c r="A64" s="24"/>
      <c r="B64" s="24"/>
      <c r="C64" s="24"/>
      <c r="D64" s="24"/>
      <c r="E64" s="24"/>
      <c r="F64" s="24"/>
      <c r="G64" s="24"/>
      <c r="H64" s="24"/>
      <c r="I64" s="24"/>
      <c r="J64" s="24"/>
      <c r="K64" s="24"/>
      <c r="L64" s="24"/>
      <c r="M64" s="24"/>
      <c r="N64" s="24"/>
      <c r="O64" s="24"/>
      <c r="P64" s="23"/>
      <c r="Q64" s="23"/>
      <c r="R64" s="23"/>
      <c r="S64" s="23"/>
      <c r="T64" s="23"/>
      <c r="U64" s="23"/>
      <c r="V64" s="23"/>
      <c r="W64" s="23"/>
      <c r="X64" s="23"/>
      <c r="Y64" s="23"/>
      <c r="Z64" s="23"/>
    </row>
    <row r="65" spans="1:26" x14ac:dyDescent="0.2">
      <c r="A65" s="24"/>
      <c r="B65" s="24"/>
      <c r="C65" s="24"/>
      <c r="D65" s="24"/>
      <c r="E65" s="24"/>
      <c r="F65" s="24"/>
      <c r="G65" s="24"/>
      <c r="H65" s="24"/>
      <c r="I65" s="24"/>
      <c r="J65" s="24"/>
      <c r="K65" s="24"/>
      <c r="L65" s="24"/>
      <c r="M65" s="24"/>
      <c r="N65" s="24"/>
      <c r="O65" s="24"/>
      <c r="P65" s="23"/>
      <c r="Q65" s="23"/>
      <c r="R65" s="23"/>
      <c r="S65" s="23"/>
      <c r="T65" s="23"/>
      <c r="U65" s="23"/>
      <c r="V65" s="23"/>
      <c r="W65" s="23"/>
      <c r="X65" s="23"/>
      <c r="Y65" s="23"/>
      <c r="Z65" s="23"/>
    </row>
    <row r="66" spans="1:26" x14ac:dyDescent="0.2">
      <c r="A66" s="24"/>
      <c r="B66" s="24"/>
      <c r="C66" s="24"/>
      <c r="D66" s="24"/>
      <c r="E66" s="24"/>
      <c r="F66" s="24"/>
      <c r="G66" s="24"/>
      <c r="H66" s="24"/>
      <c r="I66" s="24"/>
      <c r="J66" s="24"/>
      <c r="K66" s="24"/>
      <c r="L66" s="24"/>
      <c r="M66" s="24"/>
      <c r="N66" s="24"/>
      <c r="O66" s="24"/>
      <c r="P66" s="23"/>
      <c r="Q66" s="23"/>
      <c r="R66" s="23"/>
      <c r="S66" s="23"/>
      <c r="T66" s="23"/>
      <c r="U66" s="23"/>
      <c r="V66" s="23"/>
      <c r="W66" s="23"/>
      <c r="X66" s="23"/>
      <c r="Y66" s="23"/>
      <c r="Z66" s="23"/>
    </row>
    <row r="67" spans="1:26" x14ac:dyDescent="0.2">
      <c r="A67" s="24"/>
      <c r="B67" s="24"/>
      <c r="C67" s="24"/>
      <c r="D67" s="24"/>
      <c r="E67" s="24"/>
      <c r="F67" s="24"/>
      <c r="G67" s="24"/>
      <c r="H67" s="24"/>
      <c r="I67" s="24"/>
      <c r="J67" s="24"/>
      <c r="K67" s="24"/>
      <c r="L67" s="24"/>
      <c r="M67" s="24"/>
      <c r="N67" s="24"/>
      <c r="O67" s="24"/>
      <c r="P67" s="23"/>
      <c r="Q67" s="23"/>
      <c r="R67" s="23"/>
      <c r="S67" s="23"/>
      <c r="T67" s="23"/>
      <c r="U67" s="23"/>
      <c r="V67" s="23"/>
      <c r="W67" s="23"/>
      <c r="X67" s="23"/>
      <c r="Y67" s="23"/>
      <c r="Z67" s="23"/>
    </row>
    <row r="68" spans="1:26" x14ac:dyDescent="0.2">
      <c r="A68" s="24"/>
      <c r="B68" s="24"/>
      <c r="C68" s="24"/>
      <c r="D68" s="24"/>
      <c r="E68" s="24"/>
      <c r="F68" s="24"/>
      <c r="G68" s="24"/>
      <c r="H68" s="24"/>
      <c r="I68" s="24"/>
      <c r="J68" s="24"/>
      <c r="K68" s="24"/>
      <c r="L68" s="24"/>
      <c r="M68" s="24"/>
      <c r="N68" s="24"/>
      <c r="O68" s="24"/>
      <c r="P68" s="23"/>
      <c r="Q68" s="23"/>
      <c r="R68" s="23"/>
      <c r="S68" s="23"/>
      <c r="T68" s="23"/>
      <c r="U68" s="23"/>
      <c r="V68" s="23"/>
      <c r="W68" s="23"/>
      <c r="X68" s="23"/>
      <c r="Y68" s="23"/>
      <c r="Z68" s="23"/>
    </row>
    <row r="69" spans="1:26" x14ac:dyDescent="0.2">
      <c r="A69" s="24"/>
      <c r="B69" s="24"/>
      <c r="C69" s="24"/>
      <c r="D69" s="24"/>
      <c r="E69" s="24"/>
      <c r="F69" s="24"/>
      <c r="G69" s="24"/>
      <c r="H69" s="24"/>
      <c r="I69" s="24"/>
      <c r="J69" s="24"/>
      <c r="K69" s="24"/>
      <c r="L69" s="24"/>
      <c r="M69" s="24"/>
      <c r="N69" s="24"/>
      <c r="O69" s="24"/>
      <c r="P69" s="23"/>
      <c r="Q69" s="23"/>
      <c r="R69" s="23"/>
      <c r="S69" s="23"/>
      <c r="T69" s="23"/>
      <c r="U69" s="23"/>
      <c r="V69" s="23"/>
      <c r="W69" s="23"/>
      <c r="X69" s="23"/>
      <c r="Y69" s="23"/>
      <c r="Z69" s="23"/>
    </row>
    <row r="70" spans="1:26" x14ac:dyDescent="0.2">
      <c r="A70" s="24"/>
      <c r="B70" s="24"/>
      <c r="C70" s="24"/>
      <c r="D70" s="24"/>
      <c r="E70" s="24"/>
      <c r="F70" s="24"/>
      <c r="G70" s="24"/>
      <c r="H70" s="24"/>
      <c r="I70" s="24"/>
      <c r="J70" s="24"/>
      <c r="K70" s="24"/>
      <c r="L70" s="24"/>
      <c r="M70" s="24"/>
      <c r="N70" s="24"/>
      <c r="O70" s="24"/>
      <c r="P70" s="23"/>
      <c r="Q70" s="23"/>
      <c r="R70" s="23"/>
      <c r="S70" s="23"/>
      <c r="T70" s="23"/>
      <c r="U70" s="23"/>
      <c r="V70" s="23"/>
      <c r="W70" s="23"/>
      <c r="X70" s="23"/>
      <c r="Y70" s="23"/>
      <c r="Z70" s="23"/>
    </row>
    <row r="71" spans="1:26" x14ac:dyDescent="0.2">
      <c r="A71" s="24"/>
      <c r="B71" s="24"/>
      <c r="C71" s="24"/>
      <c r="D71" s="24"/>
      <c r="E71" s="24"/>
      <c r="F71" s="24"/>
      <c r="G71" s="24"/>
      <c r="H71" s="24"/>
      <c r="I71" s="24"/>
      <c r="J71" s="24"/>
      <c r="K71" s="24"/>
      <c r="L71" s="24"/>
      <c r="M71" s="24"/>
      <c r="N71" s="24"/>
      <c r="O71" s="24"/>
      <c r="P71" s="23"/>
      <c r="Q71" s="23"/>
      <c r="R71" s="23"/>
      <c r="S71" s="23"/>
      <c r="T71" s="23"/>
      <c r="U71" s="23"/>
      <c r="V71" s="23"/>
      <c r="W71" s="23"/>
      <c r="X71" s="23"/>
      <c r="Y71" s="23"/>
      <c r="Z71" s="23"/>
    </row>
    <row r="72" spans="1:26" x14ac:dyDescent="0.2">
      <c r="A72" s="24"/>
      <c r="B72" s="24"/>
      <c r="C72" s="24"/>
      <c r="D72" s="24"/>
      <c r="E72" s="24"/>
      <c r="F72" s="24"/>
      <c r="G72" s="24"/>
      <c r="H72" s="24"/>
      <c r="I72" s="24"/>
      <c r="J72" s="24"/>
      <c r="K72" s="24"/>
      <c r="L72" s="24"/>
      <c r="M72" s="24"/>
      <c r="N72" s="24"/>
      <c r="O72" s="24"/>
      <c r="P72" s="23"/>
      <c r="Q72" s="23"/>
      <c r="R72" s="23"/>
      <c r="S72" s="23"/>
      <c r="T72" s="23"/>
      <c r="U72" s="23"/>
      <c r="V72" s="23"/>
      <c r="W72" s="23"/>
      <c r="X72" s="23"/>
      <c r="Y72" s="23"/>
      <c r="Z72" s="23"/>
    </row>
    <row r="73" spans="1:26" x14ac:dyDescent="0.2">
      <c r="A73" s="24"/>
      <c r="B73" s="24"/>
      <c r="C73" s="24"/>
      <c r="D73" s="24"/>
      <c r="E73" s="24"/>
      <c r="F73" s="24"/>
      <c r="G73" s="24"/>
      <c r="H73" s="24"/>
      <c r="I73" s="24"/>
      <c r="J73" s="24"/>
      <c r="K73" s="24"/>
      <c r="L73" s="24"/>
      <c r="M73" s="24"/>
      <c r="N73" s="24"/>
      <c r="O73" s="24"/>
      <c r="P73" s="23"/>
      <c r="Q73" s="23"/>
      <c r="R73" s="23"/>
      <c r="S73" s="23"/>
      <c r="T73" s="23"/>
      <c r="U73" s="23"/>
      <c r="V73" s="23"/>
      <c r="W73" s="23"/>
      <c r="X73" s="23"/>
      <c r="Y73" s="23"/>
      <c r="Z73" s="23"/>
    </row>
    <row r="74" spans="1:26" x14ac:dyDescent="0.2">
      <c r="A74" s="24"/>
      <c r="B74" s="24"/>
      <c r="C74" s="24"/>
      <c r="D74" s="24"/>
      <c r="E74" s="24"/>
      <c r="F74" s="24"/>
      <c r="G74" s="24"/>
      <c r="H74" s="24"/>
      <c r="I74" s="24"/>
      <c r="J74" s="24"/>
      <c r="K74" s="24"/>
      <c r="L74" s="24"/>
      <c r="M74" s="24"/>
      <c r="N74" s="24"/>
      <c r="O74" s="24"/>
      <c r="P74" s="23"/>
      <c r="Q74" s="23"/>
      <c r="R74" s="23"/>
      <c r="S74" s="23"/>
      <c r="T74" s="23"/>
      <c r="U74" s="23"/>
      <c r="V74" s="23"/>
      <c r="W74" s="23"/>
      <c r="X74" s="23"/>
      <c r="Y74" s="23"/>
      <c r="Z74" s="23"/>
    </row>
    <row r="75" spans="1:26" x14ac:dyDescent="0.2">
      <c r="A75" s="24"/>
      <c r="B75" s="24"/>
      <c r="C75" s="24"/>
      <c r="D75" s="24"/>
      <c r="E75" s="24"/>
      <c r="F75" s="24"/>
      <c r="G75" s="24"/>
      <c r="H75" s="24"/>
      <c r="I75" s="24"/>
      <c r="J75" s="24"/>
      <c r="K75" s="24"/>
      <c r="L75" s="24"/>
      <c r="M75" s="24"/>
      <c r="N75" s="24"/>
      <c r="O75" s="24"/>
      <c r="P75" s="23"/>
      <c r="Q75" s="23"/>
      <c r="R75" s="23"/>
      <c r="S75" s="23"/>
      <c r="T75" s="23"/>
      <c r="U75" s="23"/>
      <c r="V75" s="23"/>
      <c r="W75" s="23"/>
      <c r="X75" s="23"/>
      <c r="Y75" s="23"/>
      <c r="Z75" s="23"/>
    </row>
    <row r="76" spans="1:26" x14ac:dyDescent="0.2">
      <c r="A76" s="24"/>
      <c r="B76" s="24"/>
      <c r="C76" s="24"/>
      <c r="D76" s="24"/>
      <c r="E76" s="24"/>
      <c r="F76" s="24"/>
      <c r="G76" s="24"/>
      <c r="H76" s="24"/>
      <c r="I76" s="24"/>
      <c r="J76" s="24"/>
      <c r="K76" s="24"/>
      <c r="L76" s="24"/>
      <c r="M76" s="24"/>
      <c r="N76" s="24"/>
      <c r="O76" s="24"/>
      <c r="P76" s="23"/>
      <c r="Q76" s="23"/>
      <c r="R76" s="23"/>
      <c r="S76" s="23"/>
      <c r="T76" s="23"/>
      <c r="U76" s="23"/>
      <c r="V76" s="23"/>
      <c r="W76" s="23"/>
      <c r="X76" s="23"/>
      <c r="Y76" s="23"/>
      <c r="Z76" s="23"/>
    </row>
    <row r="77" spans="1:26" x14ac:dyDescent="0.2">
      <c r="A77" s="24"/>
      <c r="B77" s="24"/>
      <c r="C77" s="24"/>
      <c r="D77" s="24"/>
      <c r="E77" s="24"/>
      <c r="F77" s="24"/>
      <c r="G77" s="24"/>
      <c r="H77" s="24"/>
      <c r="I77" s="24"/>
      <c r="J77" s="24"/>
      <c r="K77" s="24"/>
      <c r="L77" s="24"/>
      <c r="M77" s="24"/>
      <c r="N77" s="24"/>
      <c r="O77" s="24"/>
      <c r="P77" s="23"/>
      <c r="Q77" s="23"/>
      <c r="R77" s="23"/>
      <c r="S77" s="23"/>
      <c r="T77" s="23"/>
      <c r="U77" s="23"/>
      <c r="V77" s="23"/>
      <c r="W77" s="23"/>
      <c r="X77" s="23"/>
      <c r="Y77" s="23"/>
      <c r="Z77" s="23"/>
    </row>
    <row r="78" spans="1:26" x14ac:dyDescent="0.2">
      <c r="A78" s="24"/>
      <c r="B78" s="24"/>
      <c r="C78" s="24"/>
      <c r="D78" s="24"/>
      <c r="E78" s="24"/>
      <c r="F78" s="24"/>
      <c r="G78" s="24"/>
      <c r="H78" s="24"/>
      <c r="I78" s="24"/>
      <c r="J78" s="24"/>
      <c r="K78" s="24"/>
      <c r="L78" s="24"/>
      <c r="M78" s="24"/>
      <c r="N78" s="24"/>
      <c r="O78" s="24"/>
      <c r="P78" s="23"/>
      <c r="Q78" s="23"/>
      <c r="R78" s="23"/>
      <c r="S78" s="23"/>
      <c r="T78" s="23"/>
      <c r="U78" s="23"/>
      <c r="V78" s="23"/>
      <c r="W78" s="23"/>
      <c r="X78" s="23"/>
      <c r="Y78" s="23"/>
      <c r="Z78" s="23"/>
    </row>
    <row r="79" spans="1:26" x14ac:dyDescent="0.2">
      <c r="A79" s="24"/>
      <c r="B79" s="24"/>
      <c r="C79" s="24"/>
      <c r="D79" s="24"/>
      <c r="E79" s="24"/>
      <c r="F79" s="24"/>
      <c r="G79" s="24"/>
      <c r="H79" s="24"/>
      <c r="I79" s="24"/>
      <c r="J79" s="24"/>
      <c r="K79" s="24"/>
      <c r="L79" s="24"/>
      <c r="M79" s="24"/>
      <c r="N79" s="24"/>
      <c r="O79" s="24"/>
      <c r="P79" s="23"/>
      <c r="Q79" s="23"/>
      <c r="R79" s="23"/>
      <c r="S79" s="23"/>
      <c r="T79" s="23"/>
      <c r="U79" s="23"/>
      <c r="V79" s="23"/>
      <c r="W79" s="23"/>
      <c r="X79" s="23"/>
      <c r="Y79" s="23"/>
      <c r="Z79" s="23"/>
    </row>
    <row r="80" spans="1:26" x14ac:dyDescent="0.2">
      <c r="A80" s="24"/>
      <c r="B80" s="24"/>
      <c r="C80" s="24"/>
      <c r="D80" s="24"/>
      <c r="E80" s="24"/>
      <c r="F80" s="24"/>
      <c r="G80" s="24"/>
      <c r="H80" s="24"/>
      <c r="I80" s="24"/>
      <c r="J80" s="24"/>
      <c r="K80" s="24"/>
      <c r="L80" s="24"/>
      <c r="M80" s="24"/>
      <c r="N80" s="24"/>
      <c r="O80" s="24"/>
      <c r="P80" s="23"/>
      <c r="Q80" s="23"/>
      <c r="R80" s="23"/>
      <c r="S80" s="23"/>
      <c r="T80" s="23"/>
      <c r="U80" s="23"/>
      <c r="V80" s="23"/>
      <c r="W80" s="23"/>
      <c r="X80" s="23"/>
      <c r="Y80" s="23"/>
      <c r="Z80" s="23"/>
    </row>
    <row r="81" spans="1:26" x14ac:dyDescent="0.2">
      <c r="A81" s="24"/>
      <c r="B81" s="24"/>
      <c r="C81" s="24"/>
      <c r="D81" s="24"/>
      <c r="E81" s="24"/>
      <c r="F81" s="24"/>
      <c r="G81" s="24"/>
      <c r="H81" s="24"/>
      <c r="I81" s="24"/>
      <c r="J81" s="24"/>
      <c r="K81" s="24"/>
      <c r="L81" s="24"/>
      <c r="M81" s="24"/>
      <c r="N81" s="24"/>
      <c r="O81" s="24"/>
      <c r="P81" s="23"/>
      <c r="Q81" s="23"/>
      <c r="R81" s="23"/>
      <c r="S81" s="23"/>
      <c r="T81" s="23"/>
      <c r="U81" s="23"/>
      <c r="V81" s="23"/>
      <c r="W81" s="23"/>
      <c r="X81" s="23"/>
      <c r="Y81" s="23"/>
      <c r="Z81" s="23"/>
    </row>
    <row r="82" spans="1:26" x14ac:dyDescent="0.2">
      <c r="A82" s="24"/>
      <c r="B82" s="24"/>
      <c r="C82" s="24"/>
      <c r="D82" s="24"/>
      <c r="E82" s="24"/>
      <c r="F82" s="24"/>
      <c r="G82" s="24"/>
      <c r="H82" s="24"/>
      <c r="I82" s="24"/>
      <c r="J82" s="24"/>
      <c r="K82" s="24"/>
      <c r="L82" s="24"/>
      <c r="M82" s="24"/>
      <c r="N82" s="24"/>
      <c r="O82" s="24"/>
      <c r="P82" s="23"/>
      <c r="Q82" s="23"/>
      <c r="R82" s="23"/>
      <c r="S82" s="23"/>
      <c r="T82" s="23"/>
      <c r="U82" s="23"/>
      <c r="V82" s="23"/>
      <c r="W82" s="23"/>
      <c r="X82" s="23"/>
      <c r="Y82" s="23"/>
      <c r="Z82" s="23"/>
    </row>
    <row r="83" spans="1:26" x14ac:dyDescent="0.2">
      <c r="A83" s="24"/>
      <c r="B83" s="24"/>
      <c r="C83" s="24"/>
      <c r="D83" s="24"/>
      <c r="E83" s="24"/>
      <c r="F83" s="24"/>
      <c r="G83" s="24"/>
      <c r="H83" s="24"/>
      <c r="I83" s="24"/>
      <c r="J83" s="24"/>
      <c r="K83" s="24"/>
      <c r="L83" s="24"/>
      <c r="M83" s="24"/>
      <c r="N83" s="24"/>
      <c r="O83" s="24"/>
      <c r="P83" s="23"/>
      <c r="Q83" s="23"/>
      <c r="R83" s="23"/>
      <c r="S83" s="23"/>
      <c r="T83" s="23"/>
      <c r="U83" s="23"/>
      <c r="V83" s="23"/>
      <c r="W83" s="23"/>
      <c r="X83" s="23"/>
      <c r="Y83" s="23"/>
      <c r="Z83" s="23"/>
    </row>
    <row r="84" spans="1:26" x14ac:dyDescent="0.2">
      <c r="A84" s="24"/>
      <c r="B84" s="24"/>
      <c r="C84" s="24"/>
      <c r="D84" s="24"/>
      <c r="E84" s="24"/>
      <c r="F84" s="24"/>
      <c r="G84" s="24"/>
      <c r="H84" s="24"/>
      <c r="I84" s="24"/>
      <c r="J84" s="24"/>
      <c r="K84" s="24"/>
      <c r="L84" s="24"/>
      <c r="M84" s="24"/>
      <c r="N84" s="24"/>
      <c r="O84" s="24"/>
      <c r="P84" s="23"/>
      <c r="Q84" s="23"/>
      <c r="R84" s="23"/>
      <c r="S84" s="23"/>
      <c r="T84" s="23"/>
      <c r="U84" s="23"/>
      <c r="V84" s="23"/>
      <c r="W84" s="23"/>
      <c r="X84" s="23"/>
      <c r="Y84" s="23"/>
      <c r="Z84" s="23"/>
    </row>
    <row r="85" spans="1:26" x14ac:dyDescent="0.2">
      <c r="A85" s="24"/>
      <c r="B85" s="24"/>
      <c r="C85" s="24"/>
      <c r="D85" s="24"/>
      <c r="E85" s="24"/>
      <c r="F85" s="24"/>
      <c r="G85" s="24"/>
      <c r="H85" s="24"/>
      <c r="I85" s="24"/>
      <c r="J85" s="24"/>
      <c r="K85" s="24"/>
      <c r="L85" s="24"/>
      <c r="M85" s="24"/>
      <c r="N85" s="24"/>
      <c r="O85" s="24"/>
      <c r="P85" s="23"/>
      <c r="Q85" s="23"/>
      <c r="R85" s="23"/>
      <c r="S85" s="23"/>
      <c r="T85" s="23"/>
      <c r="U85" s="23"/>
      <c r="V85" s="23"/>
      <c r="W85" s="23"/>
      <c r="X85" s="23"/>
      <c r="Y85" s="23"/>
      <c r="Z85" s="23"/>
    </row>
    <row r="86" spans="1:26" x14ac:dyDescent="0.2">
      <c r="A86" s="24"/>
      <c r="B86" s="24"/>
      <c r="C86" s="24"/>
      <c r="D86" s="24"/>
      <c r="E86" s="24"/>
      <c r="F86" s="24"/>
      <c r="G86" s="24"/>
      <c r="H86" s="24"/>
      <c r="I86" s="24"/>
      <c r="J86" s="24"/>
      <c r="K86" s="24"/>
      <c r="L86" s="24"/>
      <c r="M86" s="24"/>
      <c r="N86" s="24"/>
      <c r="O86" s="24"/>
      <c r="P86" s="23"/>
      <c r="Q86" s="23"/>
      <c r="R86" s="23"/>
      <c r="S86" s="23"/>
      <c r="T86" s="23"/>
      <c r="U86" s="23"/>
      <c r="V86" s="23"/>
      <c r="W86" s="23"/>
      <c r="X86" s="23"/>
      <c r="Y86" s="23"/>
      <c r="Z86" s="23"/>
    </row>
    <row r="87" spans="1:26" x14ac:dyDescent="0.2">
      <c r="A87" s="24"/>
      <c r="B87" s="24"/>
      <c r="C87" s="24"/>
      <c r="D87" s="24"/>
      <c r="E87" s="24"/>
      <c r="F87" s="24"/>
      <c r="G87" s="24"/>
      <c r="H87" s="24"/>
      <c r="I87" s="24"/>
      <c r="J87" s="24"/>
      <c r="K87" s="24"/>
      <c r="L87" s="24"/>
      <c r="M87" s="24"/>
      <c r="N87" s="24"/>
      <c r="O87" s="24"/>
      <c r="P87" s="23"/>
      <c r="Q87" s="23"/>
      <c r="R87" s="23"/>
      <c r="S87" s="23"/>
      <c r="T87" s="23"/>
      <c r="U87" s="23"/>
      <c r="V87" s="23"/>
      <c r="W87" s="23"/>
      <c r="X87" s="23"/>
      <c r="Y87" s="23"/>
      <c r="Z87" s="23"/>
    </row>
    <row r="88" spans="1:26" x14ac:dyDescent="0.2">
      <c r="A88" s="24"/>
      <c r="B88" s="24"/>
      <c r="C88" s="24"/>
      <c r="D88" s="24"/>
      <c r="E88" s="24"/>
      <c r="F88" s="24"/>
      <c r="G88" s="24"/>
      <c r="H88" s="24"/>
      <c r="I88" s="24"/>
      <c r="J88" s="24"/>
      <c r="K88" s="24"/>
      <c r="L88" s="24"/>
      <c r="M88" s="24"/>
      <c r="N88" s="24"/>
      <c r="O88" s="24"/>
      <c r="P88" s="23"/>
      <c r="Q88" s="23"/>
      <c r="R88" s="23"/>
      <c r="S88" s="23"/>
      <c r="T88" s="23"/>
      <c r="U88" s="23"/>
      <c r="V88" s="23"/>
      <c r="W88" s="23"/>
      <c r="X88" s="23"/>
      <c r="Y88" s="23"/>
      <c r="Z88" s="23"/>
    </row>
    <row r="89" spans="1:26" x14ac:dyDescent="0.2">
      <c r="A89" s="24"/>
      <c r="B89" s="24"/>
      <c r="C89" s="24"/>
      <c r="D89" s="24"/>
      <c r="E89" s="24"/>
      <c r="F89" s="24"/>
      <c r="G89" s="24"/>
      <c r="H89" s="24"/>
      <c r="I89" s="24"/>
      <c r="J89" s="24"/>
      <c r="K89" s="24"/>
      <c r="L89" s="24"/>
      <c r="M89" s="24"/>
      <c r="N89" s="24"/>
      <c r="O89" s="24"/>
      <c r="P89" s="23"/>
      <c r="Q89" s="23"/>
      <c r="R89" s="23"/>
      <c r="S89" s="23"/>
      <c r="T89" s="23"/>
      <c r="U89" s="23"/>
      <c r="V89" s="23"/>
      <c r="W89" s="23"/>
      <c r="X89" s="23"/>
      <c r="Y89" s="23"/>
      <c r="Z89" s="23"/>
    </row>
    <row r="90" spans="1:26" x14ac:dyDescent="0.2">
      <c r="A90" s="24"/>
      <c r="B90" s="24"/>
      <c r="C90" s="24"/>
      <c r="D90" s="24"/>
      <c r="E90" s="24"/>
      <c r="F90" s="24"/>
      <c r="G90" s="24"/>
      <c r="H90" s="24"/>
      <c r="I90" s="24"/>
      <c r="J90" s="24"/>
      <c r="K90" s="24"/>
      <c r="L90" s="24"/>
      <c r="M90" s="24"/>
      <c r="N90" s="24"/>
      <c r="O90" s="24"/>
      <c r="P90" s="23"/>
      <c r="Q90" s="23"/>
      <c r="R90" s="23"/>
      <c r="S90" s="23"/>
      <c r="T90" s="23"/>
      <c r="U90" s="23"/>
      <c r="V90" s="23"/>
      <c r="W90" s="23"/>
      <c r="X90" s="23"/>
      <c r="Y90" s="23"/>
      <c r="Z90" s="23"/>
    </row>
    <row r="91" spans="1:26" x14ac:dyDescent="0.2">
      <c r="A91" s="24"/>
      <c r="B91" s="24"/>
      <c r="C91" s="24"/>
      <c r="D91" s="24"/>
      <c r="E91" s="24"/>
      <c r="F91" s="24"/>
      <c r="G91" s="24"/>
      <c r="H91" s="24"/>
      <c r="I91" s="24"/>
      <c r="J91" s="24"/>
      <c r="K91" s="24"/>
      <c r="L91" s="24"/>
      <c r="M91" s="24"/>
      <c r="N91" s="24"/>
      <c r="O91" s="24"/>
      <c r="P91" s="23"/>
      <c r="Q91" s="23"/>
      <c r="R91" s="23"/>
      <c r="S91" s="23"/>
      <c r="T91" s="23"/>
      <c r="U91" s="23"/>
      <c r="V91" s="23"/>
      <c r="W91" s="23"/>
      <c r="X91" s="23"/>
      <c r="Y91" s="23"/>
      <c r="Z91" s="23"/>
    </row>
    <row r="92" spans="1:26" x14ac:dyDescent="0.2">
      <c r="A92" s="24"/>
      <c r="B92" s="24"/>
      <c r="C92" s="24"/>
      <c r="D92" s="24"/>
      <c r="E92" s="24"/>
      <c r="F92" s="24"/>
      <c r="G92" s="24"/>
      <c r="H92" s="24"/>
      <c r="I92" s="24"/>
      <c r="J92" s="24"/>
      <c r="K92" s="24"/>
      <c r="L92" s="24"/>
      <c r="M92" s="24"/>
      <c r="N92" s="24"/>
      <c r="O92" s="24"/>
      <c r="P92" s="23"/>
      <c r="Q92" s="23"/>
      <c r="R92" s="23"/>
      <c r="S92" s="23"/>
      <c r="T92" s="23"/>
      <c r="U92" s="23"/>
      <c r="V92" s="23"/>
      <c r="W92" s="23"/>
      <c r="X92" s="23"/>
      <c r="Y92" s="23"/>
      <c r="Z92" s="23"/>
    </row>
    <row r="93" spans="1:26" x14ac:dyDescent="0.2">
      <c r="A93" s="24"/>
      <c r="B93" s="24"/>
      <c r="C93" s="24"/>
      <c r="D93" s="24"/>
      <c r="E93" s="24"/>
      <c r="F93" s="24"/>
      <c r="G93" s="24"/>
      <c r="H93" s="24"/>
      <c r="I93" s="24"/>
      <c r="J93" s="24"/>
      <c r="K93" s="24"/>
      <c r="L93" s="24"/>
      <c r="M93" s="24"/>
      <c r="N93" s="24"/>
      <c r="O93" s="24"/>
      <c r="P93" s="23"/>
      <c r="Q93" s="23"/>
      <c r="R93" s="23"/>
      <c r="S93" s="23"/>
      <c r="T93" s="23"/>
      <c r="U93" s="23"/>
      <c r="V93" s="23"/>
      <c r="W93" s="23"/>
      <c r="X93" s="23"/>
      <c r="Y93" s="23"/>
      <c r="Z93" s="23"/>
    </row>
    <row r="94" spans="1:26" x14ac:dyDescent="0.2">
      <c r="A94" s="24"/>
      <c r="B94" s="24"/>
      <c r="C94" s="24"/>
      <c r="D94" s="24"/>
      <c r="E94" s="24"/>
      <c r="F94" s="24"/>
      <c r="G94" s="24"/>
      <c r="H94" s="24"/>
      <c r="I94" s="24"/>
      <c r="J94" s="24"/>
      <c r="K94" s="24"/>
      <c r="L94" s="24"/>
      <c r="M94" s="24"/>
      <c r="N94" s="24"/>
      <c r="O94" s="24"/>
      <c r="P94" s="23"/>
      <c r="Q94" s="23"/>
      <c r="R94" s="23"/>
      <c r="S94" s="23"/>
      <c r="T94" s="23"/>
      <c r="U94" s="23"/>
      <c r="V94" s="23"/>
      <c r="W94" s="23"/>
      <c r="X94" s="23"/>
      <c r="Y94" s="23"/>
      <c r="Z94" s="23"/>
    </row>
    <row r="95" spans="1:26" x14ac:dyDescent="0.2">
      <c r="A95" s="24"/>
      <c r="B95" s="24"/>
      <c r="C95" s="24"/>
      <c r="D95" s="24"/>
      <c r="E95" s="24"/>
      <c r="F95" s="24"/>
      <c r="G95" s="24"/>
      <c r="H95" s="24"/>
      <c r="I95" s="24"/>
      <c r="J95" s="24"/>
      <c r="K95" s="24"/>
      <c r="L95" s="24"/>
      <c r="M95" s="24"/>
      <c r="N95" s="24"/>
      <c r="O95" s="24"/>
      <c r="P95" s="23"/>
      <c r="Q95" s="23"/>
      <c r="R95" s="23"/>
      <c r="S95" s="23"/>
      <c r="T95" s="23"/>
      <c r="U95" s="23"/>
      <c r="V95" s="23"/>
      <c r="W95" s="23"/>
      <c r="X95" s="23"/>
      <c r="Y95" s="23"/>
      <c r="Z95" s="23"/>
    </row>
    <row r="96" spans="1:26" x14ac:dyDescent="0.2">
      <c r="A96" s="24"/>
      <c r="B96" s="24"/>
      <c r="C96" s="24"/>
      <c r="D96" s="24"/>
      <c r="E96" s="24"/>
      <c r="F96" s="24"/>
      <c r="G96" s="24"/>
      <c r="H96" s="24"/>
      <c r="I96" s="24"/>
      <c r="J96" s="24"/>
      <c r="K96" s="24"/>
      <c r="L96" s="24"/>
      <c r="M96" s="24"/>
      <c r="N96" s="24"/>
      <c r="O96" s="24"/>
      <c r="P96" s="23"/>
      <c r="Q96" s="23"/>
      <c r="R96" s="23"/>
      <c r="S96" s="23"/>
      <c r="T96" s="23"/>
      <c r="U96" s="23"/>
      <c r="V96" s="23"/>
      <c r="W96" s="23"/>
      <c r="X96" s="23"/>
      <c r="Y96" s="23"/>
      <c r="Z96" s="23"/>
    </row>
    <row r="97" spans="1:26" x14ac:dyDescent="0.2">
      <c r="A97" s="24"/>
      <c r="B97" s="24"/>
      <c r="C97" s="24"/>
      <c r="D97" s="24"/>
      <c r="E97" s="24"/>
      <c r="F97" s="24"/>
      <c r="G97" s="24"/>
      <c r="H97" s="24"/>
      <c r="I97" s="24"/>
      <c r="J97" s="24"/>
      <c r="K97" s="24"/>
      <c r="L97" s="24"/>
      <c r="M97" s="24"/>
      <c r="N97" s="24"/>
      <c r="O97" s="24"/>
      <c r="P97" s="23"/>
      <c r="Q97" s="23"/>
      <c r="R97" s="23"/>
      <c r="S97" s="23"/>
      <c r="T97" s="23"/>
      <c r="U97" s="23"/>
      <c r="V97" s="23"/>
      <c r="W97" s="23"/>
      <c r="X97" s="23"/>
      <c r="Y97" s="23"/>
      <c r="Z97" s="23"/>
    </row>
    <row r="98" spans="1:26" x14ac:dyDescent="0.2">
      <c r="A98" s="24"/>
      <c r="B98" s="24"/>
      <c r="C98" s="24"/>
      <c r="D98" s="24"/>
      <c r="E98" s="24"/>
      <c r="F98" s="24"/>
      <c r="G98" s="24"/>
      <c r="H98" s="24"/>
      <c r="I98" s="24"/>
      <c r="J98" s="24"/>
      <c r="K98" s="24"/>
      <c r="L98" s="24"/>
      <c r="M98" s="24"/>
      <c r="N98" s="24"/>
      <c r="O98" s="24"/>
      <c r="P98" s="23"/>
      <c r="Q98" s="23"/>
      <c r="R98" s="23"/>
      <c r="S98" s="23"/>
      <c r="T98" s="23"/>
      <c r="U98" s="23"/>
      <c r="V98" s="23"/>
      <c r="W98" s="23"/>
      <c r="X98" s="23"/>
      <c r="Y98" s="23"/>
      <c r="Z98" s="23"/>
    </row>
    <row r="99" spans="1:26" x14ac:dyDescent="0.2">
      <c r="A99" s="24"/>
      <c r="B99" s="24"/>
      <c r="C99" s="24"/>
      <c r="D99" s="24"/>
      <c r="E99" s="24"/>
      <c r="F99" s="24"/>
      <c r="G99" s="24"/>
      <c r="H99" s="24"/>
      <c r="I99" s="24"/>
      <c r="J99" s="24"/>
      <c r="K99" s="24"/>
      <c r="L99" s="24"/>
      <c r="M99" s="24"/>
      <c r="N99" s="24"/>
      <c r="O99" s="24"/>
      <c r="P99" s="23"/>
      <c r="Q99" s="23"/>
      <c r="R99" s="23"/>
      <c r="S99" s="23"/>
      <c r="T99" s="23"/>
      <c r="U99" s="23"/>
      <c r="V99" s="23"/>
      <c r="W99" s="23"/>
      <c r="X99" s="23"/>
      <c r="Y99" s="23"/>
      <c r="Z99" s="23"/>
    </row>
    <row r="100" spans="1:26" x14ac:dyDescent="0.2">
      <c r="A100" s="24"/>
      <c r="B100" s="24"/>
      <c r="C100" s="24"/>
      <c r="D100" s="24"/>
      <c r="E100" s="24"/>
      <c r="F100" s="24"/>
      <c r="G100" s="24"/>
      <c r="H100" s="24"/>
      <c r="I100" s="24"/>
      <c r="J100" s="24"/>
      <c r="K100" s="24"/>
      <c r="L100" s="24"/>
      <c r="M100" s="24"/>
      <c r="N100" s="24"/>
      <c r="O100" s="24"/>
      <c r="P100" s="23"/>
      <c r="Q100" s="23"/>
      <c r="R100" s="23"/>
      <c r="S100" s="23"/>
      <c r="T100" s="23"/>
      <c r="U100" s="23"/>
      <c r="V100" s="23"/>
      <c r="W100" s="23"/>
      <c r="X100" s="23"/>
      <c r="Y100" s="23"/>
      <c r="Z100" s="23"/>
    </row>
    <row r="101" spans="1:26" x14ac:dyDescent="0.2">
      <c r="A101" s="24"/>
      <c r="B101" s="24"/>
      <c r="C101" s="24"/>
      <c r="D101" s="24"/>
      <c r="E101" s="24"/>
      <c r="F101" s="24"/>
      <c r="G101" s="24"/>
      <c r="H101" s="24"/>
      <c r="I101" s="24"/>
      <c r="J101" s="24"/>
      <c r="K101" s="24"/>
      <c r="L101" s="24"/>
      <c r="M101" s="24"/>
      <c r="N101" s="24"/>
      <c r="O101" s="24"/>
      <c r="P101" s="23"/>
      <c r="Q101" s="23"/>
      <c r="R101" s="23"/>
      <c r="S101" s="23"/>
      <c r="T101" s="23"/>
      <c r="U101" s="23"/>
      <c r="V101" s="23"/>
      <c r="W101" s="23"/>
      <c r="X101" s="23"/>
      <c r="Y101" s="23"/>
      <c r="Z101" s="23"/>
    </row>
    <row r="102" spans="1:26" x14ac:dyDescent="0.2">
      <c r="A102" s="24"/>
      <c r="B102" s="24"/>
      <c r="C102" s="24"/>
      <c r="D102" s="24"/>
      <c r="E102" s="24"/>
      <c r="F102" s="24"/>
      <c r="G102" s="24"/>
      <c r="H102" s="24"/>
      <c r="I102" s="24"/>
      <c r="J102" s="24"/>
      <c r="K102" s="24"/>
      <c r="L102" s="24"/>
      <c r="M102" s="24"/>
      <c r="N102" s="24"/>
      <c r="O102" s="24"/>
      <c r="P102" s="23"/>
      <c r="Q102" s="23"/>
      <c r="R102" s="23"/>
      <c r="S102" s="23"/>
      <c r="T102" s="23"/>
      <c r="U102" s="23"/>
      <c r="V102" s="23"/>
      <c r="W102" s="23"/>
      <c r="X102" s="23"/>
      <c r="Y102" s="23"/>
      <c r="Z102" s="23"/>
    </row>
    <row r="103" spans="1:26" x14ac:dyDescent="0.2">
      <c r="A103" s="24"/>
      <c r="B103" s="24"/>
      <c r="C103" s="24"/>
      <c r="D103" s="24"/>
      <c r="E103" s="24"/>
      <c r="F103" s="24"/>
      <c r="G103" s="24"/>
      <c r="H103" s="24"/>
      <c r="I103" s="24"/>
      <c r="J103" s="24"/>
      <c r="K103" s="24"/>
      <c r="L103" s="24"/>
      <c r="M103" s="24"/>
      <c r="N103" s="24"/>
      <c r="O103" s="24"/>
      <c r="P103" s="23"/>
      <c r="Q103" s="23"/>
      <c r="R103" s="23"/>
      <c r="S103" s="23"/>
      <c r="T103" s="23"/>
      <c r="U103" s="23"/>
      <c r="V103" s="23"/>
      <c r="W103" s="23"/>
      <c r="X103" s="23"/>
      <c r="Y103" s="23"/>
      <c r="Z103" s="23"/>
    </row>
    <row r="104" spans="1:26" x14ac:dyDescent="0.2">
      <c r="A104" s="24"/>
      <c r="B104" s="24"/>
      <c r="C104" s="24"/>
      <c r="D104" s="24"/>
      <c r="E104" s="24"/>
      <c r="F104" s="24"/>
      <c r="G104" s="24"/>
      <c r="H104" s="24"/>
      <c r="I104" s="24"/>
      <c r="J104" s="24"/>
      <c r="K104" s="24"/>
      <c r="L104" s="24"/>
      <c r="M104" s="24"/>
      <c r="N104" s="24"/>
      <c r="O104" s="24"/>
      <c r="P104" s="23"/>
      <c r="Q104" s="23"/>
      <c r="R104" s="23"/>
      <c r="S104" s="23"/>
      <c r="T104" s="23"/>
      <c r="U104" s="23"/>
      <c r="V104" s="23"/>
      <c r="W104" s="23"/>
      <c r="X104" s="23"/>
      <c r="Y104" s="23"/>
      <c r="Z104" s="23"/>
    </row>
    <row r="105" spans="1:26" x14ac:dyDescent="0.2">
      <c r="A105" s="24"/>
      <c r="B105" s="24"/>
      <c r="C105" s="24"/>
      <c r="D105" s="24"/>
      <c r="E105" s="24"/>
      <c r="F105" s="24"/>
      <c r="G105" s="24"/>
      <c r="H105" s="24"/>
      <c r="I105" s="24"/>
      <c r="J105" s="24"/>
      <c r="K105" s="24"/>
      <c r="L105" s="24"/>
      <c r="M105" s="24"/>
      <c r="N105" s="24"/>
      <c r="O105" s="24"/>
      <c r="P105" s="23"/>
      <c r="Q105" s="23"/>
      <c r="R105" s="23"/>
      <c r="S105" s="23"/>
      <c r="T105" s="23"/>
      <c r="U105" s="23"/>
      <c r="V105" s="23"/>
      <c r="W105" s="23"/>
      <c r="X105" s="23"/>
      <c r="Y105" s="23"/>
      <c r="Z105" s="23"/>
    </row>
    <row r="106" spans="1:26" x14ac:dyDescent="0.2">
      <c r="A106" s="24"/>
      <c r="B106" s="24"/>
      <c r="C106" s="24"/>
      <c r="D106" s="24"/>
      <c r="E106" s="24"/>
      <c r="F106" s="24"/>
      <c r="G106" s="24"/>
      <c r="H106" s="24"/>
      <c r="I106" s="24"/>
      <c r="J106" s="24"/>
      <c r="K106" s="24"/>
      <c r="L106" s="24"/>
      <c r="M106" s="24"/>
      <c r="N106" s="24"/>
      <c r="O106" s="24"/>
      <c r="P106" s="23"/>
      <c r="Q106" s="23"/>
      <c r="R106" s="23"/>
      <c r="S106" s="23"/>
      <c r="T106" s="23"/>
      <c r="U106" s="23"/>
      <c r="V106" s="23"/>
      <c r="W106" s="23"/>
      <c r="X106" s="23"/>
      <c r="Y106" s="23"/>
      <c r="Z106" s="23"/>
    </row>
    <row r="107" spans="1:26" x14ac:dyDescent="0.2">
      <c r="A107" s="24"/>
      <c r="B107" s="24"/>
      <c r="C107" s="24"/>
      <c r="D107" s="24"/>
      <c r="E107" s="24"/>
      <c r="F107" s="24"/>
      <c r="G107" s="24"/>
      <c r="H107" s="24"/>
      <c r="I107" s="24"/>
      <c r="J107" s="24"/>
      <c r="K107" s="24"/>
      <c r="L107" s="24"/>
      <c r="M107" s="24"/>
      <c r="N107" s="24"/>
      <c r="O107" s="24"/>
      <c r="P107" s="23"/>
      <c r="Q107" s="23"/>
      <c r="R107" s="23"/>
      <c r="S107" s="23"/>
      <c r="T107" s="23"/>
      <c r="U107" s="23"/>
      <c r="V107" s="23"/>
      <c r="W107" s="23"/>
      <c r="X107" s="23"/>
      <c r="Y107" s="23"/>
      <c r="Z107" s="23"/>
    </row>
    <row r="108" spans="1:26" x14ac:dyDescent="0.2">
      <c r="A108" s="24"/>
      <c r="B108" s="24"/>
      <c r="C108" s="24"/>
      <c r="D108" s="24"/>
      <c r="E108" s="24"/>
      <c r="F108" s="24"/>
      <c r="G108" s="24"/>
      <c r="H108" s="24"/>
      <c r="I108" s="24"/>
      <c r="J108" s="24"/>
      <c r="K108" s="24"/>
      <c r="L108" s="24"/>
      <c r="M108" s="24"/>
      <c r="N108" s="24"/>
      <c r="O108" s="24"/>
      <c r="P108" s="23"/>
      <c r="Q108" s="23"/>
      <c r="R108" s="23"/>
      <c r="S108" s="23"/>
      <c r="T108" s="23"/>
      <c r="U108" s="23"/>
      <c r="V108" s="23"/>
      <c r="W108" s="23"/>
      <c r="X108" s="23"/>
      <c r="Y108" s="23"/>
      <c r="Z108" s="23"/>
    </row>
    <row r="109" spans="1:26" x14ac:dyDescent="0.2">
      <c r="A109" s="24"/>
      <c r="B109" s="24"/>
      <c r="C109" s="24"/>
      <c r="D109" s="24"/>
      <c r="E109" s="24"/>
      <c r="F109" s="24"/>
      <c r="G109" s="24"/>
      <c r="H109" s="24"/>
      <c r="I109" s="24"/>
      <c r="J109" s="24"/>
      <c r="K109" s="24"/>
      <c r="L109" s="24"/>
      <c r="M109" s="24"/>
      <c r="N109" s="24"/>
      <c r="O109" s="24"/>
      <c r="P109" s="23"/>
      <c r="Q109" s="23"/>
      <c r="R109" s="23"/>
      <c r="S109" s="23"/>
      <c r="T109" s="23"/>
      <c r="U109" s="23"/>
      <c r="V109" s="23"/>
      <c r="W109" s="23"/>
      <c r="X109" s="23"/>
      <c r="Y109" s="23"/>
      <c r="Z109" s="23"/>
    </row>
    <row r="110" spans="1:26" x14ac:dyDescent="0.2">
      <c r="A110" s="24"/>
      <c r="B110" s="24"/>
      <c r="C110" s="24"/>
      <c r="D110" s="24"/>
      <c r="E110" s="24"/>
      <c r="F110" s="24"/>
      <c r="G110" s="24"/>
      <c r="H110" s="24"/>
      <c r="I110" s="24"/>
      <c r="J110" s="24"/>
      <c r="K110" s="24"/>
      <c r="L110" s="24"/>
      <c r="M110" s="24"/>
      <c r="N110" s="24"/>
      <c r="O110" s="24"/>
      <c r="P110" s="23"/>
      <c r="Q110" s="23"/>
      <c r="R110" s="23"/>
      <c r="S110" s="23"/>
      <c r="T110" s="23"/>
      <c r="U110" s="23"/>
      <c r="V110" s="23"/>
      <c r="W110" s="23"/>
      <c r="X110" s="23"/>
      <c r="Y110" s="23"/>
      <c r="Z110" s="23"/>
    </row>
    <row r="111" spans="1:26" x14ac:dyDescent="0.2">
      <c r="A111" s="24"/>
      <c r="B111" s="24"/>
      <c r="C111" s="24"/>
      <c r="D111" s="24"/>
      <c r="E111" s="24"/>
      <c r="F111" s="24"/>
      <c r="G111" s="24"/>
      <c r="H111" s="24"/>
      <c r="I111" s="24"/>
      <c r="J111" s="24"/>
      <c r="K111" s="24"/>
      <c r="L111" s="24"/>
      <c r="M111" s="24"/>
      <c r="N111" s="24"/>
      <c r="O111" s="24"/>
      <c r="P111" s="23"/>
      <c r="Q111" s="23"/>
      <c r="R111" s="23"/>
      <c r="S111" s="23"/>
      <c r="T111" s="23"/>
      <c r="U111" s="23"/>
      <c r="V111" s="23"/>
      <c r="W111" s="23"/>
      <c r="X111" s="23"/>
      <c r="Y111" s="23"/>
      <c r="Z111" s="23"/>
    </row>
    <row r="112" spans="1:26" x14ac:dyDescent="0.2">
      <c r="A112" s="24"/>
      <c r="B112" s="24"/>
      <c r="C112" s="24"/>
      <c r="D112" s="24"/>
      <c r="E112" s="24"/>
      <c r="F112" s="24"/>
      <c r="G112" s="24"/>
      <c r="H112" s="24"/>
      <c r="I112" s="24"/>
      <c r="J112" s="24"/>
      <c r="K112" s="24"/>
      <c r="L112" s="24"/>
      <c r="M112" s="24"/>
      <c r="N112" s="24"/>
      <c r="O112" s="24"/>
      <c r="P112" s="23"/>
      <c r="Q112" s="23"/>
      <c r="R112" s="23"/>
      <c r="S112" s="23"/>
      <c r="T112" s="23"/>
      <c r="U112" s="23"/>
      <c r="V112" s="23"/>
      <c r="W112" s="23"/>
      <c r="X112" s="23"/>
      <c r="Y112" s="23"/>
      <c r="Z112" s="23"/>
    </row>
    <row r="113" spans="1:26" x14ac:dyDescent="0.2">
      <c r="A113" s="24"/>
      <c r="B113" s="24"/>
      <c r="C113" s="24"/>
      <c r="D113" s="24"/>
      <c r="E113" s="24"/>
      <c r="F113" s="24"/>
      <c r="G113" s="24"/>
      <c r="H113" s="24"/>
      <c r="I113" s="24"/>
      <c r="J113" s="24"/>
      <c r="K113" s="24"/>
      <c r="L113" s="24"/>
      <c r="M113" s="24"/>
      <c r="N113" s="24"/>
      <c r="O113" s="24"/>
      <c r="P113" s="23"/>
      <c r="Q113" s="23"/>
      <c r="R113" s="23"/>
      <c r="S113" s="23"/>
      <c r="T113" s="23"/>
      <c r="U113" s="23"/>
      <c r="V113" s="23"/>
      <c r="W113" s="23"/>
      <c r="X113" s="23"/>
      <c r="Y113" s="23"/>
      <c r="Z113" s="23"/>
    </row>
    <row r="114" spans="1:26" x14ac:dyDescent="0.2">
      <c r="A114" s="24"/>
      <c r="B114" s="24"/>
      <c r="C114" s="24"/>
      <c r="D114" s="24"/>
      <c r="E114" s="24"/>
      <c r="F114" s="24"/>
      <c r="G114" s="24"/>
      <c r="H114" s="24"/>
      <c r="I114" s="24"/>
      <c r="J114" s="24"/>
      <c r="K114" s="24"/>
      <c r="L114" s="24"/>
      <c r="M114" s="24"/>
      <c r="N114" s="24"/>
      <c r="O114" s="24"/>
      <c r="P114" s="23"/>
      <c r="Q114" s="23"/>
      <c r="R114" s="23"/>
      <c r="S114" s="23"/>
      <c r="T114" s="23"/>
      <c r="U114" s="23"/>
      <c r="V114" s="23"/>
      <c r="W114" s="23"/>
      <c r="X114" s="23"/>
      <c r="Y114" s="23"/>
      <c r="Z114" s="23"/>
    </row>
    <row r="115" spans="1:26" x14ac:dyDescent="0.2">
      <c r="A115" s="24"/>
      <c r="B115" s="24"/>
      <c r="C115" s="24"/>
      <c r="D115" s="24"/>
      <c r="E115" s="24"/>
      <c r="F115" s="24"/>
      <c r="G115" s="24"/>
      <c r="H115" s="24"/>
      <c r="I115" s="24"/>
      <c r="J115" s="24"/>
      <c r="K115" s="24"/>
      <c r="L115" s="24"/>
      <c r="M115" s="24"/>
      <c r="N115" s="24"/>
      <c r="O115" s="24"/>
      <c r="P115" s="23"/>
      <c r="Q115" s="23"/>
      <c r="R115" s="23"/>
      <c r="S115" s="23"/>
      <c r="T115" s="23"/>
      <c r="U115" s="23"/>
      <c r="V115" s="23"/>
      <c r="W115" s="23"/>
      <c r="X115" s="23"/>
      <c r="Y115" s="23"/>
      <c r="Z115" s="23"/>
    </row>
    <row r="116" spans="1:26" x14ac:dyDescent="0.2">
      <c r="A116" s="24"/>
      <c r="B116" s="24"/>
      <c r="C116" s="24"/>
      <c r="D116" s="24"/>
      <c r="E116" s="24"/>
      <c r="F116" s="24"/>
      <c r="G116" s="24"/>
      <c r="H116" s="24"/>
      <c r="I116" s="24"/>
      <c r="J116" s="24"/>
      <c r="K116" s="24"/>
      <c r="L116" s="24"/>
      <c r="M116" s="24"/>
      <c r="N116" s="24"/>
      <c r="O116" s="24"/>
      <c r="P116" s="23"/>
      <c r="Q116" s="23"/>
      <c r="R116" s="23"/>
      <c r="S116" s="23"/>
      <c r="T116" s="23"/>
      <c r="U116" s="23"/>
      <c r="V116" s="23"/>
      <c r="W116" s="23"/>
      <c r="X116" s="23"/>
      <c r="Y116" s="23"/>
      <c r="Z116" s="23"/>
    </row>
    <row r="117" spans="1:26" x14ac:dyDescent="0.2">
      <c r="A117" s="24"/>
      <c r="B117" s="24"/>
      <c r="C117" s="24"/>
      <c r="D117" s="24"/>
      <c r="E117" s="24"/>
      <c r="F117" s="24"/>
      <c r="G117" s="24"/>
      <c r="H117" s="24"/>
      <c r="I117" s="24"/>
      <c r="J117" s="24"/>
      <c r="K117" s="24"/>
      <c r="L117" s="24"/>
      <c r="M117" s="24"/>
      <c r="N117" s="24"/>
      <c r="O117" s="24"/>
      <c r="P117" s="23"/>
      <c r="Q117" s="23"/>
      <c r="R117" s="23"/>
      <c r="S117" s="23"/>
      <c r="T117" s="23"/>
      <c r="U117" s="23"/>
      <c r="V117" s="23"/>
      <c r="W117" s="23"/>
      <c r="X117" s="23"/>
      <c r="Y117" s="23"/>
      <c r="Z117" s="23"/>
    </row>
    <row r="118" spans="1:26" x14ac:dyDescent="0.2">
      <c r="A118" s="24"/>
      <c r="B118" s="24"/>
      <c r="C118" s="24"/>
      <c r="D118" s="24"/>
      <c r="E118" s="24"/>
      <c r="F118" s="24"/>
      <c r="G118" s="24"/>
      <c r="H118" s="24"/>
      <c r="I118" s="24"/>
      <c r="J118" s="24"/>
      <c r="K118" s="24"/>
      <c r="L118" s="24"/>
      <c r="M118" s="24"/>
      <c r="N118" s="24"/>
      <c r="O118" s="24"/>
      <c r="P118" s="23"/>
      <c r="Q118" s="23"/>
      <c r="R118" s="23"/>
      <c r="S118" s="23"/>
      <c r="T118" s="23"/>
      <c r="U118" s="23"/>
      <c r="V118" s="23"/>
      <c r="W118" s="23"/>
      <c r="X118" s="23"/>
      <c r="Y118" s="23"/>
      <c r="Z118" s="23"/>
    </row>
    <row r="119" spans="1:26" x14ac:dyDescent="0.2">
      <c r="A119" s="24"/>
      <c r="B119" s="24"/>
      <c r="C119" s="24"/>
      <c r="D119" s="24"/>
      <c r="E119" s="24"/>
      <c r="F119" s="24"/>
      <c r="G119" s="24"/>
      <c r="H119" s="24"/>
      <c r="I119" s="24"/>
      <c r="J119" s="24"/>
      <c r="K119" s="24"/>
      <c r="L119" s="24"/>
      <c r="M119" s="24"/>
      <c r="N119" s="24"/>
      <c r="O119" s="24"/>
      <c r="P119" s="23"/>
      <c r="Q119" s="23"/>
      <c r="R119" s="23"/>
      <c r="S119" s="23"/>
      <c r="T119" s="23"/>
      <c r="U119" s="23"/>
      <c r="V119" s="23"/>
      <c r="W119" s="23"/>
      <c r="X119" s="23"/>
      <c r="Y119" s="23"/>
      <c r="Z119" s="23"/>
    </row>
    <row r="120" spans="1:26" x14ac:dyDescent="0.2">
      <c r="A120" s="24"/>
      <c r="B120" s="24"/>
      <c r="C120" s="24"/>
      <c r="D120" s="24"/>
      <c r="E120" s="24"/>
      <c r="F120" s="24"/>
      <c r="G120" s="24"/>
      <c r="H120" s="24"/>
      <c r="I120" s="24"/>
      <c r="J120" s="24"/>
      <c r="K120" s="24"/>
      <c r="L120" s="24"/>
      <c r="M120" s="24"/>
      <c r="N120" s="24"/>
      <c r="O120" s="24"/>
      <c r="P120" s="23"/>
      <c r="Q120" s="23"/>
      <c r="R120" s="23"/>
      <c r="S120" s="23"/>
      <c r="T120" s="23"/>
      <c r="U120" s="23"/>
      <c r="V120" s="23"/>
      <c r="W120" s="23"/>
      <c r="X120" s="23"/>
      <c r="Y120" s="23"/>
      <c r="Z120" s="23"/>
    </row>
    <row r="121" spans="1:26" x14ac:dyDescent="0.2">
      <c r="A121" s="24"/>
      <c r="B121" s="24"/>
      <c r="C121" s="24"/>
      <c r="D121" s="24"/>
      <c r="E121" s="24"/>
      <c r="F121" s="24"/>
      <c r="G121" s="24"/>
      <c r="H121" s="24"/>
      <c r="I121" s="24"/>
      <c r="J121" s="24"/>
      <c r="K121" s="24"/>
      <c r="L121" s="24"/>
      <c r="M121" s="24"/>
      <c r="N121" s="24"/>
      <c r="O121" s="24"/>
      <c r="P121" s="23"/>
      <c r="Q121" s="23"/>
      <c r="R121" s="23"/>
      <c r="S121" s="23"/>
      <c r="T121" s="23"/>
      <c r="U121" s="23"/>
      <c r="V121" s="23"/>
      <c r="W121" s="23"/>
      <c r="X121" s="23"/>
      <c r="Y121" s="23"/>
      <c r="Z121" s="23"/>
    </row>
    <row r="122" spans="1:26" x14ac:dyDescent="0.2">
      <c r="A122" s="24"/>
      <c r="B122" s="24"/>
      <c r="C122" s="24"/>
      <c r="D122" s="24"/>
      <c r="E122" s="24"/>
      <c r="F122" s="24"/>
      <c r="G122" s="24"/>
      <c r="H122" s="24"/>
      <c r="I122" s="24"/>
      <c r="J122" s="24"/>
      <c r="K122" s="24"/>
      <c r="L122" s="24"/>
      <c r="M122" s="24"/>
      <c r="N122" s="24"/>
      <c r="O122" s="24"/>
      <c r="P122" s="23"/>
      <c r="Q122" s="23"/>
      <c r="R122" s="23"/>
      <c r="S122" s="23"/>
      <c r="T122" s="23"/>
      <c r="U122" s="23"/>
      <c r="V122" s="23"/>
      <c r="W122" s="23"/>
      <c r="X122" s="23"/>
      <c r="Y122" s="23"/>
      <c r="Z122" s="23"/>
    </row>
    <row r="123" spans="1:26" x14ac:dyDescent="0.2">
      <c r="A123" s="24"/>
      <c r="B123" s="24"/>
      <c r="C123" s="24"/>
      <c r="D123" s="24"/>
      <c r="E123" s="24"/>
      <c r="F123" s="24"/>
      <c r="G123" s="24"/>
      <c r="H123" s="24"/>
      <c r="I123" s="24"/>
      <c r="J123" s="24"/>
      <c r="K123" s="24"/>
      <c r="L123" s="24"/>
      <c r="M123" s="24"/>
      <c r="N123" s="24"/>
      <c r="O123" s="24"/>
      <c r="P123" s="23"/>
      <c r="Q123" s="23"/>
      <c r="R123" s="23"/>
      <c r="S123" s="23"/>
      <c r="T123" s="23"/>
      <c r="U123" s="23"/>
      <c r="V123" s="23"/>
      <c r="W123" s="23"/>
      <c r="X123" s="23"/>
      <c r="Y123" s="23"/>
      <c r="Z123" s="23"/>
    </row>
    <row r="124" spans="1:26" x14ac:dyDescent="0.2">
      <c r="A124" s="24"/>
      <c r="B124" s="24"/>
      <c r="C124" s="24"/>
      <c r="D124" s="24"/>
      <c r="E124" s="24"/>
      <c r="F124" s="24"/>
      <c r="G124" s="24"/>
      <c r="H124" s="24"/>
      <c r="I124" s="24"/>
      <c r="J124" s="24"/>
      <c r="K124" s="24"/>
      <c r="L124" s="24"/>
      <c r="M124" s="24"/>
      <c r="N124" s="24"/>
      <c r="O124" s="24"/>
      <c r="P124" s="23"/>
      <c r="Q124" s="23"/>
      <c r="R124" s="23"/>
      <c r="S124" s="23"/>
      <c r="T124" s="23"/>
      <c r="U124" s="23"/>
      <c r="V124" s="23"/>
      <c r="W124" s="23"/>
      <c r="X124" s="23"/>
      <c r="Y124" s="23"/>
      <c r="Z124" s="23"/>
    </row>
    <row r="125" spans="1:26" x14ac:dyDescent="0.2">
      <c r="A125" s="24"/>
      <c r="B125" s="24"/>
      <c r="C125" s="24"/>
      <c r="D125" s="24"/>
      <c r="E125" s="24"/>
      <c r="F125" s="24"/>
      <c r="G125" s="24"/>
      <c r="H125" s="24"/>
      <c r="I125" s="24"/>
      <c r="J125" s="24"/>
      <c r="K125" s="24"/>
      <c r="L125" s="24"/>
      <c r="M125" s="24"/>
      <c r="N125" s="24"/>
      <c r="O125" s="24"/>
      <c r="P125" s="23"/>
      <c r="Q125" s="23"/>
      <c r="R125" s="23"/>
      <c r="S125" s="23"/>
      <c r="T125" s="23"/>
      <c r="U125" s="23"/>
      <c r="V125" s="23"/>
      <c r="W125" s="23"/>
      <c r="X125" s="23"/>
      <c r="Y125" s="23"/>
      <c r="Z125" s="23"/>
    </row>
    <row r="126" spans="1:26" x14ac:dyDescent="0.2">
      <c r="A126" s="24"/>
      <c r="B126" s="24"/>
      <c r="C126" s="24"/>
      <c r="D126" s="24"/>
      <c r="E126" s="24"/>
      <c r="F126" s="24"/>
      <c r="G126" s="24"/>
      <c r="H126" s="24"/>
      <c r="I126" s="24"/>
      <c r="J126" s="24"/>
      <c r="K126" s="24"/>
      <c r="L126" s="24"/>
      <c r="M126" s="24"/>
      <c r="N126" s="24"/>
      <c r="O126" s="24"/>
      <c r="P126" s="23"/>
      <c r="Q126" s="23"/>
      <c r="R126" s="23"/>
      <c r="S126" s="23"/>
      <c r="T126" s="23"/>
      <c r="U126" s="23"/>
      <c r="V126" s="23"/>
      <c r="W126" s="23"/>
      <c r="X126" s="23"/>
      <c r="Y126" s="23"/>
      <c r="Z126" s="23"/>
    </row>
    <row r="127" spans="1:26" x14ac:dyDescent="0.2">
      <c r="A127" s="24"/>
      <c r="B127" s="24"/>
      <c r="C127" s="24"/>
      <c r="D127" s="24"/>
      <c r="E127" s="24"/>
      <c r="F127" s="24"/>
      <c r="G127" s="24"/>
      <c r="H127" s="24"/>
      <c r="I127" s="24"/>
      <c r="J127" s="24"/>
      <c r="K127" s="24"/>
      <c r="L127" s="24"/>
      <c r="M127" s="24"/>
      <c r="N127" s="24"/>
      <c r="O127" s="24"/>
      <c r="P127" s="23"/>
      <c r="Q127" s="23"/>
      <c r="R127" s="23"/>
      <c r="S127" s="23"/>
      <c r="T127" s="23"/>
      <c r="U127" s="23"/>
      <c r="V127" s="23"/>
      <c r="W127" s="23"/>
      <c r="X127" s="23"/>
      <c r="Y127" s="23"/>
      <c r="Z127" s="23"/>
    </row>
    <row r="128" spans="1:26" x14ac:dyDescent="0.2">
      <c r="A128" s="24"/>
      <c r="B128" s="24"/>
      <c r="C128" s="24"/>
      <c r="D128" s="24"/>
      <c r="E128" s="24"/>
      <c r="F128" s="24"/>
      <c r="G128" s="24"/>
      <c r="H128" s="24"/>
      <c r="I128" s="24"/>
      <c r="J128" s="24"/>
      <c r="K128" s="24"/>
      <c r="L128" s="24"/>
      <c r="M128" s="24"/>
      <c r="N128" s="24"/>
      <c r="O128" s="24"/>
      <c r="P128" s="23"/>
      <c r="Q128" s="23"/>
      <c r="R128" s="23"/>
      <c r="S128" s="23"/>
      <c r="T128" s="23"/>
      <c r="U128" s="23"/>
      <c r="V128" s="23"/>
      <c r="W128" s="23"/>
      <c r="X128" s="23"/>
      <c r="Y128" s="23"/>
      <c r="Z128" s="23"/>
    </row>
    <row r="129" spans="1:26" x14ac:dyDescent="0.2">
      <c r="A129" s="24"/>
      <c r="B129" s="24"/>
      <c r="C129" s="24"/>
      <c r="D129" s="24"/>
      <c r="E129" s="24"/>
      <c r="F129" s="24"/>
      <c r="G129" s="24"/>
      <c r="H129" s="24"/>
      <c r="I129" s="24"/>
      <c r="J129" s="24"/>
      <c r="K129" s="24"/>
      <c r="L129" s="24"/>
      <c r="M129" s="24"/>
      <c r="N129" s="24"/>
      <c r="O129" s="24"/>
      <c r="P129" s="23"/>
      <c r="Q129" s="23"/>
      <c r="R129" s="23"/>
      <c r="S129" s="23"/>
      <c r="T129" s="23"/>
      <c r="U129" s="23"/>
      <c r="V129" s="23"/>
      <c r="W129" s="23"/>
      <c r="X129" s="23"/>
      <c r="Y129" s="23"/>
      <c r="Z129" s="23"/>
    </row>
    <row r="130" spans="1:26" x14ac:dyDescent="0.2">
      <c r="A130" s="24"/>
      <c r="B130" s="24"/>
      <c r="C130" s="24"/>
      <c r="D130" s="24"/>
      <c r="E130" s="24"/>
      <c r="F130" s="24"/>
      <c r="G130" s="24"/>
      <c r="H130" s="24"/>
      <c r="I130" s="24"/>
      <c r="J130" s="24"/>
      <c r="K130" s="24"/>
      <c r="L130" s="24"/>
      <c r="M130" s="24"/>
      <c r="N130" s="24"/>
      <c r="O130" s="24"/>
      <c r="P130" s="23"/>
      <c r="Q130" s="23"/>
      <c r="R130" s="23"/>
      <c r="S130" s="23"/>
      <c r="T130" s="23"/>
      <c r="U130" s="23"/>
      <c r="V130" s="23"/>
      <c r="W130" s="23"/>
      <c r="X130" s="23"/>
      <c r="Y130" s="23"/>
      <c r="Z130" s="23"/>
    </row>
    <row r="131" spans="1:26" x14ac:dyDescent="0.2">
      <c r="A131" s="24"/>
      <c r="B131" s="24"/>
      <c r="C131" s="24"/>
      <c r="D131" s="24"/>
      <c r="E131" s="24"/>
      <c r="F131" s="24"/>
      <c r="G131" s="24"/>
      <c r="H131" s="24"/>
      <c r="I131" s="24"/>
      <c r="J131" s="24"/>
      <c r="K131" s="24"/>
      <c r="L131" s="24"/>
      <c r="M131" s="24"/>
      <c r="N131" s="24"/>
      <c r="O131" s="24"/>
      <c r="P131" s="23"/>
      <c r="Q131" s="23"/>
      <c r="R131" s="23"/>
      <c r="S131" s="23"/>
      <c r="T131" s="23"/>
      <c r="U131" s="23"/>
      <c r="V131" s="23"/>
      <c r="W131" s="23"/>
      <c r="X131" s="23"/>
      <c r="Y131" s="23"/>
      <c r="Z131" s="23"/>
    </row>
    <row r="132" spans="1:26" x14ac:dyDescent="0.2">
      <c r="A132" s="24"/>
      <c r="B132" s="24"/>
      <c r="C132" s="24"/>
      <c r="D132" s="24"/>
      <c r="E132" s="24"/>
      <c r="F132" s="24"/>
      <c r="G132" s="24"/>
      <c r="H132" s="24"/>
      <c r="I132" s="24"/>
      <c r="J132" s="24"/>
      <c r="K132" s="24"/>
      <c r="L132" s="24"/>
      <c r="M132" s="24"/>
      <c r="N132" s="24"/>
      <c r="O132" s="24"/>
      <c r="P132" s="23"/>
      <c r="Q132" s="23"/>
      <c r="R132" s="23"/>
      <c r="S132" s="23"/>
      <c r="T132" s="23"/>
      <c r="U132" s="23"/>
      <c r="V132" s="23"/>
      <c r="W132" s="23"/>
      <c r="X132" s="23"/>
      <c r="Y132" s="23"/>
      <c r="Z132" s="23"/>
    </row>
    <row r="133" spans="1:26" x14ac:dyDescent="0.2">
      <c r="A133" s="24"/>
      <c r="B133" s="24"/>
      <c r="C133" s="24"/>
      <c r="D133" s="24"/>
      <c r="E133" s="24"/>
      <c r="F133" s="24"/>
      <c r="G133" s="24"/>
      <c r="H133" s="24"/>
      <c r="I133" s="24"/>
      <c r="J133" s="24"/>
      <c r="K133" s="24"/>
      <c r="L133" s="24"/>
      <c r="M133" s="24"/>
      <c r="N133" s="24"/>
      <c r="O133" s="24"/>
      <c r="P133" s="23"/>
      <c r="Q133" s="23"/>
      <c r="R133" s="23"/>
      <c r="S133" s="23"/>
      <c r="T133" s="23"/>
      <c r="U133" s="23"/>
      <c r="V133" s="23"/>
      <c r="W133" s="23"/>
      <c r="X133" s="23"/>
      <c r="Y133" s="23"/>
      <c r="Z133" s="23"/>
    </row>
    <row r="134" spans="1:26" x14ac:dyDescent="0.2">
      <c r="A134" s="24"/>
      <c r="B134" s="24"/>
      <c r="C134" s="24"/>
      <c r="D134" s="24"/>
      <c r="E134" s="24"/>
      <c r="F134" s="24"/>
      <c r="G134" s="24"/>
      <c r="H134" s="24"/>
      <c r="I134" s="24"/>
      <c r="J134" s="24"/>
      <c r="K134" s="24"/>
      <c r="L134" s="24"/>
      <c r="M134" s="24"/>
      <c r="N134" s="24"/>
      <c r="O134" s="24"/>
      <c r="P134" s="23"/>
      <c r="Q134" s="23"/>
      <c r="R134" s="23"/>
      <c r="S134" s="23"/>
      <c r="T134" s="23"/>
      <c r="U134" s="23"/>
      <c r="V134" s="23"/>
      <c r="W134" s="23"/>
      <c r="X134" s="23"/>
      <c r="Y134" s="23"/>
      <c r="Z134" s="23"/>
    </row>
    <row r="135" spans="1:26" x14ac:dyDescent="0.2">
      <c r="A135" s="24"/>
      <c r="B135" s="24"/>
      <c r="C135" s="24"/>
      <c r="D135" s="24"/>
      <c r="E135" s="24"/>
      <c r="F135" s="24"/>
      <c r="G135" s="24"/>
      <c r="H135" s="24"/>
      <c r="I135" s="24"/>
      <c r="J135" s="24"/>
      <c r="K135" s="24"/>
      <c r="L135" s="24"/>
      <c r="M135" s="24"/>
      <c r="N135" s="24"/>
      <c r="O135" s="24"/>
      <c r="P135" s="23"/>
      <c r="Q135" s="23"/>
      <c r="R135" s="23"/>
      <c r="S135" s="23"/>
      <c r="T135" s="23"/>
      <c r="U135" s="23"/>
      <c r="V135" s="23"/>
      <c r="W135" s="23"/>
      <c r="X135" s="23"/>
      <c r="Y135" s="23"/>
      <c r="Z135" s="23"/>
    </row>
    <row r="136" spans="1:26" x14ac:dyDescent="0.2">
      <c r="A136" s="24"/>
      <c r="B136" s="24"/>
      <c r="C136" s="24"/>
      <c r="D136" s="24"/>
      <c r="E136" s="24"/>
      <c r="F136" s="24"/>
      <c r="G136" s="24"/>
      <c r="H136" s="24"/>
      <c r="I136" s="24"/>
      <c r="J136" s="24"/>
      <c r="K136" s="24"/>
      <c r="L136" s="24"/>
      <c r="M136" s="24"/>
      <c r="N136" s="24"/>
      <c r="O136" s="24"/>
      <c r="P136" s="23"/>
      <c r="Q136" s="23"/>
      <c r="R136" s="23"/>
      <c r="S136" s="23"/>
      <c r="T136" s="23"/>
      <c r="U136" s="23"/>
      <c r="V136" s="23"/>
      <c r="W136" s="23"/>
      <c r="X136" s="23"/>
      <c r="Y136" s="23"/>
      <c r="Z136" s="23"/>
    </row>
    <row r="137" spans="1:26" x14ac:dyDescent="0.2">
      <c r="A137" s="24"/>
      <c r="B137" s="24"/>
      <c r="C137" s="24"/>
      <c r="D137" s="24"/>
      <c r="E137" s="24"/>
      <c r="F137" s="24"/>
      <c r="G137" s="24"/>
      <c r="H137" s="24"/>
      <c r="I137" s="24"/>
      <c r="J137" s="24"/>
      <c r="K137" s="24"/>
      <c r="L137" s="24"/>
      <c r="M137" s="24"/>
      <c r="N137" s="24"/>
      <c r="O137" s="24"/>
      <c r="P137" s="23"/>
      <c r="Q137" s="23"/>
      <c r="R137" s="23"/>
      <c r="S137" s="23"/>
      <c r="T137" s="23"/>
      <c r="U137" s="23"/>
      <c r="V137" s="23"/>
      <c r="W137" s="23"/>
      <c r="X137" s="23"/>
      <c r="Y137" s="23"/>
      <c r="Z137" s="23"/>
    </row>
    <row r="138" spans="1:26" x14ac:dyDescent="0.2">
      <c r="A138" s="24"/>
      <c r="B138" s="24"/>
      <c r="C138" s="24"/>
      <c r="D138" s="24"/>
      <c r="E138" s="24"/>
      <c r="F138" s="24"/>
      <c r="G138" s="24"/>
      <c r="H138" s="24"/>
      <c r="I138" s="24"/>
      <c r="J138" s="24"/>
      <c r="K138" s="24"/>
      <c r="L138" s="24"/>
      <c r="M138" s="24"/>
      <c r="N138" s="24"/>
      <c r="O138" s="24"/>
      <c r="P138" s="23"/>
      <c r="Q138" s="23"/>
      <c r="R138" s="23"/>
      <c r="S138" s="23"/>
      <c r="T138" s="23"/>
      <c r="U138" s="23"/>
      <c r="V138" s="23"/>
      <c r="W138" s="23"/>
      <c r="X138" s="23"/>
      <c r="Y138" s="23"/>
      <c r="Z138" s="23"/>
    </row>
    <row r="139" spans="1:26" x14ac:dyDescent="0.2">
      <c r="A139" s="24"/>
      <c r="B139" s="24"/>
      <c r="C139" s="24"/>
      <c r="D139" s="24"/>
      <c r="E139" s="24"/>
      <c r="F139" s="24"/>
      <c r="G139" s="24"/>
      <c r="H139" s="24"/>
      <c r="I139" s="24"/>
      <c r="J139" s="24"/>
      <c r="K139" s="24"/>
      <c r="L139" s="24"/>
      <c r="M139" s="24"/>
      <c r="N139" s="24"/>
      <c r="O139" s="24"/>
      <c r="P139" s="23"/>
      <c r="Q139" s="23"/>
      <c r="R139" s="23"/>
      <c r="S139" s="23"/>
      <c r="T139" s="23"/>
      <c r="U139" s="23"/>
      <c r="V139" s="23"/>
      <c r="W139" s="23"/>
      <c r="X139" s="23"/>
      <c r="Y139" s="23"/>
      <c r="Z139" s="23"/>
    </row>
    <row r="140" spans="1:26" x14ac:dyDescent="0.2">
      <c r="A140" s="24"/>
      <c r="B140" s="24"/>
      <c r="C140" s="24"/>
      <c r="D140" s="24"/>
      <c r="E140" s="24"/>
      <c r="F140" s="24"/>
      <c r="G140" s="24"/>
      <c r="H140" s="24"/>
      <c r="I140" s="24"/>
      <c r="J140" s="24"/>
      <c r="K140" s="24"/>
      <c r="L140" s="24"/>
      <c r="M140" s="24"/>
      <c r="N140" s="24"/>
      <c r="O140" s="24"/>
      <c r="P140" s="23"/>
      <c r="Q140" s="23"/>
      <c r="R140" s="23"/>
      <c r="S140" s="23"/>
      <c r="T140" s="23"/>
      <c r="U140" s="23"/>
      <c r="V140" s="23"/>
      <c r="W140" s="23"/>
      <c r="X140" s="23"/>
      <c r="Y140" s="23"/>
      <c r="Z140" s="23"/>
    </row>
    <row r="141" spans="1:26" x14ac:dyDescent="0.2">
      <c r="A141" s="24"/>
      <c r="B141" s="24"/>
      <c r="C141" s="24"/>
      <c r="D141" s="24"/>
      <c r="E141" s="24"/>
      <c r="F141" s="24"/>
      <c r="G141" s="24"/>
      <c r="H141" s="24"/>
      <c r="I141" s="24"/>
      <c r="J141" s="24"/>
      <c r="K141" s="24"/>
      <c r="L141" s="24"/>
      <c r="M141" s="24"/>
      <c r="N141" s="24"/>
      <c r="O141" s="24"/>
      <c r="P141" s="23"/>
      <c r="Q141" s="23"/>
      <c r="R141" s="23"/>
      <c r="S141" s="23"/>
      <c r="T141" s="23"/>
      <c r="U141" s="23"/>
      <c r="V141" s="23"/>
      <c r="W141" s="23"/>
      <c r="X141" s="23"/>
      <c r="Y141" s="23"/>
      <c r="Z141" s="23"/>
    </row>
    <row r="142" spans="1:26" x14ac:dyDescent="0.2">
      <c r="A142" s="24"/>
      <c r="B142" s="24"/>
      <c r="C142" s="24"/>
      <c r="D142" s="24"/>
      <c r="E142" s="24"/>
      <c r="F142" s="24"/>
      <c r="G142" s="24"/>
      <c r="H142" s="24"/>
      <c r="I142" s="24"/>
      <c r="J142" s="24"/>
      <c r="K142" s="24"/>
      <c r="L142" s="24"/>
      <c r="M142" s="24"/>
      <c r="N142" s="24"/>
      <c r="O142" s="24"/>
      <c r="P142" s="23"/>
      <c r="Q142" s="23"/>
      <c r="R142" s="23"/>
      <c r="S142" s="23"/>
      <c r="T142" s="23"/>
      <c r="U142" s="23"/>
      <c r="V142" s="23"/>
      <c r="W142" s="23"/>
      <c r="X142" s="23"/>
      <c r="Y142" s="23"/>
      <c r="Z142" s="23"/>
    </row>
    <row r="143" spans="1:26" x14ac:dyDescent="0.2">
      <c r="A143" s="24"/>
      <c r="B143" s="24"/>
      <c r="C143" s="24"/>
      <c r="D143" s="24"/>
      <c r="E143" s="24"/>
      <c r="F143" s="24"/>
      <c r="G143" s="24"/>
      <c r="H143" s="24"/>
      <c r="I143" s="24"/>
      <c r="J143" s="24"/>
      <c r="K143" s="24"/>
      <c r="L143" s="24"/>
      <c r="M143" s="24"/>
      <c r="N143" s="24"/>
      <c r="O143" s="24"/>
      <c r="P143" s="23"/>
      <c r="Q143" s="23"/>
      <c r="R143" s="23"/>
      <c r="S143" s="23"/>
      <c r="T143" s="23"/>
      <c r="U143" s="23"/>
      <c r="V143" s="23"/>
      <c r="W143" s="23"/>
      <c r="X143" s="23"/>
      <c r="Y143" s="23"/>
      <c r="Z143" s="23"/>
    </row>
    <row r="144" spans="1:26" x14ac:dyDescent="0.2">
      <c r="A144" s="24"/>
      <c r="B144" s="24"/>
      <c r="C144" s="24"/>
      <c r="D144" s="24"/>
      <c r="E144" s="24"/>
      <c r="F144" s="24"/>
      <c r="G144" s="24"/>
      <c r="H144" s="24"/>
      <c r="I144" s="24"/>
      <c r="J144" s="24"/>
      <c r="K144" s="24"/>
      <c r="L144" s="24"/>
      <c r="M144" s="24"/>
      <c r="N144" s="24"/>
      <c r="O144" s="24"/>
      <c r="P144" s="23"/>
      <c r="Q144" s="23"/>
      <c r="R144" s="23"/>
      <c r="S144" s="23"/>
      <c r="T144" s="23"/>
      <c r="U144" s="23"/>
      <c r="V144" s="23"/>
      <c r="W144" s="23"/>
      <c r="X144" s="23"/>
      <c r="Y144" s="23"/>
      <c r="Z144" s="23"/>
    </row>
    <row r="145" spans="1:26" x14ac:dyDescent="0.2">
      <c r="A145" s="24"/>
      <c r="B145" s="24"/>
      <c r="C145" s="24"/>
      <c r="D145" s="24"/>
      <c r="E145" s="24"/>
      <c r="F145" s="24"/>
      <c r="G145" s="24"/>
      <c r="H145" s="24"/>
      <c r="I145" s="24"/>
      <c r="J145" s="24"/>
      <c r="K145" s="24"/>
      <c r="L145" s="24"/>
      <c r="M145" s="24"/>
      <c r="N145" s="24"/>
      <c r="O145" s="24"/>
      <c r="P145" s="23"/>
      <c r="Q145" s="23"/>
      <c r="R145" s="23"/>
      <c r="S145" s="23"/>
      <c r="T145" s="23"/>
      <c r="U145" s="23"/>
      <c r="V145" s="23"/>
      <c r="W145" s="23"/>
      <c r="X145" s="23"/>
      <c r="Y145" s="23"/>
      <c r="Z145" s="23"/>
    </row>
    <row r="146" spans="1:26" x14ac:dyDescent="0.2">
      <c r="A146" s="24"/>
      <c r="B146" s="24"/>
      <c r="C146" s="24"/>
      <c r="D146" s="24"/>
      <c r="E146" s="24"/>
      <c r="F146" s="24"/>
      <c r="G146" s="24"/>
      <c r="H146" s="24"/>
      <c r="I146" s="24"/>
      <c r="J146" s="24"/>
      <c r="K146" s="24"/>
      <c r="L146" s="24"/>
      <c r="M146" s="24"/>
      <c r="N146" s="24"/>
      <c r="O146" s="24"/>
      <c r="P146" s="23"/>
      <c r="Q146" s="23"/>
      <c r="R146" s="23"/>
      <c r="S146" s="23"/>
      <c r="T146" s="23"/>
      <c r="U146" s="23"/>
      <c r="V146" s="23"/>
      <c r="W146" s="23"/>
      <c r="X146" s="23"/>
      <c r="Y146" s="23"/>
      <c r="Z146" s="23"/>
    </row>
    <row r="147" spans="1:26" x14ac:dyDescent="0.2">
      <c r="A147" s="24"/>
      <c r="B147" s="24"/>
      <c r="C147" s="24"/>
      <c r="D147" s="24"/>
      <c r="E147" s="24"/>
      <c r="F147" s="24"/>
      <c r="G147" s="24"/>
      <c r="H147" s="24"/>
      <c r="I147" s="24"/>
      <c r="J147" s="24"/>
      <c r="K147" s="24"/>
      <c r="L147" s="24"/>
      <c r="M147" s="24"/>
      <c r="N147" s="24"/>
      <c r="O147" s="24"/>
      <c r="P147" s="23"/>
      <c r="Q147" s="23"/>
      <c r="R147" s="23"/>
      <c r="S147" s="23"/>
      <c r="T147" s="23"/>
      <c r="U147" s="23"/>
      <c r="V147" s="23"/>
      <c r="W147" s="23"/>
      <c r="X147" s="23"/>
      <c r="Y147" s="23"/>
      <c r="Z147" s="23"/>
    </row>
    <row r="148" spans="1:26" x14ac:dyDescent="0.2">
      <c r="A148" s="24"/>
      <c r="B148" s="24"/>
      <c r="C148" s="24"/>
      <c r="D148" s="24"/>
      <c r="E148" s="24"/>
      <c r="F148" s="24"/>
      <c r="G148" s="24"/>
      <c r="H148" s="24"/>
      <c r="I148" s="24"/>
      <c r="J148" s="24"/>
      <c r="K148" s="24"/>
      <c r="L148" s="24"/>
      <c r="M148" s="24"/>
      <c r="N148" s="24"/>
      <c r="O148" s="24"/>
      <c r="P148" s="23"/>
      <c r="Q148" s="23"/>
      <c r="R148" s="23"/>
      <c r="S148" s="23"/>
      <c r="T148" s="23"/>
      <c r="U148" s="23"/>
      <c r="V148" s="23"/>
      <c r="W148" s="23"/>
      <c r="X148" s="23"/>
      <c r="Y148" s="23"/>
      <c r="Z148" s="23"/>
    </row>
    <row r="149" spans="1:26" x14ac:dyDescent="0.2">
      <c r="A149" s="24"/>
      <c r="B149" s="24"/>
      <c r="C149" s="24"/>
      <c r="D149" s="24"/>
      <c r="E149" s="24"/>
      <c r="F149" s="24"/>
      <c r="G149" s="24"/>
      <c r="H149" s="24"/>
      <c r="I149" s="24"/>
      <c r="J149" s="24"/>
      <c r="K149" s="24"/>
      <c r="L149" s="24"/>
      <c r="M149" s="24"/>
      <c r="N149" s="24"/>
      <c r="O149" s="24"/>
      <c r="P149" s="23"/>
      <c r="Q149" s="23"/>
      <c r="R149" s="23"/>
      <c r="S149" s="23"/>
      <c r="T149" s="23"/>
      <c r="U149" s="23"/>
      <c r="V149" s="23"/>
      <c r="W149" s="23"/>
      <c r="X149" s="23"/>
      <c r="Y149" s="23"/>
      <c r="Z149" s="23"/>
    </row>
    <row r="150" spans="1:26" x14ac:dyDescent="0.2">
      <c r="A150" s="24"/>
      <c r="B150" s="24"/>
      <c r="C150" s="24"/>
      <c r="D150" s="24"/>
      <c r="E150" s="24"/>
      <c r="F150" s="24"/>
      <c r="G150" s="24"/>
      <c r="H150" s="24"/>
      <c r="I150" s="24"/>
      <c r="J150" s="24"/>
      <c r="K150" s="24"/>
      <c r="L150" s="24"/>
      <c r="M150" s="24"/>
      <c r="N150" s="24"/>
      <c r="O150" s="24"/>
      <c r="P150" s="23"/>
      <c r="Q150" s="23"/>
      <c r="R150" s="23"/>
      <c r="S150" s="23"/>
      <c r="T150" s="23"/>
      <c r="U150" s="23"/>
      <c r="V150" s="23"/>
      <c r="W150" s="23"/>
      <c r="X150" s="23"/>
      <c r="Y150" s="23"/>
      <c r="Z150" s="23"/>
    </row>
    <row r="151" spans="1:26" x14ac:dyDescent="0.2">
      <c r="A151" s="24"/>
      <c r="B151" s="24"/>
      <c r="C151" s="24"/>
      <c r="D151" s="24"/>
      <c r="E151" s="24"/>
      <c r="F151" s="24"/>
      <c r="G151" s="24"/>
      <c r="H151" s="24"/>
      <c r="I151" s="24"/>
      <c r="J151" s="24"/>
      <c r="K151" s="24"/>
      <c r="L151" s="24"/>
      <c r="M151" s="24"/>
      <c r="N151" s="24"/>
      <c r="O151" s="24"/>
      <c r="P151" s="23"/>
      <c r="Q151" s="23"/>
      <c r="R151" s="23"/>
      <c r="S151" s="23"/>
      <c r="T151" s="23"/>
      <c r="U151" s="23"/>
      <c r="V151" s="23"/>
      <c r="W151" s="23"/>
      <c r="X151" s="23"/>
      <c r="Y151" s="23"/>
      <c r="Z151" s="23"/>
    </row>
    <row r="152" spans="1:26" x14ac:dyDescent="0.2">
      <c r="A152" s="24"/>
      <c r="B152" s="24"/>
      <c r="C152" s="24"/>
      <c r="D152" s="24"/>
      <c r="E152" s="24"/>
      <c r="F152" s="24"/>
      <c r="G152" s="24"/>
      <c r="H152" s="24"/>
      <c r="I152" s="24"/>
      <c r="J152" s="24"/>
      <c r="K152" s="24"/>
      <c r="L152" s="24"/>
      <c r="M152" s="24"/>
      <c r="N152" s="24"/>
      <c r="O152" s="24"/>
      <c r="P152" s="23"/>
      <c r="Q152" s="23"/>
      <c r="R152" s="23"/>
      <c r="S152" s="23"/>
      <c r="T152" s="23"/>
      <c r="U152" s="23"/>
      <c r="V152" s="23"/>
      <c r="W152" s="23"/>
      <c r="X152" s="23"/>
      <c r="Y152" s="23"/>
      <c r="Z152" s="23"/>
    </row>
    <row r="153" spans="1:26" x14ac:dyDescent="0.2">
      <c r="A153" s="24"/>
      <c r="B153" s="24"/>
      <c r="C153" s="24"/>
      <c r="D153" s="24"/>
      <c r="E153" s="24"/>
      <c r="F153" s="24"/>
      <c r="G153" s="24"/>
      <c r="H153" s="24"/>
      <c r="I153" s="24"/>
      <c r="J153" s="24"/>
      <c r="K153" s="24"/>
      <c r="L153" s="24"/>
      <c r="M153" s="24"/>
      <c r="N153" s="24"/>
      <c r="O153" s="24"/>
      <c r="P153" s="23"/>
      <c r="Q153" s="23"/>
      <c r="R153" s="23"/>
      <c r="S153" s="23"/>
      <c r="T153" s="23"/>
      <c r="U153" s="23"/>
      <c r="V153" s="23"/>
      <c r="W153" s="23"/>
      <c r="X153" s="23"/>
      <c r="Y153" s="23"/>
      <c r="Z153" s="23"/>
    </row>
    <row r="154" spans="1:26" x14ac:dyDescent="0.2">
      <c r="A154" s="24"/>
      <c r="B154" s="24"/>
      <c r="C154" s="24"/>
      <c r="D154" s="24"/>
      <c r="E154" s="24"/>
      <c r="F154" s="24"/>
      <c r="G154" s="24"/>
      <c r="H154" s="24"/>
      <c r="I154" s="24"/>
      <c r="J154" s="24"/>
      <c r="K154" s="24"/>
      <c r="L154" s="24"/>
      <c r="M154" s="24"/>
      <c r="N154" s="24"/>
      <c r="O154" s="24"/>
      <c r="P154" s="23"/>
      <c r="Q154" s="23"/>
      <c r="R154" s="23"/>
      <c r="S154" s="23"/>
      <c r="T154" s="23"/>
      <c r="U154" s="23"/>
      <c r="V154" s="23"/>
      <c r="W154" s="23"/>
      <c r="X154" s="23"/>
      <c r="Y154" s="23"/>
      <c r="Z154" s="23"/>
    </row>
    <row r="155" spans="1:26" x14ac:dyDescent="0.2">
      <c r="A155" s="24"/>
      <c r="B155" s="24"/>
      <c r="C155" s="24"/>
      <c r="D155" s="24"/>
      <c r="E155" s="24"/>
      <c r="F155" s="24"/>
      <c r="G155" s="24"/>
      <c r="H155" s="24"/>
      <c r="I155" s="24"/>
      <c r="J155" s="24"/>
      <c r="K155" s="24"/>
      <c r="L155" s="24"/>
      <c r="M155" s="24"/>
      <c r="N155" s="24"/>
      <c r="O155" s="24"/>
      <c r="P155" s="23"/>
      <c r="Q155" s="23"/>
      <c r="R155" s="23"/>
      <c r="S155" s="23"/>
      <c r="T155" s="23"/>
      <c r="U155" s="23"/>
      <c r="V155" s="23"/>
      <c r="W155" s="23"/>
      <c r="X155" s="23"/>
      <c r="Y155" s="23"/>
      <c r="Z155" s="23"/>
    </row>
    <row r="156" spans="1:26" x14ac:dyDescent="0.2">
      <c r="A156" s="24"/>
      <c r="B156" s="24"/>
      <c r="C156" s="24"/>
      <c r="D156" s="24"/>
      <c r="E156" s="24"/>
      <c r="F156" s="24"/>
      <c r="G156" s="24"/>
      <c r="H156" s="24"/>
      <c r="I156" s="24"/>
      <c r="J156" s="24"/>
      <c r="K156" s="24"/>
      <c r="L156" s="24"/>
      <c r="M156" s="24"/>
      <c r="N156" s="24"/>
      <c r="O156" s="24"/>
      <c r="P156" s="23"/>
      <c r="Q156" s="23"/>
      <c r="R156" s="23"/>
      <c r="S156" s="23"/>
      <c r="T156" s="23"/>
      <c r="U156" s="23"/>
      <c r="V156" s="23"/>
      <c r="W156" s="23"/>
      <c r="X156" s="23"/>
      <c r="Y156" s="23"/>
      <c r="Z156" s="23"/>
    </row>
    <row r="157" spans="1:26" x14ac:dyDescent="0.2">
      <c r="A157" s="24"/>
      <c r="B157" s="24"/>
      <c r="C157" s="24"/>
      <c r="D157" s="24"/>
      <c r="E157" s="24"/>
      <c r="F157" s="24"/>
      <c r="G157" s="24"/>
      <c r="H157" s="24"/>
      <c r="I157" s="24"/>
      <c r="J157" s="24"/>
      <c r="K157" s="24"/>
      <c r="L157" s="24"/>
      <c r="M157" s="24"/>
      <c r="N157" s="24"/>
      <c r="O157" s="24"/>
      <c r="P157" s="23"/>
      <c r="Q157" s="23"/>
      <c r="R157" s="23"/>
      <c r="S157" s="23"/>
      <c r="T157" s="23"/>
      <c r="U157" s="23"/>
      <c r="V157" s="23"/>
      <c r="W157" s="23"/>
      <c r="X157" s="23"/>
      <c r="Y157" s="23"/>
      <c r="Z157" s="23"/>
    </row>
    <row r="158" spans="1:26" x14ac:dyDescent="0.2">
      <c r="A158" s="24"/>
      <c r="B158" s="24"/>
      <c r="C158" s="24"/>
      <c r="D158" s="24"/>
      <c r="E158" s="24"/>
      <c r="F158" s="24"/>
      <c r="G158" s="24"/>
      <c r="H158" s="24"/>
      <c r="I158" s="24"/>
      <c r="J158" s="24"/>
      <c r="K158" s="24"/>
      <c r="L158" s="24"/>
      <c r="M158" s="24"/>
      <c r="N158" s="24"/>
      <c r="O158" s="24"/>
      <c r="P158" s="23"/>
      <c r="Q158" s="23"/>
      <c r="R158" s="23"/>
      <c r="S158" s="23"/>
      <c r="T158" s="23"/>
      <c r="U158" s="23"/>
      <c r="V158" s="23"/>
      <c r="W158" s="23"/>
      <c r="X158" s="23"/>
      <c r="Y158" s="23"/>
      <c r="Z158" s="23"/>
    </row>
    <row r="159" spans="1:26" x14ac:dyDescent="0.2">
      <c r="A159" s="24"/>
      <c r="B159" s="24"/>
      <c r="C159" s="24"/>
      <c r="D159" s="24"/>
      <c r="E159" s="24"/>
      <c r="F159" s="24"/>
      <c r="G159" s="24"/>
      <c r="H159" s="24"/>
      <c r="I159" s="24"/>
      <c r="J159" s="24"/>
      <c r="K159" s="24"/>
      <c r="L159" s="24"/>
      <c r="M159" s="24"/>
      <c r="N159" s="24"/>
      <c r="O159" s="24"/>
      <c r="P159" s="23"/>
      <c r="Q159" s="23"/>
      <c r="R159" s="23"/>
      <c r="S159" s="23"/>
      <c r="T159" s="23"/>
      <c r="U159" s="23"/>
      <c r="V159" s="23"/>
      <c r="W159" s="23"/>
      <c r="X159" s="23"/>
      <c r="Y159" s="23"/>
      <c r="Z159" s="23"/>
    </row>
    <row r="160" spans="1:26" x14ac:dyDescent="0.2">
      <c r="A160" s="24"/>
      <c r="B160" s="24"/>
      <c r="C160" s="24"/>
      <c r="D160" s="24"/>
      <c r="E160" s="24"/>
      <c r="F160" s="24"/>
      <c r="G160" s="24"/>
      <c r="H160" s="24"/>
      <c r="I160" s="24"/>
      <c r="J160" s="24"/>
      <c r="K160" s="24"/>
      <c r="L160" s="24"/>
      <c r="M160" s="24"/>
      <c r="N160" s="24"/>
      <c r="O160" s="24"/>
      <c r="P160" s="23"/>
      <c r="Q160" s="23"/>
      <c r="R160" s="23"/>
      <c r="S160" s="23"/>
      <c r="T160" s="23"/>
      <c r="U160" s="23"/>
      <c r="V160" s="23"/>
      <c r="W160" s="23"/>
      <c r="X160" s="23"/>
      <c r="Y160" s="23"/>
      <c r="Z160" s="23"/>
    </row>
    <row r="161" spans="1:26" x14ac:dyDescent="0.2">
      <c r="A161" s="24"/>
      <c r="B161" s="24"/>
      <c r="C161" s="24"/>
      <c r="D161" s="24"/>
      <c r="E161" s="24"/>
      <c r="F161" s="24"/>
      <c r="G161" s="24"/>
      <c r="H161" s="24"/>
      <c r="I161" s="24"/>
      <c r="J161" s="24"/>
      <c r="K161" s="24"/>
      <c r="L161" s="24"/>
      <c r="M161" s="24"/>
      <c r="N161" s="24"/>
      <c r="O161" s="24"/>
      <c r="P161" s="23"/>
      <c r="Q161" s="23"/>
      <c r="R161" s="23"/>
      <c r="S161" s="23"/>
      <c r="T161" s="23"/>
      <c r="U161" s="23"/>
      <c r="V161" s="23"/>
      <c r="W161" s="23"/>
      <c r="X161" s="23"/>
      <c r="Y161" s="23"/>
      <c r="Z161" s="23"/>
    </row>
    <row r="162" spans="1:26" x14ac:dyDescent="0.2">
      <c r="A162" s="24"/>
      <c r="B162" s="24"/>
      <c r="C162" s="24"/>
      <c r="D162" s="24"/>
      <c r="E162" s="24"/>
      <c r="F162" s="24"/>
      <c r="G162" s="24"/>
      <c r="H162" s="24"/>
      <c r="I162" s="24"/>
      <c r="J162" s="24"/>
      <c r="K162" s="24"/>
      <c r="L162" s="24"/>
      <c r="M162" s="24"/>
      <c r="N162" s="24"/>
      <c r="O162" s="24"/>
      <c r="P162" s="23"/>
      <c r="Q162" s="23"/>
      <c r="R162" s="23"/>
      <c r="S162" s="23"/>
      <c r="T162" s="23"/>
      <c r="U162" s="23"/>
      <c r="V162" s="23"/>
      <c r="W162" s="23"/>
      <c r="X162" s="23"/>
      <c r="Y162" s="23"/>
      <c r="Z162" s="23"/>
    </row>
    <row r="163" spans="1:26" x14ac:dyDescent="0.2">
      <c r="A163" s="24"/>
      <c r="B163" s="24"/>
      <c r="C163" s="24"/>
      <c r="D163" s="24"/>
      <c r="E163" s="24"/>
      <c r="F163" s="24"/>
      <c r="G163" s="24"/>
      <c r="H163" s="24"/>
      <c r="I163" s="24"/>
      <c r="J163" s="24"/>
      <c r="K163" s="24"/>
      <c r="L163" s="24"/>
      <c r="M163" s="24"/>
      <c r="N163" s="24"/>
      <c r="O163" s="24"/>
      <c r="P163" s="23"/>
      <c r="Q163" s="23"/>
      <c r="R163" s="23"/>
      <c r="S163" s="23"/>
      <c r="T163" s="23"/>
      <c r="U163" s="23"/>
      <c r="V163" s="23"/>
      <c r="W163" s="23"/>
      <c r="X163" s="23"/>
      <c r="Y163" s="23"/>
      <c r="Z163" s="23"/>
    </row>
    <row r="164" spans="1:26" x14ac:dyDescent="0.2">
      <c r="A164" s="24"/>
      <c r="B164" s="24"/>
      <c r="C164" s="24"/>
      <c r="D164" s="24"/>
      <c r="E164" s="24"/>
      <c r="F164" s="24"/>
      <c r="G164" s="24"/>
      <c r="H164" s="24"/>
      <c r="I164" s="24"/>
      <c r="J164" s="24"/>
      <c r="K164" s="24"/>
      <c r="L164" s="24"/>
      <c r="M164" s="24"/>
      <c r="N164" s="24"/>
      <c r="O164" s="24"/>
      <c r="P164" s="23"/>
      <c r="Q164" s="23"/>
      <c r="R164" s="23"/>
      <c r="S164" s="23"/>
      <c r="T164" s="23"/>
      <c r="U164" s="23"/>
      <c r="V164" s="23"/>
      <c r="W164" s="23"/>
      <c r="X164" s="23"/>
      <c r="Y164" s="23"/>
      <c r="Z164" s="23"/>
    </row>
    <row r="165" spans="1:26" x14ac:dyDescent="0.2">
      <c r="A165" s="24"/>
      <c r="B165" s="24"/>
      <c r="C165" s="24"/>
      <c r="D165" s="24"/>
      <c r="E165" s="24"/>
      <c r="F165" s="24"/>
      <c r="G165" s="24"/>
      <c r="H165" s="24"/>
      <c r="I165" s="24"/>
      <c r="J165" s="24"/>
      <c r="K165" s="24"/>
      <c r="L165" s="24"/>
      <c r="M165" s="24"/>
      <c r="N165" s="24"/>
      <c r="O165" s="24"/>
      <c r="P165" s="23"/>
      <c r="Q165" s="23"/>
      <c r="R165" s="23"/>
      <c r="S165" s="23"/>
      <c r="T165" s="23"/>
      <c r="U165" s="23"/>
      <c r="V165" s="23"/>
      <c r="W165" s="23"/>
      <c r="X165" s="23"/>
      <c r="Y165" s="23"/>
      <c r="Z165" s="23"/>
    </row>
    <row r="166" spans="1:26" x14ac:dyDescent="0.2">
      <c r="A166" s="24"/>
      <c r="B166" s="24"/>
      <c r="C166" s="24"/>
      <c r="D166" s="24"/>
      <c r="E166" s="24"/>
      <c r="F166" s="24"/>
      <c r="G166" s="24"/>
      <c r="H166" s="24"/>
      <c r="I166" s="24"/>
      <c r="J166" s="24"/>
      <c r="K166" s="24"/>
      <c r="L166" s="24"/>
      <c r="M166" s="24"/>
      <c r="N166" s="24"/>
      <c r="O166" s="24"/>
      <c r="P166" s="23"/>
      <c r="Q166" s="23"/>
      <c r="R166" s="23"/>
      <c r="S166" s="23"/>
      <c r="T166" s="23"/>
      <c r="U166" s="23"/>
      <c r="V166" s="23"/>
      <c r="W166" s="23"/>
      <c r="X166" s="23"/>
      <c r="Y166" s="23"/>
      <c r="Z166" s="23"/>
    </row>
    <row r="167" spans="1:26" x14ac:dyDescent="0.2">
      <c r="A167" s="24"/>
      <c r="B167" s="24"/>
      <c r="C167" s="24"/>
      <c r="D167" s="24"/>
      <c r="E167" s="24"/>
      <c r="F167" s="24"/>
      <c r="G167" s="24"/>
      <c r="H167" s="24"/>
      <c r="I167" s="24"/>
      <c r="J167" s="24"/>
      <c r="K167" s="24"/>
      <c r="L167" s="24"/>
      <c r="M167" s="24"/>
      <c r="N167" s="24"/>
      <c r="O167" s="24"/>
      <c r="P167" s="23"/>
      <c r="Q167" s="23"/>
      <c r="R167" s="23"/>
      <c r="S167" s="23"/>
      <c r="T167" s="23"/>
      <c r="U167" s="23"/>
      <c r="V167" s="23"/>
      <c r="W167" s="23"/>
      <c r="X167" s="23"/>
      <c r="Y167" s="23"/>
      <c r="Z167" s="23"/>
    </row>
    <row r="168" spans="1:26" x14ac:dyDescent="0.2">
      <c r="A168" s="24"/>
      <c r="B168" s="24"/>
      <c r="C168" s="24"/>
      <c r="D168" s="24"/>
      <c r="E168" s="24"/>
      <c r="F168" s="24"/>
      <c r="G168" s="24"/>
      <c r="H168" s="24"/>
      <c r="I168" s="24"/>
      <c r="J168" s="24"/>
      <c r="K168" s="24"/>
      <c r="L168" s="24"/>
      <c r="M168" s="24"/>
      <c r="N168" s="24"/>
      <c r="O168" s="24"/>
      <c r="P168" s="23"/>
      <c r="Q168" s="23"/>
      <c r="R168" s="23"/>
      <c r="S168" s="23"/>
      <c r="T168" s="23"/>
      <c r="U168" s="23"/>
      <c r="V168" s="23"/>
      <c r="W168" s="23"/>
      <c r="X168" s="23"/>
      <c r="Y168" s="23"/>
      <c r="Z168" s="23"/>
    </row>
    <row r="169" spans="1:26" x14ac:dyDescent="0.2">
      <c r="A169" s="24"/>
      <c r="B169" s="24"/>
      <c r="C169" s="24"/>
      <c r="D169" s="24"/>
      <c r="E169" s="24"/>
      <c r="F169" s="24"/>
      <c r="G169" s="24"/>
      <c r="H169" s="24"/>
      <c r="I169" s="24"/>
      <c r="J169" s="24"/>
      <c r="K169" s="24"/>
      <c r="L169" s="24"/>
      <c r="M169" s="24"/>
      <c r="N169" s="24"/>
      <c r="O169" s="24"/>
      <c r="P169" s="23"/>
      <c r="Q169" s="23"/>
      <c r="R169" s="23"/>
      <c r="S169" s="23"/>
      <c r="T169" s="23"/>
      <c r="U169" s="23"/>
      <c r="V169" s="23"/>
      <c r="W169" s="23"/>
      <c r="X169" s="23"/>
      <c r="Y169" s="23"/>
      <c r="Z169" s="23"/>
    </row>
    <row r="170" spans="1:26" x14ac:dyDescent="0.2">
      <c r="A170" s="24"/>
      <c r="B170" s="24"/>
      <c r="C170" s="24"/>
      <c r="D170" s="24"/>
      <c r="E170" s="24"/>
      <c r="F170" s="24"/>
      <c r="G170" s="24"/>
      <c r="H170" s="24"/>
      <c r="I170" s="24"/>
      <c r="J170" s="24"/>
      <c r="K170" s="24"/>
      <c r="L170" s="24"/>
      <c r="M170" s="24"/>
      <c r="N170" s="24"/>
      <c r="O170" s="24"/>
      <c r="P170" s="23"/>
      <c r="Q170" s="23"/>
      <c r="R170" s="23"/>
      <c r="S170" s="23"/>
      <c r="T170" s="23"/>
      <c r="U170" s="23"/>
      <c r="V170" s="23"/>
      <c r="W170" s="23"/>
      <c r="X170" s="23"/>
      <c r="Y170" s="23"/>
      <c r="Z170" s="23"/>
    </row>
    <row r="171" spans="1:26" x14ac:dyDescent="0.2">
      <c r="A171" s="24"/>
      <c r="B171" s="24"/>
      <c r="C171" s="24"/>
      <c r="D171" s="24"/>
      <c r="E171" s="24"/>
      <c r="F171" s="24"/>
      <c r="G171" s="24"/>
      <c r="H171" s="24"/>
      <c r="I171" s="24"/>
      <c r="J171" s="24"/>
      <c r="K171" s="24"/>
      <c r="L171" s="24"/>
      <c r="M171" s="24"/>
      <c r="N171" s="24"/>
      <c r="O171" s="24"/>
      <c r="P171" s="23"/>
      <c r="Q171" s="23"/>
      <c r="R171" s="23"/>
      <c r="S171" s="23"/>
      <c r="T171" s="23"/>
      <c r="U171" s="23"/>
      <c r="V171" s="23"/>
      <c r="W171" s="23"/>
      <c r="X171" s="23"/>
      <c r="Y171" s="23"/>
      <c r="Z171" s="23"/>
    </row>
    <row r="172" spans="1:26" x14ac:dyDescent="0.2">
      <c r="A172" s="24"/>
      <c r="B172" s="24"/>
      <c r="C172" s="24"/>
      <c r="D172" s="24"/>
      <c r="E172" s="24"/>
      <c r="F172" s="24"/>
      <c r="G172" s="24"/>
      <c r="H172" s="24"/>
      <c r="I172" s="24"/>
      <c r="J172" s="24"/>
      <c r="K172" s="24"/>
      <c r="L172" s="24"/>
      <c r="M172" s="24"/>
      <c r="N172" s="24"/>
      <c r="O172" s="24"/>
      <c r="P172" s="23"/>
      <c r="Q172" s="23"/>
      <c r="R172" s="23"/>
      <c r="S172" s="23"/>
      <c r="T172" s="23"/>
      <c r="U172" s="23"/>
      <c r="V172" s="23"/>
      <c r="W172" s="23"/>
      <c r="X172" s="23"/>
      <c r="Y172" s="23"/>
      <c r="Z172" s="23"/>
    </row>
    <row r="173" spans="1:26" x14ac:dyDescent="0.2">
      <c r="A173" s="24"/>
      <c r="B173" s="24"/>
      <c r="C173" s="24"/>
      <c r="D173" s="24"/>
      <c r="E173" s="24"/>
      <c r="F173" s="24"/>
      <c r="G173" s="24"/>
      <c r="H173" s="24"/>
      <c r="I173" s="24"/>
      <c r="J173" s="24"/>
      <c r="K173" s="24"/>
      <c r="L173" s="24"/>
      <c r="M173" s="24"/>
      <c r="N173" s="24"/>
      <c r="O173" s="24"/>
      <c r="P173" s="23"/>
      <c r="Q173" s="23"/>
      <c r="R173" s="23"/>
      <c r="S173" s="23"/>
      <c r="T173" s="23"/>
      <c r="U173" s="23"/>
      <c r="V173" s="23"/>
      <c r="W173" s="23"/>
      <c r="X173" s="23"/>
      <c r="Y173" s="23"/>
      <c r="Z173" s="23"/>
    </row>
    <row r="174" spans="1:26" x14ac:dyDescent="0.2">
      <c r="A174" s="24"/>
      <c r="B174" s="24"/>
      <c r="C174" s="24"/>
      <c r="D174" s="24"/>
      <c r="E174" s="24"/>
      <c r="F174" s="24"/>
      <c r="G174" s="24"/>
      <c r="H174" s="24"/>
      <c r="I174" s="24"/>
      <c r="J174" s="24"/>
      <c r="K174" s="24"/>
      <c r="L174" s="24"/>
      <c r="M174" s="24"/>
      <c r="N174" s="24"/>
      <c r="O174" s="24"/>
      <c r="P174" s="23"/>
      <c r="Q174" s="23"/>
      <c r="R174" s="23"/>
      <c r="S174" s="23"/>
      <c r="T174" s="23"/>
      <c r="U174" s="23"/>
      <c r="V174" s="23"/>
      <c r="W174" s="23"/>
      <c r="X174" s="23"/>
      <c r="Y174" s="23"/>
      <c r="Z174" s="23"/>
    </row>
    <row r="175" spans="1:26" x14ac:dyDescent="0.2">
      <c r="A175" s="24"/>
      <c r="B175" s="24"/>
      <c r="C175" s="24"/>
      <c r="D175" s="24"/>
      <c r="E175" s="24"/>
      <c r="F175" s="24"/>
      <c r="G175" s="24"/>
      <c r="H175" s="24"/>
      <c r="I175" s="24"/>
      <c r="J175" s="24"/>
      <c r="K175" s="24"/>
      <c r="L175" s="24"/>
      <c r="M175" s="24"/>
      <c r="N175" s="24"/>
      <c r="O175" s="24"/>
      <c r="P175" s="23"/>
      <c r="Q175" s="23"/>
      <c r="R175" s="23"/>
      <c r="S175" s="23"/>
      <c r="T175" s="23"/>
      <c r="U175" s="23"/>
      <c r="V175" s="23"/>
      <c r="W175" s="23"/>
      <c r="X175" s="23"/>
      <c r="Y175" s="23"/>
      <c r="Z175" s="23"/>
    </row>
    <row r="176" spans="1:26" x14ac:dyDescent="0.2">
      <c r="A176" s="24"/>
      <c r="B176" s="24"/>
      <c r="C176" s="24"/>
      <c r="D176" s="24"/>
      <c r="E176" s="24"/>
      <c r="F176" s="24"/>
      <c r="G176" s="24"/>
      <c r="H176" s="24"/>
      <c r="I176" s="24"/>
      <c r="J176" s="24"/>
      <c r="K176" s="24"/>
      <c r="L176" s="24"/>
      <c r="M176" s="24"/>
      <c r="N176" s="24"/>
      <c r="O176" s="24"/>
      <c r="P176" s="23"/>
      <c r="Q176" s="23"/>
      <c r="R176" s="23"/>
      <c r="S176" s="23"/>
      <c r="T176" s="23"/>
      <c r="U176" s="23"/>
      <c r="V176" s="23"/>
      <c r="W176" s="23"/>
      <c r="X176" s="23"/>
      <c r="Y176" s="23"/>
      <c r="Z176" s="23"/>
    </row>
    <row r="177" spans="1:26" x14ac:dyDescent="0.2">
      <c r="A177" s="24"/>
      <c r="B177" s="24"/>
      <c r="C177" s="24"/>
      <c r="D177" s="24"/>
      <c r="E177" s="24"/>
      <c r="F177" s="24"/>
      <c r="G177" s="24"/>
      <c r="H177" s="24"/>
      <c r="I177" s="24"/>
      <c r="J177" s="24"/>
      <c r="K177" s="24"/>
      <c r="L177" s="24"/>
      <c r="M177" s="24"/>
      <c r="N177" s="24"/>
      <c r="O177" s="24"/>
      <c r="P177" s="23"/>
      <c r="Q177" s="23"/>
      <c r="R177" s="23"/>
      <c r="S177" s="23"/>
      <c r="T177" s="23"/>
      <c r="U177" s="23"/>
      <c r="V177" s="23"/>
      <c r="W177" s="23"/>
      <c r="X177" s="23"/>
      <c r="Y177" s="23"/>
      <c r="Z177" s="23"/>
    </row>
    <row r="178" spans="1:26" x14ac:dyDescent="0.2">
      <c r="A178" s="24"/>
      <c r="B178" s="24"/>
      <c r="C178" s="24"/>
      <c r="D178" s="24"/>
      <c r="E178" s="24"/>
      <c r="F178" s="24"/>
      <c r="G178" s="24"/>
      <c r="H178" s="24"/>
      <c r="I178" s="24"/>
      <c r="J178" s="24"/>
      <c r="K178" s="24"/>
      <c r="L178" s="24"/>
      <c r="M178" s="24"/>
      <c r="N178" s="24"/>
      <c r="O178" s="24"/>
      <c r="P178" s="23"/>
      <c r="Q178" s="23"/>
      <c r="R178" s="23"/>
      <c r="S178" s="23"/>
      <c r="T178" s="23"/>
      <c r="U178" s="23"/>
      <c r="V178" s="23"/>
      <c r="W178" s="23"/>
      <c r="X178" s="23"/>
      <c r="Y178" s="23"/>
      <c r="Z178" s="23"/>
    </row>
    <row r="179" spans="1:26" x14ac:dyDescent="0.2">
      <c r="A179" s="24"/>
      <c r="B179" s="24"/>
      <c r="C179" s="24"/>
      <c r="D179" s="24"/>
      <c r="E179" s="24"/>
      <c r="F179" s="24"/>
      <c r="G179" s="24"/>
      <c r="H179" s="24"/>
      <c r="I179" s="24"/>
      <c r="J179" s="24"/>
      <c r="K179" s="24"/>
      <c r="L179" s="24"/>
      <c r="M179" s="24"/>
      <c r="N179" s="24"/>
      <c r="O179" s="24"/>
      <c r="P179" s="23"/>
      <c r="Q179" s="23"/>
      <c r="R179" s="23"/>
      <c r="S179" s="23"/>
      <c r="T179" s="23"/>
      <c r="U179" s="23"/>
      <c r="V179" s="23"/>
      <c r="W179" s="23"/>
      <c r="X179" s="23"/>
      <c r="Y179" s="23"/>
      <c r="Z179" s="23"/>
    </row>
    <row r="180" spans="1:26" x14ac:dyDescent="0.2">
      <c r="A180" s="24"/>
      <c r="B180" s="24"/>
      <c r="C180" s="24"/>
      <c r="D180" s="24"/>
      <c r="E180" s="24"/>
      <c r="F180" s="24"/>
      <c r="G180" s="24"/>
      <c r="H180" s="24"/>
      <c r="I180" s="24"/>
      <c r="J180" s="24"/>
      <c r="K180" s="24"/>
      <c r="L180" s="24"/>
      <c r="M180" s="24"/>
      <c r="N180" s="24"/>
      <c r="O180" s="24"/>
      <c r="P180" s="23"/>
      <c r="Q180" s="23"/>
      <c r="R180" s="23"/>
      <c r="S180" s="23"/>
      <c r="T180" s="23"/>
      <c r="U180" s="23"/>
      <c r="V180" s="23"/>
      <c r="W180" s="23"/>
      <c r="X180" s="23"/>
      <c r="Y180" s="23"/>
      <c r="Z180" s="23"/>
    </row>
    <row r="181" spans="1:26" x14ac:dyDescent="0.2">
      <c r="A181" s="24"/>
      <c r="B181" s="24"/>
      <c r="C181" s="24"/>
      <c r="D181" s="24"/>
      <c r="E181" s="24"/>
      <c r="F181" s="24"/>
      <c r="G181" s="24"/>
      <c r="H181" s="24"/>
      <c r="I181" s="24"/>
      <c r="J181" s="24"/>
      <c r="K181" s="24"/>
      <c r="L181" s="24"/>
      <c r="M181" s="24"/>
      <c r="N181" s="24"/>
      <c r="O181" s="24"/>
      <c r="P181" s="23"/>
      <c r="Q181" s="23"/>
      <c r="R181" s="23"/>
      <c r="S181" s="23"/>
      <c r="T181" s="23"/>
      <c r="U181" s="23"/>
      <c r="V181" s="23"/>
      <c r="W181" s="23"/>
      <c r="X181" s="23"/>
      <c r="Y181" s="23"/>
      <c r="Z181" s="23"/>
    </row>
    <row r="182" spans="1:26" x14ac:dyDescent="0.2">
      <c r="A182" s="24"/>
      <c r="B182" s="24"/>
      <c r="C182" s="24"/>
      <c r="D182" s="24"/>
      <c r="E182" s="24"/>
      <c r="F182" s="24"/>
      <c r="G182" s="24"/>
      <c r="H182" s="24"/>
      <c r="I182" s="24"/>
      <c r="J182" s="24"/>
      <c r="K182" s="24"/>
      <c r="L182" s="24"/>
      <c r="M182" s="24"/>
      <c r="N182" s="24"/>
      <c r="O182" s="24"/>
      <c r="P182" s="23"/>
      <c r="Q182" s="23"/>
      <c r="R182" s="23"/>
      <c r="S182" s="23"/>
      <c r="T182" s="23"/>
      <c r="U182" s="23"/>
      <c r="V182" s="23"/>
      <c r="W182" s="23"/>
      <c r="X182" s="23"/>
      <c r="Y182" s="23"/>
      <c r="Z182" s="23"/>
    </row>
    <row r="183" spans="1:26" x14ac:dyDescent="0.2">
      <c r="A183" s="24"/>
      <c r="B183" s="24"/>
      <c r="C183" s="24"/>
      <c r="D183" s="24"/>
      <c r="E183" s="24"/>
      <c r="F183" s="24"/>
      <c r="G183" s="24"/>
      <c r="H183" s="24"/>
      <c r="I183" s="24"/>
      <c r="J183" s="24"/>
      <c r="K183" s="24"/>
      <c r="L183" s="24"/>
      <c r="M183" s="24"/>
      <c r="N183" s="24"/>
      <c r="O183" s="24"/>
      <c r="P183" s="23"/>
      <c r="Q183" s="23"/>
      <c r="R183" s="23"/>
      <c r="S183" s="23"/>
      <c r="T183" s="23"/>
      <c r="U183" s="23"/>
      <c r="V183" s="23"/>
      <c r="W183" s="23"/>
      <c r="X183" s="23"/>
      <c r="Y183" s="23"/>
      <c r="Z183" s="23"/>
    </row>
    <row r="184" spans="1:26" x14ac:dyDescent="0.2">
      <c r="A184" s="24"/>
      <c r="B184" s="24"/>
      <c r="C184" s="24"/>
      <c r="D184" s="24"/>
      <c r="E184" s="24"/>
      <c r="F184" s="24"/>
      <c r="G184" s="24"/>
      <c r="H184" s="24"/>
      <c r="I184" s="24"/>
      <c r="J184" s="24"/>
      <c r="K184" s="24"/>
      <c r="L184" s="24"/>
      <c r="M184" s="24"/>
      <c r="N184" s="24"/>
      <c r="O184" s="24"/>
      <c r="P184" s="23"/>
      <c r="Q184" s="23"/>
      <c r="R184" s="23"/>
      <c r="S184" s="23"/>
      <c r="T184" s="23"/>
      <c r="U184" s="23"/>
      <c r="V184" s="23"/>
      <c r="W184" s="23"/>
      <c r="X184" s="23"/>
      <c r="Y184" s="23"/>
      <c r="Z184" s="23"/>
    </row>
    <row r="185" spans="1:26" x14ac:dyDescent="0.2">
      <c r="A185" s="24"/>
      <c r="B185" s="24"/>
      <c r="C185" s="24"/>
      <c r="D185" s="24"/>
      <c r="E185" s="24"/>
      <c r="F185" s="24"/>
      <c r="G185" s="24"/>
      <c r="H185" s="24"/>
      <c r="I185" s="24"/>
      <c r="J185" s="24"/>
      <c r="K185" s="24"/>
      <c r="L185" s="24"/>
      <c r="M185" s="24"/>
      <c r="N185" s="24"/>
      <c r="O185" s="24"/>
      <c r="P185" s="23"/>
      <c r="Q185" s="23"/>
      <c r="R185" s="23"/>
      <c r="S185" s="23"/>
      <c r="T185" s="23"/>
      <c r="U185" s="23"/>
      <c r="V185" s="23"/>
      <c r="W185" s="23"/>
      <c r="X185" s="23"/>
      <c r="Y185" s="23"/>
      <c r="Z185" s="23"/>
    </row>
    <row r="186" spans="1:26" x14ac:dyDescent="0.2">
      <c r="A186" s="24"/>
      <c r="B186" s="24"/>
      <c r="C186" s="24"/>
      <c r="D186" s="24"/>
      <c r="E186" s="24"/>
      <c r="F186" s="24"/>
      <c r="G186" s="24"/>
      <c r="H186" s="24"/>
      <c r="I186" s="24"/>
      <c r="J186" s="24"/>
      <c r="K186" s="24"/>
      <c r="L186" s="24"/>
      <c r="M186" s="24"/>
      <c r="N186" s="24"/>
      <c r="O186" s="24"/>
      <c r="P186" s="23"/>
      <c r="Q186" s="23"/>
      <c r="R186" s="23"/>
      <c r="S186" s="23"/>
      <c r="T186" s="23"/>
      <c r="U186" s="23"/>
      <c r="V186" s="23"/>
      <c r="W186" s="23"/>
      <c r="X186" s="23"/>
      <c r="Y186" s="23"/>
      <c r="Z186" s="23"/>
    </row>
    <row r="187" spans="1:26" x14ac:dyDescent="0.2">
      <c r="A187" s="24"/>
      <c r="B187" s="24"/>
      <c r="C187" s="24"/>
      <c r="D187" s="24"/>
      <c r="E187" s="24"/>
      <c r="F187" s="24"/>
      <c r="G187" s="24"/>
      <c r="H187" s="24"/>
      <c r="I187" s="24"/>
      <c r="J187" s="24"/>
      <c r="K187" s="24"/>
      <c r="L187" s="24"/>
      <c r="M187" s="24"/>
      <c r="N187" s="24"/>
      <c r="O187" s="24"/>
      <c r="P187" s="23"/>
      <c r="Q187" s="23"/>
      <c r="R187" s="23"/>
      <c r="S187" s="23"/>
      <c r="T187" s="23"/>
      <c r="U187" s="23"/>
      <c r="V187" s="23"/>
      <c r="W187" s="23"/>
      <c r="X187" s="23"/>
      <c r="Y187" s="23"/>
      <c r="Z187" s="23"/>
    </row>
    <row r="188" spans="1:26" x14ac:dyDescent="0.2">
      <c r="A188" s="24"/>
      <c r="B188" s="24"/>
      <c r="C188" s="24"/>
      <c r="D188" s="24"/>
      <c r="E188" s="24"/>
      <c r="F188" s="24"/>
      <c r="G188" s="24"/>
      <c r="H188" s="24"/>
      <c r="I188" s="24"/>
      <c r="J188" s="24"/>
      <c r="K188" s="24"/>
      <c r="L188" s="24"/>
      <c r="M188" s="24"/>
      <c r="N188" s="24"/>
      <c r="O188" s="24"/>
      <c r="P188" s="23"/>
      <c r="Q188" s="23"/>
      <c r="R188" s="23"/>
      <c r="S188" s="23"/>
      <c r="T188" s="23"/>
      <c r="U188" s="23"/>
      <c r="V188" s="23"/>
      <c r="W188" s="23"/>
      <c r="X188" s="23"/>
      <c r="Y188" s="23"/>
      <c r="Z188" s="23"/>
    </row>
    <row r="189" spans="1:26" x14ac:dyDescent="0.2">
      <c r="A189" s="24"/>
      <c r="B189" s="24"/>
      <c r="C189" s="24"/>
      <c r="D189" s="24"/>
      <c r="E189" s="24"/>
      <c r="F189" s="24"/>
      <c r="G189" s="24"/>
      <c r="H189" s="24"/>
      <c r="I189" s="24"/>
      <c r="J189" s="24"/>
      <c r="K189" s="24"/>
      <c r="L189" s="24"/>
      <c r="M189" s="24"/>
      <c r="N189" s="24"/>
      <c r="O189" s="24"/>
      <c r="P189" s="23"/>
      <c r="Q189" s="23"/>
      <c r="R189" s="23"/>
      <c r="S189" s="23"/>
      <c r="T189" s="23"/>
      <c r="U189" s="23"/>
      <c r="V189" s="23"/>
      <c r="W189" s="23"/>
      <c r="X189" s="23"/>
      <c r="Y189" s="23"/>
      <c r="Z189" s="23"/>
    </row>
    <row r="190" spans="1:26" x14ac:dyDescent="0.2">
      <c r="A190" s="24"/>
      <c r="B190" s="24"/>
      <c r="C190" s="24"/>
      <c r="D190" s="24"/>
      <c r="E190" s="24"/>
      <c r="F190" s="24"/>
      <c r="G190" s="24"/>
      <c r="H190" s="24"/>
      <c r="I190" s="24"/>
      <c r="J190" s="24"/>
      <c r="K190" s="24"/>
      <c r="L190" s="24"/>
      <c r="M190" s="24"/>
      <c r="N190" s="24"/>
      <c r="O190" s="24"/>
      <c r="P190" s="23"/>
      <c r="Q190" s="23"/>
      <c r="R190" s="23"/>
      <c r="S190" s="23"/>
      <c r="T190" s="23"/>
      <c r="U190" s="23"/>
      <c r="V190" s="23"/>
      <c r="W190" s="23"/>
      <c r="X190" s="23"/>
      <c r="Y190" s="23"/>
      <c r="Z190" s="23"/>
    </row>
    <row r="191" spans="1:26" x14ac:dyDescent="0.2">
      <c r="A191" s="24"/>
      <c r="B191" s="24"/>
      <c r="C191" s="24"/>
      <c r="D191" s="24"/>
      <c r="E191" s="24"/>
      <c r="F191" s="24"/>
      <c r="G191" s="24"/>
      <c r="H191" s="24"/>
      <c r="I191" s="24"/>
      <c r="J191" s="24"/>
      <c r="K191" s="24"/>
      <c r="L191" s="24"/>
      <c r="M191" s="24"/>
      <c r="N191" s="24"/>
      <c r="O191" s="24"/>
      <c r="P191" s="23"/>
      <c r="Q191" s="23"/>
      <c r="R191" s="23"/>
      <c r="S191" s="23"/>
      <c r="T191" s="23"/>
      <c r="U191" s="23"/>
      <c r="V191" s="23"/>
      <c r="W191" s="23"/>
      <c r="X191" s="23"/>
      <c r="Y191" s="23"/>
      <c r="Z191" s="23"/>
    </row>
    <row r="192" spans="1:26" x14ac:dyDescent="0.2">
      <c r="A192" s="24"/>
      <c r="B192" s="24"/>
      <c r="C192" s="24"/>
      <c r="D192" s="24"/>
      <c r="E192" s="24"/>
      <c r="F192" s="24"/>
      <c r="G192" s="24"/>
      <c r="H192" s="24"/>
      <c r="I192" s="24"/>
      <c r="J192" s="24"/>
      <c r="K192" s="24"/>
      <c r="L192" s="24"/>
      <c r="M192" s="24"/>
      <c r="N192" s="24"/>
      <c r="O192" s="24"/>
      <c r="P192" s="23"/>
      <c r="Q192" s="23"/>
      <c r="R192" s="23"/>
      <c r="S192" s="23"/>
      <c r="T192" s="23"/>
      <c r="U192" s="23"/>
      <c r="V192" s="23"/>
      <c r="W192" s="23"/>
      <c r="X192" s="23"/>
      <c r="Y192" s="23"/>
      <c r="Z192" s="23"/>
    </row>
    <row r="193" spans="1:26" x14ac:dyDescent="0.2">
      <c r="A193" s="24"/>
      <c r="B193" s="24"/>
      <c r="C193" s="24"/>
      <c r="D193" s="24"/>
      <c r="E193" s="24"/>
      <c r="F193" s="24"/>
      <c r="G193" s="24"/>
      <c r="H193" s="24"/>
      <c r="I193" s="24"/>
      <c r="J193" s="24"/>
      <c r="K193" s="24"/>
      <c r="L193" s="24"/>
      <c r="M193" s="24"/>
      <c r="N193" s="24"/>
      <c r="O193" s="24"/>
      <c r="P193" s="23"/>
      <c r="Q193" s="23"/>
      <c r="R193" s="23"/>
      <c r="S193" s="23"/>
      <c r="T193" s="23"/>
      <c r="U193" s="23"/>
      <c r="V193" s="23"/>
      <c r="W193" s="23"/>
      <c r="X193" s="23"/>
      <c r="Y193" s="23"/>
      <c r="Z193" s="23"/>
    </row>
    <row r="194" spans="1:26" x14ac:dyDescent="0.2">
      <c r="A194" s="24"/>
      <c r="B194" s="24"/>
      <c r="C194" s="24"/>
      <c r="D194" s="24"/>
      <c r="E194" s="24"/>
      <c r="F194" s="24"/>
      <c r="G194" s="24"/>
      <c r="H194" s="24"/>
      <c r="I194" s="24"/>
      <c r="J194" s="24"/>
      <c r="K194" s="24"/>
      <c r="L194" s="24"/>
      <c r="M194" s="24"/>
      <c r="N194" s="24"/>
      <c r="O194" s="24"/>
      <c r="P194" s="23"/>
      <c r="Q194" s="23"/>
      <c r="R194" s="23"/>
      <c r="S194" s="23"/>
      <c r="T194" s="23"/>
      <c r="U194" s="23"/>
      <c r="V194" s="23"/>
      <c r="W194" s="23"/>
      <c r="X194" s="23"/>
      <c r="Y194" s="23"/>
      <c r="Z194" s="23"/>
    </row>
    <row r="195" spans="1:26" x14ac:dyDescent="0.2">
      <c r="A195" s="24"/>
      <c r="B195" s="24"/>
      <c r="C195" s="24"/>
      <c r="D195" s="24"/>
      <c r="E195" s="24"/>
      <c r="F195" s="24"/>
      <c r="G195" s="24"/>
      <c r="H195" s="24"/>
      <c r="I195" s="24"/>
      <c r="J195" s="24"/>
      <c r="K195" s="24"/>
      <c r="L195" s="24"/>
      <c r="M195" s="24"/>
      <c r="N195" s="24"/>
      <c r="O195" s="24"/>
      <c r="P195" s="23"/>
      <c r="Q195" s="23"/>
      <c r="R195" s="23"/>
      <c r="S195" s="23"/>
      <c r="T195" s="23"/>
      <c r="U195" s="23"/>
      <c r="V195" s="23"/>
      <c r="W195" s="23"/>
      <c r="X195" s="23"/>
      <c r="Y195" s="23"/>
      <c r="Z195" s="23"/>
    </row>
    <row r="196" spans="1:26" x14ac:dyDescent="0.2">
      <c r="A196" s="24"/>
      <c r="B196" s="24"/>
      <c r="C196" s="24"/>
      <c r="D196" s="24"/>
      <c r="E196" s="24"/>
      <c r="F196" s="24"/>
      <c r="G196" s="24"/>
      <c r="H196" s="24"/>
      <c r="I196" s="24"/>
      <c r="J196" s="24"/>
      <c r="K196" s="24"/>
      <c r="L196" s="24"/>
      <c r="M196" s="24"/>
      <c r="N196" s="24"/>
      <c r="O196" s="24"/>
      <c r="P196" s="23"/>
      <c r="Q196" s="23"/>
      <c r="R196" s="23"/>
      <c r="S196" s="23"/>
      <c r="T196" s="23"/>
      <c r="U196" s="23"/>
      <c r="V196" s="23"/>
      <c r="W196" s="23"/>
      <c r="X196" s="23"/>
      <c r="Y196" s="23"/>
      <c r="Z196" s="23"/>
    </row>
    <row r="197" spans="1:26" x14ac:dyDescent="0.2">
      <c r="A197" s="24"/>
      <c r="B197" s="24"/>
      <c r="C197" s="24"/>
      <c r="D197" s="24"/>
      <c r="E197" s="24"/>
      <c r="F197" s="24"/>
      <c r="G197" s="24"/>
      <c r="H197" s="24"/>
      <c r="I197" s="24"/>
      <c r="J197" s="24"/>
      <c r="K197" s="24"/>
      <c r="L197" s="24"/>
      <c r="M197" s="24"/>
      <c r="N197" s="24"/>
      <c r="O197" s="24"/>
      <c r="P197" s="23"/>
      <c r="Q197" s="23"/>
      <c r="R197" s="23"/>
      <c r="S197" s="23"/>
      <c r="T197" s="23"/>
      <c r="U197" s="23"/>
      <c r="V197" s="23"/>
      <c r="W197" s="23"/>
      <c r="X197" s="23"/>
      <c r="Y197" s="23"/>
      <c r="Z197" s="23"/>
    </row>
    <row r="198" spans="1:26" x14ac:dyDescent="0.2">
      <c r="A198" s="24"/>
      <c r="B198" s="24"/>
      <c r="C198" s="24"/>
      <c r="D198" s="24"/>
      <c r="E198" s="24"/>
      <c r="F198" s="24"/>
      <c r="G198" s="24"/>
      <c r="H198" s="24"/>
      <c r="I198" s="24"/>
      <c r="J198" s="24"/>
      <c r="K198" s="24"/>
      <c r="L198" s="24"/>
      <c r="M198" s="24"/>
      <c r="N198" s="24"/>
      <c r="O198" s="24"/>
      <c r="P198" s="23"/>
      <c r="Q198" s="23"/>
      <c r="R198" s="23"/>
      <c r="S198" s="23"/>
      <c r="T198" s="23"/>
      <c r="U198" s="23"/>
      <c r="V198" s="23"/>
      <c r="W198" s="23"/>
      <c r="X198" s="23"/>
      <c r="Y198" s="23"/>
      <c r="Z198" s="23"/>
    </row>
    <row r="199" spans="1:26" x14ac:dyDescent="0.2">
      <c r="A199" s="24"/>
      <c r="B199" s="24"/>
      <c r="C199" s="24"/>
      <c r="D199" s="24"/>
      <c r="E199" s="24"/>
      <c r="F199" s="24"/>
      <c r="G199" s="24"/>
      <c r="H199" s="24"/>
      <c r="I199" s="24"/>
      <c r="J199" s="24"/>
      <c r="K199" s="24"/>
      <c r="L199" s="24"/>
      <c r="M199" s="24"/>
      <c r="N199" s="24"/>
      <c r="O199" s="24"/>
      <c r="P199" s="23"/>
      <c r="Q199" s="23"/>
      <c r="R199" s="23"/>
      <c r="S199" s="23"/>
      <c r="T199" s="23"/>
      <c r="U199" s="23"/>
      <c r="V199" s="23"/>
      <c r="W199" s="23"/>
      <c r="X199" s="23"/>
      <c r="Y199" s="23"/>
      <c r="Z199" s="23"/>
    </row>
    <row r="200" spans="1:26" x14ac:dyDescent="0.2">
      <c r="A200" s="24"/>
      <c r="B200" s="24"/>
      <c r="C200" s="24"/>
      <c r="D200" s="24"/>
      <c r="E200" s="24"/>
      <c r="F200" s="24"/>
      <c r="G200" s="24"/>
      <c r="H200" s="24"/>
      <c r="I200" s="24"/>
      <c r="J200" s="24"/>
      <c r="K200" s="24"/>
      <c r="L200" s="24"/>
      <c r="M200" s="24"/>
      <c r="N200" s="24"/>
      <c r="O200" s="24"/>
      <c r="P200" s="23"/>
      <c r="Q200" s="23"/>
      <c r="R200" s="23"/>
      <c r="S200" s="23"/>
      <c r="T200" s="23"/>
      <c r="U200" s="23"/>
      <c r="V200" s="23"/>
      <c r="W200" s="23"/>
      <c r="X200" s="23"/>
      <c r="Y200" s="23"/>
      <c r="Z200" s="23"/>
    </row>
    <row r="201" spans="1:26" x14ac:dyDescent="0.2">
      <c r="A201" s="24"/>
      <c r="B201" s="24"/>
      <c r="C201" s="24"/>
      <c r="D201" s="24"/>
      <c r="E201" s="24"/>
      <c r="F201" s="24"/>
      <c r="G201" s="24"/>
      <c r="H201" s="24"/>
      <c r="I201" s="24"/>
      <c r="J201" s="24"/>
      <c r="K201" s="24"/>
      <c r="L201" s="24"/>
      <c r="M201" s="24"/>
      <c r="N201" s="24"/>
      <c r="O201" s="24"/>
      <c r="P201" s="23"/>
      <c r="Q201" s="23"/>
      <c r="R201" s="23"/>
      <c r="S201" s="23"/>
      <c r="T201" s="23"/>
      <c r="U201" s="23"/>
      <c r="V201" s="23"/>
      <c r="W201" s="23"/>
      <c r="X201" s="23"/>
      <c r="Y201" s="23"/>
      <c r="Z201" s="23"/>
    </row>
    <row r="202" spans="1:26" x14ac:dyDescent="0.2">
      <c r="A202" s="24"/>
      <c r="B202" s="24"/>
      <c r="C202" s="24"/>
      <c r="D202" s="24"/>
      <c r="E202" s="24"/>
      <c r="F202" s="24"/>
      <c r="G202" s="24"/>
      <c r="H202" s="24"/>
      <c r="I202" s="24"/>
      <c r="J202" s="24"/>
      <c r="K202" s="24"/>
      <c r="L202" s="24"/>
      <c r="M202" s="24"/>
      <c r="N202" s="24"/>
      <c r="O202" s="24"/>
      <c r="P202" s="23"/>
      <c r="Q202" s="23"/>
      <c r="R202" s="23"/>
      <c r="S202" s="23"/>
      <c r="T202" s="23"/>
      <c r="U202" s="23"/>
      <c r="V202" s="23"/>
      <c r="W202" s="23"/>
      <c r="X202" s="23"/>
      <c r="Y202" s="23"/>
      <c r="Z202" s="23"/>
    </row>
    <row r="203" spans="1:26" x14ac:dyDescent="0.2">
      <c r="A203" s="24"/>
      <c r="B203" s="24"/>
      <c r="C203" s="24"/>
      <c r="D203" s="24"/>
      <c r="E203" s="24"/>
      <c r="F203" s="24"/>
      <c r="G203" s="24"/>
      <c r="H203" s="24"/>
      <c r="I203" s="24"/>
      <c r="J203" s="24"/>
      <c r="K203" s="24"/>
      <c r="L203" s="24"/>
      <c r="M203" s="24"/>
      <c r="N203" s="24"/>
      <c r="O203" s="24"/>
      <c r="P203" s="23"/>
      <c r="Q203" s="23"/>
      <c r="R203" s="23"/>
      <c r="S203" s="23"/>
      <c r="T203" s="23"/>
      <c r="U203" s="23"/>
      <c r="V203" s="23"/>
      <c r="W203" s="23"/>
      <c r="X203" s="23"/>
      <c r="Y203" s="23"/>
      <c r="Z203" s="23"/>
    </row>
    <row r="204" spans="1:26" x14ac:dyDescent="0.2">
      <c r="A204" s="24"/>
      <c r="B204" s="24"/>
      <c r="C204" s="24"/>
      <c r="D204" s="24"/>
      <c r="E204" s="24"/>
      <c r="F204" s="24"/>
      <c r="G204" s="24"/>
      <c r="H204" s="24"/>
      <c r="I204" s="24"/>
      <c r="J204" s="24"/>
      <c r="K204" s="24"/>
      <c r="L204" s="24"/>
      <c r="M204" s="24"/>
      <c r="N204" s="24"/>
      <c r="O204" s="24"/>
      <c r="P204" s="23"/>
      <c r="Q204" s="23"/>
      <c r="R204" s="23"/>
      <c r="S204" s="23"/>
      <c r="T204" s="23"/>
      <c r="U204" s="23"/>
      <c r="V204" s="23"/>
      <c r="W204" s="23"/>
      <c r="X204" s="23"/>
      <c r="Y204" s="23"/>
      <c r="Z204" s="23"/>
    </row>
    <row r="205" spans="1:26" x14ac:dyDescent="0.2">
      <c r="A205" s="24"/>
      <c r="B205" s="24"/>
      <c r="C205" s="24"/>
      <c r="D205" s="24"/>
      <c r="E205" s="24"/>
      <c r="F205" s="24"/>
      <c r="G205" s="24"/>
      <c r="H205" s="24"/>
      <c r="I205" s="24"/>
      <c r="J205" s="24"/>
      <c r="K205" s="24"/>
      <c r="L205" s="24"/>
      <c r="M205" s="24"/>
      <c r="N205" s="24"/>
      <c r="O205" s="24"/>
      <c r="P205" s="23"/>
      <c r="Q205" s="23"/>
      <c r="R205" s="23"/>
      <c r="S205" s="23"/>
      <c r="T205" s="23"/>
      <c r="U205" s="23"/>
      <c r="V205" s="23"/>
      <c r="W205" s="23"/>
      <c r="X205" s="23"/>
      <c r="Y205" s="23"/>
      <c r="Z205" s="23"/>
    </row>
    <row r="206" spans="1:26" x14ac:dyDescent="0.2">
      <c r="A206" s="24"/>
      <c r="B206" s="24"/>
      <c r="C206" s="24"/>
      <c r="D206" s="24"/>
      <c r="E206" s="24"/>
      <c r="F206" s="24"/>
      <c r="G206" s="24"/>
      <c r="H206" s="24"/>
      <c r="I206" s="24"/>
      <c r="J206" s="24"/>
      <c r="K206" s="24"/>
      <c r="L206" s="24"/>
      <c r="M206" s="24"/>
      <c r="N206" s="24"/>
      <c r="O206" s="24"/>
      <c r="P206" s="23"/>
      <c r="Q206" s="23"/>
      <c r="R206" s="23"/>
      <c r="S206" s="23"/>
      <c r="T206" s="23"/>
      <c r="U206" s="23"/>
      <c r="V206" s="23"/>
      <c r="W206" s="23"/>
      <c r="X206" s="23"/>
      <c r="Y206" s="23"/>
      <c r="Z206" s="23"/>
    </row>
    <row r="207" spans="1:26" x14ac:dyDescent="0.2">
      <c r="A207" s="24"/>
      <c r="B207" s="24"/>
      <c r="C207" s="24"/>
      <c r="D207" s="24"/>
      <c r="E207" s="24"/>
      <c r="F207" s="24"/>
      <c r="G207" s="24"/>
      <c r="H207" s="24"/>
      <c r="I207" s="24"/>
      <c r="J207" s="24"/>
      <c r="K207" s="24"/>
      <c r="L207" s="24"/>
      <c r="M207" s="24"/>
      <c r="N207" s="24"/>
      <c r="O207" s="24"/>
      <c r="P207" s="23"/>
      <c r="Q207" s="23"/>
      <c r="R207" s="23"/>
      <c r="S207" s="23"/>
      <c r="T207" s="23"/>
      <c r="U207" s="23"/>
      <c r="V207" s="23"/>
      <c r="W207" s="23"/>
      <c r="X207" s="23"/>
      <c r="Y207" s="23"/>
      <c r="Z207" s="23"/>
    </row>
    <row r="208" spans="1:26" x14ac:dyDescent="0.2">
      <c r="A208" s="24"/>
      <c r="B208" s="24"/>
      <c r="C208" s="24"/>
      <c r="D208" s="24"/>
      <c r="E208" s="24"/>
      <c r="F208" s="24"/>
      <c r="G208" s="24"/>
      <c r="H208" s="24"/>
      <c r="I208" s="24"/>
      <c r="J208" s="24"/>
      <c r="K208" s="24"/>
      <c r="L208" s="24"/>
      <c r="M208" s="24"/>
      <c r="N208" s="24"/>
      <c r="O208" s="24"/>
      <c r="P208" s="23"/>
      <c r="Q208" s="23"/>
      <c r="R208" s="23"/>
      <c r="S208" s="23"/>
      <c r="T208" s="23"/>
      <c r="U208" s="23"/>
      <c r="V208" s="23"/>
      <c r="W208" s="23"/>
      <c r="X208" s="23"/>
      <c r="Y208" s="23"/>
      <c r="Z208" s="23"/>
    </row>
    <row r="209" spans="1:26" x14ac:dyDescent="0.2">
      <c r="A209" s="24"/>
      <c r="B209" s="24"/>
      <c r="C209" s="24"/>
      <c r="D209" s="24"/>
      <c r="E209" s="24"/>
      <c r="F209" s="24"/>
      <c r="G209" s="24"/>
      <c r="H209" s="24"/>
      <c r="I209" s="24"/>
      <c r="J209" s="24"/>
      <c r="K209" s="24"/>
      <c r="L209" s="24"/>
      <c r="M209" s="24"/>
      <c r="N209" s="24"/>
      <c r="O209" s="24"/>
      <c r="P209" s="23"/>
      <c r="Q209" s="23"/>
      <c r="R209" s="23"/>
      <c r="S209" s="23"/>
      <c r="T209" s="23"/>
      <c r="U209" s="23"/>
      <c r="V209" s="23"/>
      <c r="W209" s="23"/>
      <c r="X209" s="23"/>
      <c r="Y209" s="23"/>
      <c r="Z209" s="23"/>
    </row>
    <row r="210" spans="1:26" x14ac:dyDescent="0.2">
      <c r="A210" s="24"/>
      <c r="B210" s="24"/>
      <c r="C210" s="24"/>
      <c r="D210" s="24"/>
      <c r="E210" s="24"/>
      <c r="F210" s="24"/>
      <c r="G210" s="24"/>
      <c r="H210" s="24"/>
      <c r="I210" s="24"/>
      <c r="J210" s="24"/>
      <c r="K210" s="24"/>
      <c r="L210" s="24"/>
      <c r="M210" s="24"/>
      <c r="N210" s="24"/>
      <c r="O210" s="24"/>
      <c r="P210" s="23"/>
      <c r="Q210" s="23"/>
      <c r="R210" s="23"/>
      <c r="S210" s="23"/>
      <c r="T210" s="23"/>
      <c r="U210" s="23"/>
      <c r="V210" s="23"/>
      <c r="W210" s="23"/>
      <c r="X210" s="23"/>
      <c r="Y210" s="23"/>
      <c r="Z210" s="23"/>
    </row>
    <row r="211" spans="1:26" x14ac:dyDescent="0.2">
      <c r="A211" s="24"/>
      <c r="B211" s="24"/>
      <c r="C211" s="24"/>
      <c r="D211" s="24"/>
      <c r="E211" s="24"/>
      <c r="F211" s="24"/>
      <c r="G211" s="24"/>
      <c r="H211" s="24"/>
      <c r="I211" s="24"/>
      <c r="J211" s="24"/>
      <c r="K211" s="24"/>
      <c r="L211" s="24"/>
      <c r="M211" s="24"/>
      <c r="N211" s="24"/>
      <c r="O211" s="24"/>
      <c r="P211" s="23"/>
      <c r="Q211" s="23"/>
      <c r="R211" s="23"/>
      <c r="S211" s="23"/>
      <c r="T211" s="23"/>
      <c r="U211" s="23"/>
      <c r="V211" s="23"/>
      <c r="W211" s="23"/>
      <c r="X211" s="23"/>
      <c r="Y211" s="23"/>
      <c r="Z211" s="23"/>
    </row>
    <row r="212" spans="1:26" x14ac:dyDescent="0.2">
      <c r="A212" s="24"/>
      <c r="B212" s="24"/>
      <c r="C212" s="24"/>
      <c r="D212" s="24"/>
      <c r="E212" s="24"/>
      <c r="F212" s="24"/>
      <c r="G212" s="24"/>
      <c r="H212" s="24"/>
      <c r="I212" s="24"/>
      <c r="J212" s="24"/>
      <c r="K212" s="24"/>
      <c r="L212" s="24"/>
      <c r="M212" s="24"/>
      <c r="N212" s="24"/>
      <c r="O212" s="24"/>
      <c r="P212" s="23"/>
      <c r="Q212" s="23"/>
      <c r="R212" s="23"/>
      <c r="S212" s="23"/>
      <c r="T212" s="23"/>
      <c r="U212" s="23"/>
      <c r="V212" s="23"/>
      <c r="W212" s="23"/>
      <c r="X212" s="23"/>
      <c r="Y212" s="23"/>
      <c r="Z212" s="23"/>
    </row>
    <row r="213" spans="1:26" x14ac:dyDescent="0.2">
      <c r="A213" s="24"/>
      <c r="B213" s="24"/>
      <c r="C213" s="24"/>
      <c r="D213" s="24"/>
      <c r="E213" s="24"/>
      <c r="F213" s="24"/>
      <c r="G213" s="24"/>
      <c r="H213" s="24"/>
      <c r="I213" s="24"/>
      <c r="J213" s="24"/>
      <c r="K213" s="24"/>
      <c r="L213" s="24"/>
      <c r="M213" s="24"/>
      <c r="N213" s="24"/>
      <c r="O213" s="24"/>
      <c r="P213" s="23"/>
      <c r="Q213" s="23"/>
      <c r="R213" s="23"/>
      <c r="S213" s="23"/>
      <c r="T213" s="23"/>
      <c r="U213" s="23"/>
      <c r="V213" s="23"/>
      <c r="W213" s="23"/>
      <c r="X213" s="23"/>
      <c r="Y213" s="23"/>
      <c r="Z213" s="23"/>
    </row>
    <row r="214" spans="1:26" x14ac:dyDescent="0.2">
      <c r="A214" s="24"/>
      <c r="B214" s="24"/>
      <c r="C214" s="24"/>
      <c r="D214" s="24"/>
      <c r="E214" s="24"/>
      <c r="F214" s="24"/>
      <c r="G214" s="24"/>
      <c r="H214" s="24"/>
      <c r="I214" s="24"/>
      <c r="J214" s="24"/>
      <c r="K214" s="24"/>
      <c r="L214" s="24"/>
      <c r="M214" s="24"/>
      <c r="N214" s="24"/>
      <c r="O214" s="24"/>
      <c r="P214" s="23"/>
      <c r="Q214" s="23"/>
      <c r="R214" s="23"/>
      <c r="S214" s="23"/>
      <c r="T214" s="23"/>
      <c r="U214" s="23"/>
      <c r="V214" s="23"/>
      <c r="W214" s="23"/>
      <c r="X214" s="23"/>
      <c r="Y214" s="23"/>
      <c r="Z214" s="23"/>
    </row>
    <row r="215" spans="1:26" x14ac:dyDescent="0.2">
      <c r="A215" s="24"/>
      <c r="B215" s="24"/>
      <c r="C215" s="24"/>
      <c r="D215" s="24"/>
      <c r="E215" s="24"/>
      <c r="F215" s="24"/>
      <c r="G215" s="24"/>
      <c r="H215" s="24"/>
      <c r="I215" s="24"/>
      <c r="J215" s="24"/>
      <c r="K215" s="24"/>
      <c r="L215" s="24"/>
      <c r="M215" s="24"/>
      <c r="N215" s="24"/>
      <c r="O215" s="24"/>
      <c r="P215" s="23"/>
      <c r="Q215" s="23"/>
      <c r="R215" s="23"/>
      <c r="S215" s="23"/>
      <c r="T215" s="23"/>
      <c r="U215" s="23"/>
      <c r="V215" s="23"/>
      <c r="W215" s="23"/>
      <c r="X215" s="23"/>
      <c r="Y215" s="23"/>
      <c r="Z215" s="23"/>
    </row>
    <row r="216" spans="1:26" x14ac:dyDescent="0.2">
      <c r="A216" s="24"/>
      <c r="B216" s="24"/>
      <c r="C216" s="24"/>
      <c r="D216" s="24"/>
      <c r="E216" s="24"/>
      <c r="F216" s="24"/>
      <c r="G216" s="24"/>
      <c r="H216" s="24"/>
      <c r="I216" s="24"/>
      <c r="J216" s="24"/>
      <c r="K216" s="24"/>
      <c r="L216" s="24"/>
      <c r="M216" s="24"/>
      <c r="N216" s="24"/>
      <c r="O216" s="24"/>
      <c r="P216" s="23"/>
      <c r="Q216" s="23"/>
      <c r="R216" s="23"/>
      <c r="S216" s="23"/>
      <c r="T216" s="23"/>
      <c r="U216" s="23"/>
      <c r="V216" s="23"/>
      <c r="W216" s="23"/>
      <c r="X216" s="23"/>
      <c r="Y216" s="23"/>
      <c r="Z216" s="23"/>
    </row>
    <row r="217" spans="1:26" x14ac:dyDescent="0.2">
      <c r="A217" s="24"/>
      <c r="B217" s="24"/>
      <c r="C217" s="24"/>
      <c r="D217" s="24"/>
      <c r="E217" s="24"/>
      <c r="F217" s="24"/>
      <c r="G217" s="24"/>
      <c r="H217" s="24"/>
      <c r="I217" s="24"/>
      <c r="J217" s="24"/>
      <c r="K217" s="24"/>
      <c r="L217" s="24"/>
      <c r="M217" s="24"/>
      <c r="N217" s="24"/>
      <c r="O217" s="24"/>
      <c r="P217" s="23"/>
      <c r="Q217" s="23"/>
      <c r="R217" s="23"/>
      <c r="S217" s="23"/>
      <c r="T217" s="23"/>
      <c r="U217" s="23"/>
      <c r="V217" s="23"/>
      <c r="W217" s="23"/>
      <c r="X217" s="23"/>
      <c r="Y217" s="23"/>
      <c r="Z217" s="23"/>
    </row>
    <row r="218" spans="1:26" x14ac:dyDescent="0.2">
      <c r="A218" s="24"/>
      <c r="B218" s="24"/>
      <c r="C218" s="24"/>
      <c r="D218" s="24"/>
      <c r="E218" s="24"/>
      <c r="F218" s="24"/>
      <c r="G218" s="24"/>
      <c r="H218" s="24"/>
      <c r="I218" s="24"/>
      <c r="J218" s="24"/>
      <c r="K218" s="24"/>
      <c r="L218" s="24"/>
      <c r="M218" s="24"/>
      <c r="N218" s="24"/>
      <c r="O218" s="24"/>
      <c r="P218" s="23"/>
      <c r="Q218" s="23"/>
      <c r="R218" s="23"/>
      <c r="S218" s="23"/>
      <c r="T218" s="23"/>
      <c r="U218" s="23"/>
      <c r="V218" s="23"/>
      <c r="W218" s="23"/>
      <c r="X218" s="23"/>
      <c r="Y218" s="23"/>
      <c r="Z218" s="23"/>
    </row>
    <row r="219" spans="1:26" x14ac:dyDescent="0.2">
      <c r="A219" s="24"/>
      <c r="B219" s="24"/>
      <c r="C219" s="24"/>
      <c r="D219" s="24"/>
      <c r="E219" s="24"/>
      <c r="F219" s="24"/>
      <c r="G219" s="24"/>
      <c r="H219" s="24"/>
      <c r="I219" s="24"/>
      <c r="J219" s="24"/>
      <c r="K219" s="24"/>
      <c r="L219" s="24"/>
      <c r="M219" s="24"/>
      <c r="N219" s="24"/>
      <c r="O219" s="24"/>
      <c r="P219" s="23"/>
      <c r="Q219" s="23"/>
      <c r="R219" s="23"/>
      <c r="S219" s="23"/>
      <c r="T219" s="23"/>
      <c r="U219" s="23"/>
      <c r="V219" s="23"/>
      <c r="W219" s="23"/>
      <c r="X219" s="23"/>
      <c r="Y219" s="23"/>
      <c r="Z219" s="23"/>
    </row>
    <row r="220" spans="1:26" x14ac:dyDescent="0.2">
      <c r="A220" s="24"/>
      <c r="B220" s="24"/>
      <c r="C220" s="24"/>
      <c r="D220" s="24"/>
      <c r="E220" s="24"/>
      <c r="F220" s="24"/>
      <c r="G220" s="24"/>
      <c r="H220" s="24"/>
      <c r="I220" s="24"/>
      <c r="J220" s="24"/>
      <c r="K220" s="24"/>
      <c r="L220" s="24"/>
      <c r="M220" s="24"/>
      <c r="N220" s="24"/>
      <c r="O220" s="24"/>
      <c r="P220" s="23"/>
      <c r="Q220" s="23"/>
      <c r="R220" s="23"/>
      <c r="S220" s="23"/>
      <c r="T220" s="23"/>
      <c r="U220" s="23"/>
      <c r="V220" s="23"/>
      <c r="W220" s="23"/>
      <c r="X220" s="23"/>
      <c r="Y220" s="23"/>
      <c r="Z220" s="23"/>
    </row>
    <row r="221" spans="1:26" x14ac:dyDescent="0.2">
      <c r="A221" s="24"/>
      <c r="B221" s="24"/>
      <c r="C221" s="24"/>
      <c r="D221" s="24"/>
      <c r="E221" s="24"/>
      <c r="F221" s="24"/>
      <c r="G221" s="24"/>
      <c r="H221" s="24"/>
      <c r="I221" s="24"/>
      <c r="J221" s="24"/>
      <c r="K221" s="24"/>
      <c r="L221" s="24"/>
      <c r="M221" s="24"/>
      <c r="N221" s="24"/>
      <c r="O221" s="24"/>
      <c r="P221" s="23"/>
      <c r="Q221" s="23"/>
      <c r="R221" s="23"/>
      <c r="S221" s="23"/>
      <c r="T221" s="23"/>
      <c r="U221" s="23"/>
      <c r="V221" s="23"/>
      <c r="W221" s="23"/>
      <c r="X221" s="23"/>
      <c r="Y221" s="23"/>
      <c r="Z221" s="23"/>
    </row>
    <row r="222" spans="1:26" x14ac:dyDescent="0.2">
      <c r="A222" s="24"/>
      <c r="B222" s="24"/>
      <c r="C222" s="24"/>
      <c r="D222" s="24"/>
      <c r="E222" s="24"/>
      <c r="F222" s="24"/>
      <c r="G222" s="24"/>
      <c r="H222" s="24"/>
      <c r="I222" s="24"/>
      <c r="J222" s="24"/>
      <c r="K222" s="24"/>
      <c r="L222" s="24"/>
      <c r="M222" s="24"/>
      <c r="N222" s="24"/>
      <c r="O222" s="24"/>
      <c r="P222" s="23"/>
      <c r="Q222" s="23"/>
      <c r="R222" s="23"/>
      <c r="S222" s="23"/>
      <c r="T222" s="23"/>
      <c r="U222" s="23"/>
      <c r="V222" s="23"/>
      <c r="W222" s="23"/>
      <c r="X222" s="23"/>
      <c r="Y222" s="23"/>
      <c r="Z222" s="23"/>
    </row>
    <row r="223" spans="1:26" x14ac:dyDescent="0.2">
      <c r="A223" s="24"/>
      <c r="B223" s="24"/>
      <c r="C223" s="24"/>
      <c r="D223" s="24"/>
      <c r="E223" s="24"/>
      <c r="F223" s="24"/>
      <c r="G223" s="24"/>
      <c r="H223" s="24"/>
      <c r="I223" s="24"/>
      <c r="J223" s="24"/>
      <c r="K223" s="24"/>
      <c r="L223" s="24"/>
      <c r="M223" s="24"/>
      <c r="N223" s="24"/>
      <c r="O223" s="24"/>
      <c r="P223" s="23"/>
      <c r="Q223" s="23"/>
      <c r="R223" s="23"/>
      <c r="S223" s="23"/>
      <c r="T223" s="23"/>
      <c r="U223" s="23"/>
      <c r="V223" s="23"/>
      <c r="W223" s="23"/>
      <c r="X223" s="23"/>
      <c r="Y223" s="23"/>
      <c r="Z223" s="23"/>
    </row>
    <row r="224" spans="1:26" x14ac:dyDescent="0.2">
      <c r="A224" s="24"/>
      <c r="B224" s="24"/>
      <c r="C224" s="24"/>
      <c r="D224" s="24"/>
      <c r="E224" s="24"/>
      <c r="F224" s="24"/>
      <c r="G224" s="24"/>
      <c r="H224" s="24"/>
      <c r="I224" s="24"/>
      <c r="J224" s="24"/>
      <c r="K224" s="24"/>
      <c r="L224" s="24"/>
      <c r="M224" s="24"/>
      <c r="N224" s="24"/>
      <c r="O224" s="24"/>
      <c r="P224" s="23"/>
      <c r="Q224" s="23"/>
      <c r="R224" s="23"/>
      <c r="S224" s="23"/>
      <c r="T224" s="23"/>
      <c r="U224" s="23"/>
      <c r="V224" s="23"/>
      <c r="W224" s="23"/>
      <c r="X224" s="23"/>
      <c r="Y224" s="23"/>
      <c r="Z224" s="23"/>
    </row>
    <row r="225" spans="1:26" x14ac:dyDescent="0.2">
      <c r="A225" s="24"/>
      <c r="B225" s="24"/>
      <c r="C225" s="24"/>
      <c r="D225" s="24"/>
      <c r="E225" s="24"/>
      <c r="F225" s="24"/>
      <c r="G225" s="24"/>
      <c r="H225" s="24"/>
      <c r="I225" s="24"/>
      <c r="J225" s="24"/>
      <c r="K225" s="24"/>
      <c r="L225" s="24"/>
      <c r="M225" s="24"/>
      <c r="N225" s="24"/>
      <c r="O225" s="24"/>
      <c r="P225" s="23"/>
      <c r="Q225" s="23"/>
      <c r="R225" s="23"/>
      <c r="S225" s="23"/>
      <c r="T225" s="23"/>
      <c r="U225" s="23"/>
      <c r="V225" s="23"/>
      <c r="W225" s="23"/>
      <c r="X225" s="23"/>
      <c r="Y225" s="23"/>
      <c r="Z225" s="23"/>
    </row>
    <row r="226" spans="1:26" x14ac:dyDescent="0.2">
      <c r="A226" s="24"/>
      <c r="B226" s="24"/>
      <c r="C226" s="24"/>
      <c r="D226" s="24"/>
      <c r="E226" s="24"/>
      <c r="F226" s="24"/>
      <c r="G226" s="24"/>
      <c r="H226" s="24"/>
      <c r="I226" s="24"/>
      <c r="J226" s="24"/>
      <c r="K226" s="24"/>
      <c r="L226" s="24"/>
      <c r="M226" s="24"/>
      <c r="N226" s="24"/>
      <c r="O226" s="24"/>
      <c r="P226" s="23"/>
      <c r="Q226" s="23"/>
      <c r="R226" s="23"/>
      <c r="S226" s="23"/>
      <c r="T226" s="23"/>
      <c r="U226" s="23"/>
      <c r="V226" s="23"/>
      <c r="W226" s="23"/>
      <c r="X226" s="23"/>
      <c r="Y226" s="23"/>
      <c r="Z226" s="23"/>
    </row>
    <row r="227" spans="1:26" x14ac:dyDescent="0.2">
      <c r="A227" s="24"/>
      <c r="B227" s="24"/>
      <c r="C227" s="24"/>
      <c r="D227" s="24"/>
      <c r="E227" s="24"/>
      <c r="F227" s="24"/>
      <c r="G227" s="24"/>
      <c r="H227" s="24"/>
      <c r="I227" s="24"/>
      <c r="J227" s="24"/>
      <c r="K227" s="24"/>
      <c r="L227" s="24"/>
      <c r="M227" s="24"/>
      <c r="N227" s="24"/>
      <c r="O227" s="24"/>
      <c r="P227" s="23"/>
      <c r="Q227" s="23"/>
      <c r="R227" s="23"/>
      <c r="S227" s="23"/>
      <c r="T227" s="23"/>
      <c r="U227" s="23"/>
      <c r="V227" s="23"/>
      <c r="W227" s="23"/>
      <c r="X227" s="23"/>
      <c r="Y227" s="23"/>
      <c r="Z227" s="23"/>
    </row>
    <row r="228" spans="1:26" x14ac:dyDescent="0.2">
      <c r="A228" s="24"/>
      <c r="B228" s="24"/>
      <c r="C228" s="24"/>
      <c r="D228" s="24"/>
      <c r="E228" s="24"/>
      <c r="F228" s="24"/>
      <c r="G228" s="24"/>
      <c r="H228" s="24"/>
      <c r="I228" s="24"/>
      <c r="J228" s="24"/>
      <c r="K228" s="24"/>
      <c r="L228" s="24"/>
      <c r="M228" s="24"/>
      <c r="N228" s="24"/>
      <c r="O228" s="24"/>
      <c r="P228" s="23"/>
      <c r="Q228" s="23"/>
      <c r="R228" s="23"/>
      <c r="S228" s="23"/>
      <c r="T228" s="23"/>
      <c r="U228" s="23"/>
      <c r="V228" s="23"/>
      <c r="W228" s="23"/>
      <c r="X228" s="23"/>
      <c r="Y228" s="23"/>
      <c r="Z228" s="23"/>
    </row>
    <row r="229" spans="1:26" x14ac:dyDescent="0.2">
      <c r="A229" s="24"/>
      <c r="B229" s="24"/>
      <c r="C229" s="24"/>
      <c r="D229" s="24"/>
      <c r="E229" s="24"/>
      <c r="F229" s="24"/>
      <c r="G229" s="24"/>
      <c r="H229" s="24"/>
      <c r="I229" s="24"/>
      <c r="J229" s="24"/>
      <c r="K229" s="24"/>
      <c r="L229" s="24"/>
      <c r="M229" s="24"/>
      <c r="N229" s="24"/>
      <c r="O229" s="24"/>
      <c r="P229" s="23"/>
      <c r="Q229" s="23"/>
      <c r="R229" s="23"/>
      <c r="S229" s="23"/>
      <c r="T229" s="23"/>
      <c r="U229" s="23"/>
      <c r="V229" s="23"/>
      <c r="W229" s="23"/>
      <c r="X229" s="23"/>
      <c r="Y229" s="23"/>
      <c r="Z229" s="23"/>
    </row>
    <row r="230" spans="1:26" x14ac:dyDescent="0.2">
      <c r="A230" s="24"/>
      <c r="B230" s="24"/>
      <c r="C230" s="24"/>
      <c r="D230" s="24"/>
      <c r="E230" s="24"/>
      <c r="F230" s="24"/>
      <c r="G230" s="24"/>
      <c r="H230" s="24"/>
      <c r="I230" s="24"/>
      <c r="J230" s="24"/>
      <c r="K230" s="24"/>
      <c r="L230" s="24"/>
      <c r="M230" s="24"/>
      <c r="N230" s="24"/>
      <c r="O230" s="24"/>
      <c r="P230" s="23"/>
      <c r="Q230" s="23"/>
      <c r="R230" s="23"/>
      <c r="S230" s="23"/>
      <c r="T230" s="23"/>
      <c r="U230" s="23"/>
      <c r="V230" s="23"/>
      <c r="W230" s="23"/>
      <c r="X230" s="23"/>
      <c r="Y230" s="23"/>
      <c r="Z230" s="23"/>
    </row>
    <row r="231" spans="1:26" x14ac:dyDescent="0.2">
      <c r="A231" s="24"/>
      <c r="B231" s="24"/>
      <c r="C231" s="24"/>
      <c r="D231" s="24"/>
      <c r="E231" s="24"/>
      <c r="F231" s="24"/>
      <c r="G231" s="24"/>
      <c r="H231" s="24"/>
      <c r="I231" s="24"/>
      <c r="J231" s="24"/>
      <c r="K231" s="24"/>
      <c r="L231" s="24"/>
      <c r="M231" s="24"/>
      <c r="N231" s="24"/>
      <c r="O231" s="24"/>
      <c r="P231" s="23"/>
      <c r="Q231" s="23"/>
      <c r="R231" s="23"/>
      <c r="S231" s="23"/>
      <c r="T231" s="23"/>
      <c r="U231" s="23"/>
      <c r="V231" s="23"/>
      <c r="W231" s="23"/>
      <c r="X231" s="23"/>
      <c r="Y231" s="23"/>
      <c r="Z231" s="23"/>
    </row>
    <row r="232" spans="1:26" x14ac:dyDescent="0.2">
      <c r="A232" s="24"/>
      <c r="B232" s="24"/>
      <c r="C232" s="24"/>
      <c r="D232" s="24"/>
      <c r="E232" s="24"/>
      <c r="F232" s="24"/>
      <c r="G232" s="24"/>
      <c r="H232" s="24"/>
      <c r="I232" s="24"/>
      <c r="J232" s="24"/>
      <c r="K232" s="24"/>
      <c r="L232" s="24"/>
      <c r="M232" s="24"/>
      <c r="N232" s="24"/>
      <c r="O232" s="24"/>
      <c r="P232" s="23"/>
      <c r="Q232" s="23"/>
      <c r="R232" s="23"/>
      <c r="S232" s="23"/>
      <c r="T232" s="23"/>
      <c r="U232" s="23"/>
      <c r="V232" s="23"/>
      <c r="W232" s="23"/>
      <c r="X232" s="23"/>
      <c r="Y232" s="23"/>
      <c r="Z232" s="23"/>
    </row>
    <row r="233" spans="1:26" x14ac:dyDescent="0.2">
      <c r="A233" s="24"/>
      <c r="B233" s="24"/>
      <c r="C233" s="24"/>
      <c r="D233" s="24"/>
      <c r="E233" s="24"/>
      <c r="F233" s="24"/>
      <c r="G233" s="24"/>
      <c r="H233" s="24"/>
      <c r="I233" s="24"/>
      <c r="J233" s="24"/>
      <c r="K233" s="24"/>
      <c r="L233" s="24"/>
      <c r="M233" s="24"/>
      <c r="N233" s="24"/>
      <c r="O233" s="24"/>
      <c r="P233" s="23"/>
      <c r="Q233" s="23"/>
      <c r="R233" s="23"/>
      <c r="S233" s="23"/>
      <c r="T233" s="23"/>
      <c r="U233" s="23"/>
      <c r="V233" s="23"/>
      <c r="W233" s="23"/>
      <c r="X233" s="23"/>
      <c r="Y233" s="23"/>
      <c r="Z233" s="23"/>
    </row>
    <row r="234" spans="1:26" x14ac:dyDescent="0.2">
      <c r="A234" s="24"/>
      <c r="B234" s="24"/>
      <c r="C234" s="24"/>
      <c r="D234" s="24"/>
      <c r="E234" s="24"/>
      <c r="F234" s="24"/>
      <c r="G234" s="24"/>
      <c r="H234" s="24"/>
      <c r="I234" s="24"/>
      <c r="J234" s="24"/>
      <c r="K234" s="24"/>
      <c r="L234" s="24"/>
      <c r="M234" s="24"/>
      <c r="N234" s="24"/>
      <c r="O234" s="24"/>
      <c r="P234" s="23"/>
      <c r="Q234" s="23"/>
      <c r="R234" s="23"/>
      <c r="S234" s="23"/>
      <c r="T234" s="23"/>
      <c r="U234" s="23"/>
      <c r="V234" s="23"/>
      <c r="W234" s="23"/>
      <c r="X234" s="23"/>
      <c r="Y234" s="23"/>
      <c r="Z234" s="23"/>
    </row>
    <row r="235" spans="1:26" x14ac:dyDescent="0.2">
      <c r="A235" s="24"/>
      <c r="B235" s="24"/>
      <c r="C235" s="24"/>
      <c r="D235" s="24"/>
      <c r="E235" s="24"/>
      <c r="F235" s="24"/>
      <c r="G235" s="24"/>
      <c r="H235" s="24"/>
      <c r="I235" s="24"/>
      <c r="J235" s="24"/>
      <c r="K235" s="24"/>
      <c r="L235" s="24"/>
      <c r="M235" s="24"/>
      <c r="N235" s="24"/>
      <c r="O235" s="24"/>
      <c r="P235" s="23"/>
      <c r="Q235" s="23"/>
      <c r="R235" s="23"/>
      <c r="S235" s="23"/>
      <c r="T235" s="23"/>
      <c r="U235" s="23"/>
      <c r="V235" s="23"/>
      <c r="W235" s="23"/>
      <c r="X235" s="23"/>
      <c r="Y235" s="23"/>
      <c r="Z235" s="23"/>
    </row>
    <row r="236" spans="1:26" x14ac:dyDescent="0.2">
      <c r="A236" s="24"/>
      <c r="B236" s="24"/>
      <c r="C236" s="24"/>
      <c r="D236" s="24"/>
      <c r="E236" s="24"/>
      <c r="F236" s="24"/>
      <c r="G236" s="24"/>
      <c r="H236" s="24"/>
      <c r="I236" s="24"/>
      <c r="J236" s="24"/>
      <c r="K236" s="24"/>
      <c r="L236" s="24"/>
      <c r="M236" s="24"/>
      <c r="N236" s="24"/>
      <c r="O236" s="24"/>
      <c r="P236" s="23"/>
      <c r="Q236" s="23"/>
      <c r="R236" s="23"/>
      <c r="S236" s="23"/>
      <c r="T236" s="23"/>
      <c r="U236" s="23"/>
      <c r="V236" s="23"/>
      <c r="W236" s="23"/>
      <c r="X236" s="23"/>
      <c r="Y236" s="23"/>
      <c r="Z236" s="23"/>
    </row>
    <row r="237" spans="1:26" x14ac:dyDescent="0.2">
      <c r="A237" s="24"/>
      <c r="B237" s="24"/>
      <c r="C237" s="24"/>
      <c r="D237" s="24"/>
      <c r="E237" s="24"/>
      <c r="F237" s="24"/>
      <c r="G237" s="24"/>
      <c r="H237" s="24"/>
      <c r="I237" s="24"/>
      <c r="J237" s="24"/>
      <c r="K237" s="24"/>
      <c r="L237" s="24"/>
      <c r="M237" s="24"/>
      <c r="N237" s="24"/>
      <c r="O237" s="24"/>
      <c r="P237" s="23"/>
      <c r="Q237" s="23"/>
      <c r="R237" s="23"/>
      <c r="S237" s="23"/>
      <c r="T237" s="23"/>
      <c r="U237" s="23"/>
      <c r="V237" s="23"/>
      <c r="W237" s="23"/>
      <c r="X237" s="23"/>
      <c r="Y237" s="23"/>
      <c r="Z237" s="23"/>
    </row>
    <row r="238" spans="1:26" x14ac:dyDescent="0.2">
      <c r="A238" s="24"/>
      <c r="B238" s="24"/>
      <c r="C238" s="24"/>
      <c r="D238" s="24"/>
      <c r="E238" s="24"/>
      <c r="F238" s="24"/>
      <c r="G238" s="24"/>
      <c r="H238" s="24"/>
      <c r="I238" s="24"/>
      <c r="J238" s="24"/>
      <c r="K238" s="24"/>
      <c r="L238" s="24"/>
      <c r="M238" s="24"/>
      <c r="N238" s="24"/>
      <c r="O238" s="24"/>
      <c r="P238" s="23"/>
      <c r="Q238" s="23"/>
      <c r="R238" s="23"/>
      <c r="S238" s="23"/>
      <c r="T238" s="23"/>
      <c r="U238" s="23"/>
      <c r="V238" s="23"/>
      <c r="W238" s="23"/>
      <c r="X238" s="23"/>
      <c r="Y238" s="23"/>
      <c r="Z238" s="23"/>
    </row>
    <row r="239" spans="1:26" x14ac:dyDescent="0.2">
      <c r="A239" s="24"/>
      <c r="B239" s="24"/>
      <c r="C239" s="24"/>
      <c r="D239" s="24"/>
      <c r="E239" s="24"/>
      <c r="F239" s="24"/>
      <c r="G239" s="24"/>
      <c r="H239" s="24"/>
      <c r="I239" s="24"/>
      <c r="J239" s="24"/>
      <c r="K239" s="24"/>
      <c r="L239" s="24"/>
      <c r="M239" s="24"/>
      <c r="N239" s="24"/>
      <c r="O239" s="24"/>
      <c r="P239" s="23"/>
      <c r="Q239" s="23"/>
      <c r="R239" s="23"/>
      <c r="S239" s="23"/>
      <c r="T239" s="23"/>
      <c r="U239" s="23"/>
      <c r="V239" s="23"/>
      <c r="W239" s="23"/>
      <c r="X239" s="23"/>
      <c r="Y239" s="23"/>
      <c r="Z239" s="23"/>
    </row>
    <row r="240" spans="1:26" x14ac:dyDescent="0.2">
      <c r="A240" s="24"/>
      <c r="B240" s="24"/>
      <c r="C240" s="24"/>
      <c r="D240" s="24"/>
      <c r="E240" s="24"/>
      <c r="F240" s="24"/>
      <c r="G240" s="24"/>
      <c r="H240" s="24"/>
      <c r="I240" s="24"/>
      <c r="J240" s="24"/>
      <c r="K240" s="24"/>
      <c r="L240" s="24"/>
      <c r="M240" s="24"/>
      <c r="N240" s="24"/>
      <c r="O240" s="24"/>
      <c r="P240" s="23"/>
      <c r="Q240" s="23"/>
      <c r="R240" s="23"/>
      <c r="S240" s="23"/>
      <c r="T240" s="23"/>
      <c r="U240" s="23"/>
      <c r="V240" s="23"/>
      <c r="W240" s="23"/>
      <c r="X240" s="23"/>
      <c r="Y240" s="23"/>
      <c r="Z240" s="23"/>
    </row>
    <row r="241" spans="1:26" x14ac:dyDescent="0.2">
      <c r="A241" s="24"/>
      <c r="B241" s="24"/>
      <c r="C241" s="24"/>
      <c r="D241" s="24"/>
      <c r="E241" s="24"/>
      <c r="F241" s="24"/>
      <c r="G241" s="24"/>
      <c r="H241" s="24"/>
      <c r="I241" s="24"/>
      <c r="J241" s="24"/>
      <c r="K241" s="24"/>
      <c r="L241" s="24"/>
      <c r="M241" s="24"/>
      <c r="N241" s="24"/>
      <c r="O241" s="24"/>
      <c r="P241" s="23"/>
      <c r="Q241" s="23"/>
      <c r="R241" s="23"/>
      <c r="S241" s="23"/>
      <c r="T241" s="23"/>
      <c r="U241" s="23"/>
      <c r="V241" s="23"/>
      <c r="W241" s="23"/>
      <c r="X241" s="23"/>
      <c r="Y241" s="23"/>
      <c r="Z241" s="23"/>
    </row>
    <row r="242" spans="1:26" x14ac:dyDescent="0.2">
      <c r="A242" s="24"/>
      <c r="B242" s="24"/>
      <c r="C242" s="24"/>
      <c r="D242" s="24"/>
      <c r="E242" s="24"/>
      <c r="F242" s="24"/>
      <c r="G242" s="24"/>
      <c r="H242" s="24"/>
      <c r="I242" s="24"/>
      <c r="J242" s="24"/>
      <c r="K242" s="24"/>
      <c r="L242" s="24"/>
      <c r="M242" s="24"/>
      <c r="N242" s="24"/>
      <c r="O242" s="24"/>
      <c r="P242" s="23"/>
      <c r="Q242" s="23"/>
      <c r="R242" s="23"/>
      <c r="S242" s="23"/>
      <c r="T242" s="23"/>
      <c r="U242" s="23"/>
      <c r="V242" s="23"/>
      <c r="W242" s="23"/>
      <c r="X242" s="23"/>
      <c r="Y242" s="23"/>
      <c r="Z242" s="23"/>
    </row>
    <row r="243" spans="1:26" x14ac:dyDescent="0.2">
      <c r="A243" s="24"/>
      <c r="B243" s="24"/>
      <c r="C243" s="24"/>
      <c r="D243" s="24"/>
      <c r="E243" s="24"/>
      <c r="F243" s="24"/>
      <c r="G243" s="24"/>
      <c r="H243" s="24"/>
      <c r="I243" s="24"/>
      <c r="J243" s="24"/>
      <c r="K243" s="24"/>
      <c r="L243" s="24"/>
      <c r="M243" s="24"/>
      <c r="N243" s="24"/>
      <c r="O243" s="24"/>
      <c r="P243" s="23"/>
      <c r="Q243" s="23"/>
      <c r="R243" s="23"/>
      <c r="S243" s="23"/>
      <c r="T243" s="23"/>
      <c r="U243" s="23"/>
      <c r="V243" s="23"/>
      <c r="W243" s="23"/>
      <c r="X243" s="23"/>
      <c r="Y243" s="23"/>
      <c r="Z243" s="23"/>
    </row>
    <row r="244" spans="1:26" x14ac:dyDescent="0.2">
      <c r="A244" s="24"/>
      <c r="B244" s="24"/>
      <c r="C244" s="24"/>
      <c r="D244" s="24"/>
      <c r="E244" s="24"/>
      <c r="F244" s="24"/>
      <c r="G244" s="24"/>
      <c r="H244" s="24"/>
      <c r="I244" s="24"/>
      <c r="J244" s="24"/>
      <c r="K244" s="24"/>
      <c r="L244" s="24"/>
      <c r="M244" s="24"/>
      <c r="N244" s="24"/>
      <c r="O244" s="24"/>
      <c r="P244" s="23"/>
      <c r="Q244" s="23"/>
      <c r="R244" s="23"/>
      <c r="S244" s="23"/>
      <c r="T244" s="23"/>
      <c r="U244" s="23"/>
      <c r="V244" s="23"/>
      <c r="W244" s="23"/>
      <c r="X244" s="23"/>
      <c r="Y244" s="23"/>
      <c r="Z244" s="23"/>
    </row>
    <row r="245" spans="1:26" x14ac:dyDescent="0.2">
      <c r="A245" s="24"/>
      <c r="B245" s="24"/>
      <c r="C245" s="24"/>
      <c r="D245" s="24"/>
      <c r="E245" s="24"/>
      <c r="F245" s="24"/>
      <c r="G245" s="24"/>
      <c r="H245" s="24"/>
      <c r="I245" s="24"/>
      <c r="J245" s="24"/>
      <c r="K245" s="24"/>
      <c r="L245" s="24"/>
      <c r="M245" s="24"/>
      <c r="N245" s="24"/>
      <c r="O245" s="24"/>
      <c r="P245" s="23"/>
      <c r="Q245" s="23"/>
      <c r="R245" s="23"/>
      <c r="S245" s="23"/>
      <c r="T245" s="23"/>
      <c r="U245" s="23"/>
      <c r="V245" s="23"/>
      <c r="W245" s="23"/>
      <c r="X245" s="23"/>
      <c r="Y245" s="23"/>
      <c r="Z245" s="23"/>
    </row>
    <row r="246" spans="1:26" x14ac:dyDescent="0.2">
      <c r="A246" s="24"/>
      <c r="B246" s="24"/>
      <c r="C246" s="24"/>
      <c r="D246" s="24"/>
      <c r="E246" s="24"/>
      <c r="F246" s="24"/>
      <c r="G246" s="24"/>
      <c r="H246" s="24"/>
      <c r="I246" s="24"/>
      <c r="J246" s="24"/>
      <c r="K246" s="24"/>
      <c r="L246" s="24"/>
      <c r="M246" s="24"/>
      <c r="N246" s="24"/>
      <c r="O246" s="24"/>
      <c r="P246" s="23"/>
      <c r="Q246" s="23"/>
      <c r="R246" s="23"/>
      <c r="S246" s="23"/>
      <c r="T246" s="23"/>
      <c r="U246" s="23"/>
      <c r="V246" s="23"/>
      <c r="W246" s="23"/>
      <c r="X246" s="23"/>
      <c r="Y246" s="23"/>
      <c r="Z246" s="23"/>
    </row>
    <row r="247" spans="1:26" x14ac:dyDescent="0.2">
      <c r="A247" s="24"/>
      <c r="B247" s="24"/>
      <c r="C247" s="24"/>
      <c r="D247" s="24"/>
      <c r="E247" s="24"/>
      <c r="F247" s="24"/>
      <c r="G247" s="24"/>
      <c r="H247" s="24"/>
      <c r="I247" s="24"/>
      <c r="J247" s="24"/>
      <c r="K247" s="24"/>
      <c r="L247" s="24"/>
      <c r="M247" s="24"/>
      <c r="N247" s="24"/>
      <c r="O247" s="24"/>
      <c r="P247" s="23"/>
      <c r="Q247" s="23"/>
      <c r="R247" s="23"/>
      <c r="S247" s="23"/>
      <c r="T247" s="23"/>
      <c r="U247" s="23"/>
      <c r="V247" s="23"/>
      <c r="W247" s="23"/>
      <c r="X247" s="23"/>
      <c r="Y247" s="23"/>
      <c r="Z247" s="23"/>
    </row>
    <row r="248" spans="1:26" x14ac:dyDescent="0.2">
      <c r="A248" s="24"/>
      <c r="B248" s="24"/>
      <c r="C248" s="24"/>
      <c r="D248" s="24"/>
      <c r="E248" s="24"/>
      <c r="F248" s="24"/>
      <c r="G248" s="24"/>
      <c r="H248" s="24"/>
      <c r="I248" s="24"/>
      <c r="J248" s="24"/>
      <c r="K248" s="24"/>
      <c r="L248" s="24"/>
      <c r="M248" s="24"/>
      <c r="N248" s="24"/>
      <c r="O248" s="24"/>
      <c r="P248" s="23"/>
      <c r="Q248" s="23"/>
      <c r="R248" s="23"/>
      <c r="S248" s="23"/>
      <c r="T248" s="23"/>
      <c r="U248" s="23"/>
      <c r="V248" s="23"/>
      <c r="W248" s="23"/>
      <c r="X248" s="23"/>
      <c r="Y248" s="23"/>
      <c r="Z248" s="23"/>
    </row>
    <row r="249" spans="1:26" x14ac:dyDescent="0.2">
      <c r="A249" s="24"/>
      <c r="B249" s="24"/>
      <c r="C249" s="24"/>
      <c r="D249" s="24"/>
      <c r="E249" s="24"/>
      <c r="F249" s="24"/>
      <c r="G249" s="24"/>
      <c r="H249" s="24"/>
      <c r="I249" s="24"/>
      <c r="J249" s="24"/>
      <c r="K249" s="24"/>
      <c r="L249" s="24"/>
      <c r="M249" s="24"/>
      <c r="N249" s="24"/>
      <c r="O249" s="24"/>
      <c r="P249" s="23"/>
      <c r="Q249" s="23"/>
      <c r="R249" s="23"/>
      <c r="S249" s="23"/>
      <c r="T249" s="23"/>
      <c r="U249" s="23"/>
      <c r="V249" s="23"/>
      <c r="W249" s="23"/>
      <c r="X249" s="23"/>
      <c r="Y249" s="23"/>
      <c r="Z249" s="23"/>
    </row>
    <row r="250" spans="1:26" x14ac:dyDescent="0.2">
      <c r="A250" s="24"/>
      <c r="B250" s="24"/>
      <c r="C250" s="24"/>
      <c r="D250" s="24"/>
      <c r="E250" s="24"/>
      <c r="F250" s="24"/>
      <c r="G250" s="24"/>
      <c r="H250" s="24"/>
      <c r="I250" s="24"/>
      <c r="J250" s="24"/>
      <c r="K250" s="24"/>
      <c r="L250" s="24"/>
      <c r="M250" s="24"/>
      <c r="N250" s="24"/>
      <c r="O250" s="24"/>
      <c r="P250" s="23"/>
      <c r="Q250" s="23"/>
      <c r="R250" s="23"/>
      <c r="S250" s="23"/>
      <c r="T250" s="23"/>
      <c r="U250" s="23"/>
      <c r="V250" s="23"/>
      <c r="W250" s="23"/>
      <c r="X250" s="23"/>
      <c r="Y250" s="23"/>
      <c r="Z250" s="23"/>
    </row>
    <row r="251" spans="1:26" x14ac:dyDescent="0.2">
      <c r="A251" s="24"/>
      <c r="B251" s="24"/>
      <c r="C251" s="24"/>
      <c r="D251" s="24"/>
      <c r="E251" s="24"/>
      <c r="F251" s="24"/>
      <c r="G251" s="24"/>
      <c r="H251" s="24"/>
      <c r="I251" s="24"/>
      <c r="J251" s="24"/>
      <c r="K251" s="24"/>
      <c r="L251" s="24"/>
      <c r="M251" s="24"/>
      <c r="N251" s="24"/>
      <c r="O251" s="24"/>
      <c r="P251" s="23"/>
      <c r="Q251" s="23"/>
      <c r="R251" s="23"/>
      <c r="S251" s="23"/>
      <c r="T251" s="23"/>
      <c r="U251" s="23"/>
      <c r="V251" s="23"/>
      <c r="W251" s="23"/>
      <c r="X251" s="23"/>
      <c r="Y251" s="23"/>
      <c r="Z251" s="23"/>
    </row>
    <row r="252" spans="1:26" x14ac:dyDescent="0.2">
      <c r="A252" s="24"/>
      <c r="B252" s="24"/>
      <c r="C252" s="24"/>
      <c r="D252" s="24"/>
      <c r="E252" s="24"/>
      <c r="F252" s="24"/>
      <c r="G252" s="24"/>
      <c r="H252" s="24"/>
      <c r="I252" s="24"/>
      <c r="J252" s="24"/>
      <c r="K252" s="24"/>
      <c r="L252" s="24"/>
      <c r="M252" s="24"/>
      <c r="N252" s="24"/>
      <c r="O252" s="24"/>
      <c r="P252" s="23"/>
      <c r="Q252" s="23"/>
      <c r="R252" s="23"/>
      <c r="S252" s="23"/>
      <c r="T252" s="23"/>
      <c r="U252" s="23"/>
      <c r="V252" s="23"/>
      <c r="W252" s="23"/>
      <c r="X252" s="23"/>
      <c r="Y252" s="23"/>
      <c r="Z252" s="23"/>
    </row>
    <row r="253" spans="1:26" x14ac:dyDescent="0.2">
      <c r="A253" s="24"/>
      <c r="B253" s="24"/>
      <c r="C253" s="24"/>
      <c r="D253" s="24"/>
      <c r="E253" s="24"/>
      <c r="F253" s="24"/>
      <c r="G253" s="24"/>
      <c r="H253" s="24"/>
      <c r="I253" s="24"/>
      <c r="J253" s="24"/>
      <c r="K253" s="24"/>
      <c r="L253" s="24"/>
      <c r="M253" s="24"/>
      <c r="N253" s="24"/>
      <c r="O253" s="24"/>
      <c r="P253" s="23"/>
      <c r="Q253" s="23"/>
      <c r="R253" s="23"/>
      <c r="S253" s="23"/>
      <c r="T253" s="23"/>
      <c r="U253" s="23"/>
      <c r="V253" s="23"/>
      <c r="W253" s="23"/>
      <c r="X253" s="23"/>
      <c r="Y253" s="23"/>
      <c r="Z253" s="23"/>
    </row>
    <row r="254" spans="1:26" x14ac:dyDescent="0.2">
      <c r="A254" s="24"/>
      <c r="B254" s="24"/>
      <c r="C254" s="24"/>
      <c r="D254" s="24"/>
      <c r="E254" s="24"/>
      <c r="F254" s="24"/>
      <c r="G254" s="24"/>
      <c r="H254" s="24"/>
      <c r="I254" s="24"/>
      <c r="J254" s="24"/>
      <c r="K254" s="24"/>
      <c r="L254" s="24"/>
      <c r="M254" s="24"/>
      <c r="N254" s="24"/>
      <c r="O254" s="24"/>
      <c r="P254" s="23"/>
      <c r="Q254" s="23"/>
      <c r="R254" s="23"/>
      <c r="S254" s="23"/>
      <c r="T254" s="23"/>
      <c r="U254" s="23"/>
      <c r="V254" s="23"/>
      <c r="W254" s="23"/>
      <c r="X254" s="23"/>
      <c r="Y254" s="23"/>
      <c r="Z254" s="23"/>
    </row>
    <row r="255" spans="1:26" x14ac:dyDescent="0.2">
      <c r="A255" s="24"/>
      <c r="B255" s="24"/>
      <c r="C255" s="24"/>
      <c r="D255" s="24"/>
      <c r="E255" s="24"/>
      <c r="F255" s="24"/>
      <c r="G255" s="24"/>
      <c r="H255" s="24"/>
      <c r="I255" s="24"/>
      <c r="J255" s="24"/>
      <c r="K255" s="24"/>
      <c r="L255" s="24"/>
      <c r="M255" s="24"/>
      <c r="N255" s="24"/>
      <c r="O255" s="24"/>
      <c r="P255" s="23"/>
      <c r="Q255" s="23"/>
      <c r="R255" s="23"/>
      <c r="S255" s="23"/>
      <c r="T255" s="23"/>
      <c r="U255" s="23"/>
      <c r="V255" s="23"/>
      <c r="W255" s="23"/>
      <c r="X255" s="23"/>
      <c r="Y255" s="23"/>
      <c r="Z255" s="23"/>
    </row>
    <row r="256" spans="1:26" x14ac:dyDescent="0.2">
      <c r="A256" s="24"/>
      <c r="B256" s="24"/>
      <c r="C256" s="24"/>
      <c r="D256" s="24"/>
      <c r="E256" s="24"/>
      <c r="F256" s="24"/>
      <c r="G256" s="24"/>
      <c r="H256" s="24"/>
      <c r="I256" s="24"/>
      <c r="J256" s="24"/>
      <c r="K256" s="24"/>
      <c r="L256" s="24"/>
      <c r="M256" s="24"/>
      <c r="N256" s="24"/>
      <c r="O256" s="24"/>
      <c r="P256" s="23"/>
      <c r="Q256" s="23"/>
      <c r="R256" s="23"/>
      <c r="S256" s="23"/>
      <c r="T256" s="23"/>
      <c r="U256" s="23"/>
      <c r="V256" s="23"/>
      <c r="W256" s="23"/>
      <c r="X256" s="23"/>
      <c r="Y256" s="23"/>
      <c r="Z256" s="23"/>
    </row>
    <row r="257" spans="1:26" x14ac:dyDescent="0.2">
      <c r="A257" s="24"/>
      <c r="B257" s="24"/>
      <c r="C257" s="24"/>
      <c r="D257" s="24"/>
      <c r="E257" s="24"/>
      <c r="F257" s="24"/>
      <c r="G257" s="24"/>
      <c r="H257" s="24"/>
      <c r="I257" s="24"/>
      <c r="J257" s="24"/>
      <c r="K257" s="24"/>
      <c r="L257" s="24"/>
      <c r="M257" s="24"/>
      <c r="N257" s="24"/>
      <c r="O257" s="24"/>
      <c r="P257" s="23"/>
      <c r="Q257" s="23"/>
      <c r="R257" s="23"/>
      <c r="S257" s="23"/>
      <c r="T257" s="23"/>
      <c r="U257" s="23"/>
      <c r="V257" s="23"/>
      <c r="W257" s="23"/>
      <c r="X257" s="23"/>
      <c r="Y257" s="23"/>
      <c r="Z257" s="23"/>
    </row>
    <row r="258" spans="1:26" x14ac:dyDescent="0.2">
      <c r="A258" s="24"/>
      <c r="B258" s="24"/>
      <c r="C258" s="24"/>
      <c r="D258" s="24"/>
      <c r="E258" s="24"/>
      <c r="F258" s="24"/>
      <c r="G258" s="24"/>
      <c r="H258" s="24"/>
      <c r="I258" s="24"/>
      <c r="J258" s="24"/>
      <c r="K258" s="24"/>
      <c r="L258" s="24"/>
      <c r="M258" s="24"/>
      <c r="N258" s="24"/>
      <c r="O258" s="24"/>
      <c r="P258" s="23"/>
      <c r="Q258" s="23"/>
      <c r="R258" s="23"/>
      <c r="S258" s="23"/>
      <c r="T258" s="23"/>
      <c r="U258" s="23"/>
      <c r="V258" s="23"/>
      <c r="W258" s="23"/>
      <c r="X258" s="23"/>
      <c r="Y258" s="23"/>
      <c r="Z258" s="23"/>
    </row>
    <row r="259" spans="1:26" x14ac:dyDescent="0.2">
      <c r="A259" s="24"/>
      <c r="B259" s="24"/>
      <c r="C259" s="24"/>
      <c r="D259" s="24"/>
      <c r="E259" s="24"/>
      <c r="F259" s="24"/>
      <c r="G259" s="24"/>
      <c r="H259" s="24"/>
      <c r="I259" s="24"/>
      <c r="J259" s="24"/>
      <c r="K259" s="24"/>
      <c r="L259" s="24"/>
      <c r="M259" s="24"/>
      <c r="N259" s="24"/>
      <c r="O259" s="24"/>
      <c r="P259" s="23"/>
      <c r="Q259" s="23"/>
      <c r="R259" s="23"/>
      <c r="S259" s="23"/>
      <c r="T259" s="23"/>
      <c r="U259" s="23"/>
      <c r="V259" s="23"/>
      <c r="W259" s="23"/>
      <c r="X259" s="23"/>
      <c r="Y259" s="23"/>
      <c r="Z259" s="23"/>
    </row>
    <row r="260" spans="1:26" x14ac:dyDescent="0.2">
      <c r="A260" s="24"/>
      <c r="B260" s="24"/>
      <c r="C260" s="24"/>
      <c r="D260" s="24"/>
      <c r="E260" s="24"/>
      <c r="F260" s="24"/>
      <c r="G260" s="24"/>
      <c r="H260" s="24"/>
      <c r="I260" s="24"/>
      <c r="J260" s="24"/>
      <c r="K260" s="24"/>
      <c r="L260" s="24"/>
      <c r="M260" s="24"/>
      <c r="N260" s="24"/>
      <c r="O260" s="24"/>
      <c r="P260" s="23"/>
      <c r="Q260" s="23"/>
      <c r="R260" s="23"/>
      <c r="S260" s="23"/>
      <c r="T260" s="23"/>
      <c r="U260" s="23"/>
      <c r="V260" s="23"/>
      <c r="W260" s="23"/>
      <c r="X260" s="23"/>
      <c r="Y260" s="23"/>
      <c r="Z260" s="23"/>
    </row>
    <row r="261" spans="1:26" x14ac:dyDescent="0.2">
      <c r="A261" s="24"/>
      <c r="B261" s="24"/>
      <c r="C261" s="24"/>
      <c r="D261" s="24"/>
      <c r="E261" s="24"/>
      <c r="F261" s="24"/>
      <c r="G261" s="24"/>
      <c r="H261" s="24"/>
      <c r="I261" s="24"/>
      <c r="J261" s="24"/>
      <c r="K261" s="24"/>
      <c r="L261" s="24"/>
      <c r="M261" s="24"/>
      <c r="N261" s="24"/>
      <c r="O261" s="24"/>
      <c r="P261" s="23"/>
      <c r="Q261" s="23"/>
      <c r="R261" s="23"/>
      <c r="S261" s="23"/>
      <c r="T261" s="23"/>
      <c r="U261" s="23"/>
      <c r="V261" s="23"/>
      <c r="W261" s="23"/>
      <c r="X261" s="23"/>
      <c r="Y261" s="23"/>
      <c r="Z261" s="23"/>
    </row>
    <row r="262" spans="1:26" x14ac:dyDescent="0.2">
      <c r="A262" s="24"/>
      <c r="B262" s="24"/>
      <c r="C262" s="24"/>
      <c r="D262" s="24"/>
      <c r="E262" s="24"/>
      <c r="F262" s="24"/>
      <c r="G262" s="24"/>
      <c r="H262" s="24"/>
      <c r="I262" s="24"/>
      <c r="J262" s="24"/>
      <c r="K262" s="24"/>
      <c r="L262" s="24"/>
      <c r="M262" s="24"/>
      <c r="N262" s="24"/>
      <c r="O262" s="24"/>
      <c r="P262" s="23"/>
      <c r="Q262" s="23"/>
      <c r="R262" s="23"/>
      <c r="S262" s="23"/>
      <c r="T262" s="23"/>
      <c r="U262" s="23"/>
      <c r="V262" s="23"/>
      <c r="W262" s="23"/>
      <c r="X262" s="23"/>
      <c r="Y262" s="23"/>
      <c r="Z262" s="23"/>
    </row>
    <row r="263" spans="1:26" x14ac:dyDescent="0.2">
      <c r="A263" s="24"/>
      <c r="B263" s="24"/>
      <c r="C263" s="24"/>
      <c r="D263" s="24"/>
      <c r="E263" s="24"/>
      <c r="F263" s="24"/>
      <c r="G263" s="24"/>
      <c r="H263" s="24"/>
      <c r="I263" s="24"/>
      <c r="J263" s="24"/>
      <c r="K263" s="24"/>
      <c r="L263" s="24"/>
      <c r="M263" s="24"/>
      <c r="N263" s="24"/>
      <c r="O263" s="24"/>
      <c r="P263" s="23"/>
      <c r="Q263" s="23"/>
      <c r="R263" s="23"/>
      <c r="S263" s="23"/>
      <c r="T263" s="23"/>
      <c r="U263" s="23"/>
      <c r="V263" s="23"/>
      <c r="W263" s="23"/>
      <c r="X263" s="23"/>
      <c r="Y263" s="23"/>
      <c r="Z263" s="23"/>
    </row>
    <row r="264" spans="1:26" x14ac:dyDescent="0.2">
      <c r="A264" s="24"/>
      <c r="B264" s="24"/>
      <c r="C264" s="24"/>
      <c r="D264" s="24"/>
      <c r="E264" s="24"/>
      <c r="F264" s="24"/>
      <c r="G264" s="24"/>
      <c r="H264" s="24"/>
      <c r="I264" s="24"/>
      <c r="J264" s="24"/>
      <c r="K264" s="24"/>
      <c r="L264" s="24"/>
      <c r="M264" s="24"/>
      <c r="N264" s="24"/>
      <c r="O264" s="24"/>
      <c r="P264" s="23"/>
      <c r="Q264" s="23"/>
      <c r="R264" s="23"/>
      <c r="S264" s="23"/>
      <c r="T264" s="23"/>
      <c r="U264" s="23"/>
      <c r="V264" s="23"/>
      <c r="W264" s="23"/>
      <c r="X264" s="23"/>
      <c r="Y264" s="23"/>
      <c r="Z264" s="23"/>
    </row>
    <row r="265" spans="1:26" x14ac:dyDescent="0.2">
      <c r="A265" s="24"/>
      <c r="B265" s="24"/>
      <c r="C265" s="24"/>
      <c r="D265" s="24"/>
      <c r="E265" s="24"/>
      <c r="F265" s="24"/>
      <c r="G265" s="24"/>
      <c r="H265" s="24"/>
      <c r="I265" s="24"/>
      <c r="J265" s="24"/>
      <c r="K265" s="24"/>
      <c r="L265" s="24"/>
      <c r="M265" s="24"/>
      <c r="N265" s="24"/>
      <c r="O265" s="24"/>
      <c r="P265" s="23"/>
      <c r="Q265" s="23"/>
      <c r="R265" s="23"/>
      <c r="S265" s="23"/>
      <c r="T265" s="23"/>
      <c r="U265" s="23"/>
      <c r="V265" s="23"/>
      <c r="W265" s="23"/>
      <c r="X265" s="23"/>
      <c r="Y265" s="23"/>
      <c r="Z265" s="23"/>
    </row>
    <row r="266" spans="1:26" x14ac:dyDescent="0.2">
      <c r="A266" s="24"/>
      <c r="B266" s="24"/>
      <c r="C266" s="24"/>
      <c r="D266" s="24"/>
      <c r="E266" s="24"/>
      <c r="F266" s="24"/>
      <c r="G266" s="24"/>
      <c r="H266" s="24"/>
      <c r="I266" s="24"/>
      <c r="J266" s="24"/>
      <c r="K266" s="24"/>
      <c r="L266" s="24"/>
      <c r="M266" s="24"/>
      <c r="N266" s="24"/>
      <c r="O266" s="24"/>
      <c r="P266" s="23"/>
      <c r="Q266" s="23"/>
      <c r="R266" s="23"/>
      <c r="S266" s="23"/>
      <c r="T266" s="23"/>
      <c r="U266" s="23"/>
      <c r="V266" s="23"/>
      <c r="W266" s="23"/>
      <c r="X266" s="23"/>
      <c r="Y266" s="23"/>
      <c r="Z266" s="23"/>
    </row>
    <row r="267" spans="1:26" x14ac:dyDescent="0.2">
      <c r="A267" s="24"/>
      <c r="B267" s="24"/>
      <c r="C267" s="24"/>
      <c r="D267" s="24"/>
      <c r="E267" s="24"/>
      <c r="F267" s="24"/>
      <c r="G267" s="24"/>
      <c r="H267" s="24"/>
      <c r="I267" s="24"/>
      <c r="J267" s="24"/>
      <c r="K267" s="24"/>
      <c r="L267" s="24"/>
      <c r="M267" s="24"/>
      <c r="N267" s="24"/>
      <c r="O267" s="24"/>
      <c r="P267" s="23"/>
      <c r="Q267" s="23"/>
      <c r="R267" s="23"/>
      <c r="S267" s="23"/>
      <c r="T267" s="23"/>
      <c r="U267" s="23"/>
      <c r="V267" s="23"/>
      <c r="W267" s="23"/>
      <c r="X267" s="23"/>
      <c r="Y267" s="23"/>
      <c r="Z267" s="23"/>
    </row>
    <row r="268" spans="1:26" x14ac:dyDescent="0.2">
      <c r="A268" s="24"/>
      <c r="B268" s="24"/>
      <c r="C268" s="24"/>
      <c r="D268" s="24"/>
      <c r="E268" s="24"/>
      <c r="F268" s="24"/>
      <c r="G268" s="24"/>
      <c r="H268" s="24"/>
      <c r="I268" s="24"/>
      <c r="J268" s="24"/>
      <c r="K268" s="24"/>
      <c r="L268" s="24"/>
      <c r="M268" s="24"/>
      <c r="N268" s="24"/>
      <c r="O268" s="24"/>
      <c r="P268" s="23"/>
      <c r="Q268" s="23"/>
      <c r="R268" s="23"/>
      <c r="S268" s="23"/>
      <c r="T268" s="23"/>
      <c r="U268" s="23"/>
      <c r="V268" s="23"/>
      <c r="W268" s="23"/>
      <c r="X268" s="23"/>
      <c r="Y268" s="23"/>
      <c r="Z268" s="23"/>
    </row>
    <row r="269" spans="1:26" x14ac:dyDescent="0.2">
      <c r="A269" s="24"/>
      <c r="B269" s="24"/>
      <c r="C269" s="24"/>
      <c r="D269" s="24"/>
      <c r="E269" s="24"/>
      <c r="F269" s="24"/>
      <c r="G269" s="24"/>
      <c r="H269" s="24"/>
      <c r="I269" s="24"/>
      <c r="J269" s="24"/>
      <c r="K269" s="24"/>
      <c r="L269" s="24"/>
      <c r="M269" s="24"/>
      <c r="N269" s="24"/>
      <c r="O269" s="24"/>
      <c r="P269" s="23"/>
      <c r="Q269" s="23"/>
      <c r="R269" s="23"/>
      <c r="S269" s="23"/>
      <c r="T269" s="23"/>
      <c r="U269" s="23"/>
      <c r="V269" s="23"/>
      <c r="W269" s="23"/>
      <c r="X269" s="23"/>
      <c r="Y269" s="23"/>
      <c r="Z269" s="23"/>
    </row>
    <row r="270" spans="1:26" x14ac:dyDescent="0.2">
      <c r="A270" s="24"/>
      <c r="B270" s="24"/>
      <c r="C270" s="24"/>
      <c r="D270" s="24"/>
      <c r="E270" s="24"/>
      <c r="F270" s="24"/>
      <c r="G270" s="24"/>
      <c r="H270" s="24"/>
      <c r="I270" s="24"/>
      <c r="J270" s="24"/>
      <c r="K270" s="24"/>
      <c r="L270" s="24"/>
      <c r="M270" s="24"/>
      <c r="N270" s="24"/>
      <c r="O270" s="24"/>
      <c r="P270" s="23"/>
      <c r="Q270" s="23"/>
      <c r="R270" s="23"/>
      <c r="S270" s="23"/>
      <c r="T270" s="23"/>
      <c r="U270" s="23"/>
      <c r="V270" s="23"/>
      <c r="W270" s="23"/>
      <c r="X270" s="23"/>
      <c r="Y270" s="23"/>
      <c r="Z270" s="23"/>
    </row>
    <row r="271" spans="1:26" x14ac:dyDescent="0.2">
      <c r="A271" s="24"/>
      <c r="B271" s="24"/>
      <c r="C271" s="24"/>
      <c r="D271" s="24"/>
      <c r="E271" s="24"/>
      <c r="F271" s="24"/>
      <c r="G271" s="24"/>
      <c r="H271" s="24"/>
      <c r="I271" s="24"/>
      <c r="J271" s="24"/>
      <c r="K271" s="24"/>
      <c r="L271" s="24"/>
      <c r="M271" s="24"/>
      <c r="N271" s="24"/>
      <c r="O271" s="24"/>
      <c r="P271" s="23"/>
      <c r="Q271" s="23"/>
      <c r="R271" s="23"/>
      <c r="S271" s="23"/>
      <c r="T271" s="23"/>
      <c r="U271" s="23"/>
      <c r="V271" s="23"/>
      <c r="W271" s="23"/>
      <c r="X271" s="23"/>
      <c r="Y271" s="23"/>
      <c r="Z271" s="23"/>
    </row>
    <row r="272" spans="1:26" x14ac:dyDescent="0.2">
      <c r="A272" s="24"/>
      <c r="B272" s="24"/>
      <c r="C272" s="24"/>
      <c r="D272" s="24"/>
      <c r="E272" s="24"/>
      <c r="F272" s="24"/>
      <c r="G272" s="24"/>
      <c r="H272" s="24"/>
      <c r="I272" s="24"/>
      <c r="J272" s="24"/>
      <c r="K272" s="24"/>
      <c r="L272" s="24"/>
      <c r="M272" s="24"/>
      <c r="N272" s="24"/>
      <c r="O272" s="24"/>
      <c r="P272" s="23"/>
      <c r="Q272" s="23"/>
      <c r="R272" s="23"/>
      <c r="S272" s="23"/>
      <c r="T272" s="23"/>
      <c r="U272" s="23"/>
      <c r="V272" s="23"/>
      <c r="W272" s="23"/>
      <c r="X272" s="23"/>
      <c r="Y272" s="23"/>
      <c r="Z272" s="23"/>
    </row>
    <row r="273" spans="1:26" x14ac:dyDescent="0.2">
      <c r="A273" s="24"/>
      <c r="B273" s="24"/>
      <c r="C273" s="24"/>
      <c r="D273" s="24"/>
      <c r="E273" s="24"/>
      <c r="F273" s="24"/>
      <c r="G273" s="24"/>
      <c r="H273" s="24"/>
      <c r="I273" s="24"/>
      <c r="J273" s="24"/>
      <c r="K273" s="24"/>
      <c r="L273" s="24"/>
      <c r="M273" s="24"/>
      <c r="N273" s="24"/>
      <c r="O273" s="24"/>
      <c r="P273" s="23"/>
      <c r="Q273" s="23"/>
      <c r="R273" s="23"/>
      <c r="S273" s="23"/>
      <c r="T273" s="23"/>
      <c r="U273" s="23"/>
      <c r="V273" s="23"/>
      <c r="W273" s="23"/>
      <c r="X273" s="23"/>
      <c r="Y273" s="23"/>
      <c r="Z273" s="23"/>
    </row>
    <row r="274" spans="1:26" x14ac:dyDescent="0.2">
      <c r="A274" s="24"/>
      <c r="B274" s="24"/>
      <c r="C274" s="24"/>
      <c r="D274" s="24"/>
      <c r="E274" s="24"/>
      <c r="F274" s="24"/>
      <c r="G274" s="24"/>
      <c r="H274" s="24"/>
      <c r="I274" s="24"/>
      <c r="J274" s="24"/>
      <c r="K274" s="24"/>
      <c r="L274" s="24"/>
      <c r="M274" s="24"/>
      <c r="N274" s="24"/>
      <c r="O274" s="24"/>
      <c r="P274" s="23"/>
      <c r="Q274" s="23"/>
      <c r="R274" s="23"/>
      <c r="S274" s="23"/>
      <c r="T274" s="23"/>
      <c r="U274" s="23"/>
      <c r="V274" s="23"/>
      <c r="W274" s="23"/>
      <c r="X274" s="23"/>
      <c r="Y274" s="23"/>
      <c r="Z274" s="23"/>
    </row>
    <row r="275" spans="1:26" x14ac:dyDescent="0.2">
      <c r="A275" s="24"/>
      <c r="B275" s="24"/>
      <c r="C275" s="24"/>
      <c r="D275" s="24"/>
      <c r="E275" s="24"/>
      <c r="F275" s="24"/>
      <c r="G275" s="24"/>
      <c r="H275" s="24"/>
      <c r="I275" s="24"/>
      <c r="J275" s="24"/>
      <c r="K275" s="24"/>
      <c r="L275" s="24"/>
      <c r="M275" s="24"/>
      <c r="N275" s="24"/>
      <c r="O275" s="24"/>
      <c r="P275" s="23"/>
      <c r="Q275" s="23"/>
      <c r="R275" s="23"/>
      <c r="S275" s="23"/>
      <c r="T275" s="23"/>
      <c r="U275" s="23"/>
      <c r="V275" s="23"/>
      <c r="W275" s="23"/>
      <c r="X275" s="23"/>
      <c r="Y275" s="23"/>
      <c r="Z275" s="23"/>
    </row>
    <row r="276" spans="1:26" x14ac:dyDescent="0.2">
      <c r="A276" s="24"/>
      <c r="B276" s="24"/>
      <c r="C276" s="24"/>
      <c r="D276" s="24"/>
      <c r="E276" s="24"/>
      <c r="F276" s="24"/>
      <c r="G276" s="24"/>
      <c r="H276" s="24"/>
      <c r="I276" s="24"/>
      <c r="J276" s="24"/>
      <c r="K276" s="24"/>
      <c r="L276" s="24"/>
      <c r="M276" s="24"/>
      <c r="N276" s="24"/>
      <c r="O276" s="24"/>
      <c r="P276" s="23"/>
      <c r="Q276" s="23"/>
      <c r="R276" s="23"/>
      <c r="S276" s="23"/>
      <c r="T276" s="23"/>
      <c r="U276" s="23"/>
      <c r="V276" s="23"/>
      <c r="W276" s="23"/>
      <c r="X276" s="23"/>
      <c r="Y276" s="23"/>
      <c r="Z276" s="23"/>
    </row>
    <row r="277" spans="1:26" x14ac:dyDescent="0.2">
      <c r="A277" s="24"/>
      <c r="B277" s="24"/>
      <c r="C277" s="24"/>
      <c r="D277" s="24"/>
      <c r="E277" s="24"/>
      <c r="F277" s="24"/>
      <c r="G277" s="24"/>
      <c r="H277" s="24"/>
      <c r="I277" s="24"/>
      <c r="J277" s="24"/>
      <c r="K277" s="24"/>
      <c r="L277" s="24"/>
      <c r="M277" s="24"/>
      <c r="N277" s="24"/>
      <c r="O277" s="24"/>
      <c r="P277" s="23"/>
      <c r="Q277" s="23"/>
      <c r="R277" s="23"/>
      <c r="S277" s="23"/>
      <c r="T277" s="23"/>
      <c r="U277" s="23"/>
      <c r="V277" s="23"/>
      <c r="W277" s="23"/>
      <c r="X277" s="23"/>
      <c r="Y277" s="23"/>
      <c r="Z277" s="23"/>
    </row>
    <row r="278" spans="1:26" x14ac:dyDescent="0.2">
      <c r="A278" s="24"/>
      <c r="B278" s="24"/>
      <c r="C278" s="24"/>
      <c r="D278" s="24"/>
      <c r="E278" s="24"/>
      <c r="F278" s="24"/>
      <c r="G278" s="24"/>
      <c r="H278" s="24"/>
      <c r="I278" s="24"/>
      <c r="J278" s="24"/>
      <c r="K278" s="24"/>
      <c r="L278" s="24"/>
      <c r="M278" s="24"/>
      <c r="N278" s="24"/>
      <c r="O278" s="24"/>
      <c r="P278" s="23"/>
      <c r="Q278" s="23"/>
      <c r="R278" s="23"/>
      <c r="S278" s="23"/>
      <c r="T278" s="23"/>
      <c r="U278" s="23"/>
      <c r="V278" s="23"/>
      <c r="W278" s="23"/>
      <c r="X278" s="23"/>
      <c r="Y278" s="23"/>
      <c r="Z278" s="23"/>
    </row>
    <row r="279" spans="1:26" x14ac:dyDescent="0.2">
      <c r="A279" s="24"/>
      <c r="B279" s="24"/>
      <c r="C279" s="24"/>
      <c r="D279" s="24"/>
      <c r="E279" s="24"/>
      <c r="F279" s="24"/>
      <c r="G279" s="24"/>
      <c r="H279" s="24"/>
      <c r="I279" s="24"/>
      <c r="J279" s="24"/>
      <c r="K279" s="24"/>
      <c r="L279" s="24"/>
      <c r="M279" s="24"/>
      <c r="N279" s="24"/>
      <c r="O279" s="24"/>
      <c r="P279" s="23"/>
      <c r="Q279" s="23"/>
      <c r="R279" s="23"/>
      <c r="S279" s="23"/>
      <c r="T279" s="23"/>
      <c r="U279" s="23"/>
      <c r="V279" s="23"/>
      <c r="W279" s="23"/>
      <c r="X279" s="23"/>
      <c r="Y279" s="23"/>
      <c r="Z279" s="23"/>
    </row>
    <row r="280" spans="1:26" x14ac:dyDescent="0.2">
      <c r="A280" s="24"/>
      <c r="B280" s="24"/>
      <c r="C280" s="24"/>
      <c r="D280" s="24"/>
      <c r="E280" s="24"/>
      <c r="F280" s="24"/>
      <c r="G280" s="24"/>
      <c r="H280" s="24"/>
      <c r="I280" s="24"/>
      <c r="J280" s="24"/>
      <c r="K280" s="24"/>
      <c r="L280" s="24"/>
      <c r="M280" s="24"/>
      <c r="N280" s="24"/>
      <c r="O280" s="24"/>
      <c r="P280" s="23"/>
      <c r="Q280" s="23"/>
      <c r="R280" s="23"/>
      <c r="S280" s="23"/>
      <c r="T280" s="23"/>
      <c r="U280" s="23"/>
      <c r="V280" s="23"/>
      <c r="W280" s="23"/>
      <c r="X280" s="23"/>
      <c r="Y280" s="23"/>
      <c r="Z280" s="23"/>
    </row>
    <row r="281" spans="1:26" x14ac:dyDescent="0.2">
      <c r="A281" s="24"/>
      <c r="B281" s="24"/>
      <c r="C281" s="24"/>
      <c r="D281" s="24"/>
      <c r="E281" s="24"/>
      <c r="F281" s="24"/>
      <c r="G281" s="24"/>
      <c r="H281" s="24"/>
      <c r="I281" s="24"/>
      <c r="J281" s="24"/>
      <c r="K281" s="24"/>
      <c r="L281" s="24"/>
      <c r="M281" s="24"/>
      <c r="N281" s="24"/>
      <c r="O281" s="24"/>
      <c r="P281" s="23"/>
      <c r="Q281" s="23"/>
      <c r="R281" s="23"/>
      <c r="S281" s="23"/>
      <c r="T281" s="23"/>
      <c r="U281" s="23"/>
      <c r="V281" s="23"/>
      <c r="W281" s="23"/>
      <c r="X281" s="23"/>
      <c r="Y281" s="23"/>
      <c r="Z281" s="23"/>
    </row>
    <row r="282" spans="1:26" x14ac:dyDescent="0.2">
      <c r="A282" s="24"/>
      <c r="B282" s="24"/>
      <c r="C282" s="24"/>
      <c r="D282" s="24"/>
      <c r="E282" s="24"/>
      <c r="F282" s="24"/>
      <c r="G282" s="24"/>
      <c r="H282" s="24"/>
      <c r="I282" s="24"/>
      <c r="J282" s="24"/>
      <c r="K282" s="24"/>
      <c r="L282" s="24"/>
      <c r="M282" s="24"/>
      <c r="N282" s="24"/>
      <c r="O282" s="24"/>
      <c r="P282" s="23"/>
      <c r="Q282" s="23"/>
      <c r="R282" s="23"/>
      <c r="S282" s="23"/>
      <c r="T282" s="23"/>
      <c r="U282" s="23"/>
      <c r="V282" s="23"/>
      <c r="W282" s="23"/>
      <c r="X282" s="23"/>
      <c r="Y282" s="23"/>
      <c r="Z282" s="23"/>
    </row>
    <row r="283" spans="1:26" x14ac:dyDescent="0.2">
      <c r="A283" s="24"/>
      <c r="B283" s="24"/>
      <c r="C283" s="24"/>
      <c r="D283" s="24"/>
      <c r="E283" s="24"/>
      <c r="F283" s="24"/>
      <c r="G283" s="24"/>
      <c r="H283" s="24"/>
      <c r="I283" s="24"/>
      <c r="J283" s="24"/>
      <c r="K283" s="24"/>
      <c r="L283" s="24"/>
      <c r="M283" s="24"/>
      <c r="N283" s="24"/>
      <c r="O283" s="24"/>
      <c r="P283" s="23"/>
      <c r="Q283" s="23"/>
      <c r="R283" s="23"/>
      <c r="S283" s="23"/>
      <c r="T283" s="23"/>
      <c r="U283" s="23"/>
      <c r="V283" s="23"/>
      <c r="W283" s="23"/>
      <c r="X283" s="23"/>
      <c r="Y283" s="23"/>
      <c r="Z283" s="23"/>
    </row>
    <row r="284" spans="1:26" x14ac:dyDescent="0.2">
      <c r="A284" s="24"/>
      <c r="B284" s="24"/>
      <c r="C284" s="24"/>
      <c r="D284" s="24"/>
      <c r="E284" s="24"/>
      <c r="F284" s="24"/>
      <c r="G284" s="24"/>
      <c r="H284" s="24"/>
      <c r="I284" s="24"/>
      <c r="J284" s="24"/>
      <c r="K284" s="24"/>
      <c r="L284" s="24"/>
      <c r="M284" s="24"/>
      <c r="N284" s="24"/>
      <c r="O284" s="24"/>
      <c r="P284" s="23"/>
      <c r="Q284" s="23"/>
      <c r="R284" s="23"/>
      <c r="S284" s="23"/>
      <c r="T284" s="23"/>
      <c r="U284" s="23"/>
      <c r="V284" s="23"/>
      <c r="W284" s="23"/>
      <c r="X284" s="23"/>
      <c r="Y284" s="23"/>
      <c r="Z284" s="23"/>
    </row>
    <row r="285" spans="1:26" x14ac:dyDescent="0.2">
      <c r="A285" s="24"/>
      <c r="B285" s="24"/>
      <c r="C285" s="24"/>
      <c r="D285" s="24"/>
      <c r="E285" s="24"/>
      <c r="F285" s="24"/>
      <c r="G285" s="24"/>
      <c r="H285" s="24"/>
      <c r="I285" s="24"/>
      <c r="J285" s="24"/>
      <c r="K285" s="24"/>
      <c r="L285" s="24"/>
      <c r="M285" s="24"/>
      <c r="N285" s="24"/>
      <c r="O285" s="24"/>
      <c r="P285" s="23"/>
      <c r="Q285" s="23"/>
      <c r="R285" s="23"/>
      <c r="S285" s="23"/>
      <c r="T285" s="23"/>
      <c r="U285" s="23"/>
      <c r="V285" s="23"/>
      <c r="W285" s="23"/>
      <c r="X285" s="23"/>
      <c r="Y285" s="23"/>
      <c r="Z285" s="23"/>
    </row>
    <row r="286" spans="1:26" x14ac:dyDescent="0.2">
      <c r="A286" s="24"/>
      <c r="B286" s="24"/>
      <c r="C286" s="24"/>
      <c r="D286" s="24"/>
      <c r="E286" s="24"/>
      <c r="F286" s="24"/>
      <c r="G286" s="24"/>
      <c r="H286" s="24"/>
      <c r="I286" s="24"/>
      <c r="J286" s="24"/>
      <c r="K286" s="24"/>
      <c r="L286" s="24"/>
      <c r="M286" s="24"/>
      <c r="N286" s="24"/>
      <c r="O286" s="24"/>
      <c r="P286" s="23"/>
      <c r="Q286" s="23"/>
      <c r="R286" s="23"/>
      <c r="S286" s="23"/>
      <c r="T286" s="23"/>
      <c r="U286" s="23"/>
      <c r="V286" s="23"/>
      <c r="W286" s="23"/>
      <c r="X286" s="23"/>
      <c r="Y286" s="23"/>
      <c r="Z286" s="23"/>
    </row>
    <row r="287" spans="1:26" x14ac:dyDescent="0.2">
      <c r="A287" s="24"/>
      <c r="B287" s="24"/>
      <c r="C287" s="24"/>
      <c r="D287" s="24"/>
      <c r="E287" s="24"/>
      <c r="F287" s="24"/>
      <c r="G287" s="24"/>
      <c r="H287" s="24"/>
      <c r="I287" s="24"/>
      <c r="J287" s="24"/>
      <c r="K287" s="24"/>
      <c r="L287" s="24"/>
      <c r="M287" s="24"/>
      <c r="N287" s="24"/>
      <c r="O287" s="24"/>
      <c r="P287" s="23"/>
      <c r="Q287" s="23"/>
      <c r="R287" s="23"/>
      <c r="S287" s="23"/>
      <c r="T287" s="23"/>
      <c r="U287" s="23"/>
      <c r="V287" s="23"/>
      <c r="W287" s="23"/>
      <c r="X287" s="23"/>
      <c r="Y287" s="23"/>
      <c r="Z287" s="23"/>
    </row>
    <row r="288" spans="1:26" x14ac:dyDescent="0.2">
      <c r="A288" s="24"/>
      <c r="B288" s="24"/>
      <c r="C288" s="24"/>
      <c r="D288" s="24"/>
      <c r="E288" s="24"/>
      <c r="F288" s="24"/>
      <c r="G288" s="24"/>
      <c r="H288" s="24"/>
      <c r="I288" s="24"/>
      <c r="J288" s="24"/>
      <c r="K288" s="24"/>
      <c r="L288" s="24"/>
      <c r="M288" s="24"/>
      <c r="N288" s="24"/>
      <c r="O288" s="24"/>
      <c r="P288" s="23"/>
      <c r="Q288" s="23"/>
      <c r="R288" s="23"/>
      <c r="S288" s="23"/>
      <c r="T288" s="23"/>
      <c r="U288" s="23"/>
      <c r="V288" s="23"/>
      <c r="W288" s="23"/>
      <c r="X288" s="23"/>
      <c r="Y288" s="23"/>
      <c r="Z288" s="23"/>
    </row>
    <row r="289" spans="1:26" x14ac:dyDescent="0.2">
      <c r="A289" s="24"/>
      <c r="B289" s="24"/>
      <c r="C289" s="24"/>
      <c r="D289" s="24"/>
      <c r="E289" s="24"/>
      <c r="F289" s="24"/>
      <c r="G289" s="24"/>
      <c r="H289" s="24"/>
      <c r="I289" s="24"/>
      <c r="J289" s="24"/>
      <c r="K289" s="24"/>
      <c r="L289" s="24"/>
      <c r="M289" s="24"/>
      <c r="N289" s="24"/>
      <c r="O289" s="24"/>
      <c r="P289" s="23"/>
      <c r="Q289" s="23"/>
      <c r="R289" s="23"/>
      <c r="S289" s="23"/>
      <c r="T289" s="23"/>
      <c r="U289" s="23"/>
      <c r="V289" s="23"/>
      <c r="W289" s="23"/>
      <c r="X289" s="23"/>
      <c r="Y289" s="23"/>
      <c r="Z289" s="23"/>
    </row>
    <row r="290" spans="1:26" x14ac:dyDescent="0.2">
      <c r="A290" s="24"/>
      <c r="B290" s="24"/>
      <c r="C290" s="24"/>
      <c r="D290" s="24"/>
      <c r="E290" s="24"/>
      <c r="F290" s="24"/>
      <c r="G290" s="24"/>
      <c r="H290" s="24"/>
      <c r="I290" s="24"/>
      <c r="J290" s="24"/>
      <c r="K290" s="24"/>
      <c r="L290" s="24"/>
      <c r="M290" s="24"/>
      <c r="N290" s="24"/>
      <c r="O290" s="24"/>
      <c r="P290" s="23"/>
      <c r="Q290" s="23"/>
      <c r="R290" s="23"/>
      <c r="S290" s="23"/>
      <c r="T290" s="23"/>
      <c r="U290" s="23"/>
      <c r="V290" s="23"/>
      <c r="W290" s="23"/>
      <c r="X290" s="23"/>
      <c r="Y290" s="23"/>
      <c r="Z290" s="23"/>
    </row>
    <row r="291" spans="1:26" x14ac:dyDescent="0.2">
      <c r="A291" s="24"/>
      <c r="B291" s="24"/>
      <c r="C291" s="24"/>
      <c r="D291" s="24"/>
      <c r="E291" s="24"/>
      <c r="F291" s="24"/>
      <c r="G291" s="24"/>
      <c r="H291" s="24"/>
      <c r="I291" s="24"/>
      <c r="J291" s="24"/>
      <c r="K291" s="24"/>
      <c r="L291" s="24"/>
      <c r="M291" s="24"/>
      <c r="N291" s="24"/>
      <c r="O291" s="24"/>
      <c r="P291" s="23"/>
      <c r="Q291" s="23"/>
      <c r="R291" s="23"/>
      <c r="S291" s="23"/>
      <c r="T291" s="23"/>
      <c r="U291" s="23"/>
      <c r="V291" s="23"/>
      <c r="W291" s="23"/>
      <c r="X291" s="23"/>
      <c r="Y291" s="23"/>
      <c r="Z291" s="23"/>
    </row>
    <row r="292" spans="1:26" x14ac:dyDescent="0.2">
      <c r="A292" s="24"/>
      <c r="B292" s="24"/>
      <c r="C292" s="24"/>
      <c r="D292" s="24"/>
      <c r="E292" s="24"/>
      <c r="F292" s="24"/>
      <c r="G292" s="24"/>
      <c r="H292" s="24"/>
      <c r="I292" s="24"/>
      <c r="J292" s="24"/>
      <c r="K292" s="24"/>
      <c r="L292" s="24"/>
      <c r="M292" s="24"/>
      <c r="N292" s="24"/>
      <c r="O292" s="24"/>
      <c r="P292" s="23"/>
      <c r="Q292" s="23"/>
      <c r="R292" s="23"/>
      <c r="S292" s="23"/>
      <c r="T292" s="23"/>
      <c r="U292" s="23"/>
      <c r="V292" s="23"/>
      <c r="W292" s="23"/>
      <c r="X292" s="23"/>
      <c r="Y292" s="23"/>
      <c r="Z292" s="23"/>
    </row>
    <row r="293" spans="1:26" x14ac:dyDescent="0.2">
      <c r="A293" s="24"/>
      <c r="B293" s="24"/>
      <c r="C293" s="24"/>
      <c r="D293" s="24"/>
      <c r="E293" s="24"/>
      <c r="F293" s="24"/>
      <c r="G293" s="24"/>
      <c r="H293" s="24"/>
      <c r="I293" s="24"/>
      <c r="J293" s="24"/>
      <c r="K293" s="24"/>
      <c r="L293" s="24"/>
      <c r="M293" s="24"/>
      <c r="N293" s="24"/>
      <c r="O293" s="24"/>
      <c r="P293" s="23"/>
      <c r="Q293" s="23"/>
      <c r="R293" s="23"/>
      <c r="S293" s="23"/>
      <c r="T293" s="23"/>
      <c r="U293" s="23"/>
      <c r="V293" s="23"/>
      <c r="W293" s="23"/>
      <c r="X293" s="23"/>
      <c r="Y293" s="23"/>
      <c r="Z293" s="23"/>
    </row>
    <row r="294" spans="1:26" x14ac:dyDescent="0.2">
      <c r="A294" s="24"/>
      <c r="B294" s="24"/>
      <c r="C294" s="24"/>
      <c r="D294" s="24"/>
      <c r="E294" s="24"/>
      <c r="F294" s="24"/>
      <c r="G294" s="24"/>
      <c r="H294" s="24"/>
      <c r="I294" s="24"/>
      <c r="J294" s="24"/>
      <c r="K294" s="24"/>
      <c r="L294" s="24"/>
      <c r="M294" s="24"/>
      <c r="N294" s="24"/>
      <c r="O294" s="24"/>
      <c r="P294" s="23"/>
      <c r="Q294" s="23"/>
      <c r="R294" s="23"/>
      <c r="S294" s="23"/>
      <c r="T294" s="23"/>
      <c r="U294" s="23"/>
      <c r="V294" s="23"/>
      <c r="W294" s="23"/>
      <c r="X294" s="23"/>
      <c r="Y294" s="23"/>
      <c r="Z294" s="23"/>
    </row>
    <row r="295" spans="1:26" x14ac:dyDescent="0.2">
      <c r="A295" s="24"/>
      <c r="B295" s="24"/>
      <c r="C295" s="24"/>
      <c r="D295" s="24"/>
      <c r="E295" s="24"/>
      <c r="F295" s="24"/>
      <c r="G295" s="24"/>
      <c r="H295" s="24"/>
      <c r="I295" s="24"/>
      <c r="J295" s="24"/>
      <c r="K295" s="24"/>
      <c r="L295" s="24"/>
      <c r="M295" s="24"/>
      <c r="N295" s="24"/>
      <c r="O295" s="24"/>
      <c r="P295" s="23"/>
      <c r="Q295" s="23"/>
      <c r="R295" s="23"/>
      <c r="S295" s="23"/>
      <c r="T295" s="23"/>
      <c r="U295" s="23"/>
      <c r="V295" s="23"/>
      <c r="W295" s="23"/>
      <c r="X295" s="23"/>
      <c r="Y295" s="23"/>
      <c r="Z295" s="23"/>
    </row>
    <row r="296" spans="1:26" x14ac:dyDescent="0.2">
      <c r="A296" s="24"/>
      <c r="B296" s="24"/>
      <c r="C296" s="24"/>
      <c r="D296" s="24"/>
      <c r="E296" s="24"/>
      <c r="F296" s="24"/>
      <c r="G296" s="24"/>
      <c r="H296" s="24"/>
      <c r="I296" s="24"/>
      <c r="J296" s="24"/>
      <c r="K296" s="24"/>
      <c r="L296" s="24"/>
      <c r="M296" s="24"/>
      <c r="N296" s="24"/>
      <c r="O296" s="24"/>
      <c r="P296" s="23"/>
      <c r="Q296" s="23"/>
      <c r="R296" s="23"/>
      <c r="S296" s="23"/>
      <c r="T296" s="23"/>
      <c r="U296" s="23"/>
      <c r="V296" s="23"/>
      <c r="W296" s="23"/>
      <c r="X296" s="23"/>
      <c r="Y296" s="23"/>
      <c r="Z296" s="23"/>
    </row>
    <row r="297" spans="1:26" x14ac:dyDescent="0.2">
      <c r="A297" s="24"/>
      <c r="B297" s="24"/>
      <c r="C297" s="24"/>
      <c r="D297" s="24"/>
      <c r="E297" s="24"/>
      <c r="F297" s="24"/>
      <c r="G297" s="24"/>
      <c r="H297" s="24"/>
      <c r="I297" s="24"/>
      <c r="J297" s="24"/>
      <c r="K297" s="24"/>
      <c r="L297" s="24"/>
      <c r="M297" s="24"/>
      <c r="N297" s="24"/>
      <c r="O297" s="24"/>
      <c r="P297" s="23"/>
      <c r="Q297" s="23"/>
      <c r="R297" s="23"/>
      <c r="S297" s="23"/>
      <c r="T297" s="23"/>
      <c r="U297" s="23"/>
      <c r="V297" s="23"/>
      <c r="W297" s="23"/>
      <c r="X297" s="23"/>
      <c r="Y297" s="23"/>
      <c r="Z297" s="23"/>
    </row>
    <row r="298" spans="1:26" x14ac:dyDescent="0.2">
      <c r="A298" s="24"/>
      <c r="B298" s="24"/>
      <c r="C298" s="24"/>
      <c r="D298" s="24"/>
      <c r="E298" s="24"/>
      <c r="F298" s="24"/>
      <c r="G298" s="24"/>
      <c r="H298" s="24"/>
      <c r="I298" s="24"/>
      <c r="J298" s="24"/>
      <c r="K298" s="24"/>
      <c r="L298" s="24"/>
      <c r="M298" s="24"/>
      <c r="N298" s="24"/>
      <c r="O298" s="24"/>
      <c r="P298" s="23"/>
      <c r="Q298" s="23"/>
      <c r="R298" s="23"/>
      <c r="S298" s="23"/>
      <c r="T298" s="23"/>
      <c r="U298" s="23"/>
      <c r="V298" s="23"/>
      <c r="W298" s="23"/>
      <c r="X298" s="23"/>
      <c r="Y298" s="23"/>
      <c r="Z298" s="23"/>
    </row>
    <row r="299" spans="1:26" x14ac:dyDescent="0.2">
      <c r="A299" s="24"/>
      <c r="B299" s="24"/>
      <c r="C299" s="24"/>
      <c r="D299" s="24"/>
      <c r="E299" s="24"/>
      <c r="F299" s="24"/>
      <c r="G299" s="24"/>
      <c r="H299" s="24"/>
      <c r="I299" s="24"/>
      <c r="J299" s="24"/>
      <c r="K299" s="24"/>
      <c r="L299" s="24"/>
      <c r="M299" s="24"/>
      <c r="N299" s="24"/>
      <c r="O299" s="24"/>
      <c r="P299" s="23"/>
      <c r="Q299" s="23"/>
      <c r="R299" s="23"/>
      <c r="S299" s="23"/>
      <c r="T299" s="23"/>
      <c r="U299" s="23"/>
      <c r="V299" s="23"/>
      <c r="W299" s="23"/>
      <c r="X299" s="23"/>
      <c r="Y299" s="23"/>
      <c r="Z299" s="23"/>
    </row>
    <row r="300" spans="1:26" x14ac:dyDescent="0.2">
      <c r="A300" s="24"/>
      <c r="B300" s="24"/>
      <c r="C300" s="24"/>
      <c r="D300" s="24"/>
      <c r="E300" s="24"/>
      <c r="F300" s="24"/>
      <c r="G300" s="24"/>
      <c r="H300" s="24"/>
      <c r="I300" s="24"/>
      <c r="J300" s="24"/>
      <c r="K300" s="24"/>
      <c r="L300" s="24"/>
      <c r="M300" s="24"/>
      <c r="N300" s="24"/>
      <c r="O300" s="24"/>
      <c r="P300" s="23"/>
      <c r="Q300" s="23"/>
      <c r="R300" s="23"/>
      <c r="S300" s="23"/>
      <c r="T300" s="23"/>
      <c r="U300" s="23"/>
      <c r="V300" s="23"/>
      <c r="W300" s="23"/>
      <c r="X300" s="23"/>
      <c r="Y300" s="23"/>
      <c r="Z300" s="23"/>
    </row>
    <row r="301" spans="1:26" x14ac:dyDescent="0.2">
      <c r="A301" s="24"/>
      <c r="B301" s="24"/>
      <c r="C301" s="24"/>
      <c r="D301" s="24"/>
      <c r="E301" s="24"/>
      <c r="F301" s="24"/>
      <c r="G301" s="24"/>
      <c r="H301" s="24"/>
      <c r="I301" s="24"/>
      <c r="J301" s="24"/>
      <c r="K301" s="24"/>
      <c r="L301" s="24"/>
      <c r="M301" s="24"/>
      <c r="N301" s="24"/>
      <c r="O301" s="24"/>
      <c r="P301" s="23"/>
      <c r="Q301" s="23"/>
      <c r="R301" s="23"/>
      <c r="S301" s="23"/>
      <c r="T301" s="23"/>
      <c r="U301" s="23"/>
      <c r="V301" s="23"/>
      <c r="W301" s="23"/>
      <c r="X301" s="23"/>
      <c r="Y301" s="23"/>
      <c r="Z301" s="23"/>
    </row>
    <row r="302" spans="1:26" x14ac:dyDescent="0.2">
      <c r="A302" s="24"/>
      <c r="B302" s="24"/>
      <c r="C302" s="24"/>
      <c r="D302" s="24"/>
      <c r="E302" s="24"/>
      <c r="F302" s="24"/>
      <c r="G302" s="24"/>
      <c r="H302" s="24"/>
      <c r="I302" s="24"/>
      <c r="J302" s="24"/>
      <c r="K302" s="24"/>
      <c r="L302" s="24"/>
      <c r="M302" s="24"/>
      <c r="N302" s="24"/>
      <c r="O302" s="24"/>
      <c r="P302" s="23"/>
      <c r="Q302" s="23"/>
      <c r="R302" s="23"/>
      <c r="S302" s="23"/>
      <c r="T302" s="23"/>
      <c r="U302" s="23"/>
      <c r="V302" s="23"/>
      <c r="W302" s="23"/>
      <c r="X302" s="23"/>
      <c r="Y302" s="23"/>
      <c r="Z302" s="23"/>
    </row>
    <row r="303" spans="1:26" x14ac:dyDescent="0.2">
      <c r="A303" s="24"/>
      <c r="B303" s="24"/>
      <c r="C303" s="24"/>
      <c r="D303" s="24"/>
      <c r="E303" s="24"/>
      <c r="F303" s="24"/>
      <c r="G303" s="24"/>
      <c r="H303" s="24"/>
      <c r="I303" s="24"/>
      <c r="J303" s="24"/>
      <c r="K303" s="24"/>
      <c r="L303" s="24"/>
      <c r="M303" s="24"/>
      <c r="N303" s="24"/>
      <c r="O303" s="24"/>
      <c r="P303" s="23"/>
      <c r="Q303" s="23"/>
      <c r="R303" s="23"/>
      <c r="S303" s="23"/>
      <c r="T303" s="23"/>
      <c r="U303" s="23"/>
      <c r="V303" s="23"/>
      <c r="W303" s="23"/>
      <c r="X303" s="23"/>
      <c r="Y303" s="23"/>
      <c r="Z303" s="23"/>
    </row>
    <row r="304" spans="1:26" x14ac:dyDescent="0.2">
      <c r="A304" s="24"/>
      <c r="B304" s="24"/>
      <c r="C304" s="24"/>
      <c r="D304" s="24"/>
      <c r="E304" s="24"/>
      <c r="F304" s="24"/>
      <c r="G304" s="24"/>
      <c r="H304" s="24"/>
      <c r="I304" s="24"/>
      <c r="J304" s="24"/>
      <c r="K304" s="24"/>
      <c r="L304" s="24"/>
      <c r="M304" s="24"/>
      <c r="N304" s="24"/>
      <c r="O304" s="24"/>
      <c r="P304" s="23"/>
      <c r="Q304" s="23"/>
      <c r="R304" s="23"/>
      <c r="S304" s="23"/>
      <c r="T304" s="23"/>
      <c r="U304" s="23"/>
      <c r="V304" s="23"/>
      <c r="W304" s="23"/>
      <c r="X304" s="23"/>
      <c r="Y304" s="23"/>
      <c r="Z304" s="23"/>
    </row>
    <row r="305" spans="1:26" x14ac:dyDescent="0.2">
      <c r="A305" s="24"/>
      <c r="B305" s="24"/>
      <c r="C305" s="24"/>
      <c r="D305" s="24"/>
      <c r="E305" s="24"/>
      <c r="F305" s="24"/>
      <c r="G305" s="24"/>
      <c r="H305" s="24"/>
      <c r="I305" s="24"/>
      <c r="J305" s="24"/>
      <c r="K305" s="24"/>
      <c r="L305" s="24"/>
      <c r="M305" s="24"/>
      <c r="N305" s="24"/>
      <c r="O305" s="24"/>
      <c r="P305" s="23"/>
      <c r="Q305" s="23"/>
      <c r="R305" s="23"/>
      <c r="S305" s="23"/>
      <c r="T305" s="23"/>
      <c r="U305" s="23"/>
      <c r="V305" s="23"/>
      <c r="W305" s="23"/>
      <c r="X305" s="23"/>
      <c r="Y305" s="23"/>
      <c r="Z305" s="23"/>
    </row>
    <row r="306" spans="1:26" x14ac:dyDescent="0.2">
      <c r="A306" s="24"/>
      <c r="B306" s="24"/>
      <c r="C306" s="24"/>
      <c r="D306" s="24"/>
      <c r="E306" s="24"/>
      <c r="F306" s="24"/>
      <c r="G306" s="24"/>
      <c r="H306" s="24"/>
      <c r="I306" s="24"/>
      <c r="J306" s="24"/>
      <c r="K306" s="24"/>
      <c r="L306" s="24"/>
      <c r="M306" s="24"/>
      <c r="N306" s="24"/>
      <c r="O306" s="24"/>
      <c r="P306" s="23"/>
      <c r="Q306" s="23"/>
      <c r="R306" s="23"/>
      <c r="S306" s="23"/>
      <c r="T306" s="23"/>
      <c r="U306" s="23"/>
      <c r="V306" s="23"/>
      <c r="W306" s="23"/>
      <c r="X306" s="23"/>
      <c r="Y306" s="23"/>
      <c r="Z306" s="23"/>
    </row>
    <row r="307" spans="1:26" x14ac:dyDescent="0.2">
      <c r="A307" s="24"/>
      <c r="B307" s="24"/>
      <c r="C307" s="24"/>
      <c r="D307" s="24"/>
      <c r="E307" s="24"/>
      <c r="F307" s="24"/>
      <c r="G307" s="24"/>
      <c r="H307" s="24"/>
      <c r="I307" s="24"/>
      <c r="J307" s="24"/>
      <c r="K307" s="24"/>
      <c r="L307" s="24"/>
      <c r="M307" s="24"/>
      <c r="N307" s="24"/>
      <c r="O307" s="24"/>
      <c r="P307" s="23"/>
      <c r="Q307" s="23"/>
      <c r="R307" s="23"/>
      <c r="S307" s="23"/>
      <c r="T307" s="23"/>
      <c r="U307" s="23"/>
      <c r="V307" s="23"/>
      <c r="W307" s="23"/>
      <c r="X307" s="23"/>
      <c r="Y307" s="23"/>
      <c r="Z307" s="23"/>
    </row>
    <row r="308" spans="1:26" x14ac:dyDescent="0.2">
      <c r="A308" s="24"/>
      <c r="B308" s="24"/>
      <c r="C308" s="24"/>
      <c r="D308" s="24"/>
      <c r="E308" s="24"/>
      <c r="F308" s="24"/>
      <c r="G308" s="24"/>
      <c r="H308" s="24"/>
      <c r="I308" s="24"/>
      <c r="J308" s="24"/>
      <c r="K308" s="24"/>
      <c r="L308" s="24"/>
      <c r="M308" s="24"/>
      <c r="N308" s="24"/>
      <c r="O308" s="24"/>
      <c r="P308" s="23"/>
      <c r="Q308" s="23"/>
      <c r="R308" s="23"/>
      <c r="S308" s="23"/>
      <c r="T308" s="23"/>
      <c r="U308" s="23"/>
      <c r="V308" s="23"/>
      <c r="W308" s="23"/>
      <c r="X308" s="23"/>
      <c r="Y308" s="23"/>
      <c r="Z308" s="23"/>
    </row>
    <row r="309" spans="1:26" x14ac:dyDescent="0.2">
      <c r="A309" s="24"/>
      <c r="B309" s="24"/>
      <c r="C309" s="24"/>
      <c r="D309" s="24"/>
      <c r="E309" s="24"/>
      <c r="F309" s="24"/>
      <c r="G309" s="24"/>
      <c r="H309" s="24"/>
      <c r="I309" s="24"/>
      <c r="J309" s="24"/>
      <c r="K309" s="24"/>
      <c r="L309" s="24"/>
      <c r="M309" s="24"/>
      <c r="N309" s="24"/>
      <c r="O309" s="24"/>
      <c r="P309" s="23"/>
      <c r="Q309" s="23"/>
      <c r="R309" s="23"/>
      <c r="S309" s="23"/>
      <c r="T309" s="23"/>
      <c r="U309" s="23"/>
      <c r="V309" s="23"/>
      <c r="W309" s="23"/>
      <c r="X309" s="23"/>
      <c r="Y309" s="23"/>
      <c r="Z309" s="23"/>
    </row>
    <row r="310" spans="1:26" x14ac:dyDescent="0.2">
      <c r="A310" s="24"/>
      <c r="B310" s="24"/>
      <c r="C310" s="24"/>
      <c r="D310" s="24"/>
      <c r="E310" s="24"/>
      <c r="F310" s="24"/>
      <c r="G310" s="24"/>
      <c r="H310" s="24"/>
      <c r="I310" s="24"/>
      <c r="J310" s="24"/>
      <c r="K310" s="24"/>
      <c r="L310" s="24"/>
      <c r="M310" s="24"/>
      <c r="N310" s="24"/>
      <c r="O310" s="24"/>
      <c r="P310" s="23"/>
      <c r="Q310" s="23"/>
      <c r="R310" s="23"/>
      <c r="S310" s="23"/>
      <c r="T310" s="23"/>
      <c r="U310" s="23"/>
      <c r="V310" s="23"/>
      <c r="W310" s="23"/>
      <c r="X310" s="23"/>
      <c r="Y310" s="23"/>
      <c r="Z310" s="23"/>
    </row>
    <row r="311" spans="1:26" x14ac:dyDescent="0.2">
      <c r="A311" s="24"/>
      <c r="B311" s="24"/>
      <c r="C311" s="24"/>
      <c r="D311" s="24"/>
      <c r="E311" s="24"/>
      <c r="F311" s="24"/>
      <c r="G311" s="24"/>
      <c r="H311" s="24"/>
      <c r="I311" s="24"/>
      <c r="J311" s="24"/>
      <c r="K311" s="24"/>
      <c r="L311" s="24"/>
      <c r="M311" s="24"/>
      <c r="N311" s="24"/>
      <c r="O311" s="24"/>
      <c r="P311" s="23"/>
      <c r="Q311" s="23"/>
      <c r="R311" s="23"/>
      <c r="S311" s="23"/>
      <c r="T311" s="23"/>
      <c r="U311" s="23"/>
      <c r="V311" s="23"/>
      <c r="W311" s="23"/>
      <c r="X311" s="23"/>
      <c r="Y311" s="23"/>
      <c r="Z311" s="23"/>
    </row>
    <row r="312" spans="1:26" x14ac:dyDescent="0.2">
      <c r="A312" s="24"/>
      <c r="B312" s="24"/>
      <c r="C312" s="24"/>
      <c r="D312" s="24"/>
      <c r="E312" s="24"/>
      <c r="F312" s="24"/>
      <c r="G312" s="24"/>
      <c r="H312" s="24"/>
      <c r="I312" s="24"/>
      <c r="J312" s="24"/>
      <c r="K312" s="24"/>
      <c r="L312" s="24"/>
      <c r="M312" s="24"/>
      <c r="N312" s="24"/>
      <c r="O312" s="24"/>
      <c r="P312" s="23"/>
      <c r="Q312" s="23"/>
      <c r="R312" s="23"/>
      <c r="S312" s="23"/>
      <c r="T312" s="23"/>
      <c r="U312" s="23"/>
      <c r="V312" s="23"/>
      <c r="W312" s="23"/>
      <c r="X312" s="23"/>
      <c r="Y312" s="23"/>
      <c r="Z312" s="23"/>
    </row>
    <row r="313" spans="1:26" x14ac:dyDescent="0.2">
      <c r="A313" s="24"/>
      <c r="B313" s="24"/>
      <c r="C313" s="24"/>
      <c r="D313" s="24"/>
      <c r="E313" s="24"/>
      <c r="F313" s="24"/>
      <c r="G313" s="24"/>
      <c r="H313" s="24"/>
      <c r="I313" s="24"/>
      <c r="J313" s="24"/>
      <c r="K313" s="24"/>
      <c r="L313" s="24"/>
      <c r="M313" s="24"/>
      <c r="N313" s="24"/>
      <c r="O313" s="24"/>
      <c r="P313" s="23"/>
      <c r="Q313" s="23"/>
      <c r="R313" s="23"/>
      <c r="S313" s="23"/>
      <c r="T313" s="23"/>
      <c r="U313" s="23"/>
      <c r="V313" s="23"/>
      <c r="W313" s="23"/>
      <c r="X313" s="23"/>
      <c r="Y313" s="23"/>
      <c r="Z313" s="23"/>
    </row>
    <row r="314" spans="1:26" x14ac:dyDescent="0.2">
      <c r="A314" s="24"/>
      <c r="B314" s="24"/>
      <c r="C314" s="24"/>
      <c r="D314" s="24"/>
      <c r="E314" s="24"/>
      <c r="F314" s="24"/>
      <c r="G314" s="24"/>
      <c r="H314" s="24"/>
      <c r="I314" s="24"/>
      <c r="J314" s="24"/>
      <c r="K314" s="24"/>
      <c r="L314" s="24"/>
      <c r="M314" s="24"/>
      <c r="N314" s="24"/>
      <c r="O314" s="24"/>
      <c r="P314" s="23"/>
      <c r="Q314" s="23"/>
      <c r="R314" s="23"/>
      <c r="S314" s="23"/>
      <c r="T314" s="23"/>
      <c r="U314" s="23"/>
      <c r="V314" s="23"/>
      <c r="W314" s="23"/>
      <c r="X314" s="23"/>
      <c r="Y314" s="23"/>
      <c r="Z314" s="23"/>
    </row>
    <row r="315" spans="1:26" x14ac:dyDescent="0.2">
      <c r="A315" s="24"/>
      <c r="B315" s="24"/>
      <c r="C315" s="24"/>
      <c r="D315" s="24"/>
      <c r="E315" s="24"/>
      <c r="F315" s="24"/>
      <c r="G315" s="24"/>
      <c r="H315" s="24"/>
      <c r="I315" s="24"/>
      <c r="J315" s="24"/>
      <c r="K315" s="24"/>
      <c r="L315" s="24"/>
      <c r="M315" s="24"/>
      <c r="N315" s="24"/>
      <c r="O315" s="24"/>
      <c r="P315" s="23"/>
      <c r="Q315" s="23"/>
      <c r="R315" s="23"/>
      <c r="S315" s="23"/>
      <c r="T315" s="23"/>
      <c r="U315" s="23"/>
      <c r="V315" s="23"/>
      <c r="W315" s="23"/>
      <c r="X315" s="23"/>
      <c r="Y315" s="23"/>
      <c r="Z315" s="23"/>
    </row>
    <row r="316" spans="1:26" x14ac:dyDescent="0.2">
      <c r="A316" s="24"/>
      <c r="B316" s="24"/>
      <c r="C316" s="24"/>
      <c r="D316" s="24"/>
      <c r="E316" s="24"/>
      <c r="F316" s="24"/>
      <c r="G316" s="24"/>
      <c r="H316" s="24"/>
      <c r="I316" s="24"/>
      <c r="J316" s="24"/>
      <c r="K316" s="24"/>
      <c r="L316" s="24"/>
      <c r="M316" s="24"/>
      <c r="N316" s="24"/>
      <c r="O316" s="24"/>
      <c r="P316" s="23"/>
      <c r="Q316" s="23"/>
      <c r="R316" s="23"/>
      <c r="S316" s="23"/>
      <c r="T316" s="23"/>
      <c r="U316" s="23"/>
      <c r="V316" s="23"/>
      <c r="W316" s="23"/>
      <c r="X316" s="23"/>
      <c r="Y316" s="23"/>
      <c r="Z316" s="23"/>
    </row>
    <row r="317" spans="1:26" x14ac:dyDescent="0.2">
      <c r="A317" s="24"/>
      <c r="B317" s="24"/>
      <c r="C317" s="24"/>
      <c r="D317" s="24"/>
      <c r="E317" s="24"/>
      <c r="F317" s="24"/>
      <c r="G317" s="24"/>
      <c r="H317" s="24"/>
      <c r="I317" s="24"/>
      <c r="J317" s="24"/>
      <c r="K317" s="24"/>
      <c r="L317" s="24"/>
      <c r="M317" s="24"/>
      <c r="N317" s="24"/>
      <c r="O317" s="24"/>
      <c r="P317" s="23"/>
      <c r="Q317" s="23"/>
      <c r="R317" s="23"/>
      <c r="S317" s="23"/>
      <c r="T317" s="23"/>
      <c r="U317" s="23"/>
      <c r="V317" s="23"/>
      <c r="W317" s="23"/>
      <c r="X317" s="23"/>
      <c r="Y317" s="23"/>
      <c r="Z317" s="23"/>
    </row>
    <row r="318" spans="1:26" x14ac:dyDescent="0.2">
      <c r="A318" s="24"/>
      <c r="B318" s="24"/>
      <c r="C318" s="24"/>
      <c r="D318" s="24"/>
      <c r="E318" s="24"/>
      <c r="F318" s="24"/>
      <c r="G318" s="24"/>
      <c r="H318" s="24"/>
      <c r="I318" s="24"/>
      <c r="J318" s="24"/>
      <c r="K318" s="24"/>
      <c r="L318" s="24"/>
      <c r="M318" s="24"/>
      <c r="N318" s="24"/>
      <c r="O318" s="24"/>
      <c r="P318" s="23"/>
      <c r="Q318" s="23"/>
      <c r="R318" s="23"/>
      <c r="S318" s="23"/>
      <c r="T318" s="23"/>
      <c r="U318" s="23"/>
      <c r="V318" s="23"/>
      <c r="W318" s="23"/>
      <c r="X318" s="23"/>
      <c r="Y318" s="23"/>
      <c r="Z318" s="23"/>
    </row>
    <row r="319" spans="1:26" x14ac:dyDescent="0.2">
      <c r="A319" s="24"/>
      <c r="B319" s="24"/>
      <c r="C319" s="24"/>
      <c r="D319" s="24"/>
      <c r="E319" s="24"/>
      <c r="F319" s="24"/>
      <c r="G319" s="24"/>
      <c r="H319" s="24"/>
      <c r="I319" s="24"/>
      <c r="J319" s="24"/>
      <c r="K319" s="24"/>
      <c r="L319" s="24"/>
      <c r="M319" s="24"/>
      <c r="N319" s="24"/>
      <c r="O319" s="24"/>
      <c r="P319" s="23"/>
      <c r="Q319" s="23"/>
      <c r="R319" s="23"/>
      <c r="S319" s="23"/>
      <c r="T319" s="23"/>
      <c r="U319" s="23"/>
      <c r="V319" s="23"/>
      <c r="W319" s="23"/>
      <c r="X319" s="23"/>
      <c r="Y319" s="23"/>
      <c r="Z319" s="23"/>
    </row>
    <row r="320" spans="1:26" x14ac:dyDescent="0.2">
      <c r="A320" s="24"/>
      <c r="B320" s="24"/>
      <c r="C320" s="24"/>
      <c r="D320" s="24"/>
      <c r="E320" s="24"/>
      <c r="F320" s="24"/>
      <c r="G320" s="24"/>
      <c r="H320" s="24"/>
      <c r="I320" s="24"/>
      <c r="J320" s="24"/>
      <c r="K320" s="24"/>
      <c r="L320" s="24"/>
      <c r="M320" s="24"/>
      <c r="N320" s="24"/>
      <c r="O320" s="24"/>
      <c r="P320" s="23"/>
      <c r="Q320" s="23"/>
      <c r="R320" s="23"/>
      <c r="S320" s="23"/>
      <c r="T320" s="23"/>
      <c r="U320" s="23"/>
      <c r="V320" s="23"/>
      <c r="W320" s="23"/>
      <c r="X320" s="23"/>
      <c r="Y320" s="23"/>
      <c r="Z320" s="23"/>
    </row>
    <row r="321" spans="1:26" x14ac:dyDescent="0.2">
      <c r="A321" s="24"/>
      <c r="B321" s="24"/>
      <c r="C321" s="24"/>
      <c r="D321" s="24"/>
      <c r="E321" s="24"/>
      <c r="F321" s="24"/>
      <c r="G321" s="24"/>
      <c r="H321" s="24"/>
      <c r="I321" s="24"/>
      <c r="J321" s="24"/>
      <c r="K321" s="24"/>
      <c r="L321" s="24"/>
      <c r="M321" s="24"/>
      <c r="N321" s="24"/>
      <c r="O321" s="24"/>
      <c r="P321" s="23"/>
      <c r="Q321" s="23"/>
      <c r="R321" s="23"/>
      <c r="S321" s="23"/>
      <c r="T321" s="23"/>
      <c r="U321" s="23"/>
      <c r="V321" s="23"/>
      <c r="W321" s="23"/>
      <c r="X321" s="23"/>
      <c r="Y321" s="23"/>
      <c r="Z321" s="23"/>
    </row>
    <row r="322" spans="1:26" x14ac:dyDescent="0.2">
      <c r="A322" s="24"/>
      <c r="B322" s="24"/>
      <c r="C322" s="24"/>
      <c r="D322" s="24"/>
      <c r="E322" s="24"/>
      <c r="F322" s="24"/>
      <c r="G322" s="24"/>
      <c r="H322" s="24"/>
      <c r="I322" s="24"/>
      <c r="J322" s="24"/>
      <c r="K322" s="24"/>
      <c r="L322" s="24"/>
      <c r="M322" s="24"/>
      <c r="N322" s="24"/>
      <c r="O322" s="24"/>
      <c r="P322" s="23"/>
      <c r="Q322" s="23"/>
      <c r="R322" s="23"/>
      <c r="S322" s="23"/>
      <c r="T322" s="23"/>
      <c r="U322" s="23"/>
      <c r="V322" s="23"/>
      <c r="W322" s="23"/>
      <c r="X322" s="23"/>
      <c r="Y322" s="23"/>
      <c r="Z322" s="23"/>
    </row>
    <row r="323" spans="1:26" x14ac:dyDescent="0.2">
      <c r="A323" s="24"/>
      <c r="B323" s="24"/>
      <c r="C323" s="24"/>
      <c r="D323" s="24"/>
      <c r="E323" s="24"/>
      <c r="F323" s="24"/>
      <c r="G323" s="24"/>
      <c r="H323" s="24"/>
      <c r="I323" s="24"/>
      <c r="J323" s="24"/>
      <c r="K323" s="24"/>
      <c r="L323" s="24"/>
      <c r="M323" s="24"/>
      <c r="N323" s="24"/>
      <c r="O323" s="24"/>
      <c r="P323" s="23"/>
      <c r="Q323" s="23"/>
      <c r="R323" s="23"/>
      <c r="S323" s="23"/>
      <c r="T323" s="23"/>
      <c r="U323" s="23"/>
      <c r="V323" s="23"/>
      <c r="W323" s="23"/>
      <c r="X323" s="23"/>
      <c r="Y323" s="23"/>
      <c r="Z323" s="23"/>
    </row>
    <row r="324" spans="1:26" x14ac:dyDescent="0.2">
      <c r="A324" s="24"/>
      <c r="B324" s="24"/>
      <c r="C324" s="24"/>
      <c r="D324" s="24"/>
      <c r="E324" s="24"/>
      <c r="F324" s="24"/>
      <c r="G324" s="24"/>
      <c r="H324" s="24"/>
      <c r="I324" s="24"/>
      <c r="J324" s="24"/>
      <c r="K324" s="24"/>
      <c r="L324" s="24"/>
      <c r="M324" s="24"/>
      <c r="N324" s="24"/>
      <c r="O324" s="24"/>
      <c r="P324" s="23"/>
      <c r="Q324" s="23"/>
      <c r="R324" s="23"/>
      <c r="S324" s="23"/>
      <c r="T324" s="23"/>
      <c r="U324" s="23"/>
      <c r="V324" s="23"/>
      <c r="W324" s="23"/>
      <c r="X324" s="23"/>
      <c r="Y324" s="23"/>
      <c r="Z324" s="23"/>
    </row>
    <row r="325" spans="1:26" x14ac:dyDescent="0.2">
      <c r="A325" s="24"/>
      <c r="B325" s="24"/>
      <c r="C325" s="24"/>
      <c r="D325" s="24"/>
      <c r="E325" s="24"/>
      <c r="F325" s="24"/>
      <c r="G325" s="24"/>
      <c r="H325" s="24"/>
      <c r="I325" s="24"/>
      <c r="J325" s="24"/>
      <c r="K325" s="24"/>
      <c r="L325" s="24"/>
      <c r="M325" s="24"/>
      <c r="N325" s="24"/>
      <c r="O325" s="24"/>
      <c r="P325" s="23"/>
      <c r="Q325" s="23"/>
      <c r="R325" s="23"/>
      <c r="S325" s="23"/>
      <c r="T325" s="23"/>
      <c r="U325" s="23"/>
      <c r="V325" s="23"/>
      <c r="W325" s="23"/>
      <c r="X325" s="23"/>
      <c r="Y325" s="23"/>
      <c r="Z325" s="23"/>
    </row>
    <row r="326" spans="1:26" x14ac:dyDescent="0.2">
      <c r="A326" s="24"/>
      <c r="B326" s="24"/>
      <c r="C326" s="24"/>
      <c r="D326" s="24"/>
      <c r="E326" s="24"/>
      <c r="F326" s="24"/>
      <c r="G326" s="24"/>
      <c r="H326" s="24"/>
      <c r="I326" s="24"/>
      <c r="J326" s="24"/>
      <c r="K326" s="24"/>
      <c r="L326" s="24"/>
      <c r="M326" s="24"/>
      <c r="N326" s="24"/>
      <c r="O326" s="24"/>
      <c r="P326" s="23"/>
      <c r="Q326" s="23"/>
      <c r="R326" s="23"/>
      <c r="S326" s="23"/>
      <c r="T326" s="23"/>
      <c r="U326" s="23"/>
      <c r="V326" s="23"/>
      <c r="W326" s="23"/>
      <c r="X326" s="23"/>
      <c r="Y326" s="23"/>
      <c r="Z326" s="23"/>
    </row>
    <row r="327" spans="1:26" x14ac:dyDescent="0.2">
      <c r="A327" s="24"/>
      <c r="B327" s="24"/>
      <c r="C327" s="24"/>
      <c r="D327" s="24"/>
      <c r="E327" s="24"/>
      <c r="F327" s="24"/>
      <c r="G327" s="24"/>
      <c r="H327" s="24"/>
      <c r="I327" s="24"/>
      <c r="J327" s="24"/>
      <c r="K327" s="24"/>
      <c r="L327" s="24"/>
      <c r="M327" s="24"/>
      <c r="N327" s="24"/>
      <c r="O327" s="24"/>
      <c r="P327" s="23"/>
      <c r="Q327" s="23"/>
      <c r="R327" s="23"/>
      <c r="S327" s="23"/>
      <c r="T327" s="23"/>
      <c r="U327" s="23"/>
      <c r="V327" s="23"/>
      <c r="W327" s="23"/>
      <c r="X327" s="23"/>
      <c r="Y327" s="23"/>
      <c r="Z327" s="23"/>
    </row>
    <row r="328" spans="1:26" x14ac:dyDescent="0.2">
      <c r="A328" s="24"/>
      <c r="B328" s="24"/>
      <c r="C328" s="24"/>
      <c r="D328" s="24"/>
      <c r="E328" s="24"/>
      <c r="F328" s="24"/>
      <c r="G328" s="24"/>
      <c r="H328" s="24"/>
      <c r="I328" s="24"/>
      <c r="J328" s="24"/>
      <c r="K328" s="24"/>
      <c r="L328" s="24"/>
      <c r="M328" s="24"/>
      <c r="N328" s="24"/>
      <c r="O328" s="24"/>
      <c r="P328" s="23"/>
      <c r="Q328" s="23"/>
      <c r="R328" s="23"/>
      <c r="S328" s="23"/>
      <c r="T328" s="23"/>
      <c r="U328" s="23"/>
      <c r="V328" s="23"/>
      <c r="W328" s="23"/>
      <c r="X328" s="23"/>
      <c r="Y328" s="23"/>
      <c r="Z328" s="23"/>
    </row>
    <row r="329" spans="1:26" x14ac:dyDescent="0.2">
      <c r="A329" s="24"/>
      <c r="B329" s="24"/>
      <c r="C329" s="24"/>
      <c r="D329" s="24"/>
      <c r="E329" s="24"/>
      <c r="F329" s="24"/>
      <c r="G329" s="24"/>
      <c r="H329" s="24"/>
      <c r="I329" s="24"/>
      <c r="J329" s="24"/>
      <c r="K329" s="24"/>
      <c r="L329" s="24"/>
      <c r="M329" s="24"/>
      <c r="N329" s="24"/>
      <c r="O329" s="24"/>
      <c r="P329" s="23"/>
      <c r="Q329" s="23"/>
      <c r="R329" s="23"/>
      <c r="S329" s="23"/>
      <c r="T329" s="23"/>
      <c r="U329" s="23"/>
      <c r="V329" s="23"/>
      <c r="W329" s="23"/>
      <c r="X329" s="23"/>
      <c r="Y329" s="23"/>
      <c r="Z329" s="23"/>
    </row>
    <row r="330" spans="1:26" x14ac:dyDescent="0.2">
      <c r="A330" s="24"/>
      <c r="B330" s="24"/>
      <c r="C330" s="24"/>
      <c r="D330" s="24"/>
      <c r="E330" s="24"/>
      <c r="F330" s="24"/>
      <c r="G330" s="24"/>
      <c r="H330" s="24"/>
      <c r="I330" s="24"/>
      <c r="J330" s="24"/>
      <c r="K330" s="24"/>
      <c r="L330" s="24"/>
      <c r="M330" s="24"/>
      <c r="N330" s="24"/>
      <c r="O330" s="24"/>
      <c r="P330" s="23"/>
      <c r="Q330" s="23"/>
      <c r="R330" s="23"/>
      <c r="S330" s="23"/>
      <c r="T330" s="23"/>
      <c r="U330" s="23"/>
      <c r="V330" s="23"/>
      <c r="W330" s="23"/>
      <c r="X330" s="23"/>
      <c r="Y330" s="23"/>
      <c r="Z330" s="23"/>
    </row>
    <row r="331" spans="1:26" x14ac:dyDescent="0.2">
      <c r="A331" s="24"/>
      <c r="B331" s="24"/>
      <c r="C331" s="24"/>
      <c r="D331" s="24"/>
      <c r="E331" s="24"/>
      <c r="F331" s="24"/>
      <c r="G331" s="24"/>
      <c r="H331" s="24"/>
      <c r="I331" s="24"/>
      <c r="J331" s="24"/>
      <c r="K331" s="24"/>
      <c r="L331" s="24"/>
      <c r="M331" s="24"/>
      <c r="N331" s="24"/>
      <c r="O331" s="24"/>
      <c r="P331" s="23"/>
      <c r="Q331" s="23"/>
      <c r="R331" s="23"/>
      <c r="S331" s="23"/>
      <c r="T331" s="23"/>
      <c r="U331" s="23"/>
      <c r="V331" s="23"/>
      <c r="W331" s="23"/>
      <c r="X331" s="23"/>
      <c r="Y331" s="23"/>
      <c r="Z331" s="23"/>
    </row>
    <row r="332" spans="1:26" x14ac:dyDescent="0.2">
      <c r="A332" s="24"/>
      <c r="B332" s="24"/>
      <c r="C332" s="24"/>
      <c r="D332" s="24"/>
      <c r="E332" s="24"/>
      <c r="F332" s="24"/>
      <c r="G332" s="24"/>
      <c r="H332" s="24"/>
      <c r="I332" s="24"/>
      <c r="J332" s="24"/>
      <c r="K332" s="24"/>
      <c r="L332" s="24"/>
      <c r="M332" s="24"/>
      <c r="N332" s="24"/>
      <c r="O332" s="24"/>
      <c r="P332" s="23"/>
      <c r="Q332" s="23"/>
      <c r="R332" s="23"/>
      <c r="S332" s="23"/>
      <c r="T332" s="23"/>
      <c r="U332" s="23"/>
      <c r="V332" s="23"/>
      <c r="W332" s="23"/>
      <c r="X332" s="23"/>
      <c r="Y332" s="23"/>
      <c r="Z332" s="23"/>
    </row>
    <row r="333" spans="1:26" x14ac:dyDescent="0.2">
      <c r="A333" s="24"/>
      <c r="B333" s="24"/>
      <c r="C333" s="24"/>
      <c r="D333" s="24"/>
      <c r="E333" s="24"/>
      <c r="F333" s="24"/>
      <c r="G333" s="24"/>
      <c r="H333" s="24"/>
      <c r="I333" s="24"/>
      <c r="J333" s="24"/>
      <c r="K333" s="24"/>
      <c r="L333" s="24"/>
      <c r="M333" s="24"/>
      <c r="N333" s="24"/>
      <c r="O333" s="24"/>
      <c r="P333" s="23"/>
      <c r="Q333" s="23"/>
      <c r="R333" s="23"/>
      <c r="S333" s="23"/>
      <c r="T333" s="23"/>
      <c r="U333" s="23"/>
      <c r="V333" s="23"/>
      <c r="W333" s="23"/>
      <c r="X333" s="23"/>
      <c r="Y333" s="23"/>
      <c r="Z333" s="23"/>
    </row>
    <row r="334" spans="1:26" x14ac:dyDescent="0.2">
      <c r="A334" s="24"/>
      <c r="B334" s="24"/>
      <c r="C334" s="24"/>
      <c r="D334" s="24"/>
      <c r="E334" s="24"/>
      <c r="F334" s="24"/>
      <c r="G334" s="24"/>
      <c r="H334" s="24"/>
      <c r="I334" s="24"/>
      <c r="J334" s="24"/>
      <c r="K334" s="24"/>
      <c r="L334" s="24"/>
      <c r="M334" s="24"/>
      <c r="N334" s="24"/>
      <c r="O334" s="24"/>
      <c r="P334" s="23"/>
      <c r="Q334" s="23"/>
      <c r="R334" s="23"/>
      <c r="S334" s="23"/>
      <c r="T334" s="23"/>
      <c r="U334" s="23"/>
      <c r="V334" s="23"/>
      <c r="W334" s="23"/>
      <c r="X334" s="23"/>
      <c r="Y334" s="23"/>
      <c r="Z334" s="23"/>
    </row>
    <row r="335" spans="1:26" x14ac:dyDescent="0.2">
      <c r="A335" s="24"/>
      <c r="B335" s="24"/>
      <c r="C335" s="24"/>
      <c r="D335" s="24"/>
      <c r="E335" s="24"/>
      <c r="F335" s="24"/>
      <c r="G335" s="24"/>
      <c r="H335" s="24"/>
      <c r="I335" s="24"/>
      <c r="J335" s="24"/>
      <c r="K335" s="24"/>
      <c r="L335" s="24"/>
      <c r="M335" s="24"/>
      <c r="N335" s="24"/>
      <c r="O335" s="24"/>
      <c r="P335" s="23"/>
      <c r="Q335" s="23"/>
      <c r="R335" s="23"/>
      <c r="S335" s="23"/>
      <c r="T335" s="23"/>
      <c r="U335" s="23"/>
      <c r="V335" s="23"/>
      <c r="W335" s="23"/>
      <c r="X335" s="23"/>
      <c r="Y335" s="23"/>
      <c r="Z335" s="23"/>
    </row>
    <row r="336" spans="1:26" x14ac:dyDescent="0.2">
      <c r="A336" s="24"/>
      <c r="B336" s="24"/>
      <c r="C336" s="24"/>
      <c r="D336" s="24"/>
      <c r="E336" s="24"/>
      <c r="F336" s="24"/>
      <c r="G336" s="24"/>
      <c r="H336" s="24"/>
      <c r="I336" s="24"/>
      <c r="J336" s="24"/>
      <c r="K336" s="24"/>
      <c r="L336" s="24"/>
      <c r="M336" s="24"/>
      <c r="N336" s="24"/>
      <c r="O336" s="24"/>
      <c r="P336" s="23"/>
      <c r="Q336" s="23"/>
      <c r="R336" s="23"/>
      <c r="S336" s="23"/>
      <c r="T336" s="23"/>
      <c r="U336" s="23"/>
      <c r="V336" s="23"/>
      <c r="W336" s="23"/>
      <c r="X336" s="23"/>
      <c r="Y336" s="23"/>
      <c r="Z336" s="23"/>
    </row>
    <row r="337" spans="1:26" x14ac:dyDescent="0.2">
      <c r="A337" s="24"/>
      <c r="B337" s="24"/>
      <c r="C337" s="24"/>
      <c r="D337" s="24"/>
      <c r="E337" s="24"/>
      <c r="F337" s="24"/>
      <c r="G337" s="24"/>
      <c r="H337" s="24"/>
      <c r="I337" s="24"/>
      <c r="J337" s="24"/>
      <c r="K337" s="24"/>
      <c r="L337" s="24"/>
      <c r="M337" s="24"/>
      <c r="N337" s="24"/>
      <c r="O337" s="24"/>
      <c r="P337" s="23"/>
      <c r="Q337" s="23"/>
      <c r="R337" s="23"/>
      <c r="S337" s="23"/>
      <c r="T337" s="23"/>
      <c r="U337" s="23"/>
      <c r="V337" s="23"/>
      <c r="W337" s="23"/>
      <c r="X337" s="23"/>
      <c r="Y337" s="23"/>
      <c r="Z337" s="23"/>
    </row>
    <row r="338" spans="1:26" x14ac:dyDescent="0.2">
      <c r="A338" s="24"/>
      <c r="B338" s="24"/>
      <c r="C338" s="24"/>
      <c r="D338" s="24"/>
      <c r="E338" s="24"/>
      <c r="F338" s="24"/>
      <c r="G338" s="24"/>
      <c r="H338" s="24"/>
      <c r="I338" s="24"/>
      <c r="J338" s="24"/>
      <c r="K338" s="24"/>
      <c r="L338" s="24"/>
      <c r="M338" s="24"/>
      <c r="N338" s="24"/>
      <c r="O338" s="24"/>
      <c r="P338" s="23"/>
      <c r="Q338" s="23"/>
      <c r="R338" s="23"/>
      <c r="S338" s="23"/>
      <c r="T338" s="23"/>
      <c r="U338" s="23"/>
      <c r="V338" s="23"/>
      <c r="W338" s="23"/>
      <c r="X338" s="23"/>
      <c r="Y338" s="23"/>
      <c r="Z338" s="23"/>
    </row>
    <row r="339" spans="1:26" x14ac:dyDescent="0.2">
      <c r="A339" s="24"/>
      <c r="B339" s="24"/>
      <c r="C339" s="24"/>
      <c r="D339" s="24"/>
      <c r="E339" s="24"/>
      <c r="F339" s="24"/>
      <c r="G339" s="24"/>
      <c r="H339" s="24"/>
      <c r="I339" s="24"/>
      <c r="J339" s="24"/>
      <c r="K339" s="24"/>
      <c r="L339" s="24"/>
      <c r="M339" s="24"/>
      <c r="N339" s="24"/>
      <c r="O339" s="24"/>
      <c r="P339" s="23"/>
      <c r="Q339" s="23"/>
      <c r="R339" s="23"/>
      <c r="S339" s="23"/>
      <c r="T339" s="23"/>
      <c r="U339" s="23"/>
      <c r="V339" s="23"/>
      <c r="W339" s="23"/>
      <c r="X339" s="23"/>
      <c r="Y339" s="23"/>
      <c r="Z339" s="23"/>
    </row>
    <row r="340" spans="1:26" x14ac:dyDescent="0.2">
      <c r="A340" s="24"/>
      <c r="B340" s="24"/>
      <c r="C340" s="24"/>
      <c r="D340" s="24"/>
      <c r="E340" s="24"/>
      <c r="F340" s="24"/>
      <c r="G340" s="24"/>
      <c r="H340" s="24"/>
      <c r="I340" s="24"/>
      <c r="J340" s="24"/>
      <c r="K340" s="24"/>
      <c r="L340" s="24"/>
      <c r="M340" s="24"/>
      <c r="N340" s="24"/>
      <c r="O340" s="24"/>
      <c r="P340" s="23"/>
      <c r="Q340" s="23"/>
      <c r="R340" s="23"/>
      <c r="S340" s="23"/>
      <c r="T340" s="23"/>
      <c r="U340" s="23"/>
      <c r="V340" s="23"/>
      <c r="W340" s="23"/>
      <c r="X340" s="23"/>
      <c r="Y340" s="23"/>
      <c r="Z340" s="23"/>
    </row>
    <row r="341" spans="1:26" x14ac:dyDescent="0.2">
      <c r="A341" s="24"/>
      <c r="B341" s="24"/>
      <c r="C341" s="24"/>
      <c r="D341" s="24"/>
      <c r="E341" s="24"/>
      <c r="F341" s="24"/>
      <c r="G341" s="24"/>
      <c r="H341" s="24"/>
      <c r="I341" s="24"/>
      <c r="J341" s="24"/>
      <c r="K341" s="24"/>
      <c r="L341" s="24"/>
      <c r="M341" s="24"/>
      <c r="N341" s="24"/>
      <c r="O341" s="24"/>
      <c r="P341" s="23"/>
      <c r="Q341" s="23"/>
      <c r="R341" s="23"/>
      <c r="S341" s="23"/>
      <c r="T341" s="23"/>
      <c r="U341" s="23"/>
      <c r="V341" s="23"/>
      <c r="W341" s="23"/>
      <c r="X341" s="23"/>
      <c r="Y341" s="23"/>
      <c r="Z341" s="23"/>
    </row>
    <row r="342" spans="1:26" x14ac:dyDescent="0.2">
      <c r="A342" s="24"/>
      <c r="B342" s="24"/>
      <c r="C342" s="24"/>
      <c r="D342" s="24"/>
      <c r="E342" s="24"/>
      <c r="F342" s="24"/>
      <c r="G342" s="24"/>
      <c r="H342" s="24"/>
      <c r="I342" s="24"/>
      <c r="J342" s="24"/>
      <c r="K342" s="24"/>
      <c r="L342" s="24"/>
      <c r="M342" s="24"/>
      <c r="N342" s="24"/>
      <c r="O342" s="24"/>
      <c r="P342" s="23"/>
      <c r="Q342" s="23"/>
      <c r="R342" s="23"/>
      <c r="S342" s="23"/>
      <c r="T342" s="23"/>
      <c r="U342" s="23"/>
      <c r="V342" s="23"/>
      <c r="W342" s="23"/>
      <c r="X342" s="23"/>
      <c r="Y342" s="23"/>
      <c r="Z342" s="23"/>
    </row>
    <row r="343" spans="1:26" x14ac:dyDescent="0.2">
      <c r="A343" s="24"/>
      <c r="B343" s="24"/>
      <c r="C343" s="24"/>
      <c r="D343" s="24"/>
      <c r="E343" s="24"/>
      <c r="F343" s="24"/>
      <c r="G343" s="24"/>
      <c r="H343" s="24"/>
      <c r="I343" s="24"/>
      <c r="J343" s="24"/>
      <c r="K343" s="24"/>
      <c r="L343" s="24"/>
      <c r="M343" s="24"/>
      <c r="N343" s="24"/>
      <c r="O343" s="24"/>
      <c r="P343" s="23"/>
      <c r="Q343" s="23"/>
      <c r="R343" s="23"/>
      <c r="S343" s="23"/>
      <c r="T343" s="23"/>
      <c r="U343" s="23"/>
      <c r="V343" s="23"/>
      <c r="W343" s="23"/>
      <c r="X343" s="23"/>
      <c r="Y343" s="23"/>
      <c r="Z343" s="23"/>
    </row>
    <row r="344" spans="1:26" x14ac:dyDescent="0.2">
      <c r="A344" s="24"/>
      <c r="B344" s="24"/>
      <c r="C344" s="24"/>
      <c r="D344" s="24"/>
      <c r="E344" s="24"/>
      <c r="F344" s="24"/>
      <c r="G344" s="24"/>
      <c r="H344" s="24"/>
      <c r="I344" s="24"/>
      <c r="J344" s="24"/>
      <c r="K344" s="24"/>
      <c r="L344" s="24"/>
      <c r="M344" s="24"/>
      <c r="N344" s="24"/>
      <c r="O344" s="24"/>
      <c r="P344" s="23"/>
      <c r="Q344" s="23"/>
      <c r="R344" s="23"/>
      <c r="S344" s="23"/>
      <c r="T344" s="23"/>
      <c r="U344" s="23"/>
      <c r="V344" s="23"/>
      <c r="W344" s="23"/>
      <c r="X344" s="23"/>
      <c r="Y344" s="23"/>
      <c r="Z344" s="23"/>
    </row>
    <row r="345" spans="1:26" x14ac:dyDescent="0.2">
      <c r="A345" s="24"/>
      <c r="B345" s="24"/>
      <c r="C345" s="24"/>
      <c r="D345" s="24"/>
      <c r="E345" s="24"/>
      <c r="F345" s="24"/>
      <c r="G345" s="24"/>
      <c r="H345" s="24"/>
      <c r="I345" s="24"/>
      <c r="J345" s="24"/>
      <c r="K345" s="24"/>
      <c r="L345" s="24"/>
      <c r="M345" s="24"/>
      <c r="N345" s="24"/>
      <c r="O345" s="24"/>
      <c r="P345" s="23"/>
      <c r="Q345" s="23"/>
      <c r="R345" s="23"/>
      <c r="S345" s="23"/>
      <c r="T345" s="23"/>
      <c r="U345" s="23"/>
      <c r="V345" s="23"/>
      <c r="W345" s="23"/>
      <c r="X345" s="23"/>
      <c r="Y345" s="23"/>
      <c r="Z345" s="23"/>
    </row>
    <row r="346" spans="1:26" x14ac:dyDescent="0.2">
      <c r="A346" s="24"/>
      <c r="B346" s="24"/>
      <c r="C346" s="24"/>
      <c r="D346" s="24"/>
      <c r="E346" s="24"/>
      <c r="F346" s="24"/>
      <c r="G346" s="24"/>
      <c r="H346" s="24"/>
      <c r="I346" s="24"/>
      <c r="J346" s="24"/>
      <c r="K346" s="24"/>
      <c r="L346" s="24"/>
      <c r="M346" s="24"/>
      <c r="N346" s="24"/>
      <c r="O346" s="24"/>
      <c r="P346" s="23"/>
      <c r="Q346" s="23"/>
      <c r="R346" s="23"/>
      <c r="S346" s="23"/>
      <c r="T346" s="23"/>
      <c r="U346" s="23"/>
      <c r="V346" s="23"/>
      <c r="W346" s="23"/>
      <c r="X346" s="23"/>
      <c r="Y346" s="23"/>
      <c r="Z346" s="23"/>
    </row>
    <row r="347" spans="1:26" x14ac:dyDescent="0.2">
      <c r="A347" s="24"/>
      <c r="B347" s="24"/>
      <c r="C347" s="24"/>
      <c r="D347" s="24"/>
      <c r="E347" s="24"/>
      <c r="F347" s="24"/>
      <c r="G347" s="24"/>
      <c r="H347" s="24"/>
      <c r="I347" s="24"/>
      <c r="J347" s="24"/>
      <c r="K347" s="24"/>
      <c r="L347" s="24"/>
      <c r="M347" s="24"/>
      <c r="N347" s="24"/>
      <c r="O347" s="24"/>
      <c r="P347" s="23"/>
      <c r="Q347" s="23"/>
      <c r="R347" s="23"/>
      <c r="S347" s="23"/>
      <c r="T347" s="23"/>
      <c r="U347" s="23"/>
      <c r="V347" s="23"/>
      <c r="W347" s="23"/>
      <c r="X347" s="23"/>
      <c r="Y347" s="23"/>
      <c r="Z347" s="23"/>
    </row>
    <row r="348" spans="1:26" x14ac:dyDescent="0.2">
      <c r="A348" s="24"/>
      <c r="B348" s="24"/>
      <c r="C348" s="24"/>
      <c r="D348" s="24"/>
      <c r="E348" s="24"/>
      <c r="F348" s="24"/>
      <c r="G348" s="24"/>
      <c r="H348" s="24"/>
      <c r="I348" s="24"/>
      <c r="J348" s="24"/>
      <c r="K348" s="24"/>
      <c r="L348" s="24"/>
      <c r="M348" s="24"/>
      <c r="N348" s="24"/>
      <c r="O348" s="24"/>
      <c r="P348" s="23"/>
      <c r="Q348" s="23"/>
      <c r="R348" s="23"/>
      <c r="S348" s="23"/>
      <c r="T348" s="23"/>
      <c r="U348" s="23"/>
      <c r="V348" s="23"/>
      <c r="W348" s="23"/>
      <c r="X348" s="23"/>
      <c r="Y348" s="23"/>
      <c r="Z348" s="23"/>
    </row>
    <row r="349" spans="1:26" x14ac:dyDescent="0.2">
      <c r="A349" s="24"/>
      <c r="B349" s="24"/>
      <c r="C349" s="24"/>
      <c r="D349" s="24"/>
      <c r="E349" s="24"/>
      <c r="F349" s="24"/>
      <c r="G349" s="24"/>
      <c r="H349" s="24"/>
      <c r="I349" s="24"/>
      <c r="J349" s="24"/>
      <c r="K349" s="24"/>
      <c r="L349" s="24"/>
      <c r="M349" s="24"/>
      <c r="N349" s="24"/>
      <c r="O349" s="24"/>
      <c r="P349" s="23"/>
      <c r="Q349" s="23"/>
      <c r="R349" s="23"/>
      <c r="S349" s="23"/>
      <c r="T349" s="23"/>
      <c r="U349" s="23"/>
      <c r="V349" s="23"/>
      <c r="W349" s="23"/>
      <c r="X349" s="23"/>
      <c r="Y349" s="23"/>
      <c r="Z349" s="23"/>
    </row>
    <row r="350" spans="1:26" x14ac:dyDescent="0.2">
      <c r="A350" s="24"/>
      <c r="B350" s="24"/>
      <c r="C350" s="24"/>
      <c r="D350" s="24"/>
      <c r="E350" s="24"/>
      <c r="F350" s="24"/>
      <c r="G350" s="24"/>
      <c r="H350" s="24"/>
      <c r="I350" s="24"/>
      <c r="J350" s="24"/>
      <c r="K350" s="24"/>
      <c r="L350" s="24"/>
      <c r="M350" s="24"/>
      <c r="N350" s="24"/>
      <c r="O350" s="24"/>
      <c r="P350" s="23"/>
      <c r="Q350" s="23"/>
      <c r="R350" s="23"/>
      <c r="S350" s="23"/>
      <c r="T350" s="23"/>
      <c r="U350" s="23"/>
      <c r="V350" s="23"/>
      <c r="W350" s="23"/>
      <c r="X350" s="23"/>
      <c r="Y350" s="23"/>
      <c r="Z350" s="23"/>
    </row>
    <row r="351" spans="1:26" x14ac:dyDescent="0.2">
      <c r="A351" s="24"/>
      <c r="B351" s="24"/>
      <c r="C351" s="24"/>
      <c r="D351" s="24"/>
      <c r="E351" s="24"/>
      <c r="F351" s="24"/>
      <c r="G351" s="24"/>
      <c r="H351" s="24"/>
      <c r="I351" s="24"/>
      <c r="J351" s="24"/>
      <c r="K351" s="24"/>
      <c r="L351" s="24"/>
      <c r="M351" s="24"/>
      <c r="N351" s="24"/>
      <c r="O351" s="24"/>
      <c r="P351" s="23"/>
      <c r="Q351" s="23"/>
      <c r="R351" s="23"/>
      <c r="S351" s="23"/>
      <c r="T351" s="23"/>
      <c r="U351" s="23"/>
      <c r="V351" s="23"/>
      <c r="W351" s="23"/>
      <c r="X351" s="23"/>
      <c r="Y351" s="23"/>
      <c r="Z351" s="23"/>
    </row>
    <row r="352" spans="1:26" x14ac:dyDescent="0.2">
      <c r="A352" s="24"/>
      <c r="B352" s="24"/>
      <c r="C352" s="24"/>
      <c r="D352" s="24"/>
      <c r="E352" s="24"/>
      <c r="F352" s="24"/>
      <c r="G352" s="24"/>
      <c r="H352" s="24"/>
      <c r="I352" s="24"/>
      <c r="J352" s="24"/>
      <c r="K352" s="24"/>
      <c r="L352" s="24"/>
      <c r="M352" s="24"/>
      <c r="N352" s="24"/>
      <c r="O352" s="24"/>
      <c r="P352" s="23"/>
      <c r="Q352" s="23"/>
      <c r="R352" s="23"/>
      <c r="S352" s="23"/>
      <c r="T352" s="23"/>
      <c r="U352" s="23"/>
      <c r="V352" s="23"/>
      <c r="W352" s="23"/>
      <c r="X352" s="23"/>
      <c r="Y352" s="23"/>
      <c r="Z352" s="23"/>
    </row>
    <row r="353" spans="1:26" x14ac:dyDescent="0.2">
      <c r="A353" s="24"/>
      <c r="B353" s="24"/>
      <c r="C353" s="24"/>
      <c r="D353" s="24"/>
      <c r="E353" s="24"/>
      <c r="F353" s="24"/>
      <c r="G353" s="24"/>
      <c r="H353" s="24"/>
      <c r="I353" s="24"/>
      <c r="J353" s="24"/>
      <c r="K353" s="24"/>
      <c r="L353" s="24"/>
      <c r="M353" s="24"/>
      <c r="N353" s="24"/>
      <c r="O353" s="24"/>
      <c r="P353" s="23"/>
      <c r="Q353" s="23"/>
      <c r="R353" s="23"/>
      <c r="S353" s="23"/>
      <c r="T353" s="23"/>
      <c r="U353" s="23"/>
      <c r="V353" s="23"/>
      <c r="W353" s="23"/>
      <c r="X353" s="23"/>
      <c r="Y353" s="23"/>
      <c r="Z353" s="23"/>
    </row>
    <row r="354" spans="1:26" x14ac:dyDescent="0.2">
      <c r="A354" s="24"/>
      <c r="B354" s="24"/>
      <c r="C354" s="24"/>
      <c r="D354" s="24"/>
      <c r="E354" s="24"/>
      <c r="F354" s="24"/>
      <c r="G354" s="24"/>
      <c r="H354" s="24"/>
      <c r="I354" s="24"/>
      <c r="J354" s="24"/>
      <c r="K354" s="24"/>
      <c r="L354" s="24"/>
      <c r="M354" s="24"/>
      <c r="N354" s="24"/>
      <c r="O354" s="24"/>
      <c r="P354" s="23"/>
      <c r="Q354" s="23"/>
      <c r="R354" s="23"/>
      <c r="S354" s="23"/>
      <c r="T354" s="23"/>
      <c r="U354" s="23"/>
      <c r="V354" s="23"/>
      <c r="W354" s="23"/>
      <c r="X354" s="23"/>
      <c r="Y354" s="23"/>
      <c r="Z354" s="23"/>
    </row>
    <row r="355" spans="1:26" x14ac:dyDescent="0.2">
      <c r="A355" s="24"/>
      <c r="B355" s="24"/>
      <c r="C355" s="24"/>
      <c r="D355" s="24"/>
      <c r="E355" s="24"/>
      <c r="F355" s="24"/>
      <c r="G355" s="24"/>
      <c r="H355" s="24"/>
      <c r="I355" s="24"/>
      <c r="J355" s="24"/>
      <c r="K355" s="24"/>
      <c r="L355" s="24"/>
      <c r="M355" s="24"/>
      <c r="N355" s="24"/>
      <c r="O355" s="24"/>
      <c r="P355" s="23"/>
      <c r="Q355" s="23"/>
      <c r="R355" s="23"/>
      <c r="S355" s="23"/>
      <c r="T355" s="23"/>
      <c r="U355" s="23"/>
      <c r="V355" s="23"/>
      <c r="W355" s="23"/>
      <c r="X355" s="23"/>
      <c r="Y355" s="23"/>
      <c r="Z355" s="23"/>
    </row>
    <row r="356" spans="1:26" x14ac:dyDescent="0.2">
      <c r="A356" s="24"/>
      <c r="B356" s="24"/>
      <c r="C356" s="24"/>
      <c r="D356" s="24"/>
      <c r="E356" s="24"/>
      <c r="F356" s="24"/>
      <c r="G356" s="24"/>
      <c r="H356" s="24"/>
      <c r="I356" s="24"/>
      <c r="J356" s="24"/>
      <c r="K356" s="24"/>
      <c r="L356" s="24"/>
      <c r="M356" s="24"/>
      <c r="N356" s="24"/>
      <c r="O356" s="24"/>
      <c r="P356" s="23"/>
      <c r="Q356" s="23"/>
      <c r="R356" s="23"/>
      <c r="S356" s="23"/>
      <c r="T356" s="23"/>
      <c r="U356" s="23"/>
      <c r="V356" s="23"/>
      <c r="W356" s="23"/>
      <c r="X356" s="23"/>
      <c r="Y356" s="23"/>
      <c r="Z356" s="23"/>
    </row>
    <row r="357" spans="1:26" x14ac:dyDescent="0.2">
      <c r="A357" s="24"/>
      <c r="B357" s="24"/>
      <c r="C357" s="24"/>
      <c r="D357" s="24"/>
      <c r="E357" s="24"/>
      <c r="F357" s="24"/>
      <c r="G357" s="24"/>
      <c r="H357" s="24"/>
      <c r="I357" s="24"/>
      <c r="J357" s="24"/>
      <c r="K357" s="24"/>
      <c r="L357" s="24"/>
      <c r="M357" s="24"/>
      <c r="N357" s="24"/>
      <c r="O357" s="24"/>
      <c r="P357" s="23"/>
      <c r="Q357" s="23"/>
      <c r="R357" s="23"/>
      <c r="S357" s="23"/>
      <c r="T357" s="23"/>
      <c r="U357" s="23"/>
      <c r="V357" s="23"/>
      <c r="W357" s="23"/>
      <c r="X357" s="23"/>
      <c r="Y357" s="23"/>
      <c r="Z357" s="23"/>
    </row>
    <row r="358" spans="1:26" x14ac:dyDescent="0.2">
      <c r="A358" s="24"/>
      <c r="B358" s="24"/>
      <c r="C358" s="24"/>
      <c r="D358" s="24"/>
      <c r="E358" s="24"/>
      <c r="F358" s="24"/>
      <c r="G358" s="24"/>
      <c r="H358" s="24"/>
      <c r="I358" s="24"/>
      <c r="J358" s="24"/>
      <c r="K358" s="24"/>
      <c r="L358" s="24"/>
      <c r="M358" s="24"/>
      <c r="N358" s="24"/>
      <c r="O358" s="24"/>
      <c r="P358" s="23"/>
      <c r="Q358" s="23"/>
      <c r="R358" s="23"/>
      <c r="S358" s="23"/>
      <c r="T358" s="23"/>
      <c r="U358" s="23"/>
      <c r="V358" s="23"/>
      <c r="W358" s="23"/>
      <c r="X358" s="23"/>
      <c r="Y358" s="23"/>
      <c r="Z358" s="23"/>
    </row>
    <row r="359" spans="1:26" x14ac:dyDescent="0.2">
      <c r="A359" s="24"/>
      <c r="B359" s="24"/>
      <c r="C359" s="24"/>
      <c r="D359" s="24"/>
      <c r="E359" s="24"/>
      <c r="F359" s="24"/>
      <c r="G359" s="24"/>
      <c r="H359" s="24"/>
      <c r="I359" s="24"/>
      <c r="J359" s="24"/>
      <c r="K359" s="24"/>
      <c r="L359" s="24"/>
      <c r="M359" s="24"/>
      <c r="N359" s="24"/>
      <c r="O359" s="24"/>
      <c r="P359" s="23"/>
      <c r="Q359" s="23"/>
      <c r="R359" s="23"/>
      <c r="S359" s="23"/>
      <c r="T359" s="23"/>
      <c r="U359" s="23"/>
      <c r="V359" s="23"/>
      <c r="W359" s="23"/>
      <c r="X359" s="23"/>
      <c r="Y359" s="23"/>
      <c r="Z359" s="23"/>
    </row>
    <row r="360" spans="1:26" x14ac:dyDescent="0.2">
      <c r="A360" s="24"/>
      <c r="B360" s="24"/>
      <c r="C360" s="24"/>
      <c r="D360" s="24"/>
      <c r="E360" s="24"/>
      <c r="F360" s="24"/>
      <c r="G360" s="24"/>
      <c r="H360" s="24"/>
      <c r="I360" s="24"/>
      <c r="J360" s="24"/>
      <c r="K360" s="24"/>
      <c r="L360" s="24"/>
      <c r="M360" s="24"/>
      <c r="N360" s="24"/>
      <c r="O360" s="24"/>
      <c r="P360" s="23"/>
      <c r="Q360" s="23"/>
      <c r="R360" s="23"/>
      <c r="S360" s="23"/>
      <c r="T360" s="23"/>
      <c r="U360" s="23"/>
      <c r="V360" s="23"/>
      <c r="W360" s="23"/>
      <c r="X360" s="23"/>
      <c r="Y360" s="23"/>
      <c r="Z360" s="23"/>
    </row>
    <row r="361" spans="1:26" x14ac:dyDescent="0.2">
      <c r="A361" s="24"/>
      <c r="B361" s="24"/>
      <c r="C361" s="24"/>
      <c r="D361" s="24"/>
      <c r="E361" s="24"/>
      <c r="F361" s="24"/>
      <c r="G361" s="24"/>
      <c r="H361" s="24"/>
      <c r="I361" s="24"/>
      <c r="J361" s="24"/>
      <c r="K361" s="24"/>
      <c r="L361" s="24"/>
      <c r="M361" s="24"/>
      <c r="N361" s="24"/>
      <c r="O361" s="24"/>
      <c r="P361" s="23"/>
      <c r="Q361" s="23"/>
      <c r="R361" s="23"/>
      <c r="S361" s="23"/>
      <c r="T361" s="23"/>
      <c r="U361" s="23"/>
      <c r="V361" s="23"/>
      <c r="W361" s="23"/>
      <c r="X361" s="23"/>
      <c r="Y361" s="23"/>
      <c r="Z361" s="23"/>
    </row>
    <row r="362" spans="1:26" x14ac:dyDescent="0.2">
      <c r="A362" s="24"/>
      <c r="B362" s="24"/>
      <c r="C362" s="24"/>
      <c r="D362" s="24"/>
      <c r="E362" s="24"/>
      <c r="F362" s="24"/>
      <c r="G362" s="24"/>
      <c r="H362" s="24"/>
      <c r="I362" s="24"/>
      <c r="J362" s="24"/>
      <c r="K362" s="24"/>
      <c r="L362" s="24"/>
      <c r="M362" s="24"/>
      <c r="N362" s="24"/>
      <c r="O362" s="24"/>
      <c r="P362" s="23"/>
      <c r="Q362" s="23"/>
      <c r="R362" s="23"/>
      <c r="S362" s="23"/>
      <c r="T362" s="23"/>
      <c r="U362" s="23"/>
      <c r="V362" s="23"/>
      <c r="W362" s="23"/>
      <c r="X362" s="23"/>
      <c r="Y362" s="23"/>
      <c r="Z362" s="23"/>
    </row>
    <row r="363" spans="1:26" x14ac:dyDescent="0.2">
      <c r="A363" s="24"/>
      <c r="B363" s="24"/>
      <c r="C363" s="24"/>
      <c r="D363" s="24"/>
      <c r="E363" s="24"/>
      <c r="F363" s="24"/>
      <c r="G363" s="24"/>
      <c r="H363" s="24"/>
      <c r="I363" s="24"/>
      <c r="J363" s="24"/>
      <c r="K363" s="24"/>
      <c r="L363" s="24"/>
      <c r="M363" s="24"/>
      <c r="N363" s="24"/>
      <c r="O363" s="24"/>
      <c r="P363" s="23"/>
      <c r="Q363" s="23"/>
      <c r="R363" s="23"/>
      <c r="S363" s="23"/>
      <c r="T363" s="23"/>
      <c r="U363" s="23"/>
      <c r="V363" s="23"/>
      <c r="W363" s="23"/>
      <c r="X363" s="23"/>
      <c r="Y363" s="23"/>
      <c r="Z363" s="23"/>
    </row>
    <row r="364" spans="1:26" x14ac:dyDescent="0.2">
      <c r="A364" s="24"/>
      <c r="B364" s="24"/>
      <c r="C364" s="24"/>
      <c r="D364" s="24"/>
      <c r="E364" s="24"/>
      <c r="F364" s="24"/>
      <c r="G364" s="24"/>
      <c r="H364" s="24"/>
      <c r="I364" s="24"/>
      <c r="J364" s="24"/>
      <c r="K364" s="24"/>
      <c r="L364" s="24"/>
      <c r="M364" s="24"/>
      <c r="N364" s="24"/>
      <c r="O364" s="24"/>
      <c r="P364" s="23"/>
      <c r="Q364" s="23"/>
      <c r="R364" s="23"/>
      <c r="S364" s="23"/>
      <c r="T364" s="23"/>
      <c r="U364" s="23"/>
      <c r="V364" s="23"/>
      <c r="W364" s="23"/>
      <c r="X364" s="23"/>
      <c r="Y364" s="23"/>
      <c r="Z364" s="23"/>
    </row>
    <row r="365" spans="1:26" x14ac:dyDescent="0.2">
      <c r="A365" s="24"/>
      <c r="B365" s="24"/>
      <c r="C365" s="24"/>
      <c r="D365" s="24"/>
      <c r="E365" s="24"/>
      <c r="F365" s="24"/>
      <c r="G365" s="24"/>
      <c r="H365" s="24"/>
      <c r="I365" s="24"/>
      <c r="J365" s="24"/>
      <c r="K365" s="24"/>
      <c r="L365" s="24"/>
      <c r="M365" s="24"/>
      <c r="N365" s="24"/>
      <c r="O365" s="24"/>
      <c r="P365" s="23"/>
      <c r="Q365" s="23"/>
      <c r="R365" s="23"/>
      <c r="S365" s="23"/>
      <c r="T365" s="23"/>
      <c r="U365" s="23"/>
      <c r="V365" s="23"/>
      <c r="W365" s="23"/>
      <c r="X365" s="23"/>
      <c r="Y365" s="23"/>
      <c r="Z365" s="23"/>
    </row>
    <row r="366" spans="1:26" x14ac:dyDescent="0.2">
      <c r="A366" s="24"/>
      <c r="B366" s="24"/>
      <c r="C366" s="24"/>
      <c r="D366" s="24"/>
      <c r="E366" s="24"/>
      <c r="F366" s="24"/>
      <c r="G366" s="24"/>
      <c r="H366" s="24"/>
      <c r="I366" s="24"/>
      <c r="J366" s="24"/>
      <c r="K366" s="24"/>
      <c r="L366" s="24"/>
      <c r="M366" s="24"/>
      <c r="N366" s="24"/>
      <c r="O366" s="24"/>
      <c r="P366" s="23"/>
      <c r="Q366" s="23"/>
      <c r="R366" s="23"/>
      <c r="S366" s="23"/>
      <c r="T366" s="23"/>
      <c r="U366" s="23"/>
      <c r="V366" s="23"/>
      <c r="W366" s="23"/>
      <c r="X366" s="23"/>
      <c r="Y366" s="23"/>
      <c r="Z366" s="23"/>
    </row>
    <row r="367" spans="1:26" x14ac:dyDescent="0.2">
      <c r="A367" s="24"/>
      <c r="B367" s="24"/>
      <c r="C367" s="24"/>
      <c r="D367" s="24"/>
      <c r="E367" s="24"/>
      <c r="F367" s="24"/>
      <c r="G367" s="24"/>
      <c r="H367" s="24"/>
      <c r="I367" s="24"/>
      <c r="J367" s="24"/>
      <c r="K367" s="24"/>
      <c r="L367" s="24"/>
      <c r="M367" s="24"/>
      <c r="N367" s="24"/>
      <c r="O367" s="24"/>
      <c r="P367" s="23"/>
      <c r="Q367" s="23"/>
      <c r="R367" s="23"/>
      <c r="S367" s="23"/>
      <c r="T367" s="23"/>
      <c r="U367" s="23"/>
      <c r="V367" s="23"/>
      <c r="W367" s="23"/>
      <c r="X367" s="23"/>
      <c r="Y367" s="23"/>
      <c r="Z367" s="23"/>
    </row>
    <row r="368" spans="1:26" x14ac:dyDescent="0.2">
      <c r="A368" s="24"/>
      <c r="B368" s="24"/>
      <c r="C368" s="24"/>
      <c r="D368" s="24"/>
      <c r="E368" s="24"/>
      <c r="F368" s="24"/>
      <c r="G368" s="24"/>
      <c r="H368" s="24"/>
      <c r="I368" s="24"/>
      <c r="J368" s="24"/>
      <c r="K368" s="24"/>
      <c r="L368" s="24"/>
      <c r="M368" s="24"/>
      <c r="N368" s="24"/>
      <c r="O368" s="24"/>
      <c r="P368" s="23"/>
      <c r="Q368" s="23"/>
      <c r="R368" s="23"/>
      <c r="S368" s="23"/>
      <c r="T368" s="23"/>
      <c r="U368" s="23"/>
      <c r="V368" s="23"/>
      <c r="W368" s="23"/>
      <c r="X368" s="23"/>
      <c r="Y368" s="23"/>
      <c r="Z368" s="23"/>
    </row>
    <row r="369" spans="1:26" x14ac:dyDescent="0.2">
      <c r="A369" s="24"/>
      <c r="B369" s="24"/>
      <c r="C369" s="24"/>
      <c r="D369" s="24"/>
      <c r="E369" s="24"/>
      <c r="F369" s="24"/>
      <c r="G369" s="24"/>
      <c r="H369" s="24"/>
      <c r="I369" s="24"/>
      <c r="J369" s="24"/>
      <c r="K369" s="24"/>
      <c r="L369" s="24"/>
      <c r="M369" s="24"/>
      <c r="N369" s="24"/>
      <c r="O369" s="24"/>
      <c r="P369" s="23"/>
      <c r="Q369" s="23"/>
      <c r="R369" s="23"/>
      <c r="S369" s="23"/>
      <c r="T369" s="23"/>
      <c r="U369" s="23"/>
      <c r="V369" s="23"/>
      <c r="W369" s="23"/>
      <c r="X369" s="23"/>
      <c r="Y369" s="23"/>
      <c r="Z369" s="23"/>
    </row>
    <row r="370" spans="1:26" x14ac:dyDescent="0.2">
      <c r="A370" s="24"/>
      <c r="B370" s="24"/>
      <c r="C370" s="24"/>
      <c r="D370" s="24"/>
      <c r="E370" s="24"/>
      <c r="F370" s="24"/>
      <c r="G370" s="24"/>
      <c r="H370" s="24"/>
      <c r="I370" s="24"/>
      <c r="J370" s="24"/>
      <c r="K370" s="24"/>
      <c r="L370" s="24"/>
      <c r="M370" s="24"/>
      <c r="N370" s="24"/>
      <c r="O370" s="24"/>
      <c r="P370" s="23"/>
      <c r="Q370" s="23"/>
      <c r="R370" s="23"/>
      <c r="S370" s="23"/>
      <c r="T370" s="23"/>
      <c r="U370" s="23"/>
      <c r="V370" s="23"/>
      <c r="W370" s="23"/>
      <c r="X370" s="23"/>
      <c r="Y370" s="23"/>
      <c r="Z370" s="23"/>
    </row>
    <row r="371" spans="1:26" x14ac:dyDescent="0.2">
      <c r="A371" s="24"/>
      <c r="B371" s="24"/>
      <c r="C371" s="24"/>
      <c r="D371" s="24"/>
      <c r="E371" s="24"/>
      <c r="F371" s="24"/>
      <c r="G371" s="24"/>
      <c r="H371" s="24"/>
      <c r="I371" s="24"/>
      <c r="J371" s="24"/>
      <c r="K371" s="24"/>
      <c r="L371" s="24"/>
      <c r="M371" s="24"/>
      <c r="N371" s="24"/>
      <c r="O371" s="24"/>
      <c r="P371" s="23"/>
      <c r="Q371" s="23"/>
      <c r="R371" s="23"/>
      <c r="S371" s="23"/>
      <c r="T371" s="23"/>
      <c r="U371" s="23"/>
      <c r="V371" s="23"/>
      <c r="W371" s="23"/>
      <c r="X371" s="23"/>
      <c r="Y371" s="23"/>
      <c r="Z371" s="23"/>
    </row>
    <row r="372" spans="1:26" x14ac:dyDescent="0.2">
      <c r="A372" s="24"/>
      <c r="B372" s="24"/>
      <c r="C372" s="24"/>
      <c r="D372" s="24"/>
      <c r="E372" s="24"/>
      <c r="F372" s="24"/>
      <c r="G372" s="24"/>
      <c r="H372" s="24"/>
      <c r="I372" s="24"/>
      <c r="J372" s="24"/>
      <c r="K372" s="24"/>
      <c r="L372" s="24"/>
      <c r="M372" s="24"/>
      <c r="N372" s="24"/>
      <c r="O372" s="24"/>
      <c r="P372" s="23"/>
      <c r="Q372" s="23"/>
      <c r="R372" s="23"/>
      <c r="S372" s="23"/>
      <c r="T372" s="23"/>
      <c r="U372" s="23"/>
      <c r="V372" s="23"/>
      <c r="W372" s="23"/>
      <c r="X372" s="23"/>
      <c r="Y372" s="23"/>
      <c r="Z372" s="23"/>
    </row>
    <row r="373" spans="1:26" x14ac:dyDescent="0.2">
      <c r="A373" s="24"/>
      <c r="B373" s="24"/>
      <c r="C373" s="24"/>
      <c r="D373" s="24"/>
      <c r="E373" s="24"/>
      <c r="F373" s="24"/>
      <c r="G373" s="24"/>
      <c r="H373" s="24"/>
      <c r="I373" s="24"/>
      <c r="J373" s="24"/>
      <c r="K373" s="24"/>
      <c r="L373" s="24"/>
      <c r="M373" s="24"/>
      <c r="N373" s="24"/>
      <c r="O373" s="24"/>
      <c r="P373" s="23"/>
      <c r="Q373" s="23"/>
      <c r="R373" s="23"/>
      <c r="S373" s="23"/>
      <c r="T373" s="23"/>
      <c r="U373" s="23"/>
      <c r="V373" s="23"/>
      <c r="W373" s="23"/>
      <c r="X373" s="23"/>
      <c r="Y373" s="23"/>
      <c r="Z373" s="23"/>
    </row>
    <row r="374" spans="1:26" x14ac:dyDescent="0.2">
      <c r="A374" s="24"/>
      <c r="B374" s="24"/>
      <c r="C374" s="24"/>
      <c r="D374" s="24"/>
      <c r="E374" s="24"/>
      <c r="F374" s="24"/>
      <c r="G374" s="24"/>
      <c r="H374" s="24"/>
      <c r="I374" s="24"/>
      <c r="J374" s="24"/>
      <c r="K374" s="24"/>
      <c r="L374" s="24"/>
      <c r="M374" s="24"/>
      <c r="N374" s="24"/>
      <c r="O374" s="24"/>
      <c r="P374" s="23"/>
      <c r="Q374" s="23"/>
      <c r="R374" s="23"/>
      <c r="S374" s="23"/>
      <c r="T374" s="23"/>
      <c r="U374" s="23"/>
      <c r="V374" s="23"/>
      <c r="W374" s="23"/>
      <c r="X374" s="23"/>
      <c r="Y374" s="23"/>
      <c r="Z374" s="23"/>
    </row>
    <row r="375" spans="1:26" x14ac:dyDescent="0.2">
      <c r="A375" s="24"/>
      <c r="B375" s="24"/>
      <c r="C375" s="24"/>
      <c r="D375" s="24"/>
      <c r="E375" s="24"/>
      <c r="F375" s="24"/>
      <c r="G375" s="24"/>
      <c r="H375" s="24"/>
      <c r="I375" s="24"/>
      <c r="J375" s="24"/>
      <c r="K375" s="24"/>
      <c r="L375" s="24"/>
      <c r="M375" s="24"/>
      <c r="N375" s="24"/>
      <c r="O375" s="24"/>
      <c r="P375" s="23"/>
      <c r="Q375" s="23"/>
      <c r="R375" s="23"/>
      <c r="S375" s="23"/>
      <c r="T375" s="23"/>
      <c r="U375" s="23"/>
      <c r="V375" s="23"/>
      <c r="W375" s="23"/>
      <c r="X375" s="23"/>
      <c r="Y375" s="23"/>
      <c r="Z375" s="23"/>
    </row>
    <row r="376" spans="1:26" x14ac:dyDescent="0.2">
      <c r="A376" s="24"/>
      <c r="B376" s="24"/>
      <c r="C376" s="24"/>
      <c r="D376" s="24"/>
      <c r="E376" s="24"/>
      <c r="F376" s="24"/>
      <c r="G376" s="24"/>
      <c r="H376" s="24"/>
      <c r="I376" s="24"/>
      <c r="J376" s="24"/>
      <c r="K376" s="24"/>
      <c r="L376" s="24"/>
      <c r="M376" s="24"/>
      <c r="N376" s="24"/>
      <c r="O376" s="24"/>
      <c r="P376" s="23"/>
      <c r="Q376" s="23"/>
      <c r="R376" s="23"/>
      <c r="S376" s="23"/>
      <c r="T376" s="23"/>
      <c r="U376" s="23"/>
      <c r="V376" s="23"/>
      <c r="W376" s="23"/>
      <c r="X376" s="23"/>
      <c r="Y376" s="23"/>
      <c r="Z376" s="23"/>
    </row>
    <row r="377" spans="1:26" x14ac:dyDescent="0.2">
      <c r="A377" s="24"/>
      <c r="B377" s="24"/>
      <c r="C377" s="24"/>
      <c r="D377" s="24"/>
      <c r="E377" s="24"/>
      <c r="F377" s="24"/>
      <c r="G377" s="24"/>
      <c r="H377" s="24"/>
      <c r="I377" s="24"/>
      <c r="J377" s="24"/>
      <c r="K377" s="24"/>
      <c r="L377" s="24"/>
      <c r="M377" s="24"/>
      <c r="N377" s="24"/>
      <c r="O377" s="24"/>
      <c r="P377" s="23"/>
      <c r="Q377" s="23"/>
      <c r="R377" s="23"/>
      <c r="S377" s="23"/>
      <c r="T377" s="23"/>
      <c r="U377" s="23"/>
      <c r="V377" s="23"/>
      <c r="W377" s="23"/>
      <c r="X377" s="23"/>
      <c r="Y377" s="23"/>
      <c r="Z377" s="23"/>
    </row>
    <row r="378" spans="1:26" x14ac:dyDescent="0.2">
      <c r="A378" s="24"/>
      <c r="B378" s="24"/>
      <c r="C378" s="24"/>
      <c r="D378" s="24"/>
      <c r="E378" s="24"/>
      <c r="F378" s="24"/>
      <c r="G378" s="24"/>
      <c r="H378" s="24"/>
      <c r="I378" s="24"/>
      <c r="J378" s="24"/>
      <c r="K378" s="24"/>
      <c r="L378" s="24"/>
      <c r="M378" s="24"/>
      <c r="N378" s="24"/>
      <c r="O378" s="24"/>
      <c r="P378" s="23"/>
      <c r="Q378" s="23"/>
      <c r="R378" s="23"/>
      <c r="S378" s="23"/>
      <c r="T378" s="23"/>
      <c r="U378" s="23"/>
      <c r="V378" s="23"/>
      <c r="W378" s="23"/>
      <c r="X378" s="23"/>
      <c r="Y378" s="23"/>
      <c r="Z378" s="23"/>
    </row>
    <row r="379" spans="1:26" x14ac:dyDescent="0.2">
      <c r="A379" s="24"/>
      <c r="B379" s="24"/>
      <c r="C379" s="24"/>
      <c r="D379" s="24"/>
      <c r="E379" s="24"/>
      <c r="F379" s="24"/>
      <c r="G379" s="24"/>
      <c r="H379" s="24"/>
      <c r="I379" s="24"/>
      <c r="J379" s="24"/>
      <c r="K379" s="24"/>
      <c r="L379" s="24"/>
      <c r="M379" s="24"/>
      <c r="N379" s="24"/>
      <c r="O379" s="24"/>
      <c r="P379" s="23"/>
      <c r="Q379" s="23"/>
      <c r="R379" s="23"/>
      <c r="S379" s="23"/>
      <c r="T379" s="23"/>
      <c r="U379" s="23"/>
      <c r="V379" s="23"/>
      <c r="W379" s="23"/>
      <c r="X379" s="23"/>
      <c r="Y379" s="23"/>
      <c r="Z379" s="23"/>
    </row>
    <row r="380" spans="1:26" x14ac:dyDescent="0.2">
      <c r="A380" s="24"/>
      <c r="B380" s="24"/>
      <c r="C380" s="24"/>
      <c r="D380" s="24"/>
      <c r="E380" s="24"/>
      <c r="F380" s="24"/>
      <c r="G380" s="24"/>
      <c r="H380" s="24"/>
      <c r="I380" s="24"/>
      <c r="J380" s="24"/>
      <c r="K380" s="24"/>
      <c r="L380" s="24"/>
      <c r="M380" s="24"/>
      <c r="N380" s="24"/>
      <c r="O380" s="24"/>
      <c r="P380" s="23"/>
      <c r="Q380" s="23"/>
      <c r="R380" s="23"/>
      <c r="S380" s="23"/>
      <c r="T380" s="23"/>
      <c r="U380" s="23"/>
      <c r="V380" s="23"/>
      <c r="W380" s="23"/>
      <c r="X380" s="23"/>
      <c r="Y380" s="23"/>
      <c r="Z380" s="23"/>
    </row>
    <row r="381" spans="1:26" x14ac:dyDescent="0.2">
      <c r="A381" s="24"/>
      <c r="B381" s="24"/>
      <c r="C381" s="24"/>
      <c r="D381" s="24"/>
      <c r="E381" s="24"/>
      <c r="F381" s="24"/>
      <c r="G381" s="24"/>
      <c r="H381" s="24"/>
      <c r="I381" s="24"/>
      <c r="J381" s="24"/>
      <c r="K381" s="24"/>
      <c r="L381" s="24"/>
      <c r="M381" s="24"/>
      <c r="N381" s="24"/>
      <c r="O381" s="24"/>
      <c r="P381" s="23"/>
      <c r="Q381" s="23"/>
      <c r="R381" s="23"/>
      <c r="S381" s="23"/>
      <c r="T381" s="23"/>
      <c r="U381" s="23"/>
      <c r="V381" s="23"/>
      <c r="W381" s="23"/>
      <c r="X381" s="23"/>
      <c r="Y381" s="23"/>
      <c r="Z381" s="23"/>
    </row>
    <row r="382" spans="1:26" x14ac:dyDescent="0.2">
      <c r="A382" s="24"/>
      <c r="B382" s="24"/>
      <c r="C382" s="24"/>
      <c r="D382" s="24"/>
      <c r="E382" s="24"/>
      <c r="F382" s="24"/>
      <c r="G382" s="24"/>
      <c r="H382" s="24"/>
      <c r="I382" s="24"/>
      <c r="J382" s="24"/>
      <c r="K382" s="24"/>
      <c r="L382" s="24"/>
      <c r="M382" s="24"/>
      <c r="N382" s="24"/>
      <c r="O382" s="24"/>
      <c r="P382" s="23"/>
      <c r="Q382" s="23"/>
      <c r="R382" s="23"/>
      <c r="S382" s="23"/>
      <c r="T382" s="23"/>
      <c r="U382" s="23"/>
      <c r="V382" s="23"/>
      <c r="W382" s="23"/>
      <c r="X382" s="23"/>
      <c r="Y382" s="23"/>
      <c r="Z382" s="23"/>
    </row>
    <row r="383" spans="1:26" x14ac:dyDescent="0.2">
      <c r="A383" s="24"/>
      <c r="B383" s="24"/>
      <c r="C383" s="24"/>
      <c r="D383" s="24"/>
      <c r="E383" s="24"/>
      <c r="F383" s="24"/>
      <c r="G383" s="24"/>
      <c r="H383" s="24"/>
      <c r="I383" s="24"/>
      <c r="J383" s="24"/>
      <c r="K383" s="24"/>
      <c r="L383" s="24"/>
      <c r="M383" s="24"/>
      <c r="N383" s="24"/>
      <c r="O383" s="24"/>
      <c r="P383" s="23"/>
      <c r="Q383" s="23"/>
      <c r="R383" s="23"/>
      <c r="S383" s="23"/>
      <c r="T383" s="23"/>
      <c r="U383" s="23"/>
      <c r="V383" s="23"/>
      <c r="W383" s="23"/>
      <c r="X383" s="23"/>
      <c r="Y383" s="23"/>
      <c r="Z383" s="23"/>
    </row>
    <row r="384" spans="1:26" x14ac:dyDescent="0.2">
      <c r="A384" s="24"/>
      <c r="B384" s="24"/>
      <c r="C384" s="24"/>
      <c r="D384" s="24"/>
      <c r="E384" s="24"/>
      <c r="F384" s="24"/>
      <c r="G384" s="24"/>
      <c r="H384" s="24"/>
      <c r="I384" s="24"/>
      <c r="J384" s="24"/>
      <c r="K384" s="24"/>
      <c r="L384" s="24"/>
      <c r="M384" s="24"/>
      <c r="N384" s="24"/>
      <c r="O384" s="24"/>
      <c r="P384" s="23"/>
      <c r="Q384" s="23"/>
      <c r="R384" s="23"/>
      <c r="S384" s="23"/>
      <c r="T384" s="23"/>
      <c r="U384" s="23"/>
      <c r="V384" s="23"/>
      <c r="W384" s="23"/>
      <c r="X384" s="23"/>
      <c r="Y384" s="23"/>
      <c r="Z384" s="23"/>
    </row>
    <row r="385" spans="1:26" x14ac:dyDescent="0.2">
      <c r="A385" s="24"/>
      <c r="B385" s="24"/>
      <c r="C385" s="24"/>
      <c r="D385" s="24"/>
      <c r="E385" s="24"/>
      <c r="F385" s="24"/>
      <c r="G385" s="24"/>
      <c r="H385" s="24"/>
      <c r="I385" s="24"/>
      <c r="J385" s="24"/>
      <c r="K385" s="24"/>
      <c r="L385" s="24"/>
      <c r="M385" s="24"/>
      <c r="N385" s="24"/>
      <c r="O385" s="24"/>
      <c r="P385" s="23"/>
      <c r="Q385" s="23"/>
      <c r="R385" s="23"/>
      <c r="S385" s="23"/>
      <c r="T385" s="23"/>
      <c r="U385" s="23"/>
      <c r="V385" s="23"/>
      <c r="W385" s="23"/>
      <c r="X385" s="23"/>
      <c r="Y385" s="23"/>
      <c r="Z385" s="23"/>
    </row>
    <row r="386" spans="1:26" x14ac:dyDescent="0.2">
      <c r="A386" s="24"/>
      <c r="B386" s="24"/>
      <c r="C386" s="24"/>
      <c r="D386" s="24"/>
      <c r="E386" s="24"/>
      <c r="F386" s="24"/>
      <c r="G386" s="24"/>
      <c r="H386" s="24"/>
      <c r="I386" s="24"/>
      <c r="J386" s="24"/>
      <c r="K386" s="24"/>
      <c r="L386" s="24"/>
      <c r="M386" s="24"/>
      <c r="N386" s="24"/>
      <c r="O386" s="24"/>
      <c r="P386" s="23"/>
      <c r="Q386" s="23"/>
      <c r="R386" s="23"/>
      <c r="S386" s="23"/>
      <c r="T386" s="23"/>
      <c r="U386" s="23"/>
      <c r="V386" s="23"/>
      <c r="W386" s="23"/>
      <c r="X386" s="23"/>
      <c r="Y386" s="23"/>
      <c r="Z386" s="23"/>
    </row>
    <row r="387" spans="1:26" x14ac:dyDescent="0.2">
      <c r="A387" s="24"/>
      <c r="B387" s="24"/>
      <c r="C387" s="24"/>
      <c r="D387" s="24"/>
      <c r="E387" s="24"/>
      <c r="F387" s="24"/>
      <c r="G387" s="24"/>
      <c r="H387" s="24"/>
      <c r="I387" s="24"/>
      <c r="J387" s="24"/>
      <c r="K387" s="24"/>
      <c r="L387" s="24"/>
      <c r="M387" s="24"/>
      <c r="N387" s="24"/>
      <c r="O387" s="24"/>
      <c r="P387" s="23"/>
      <c r="Q387" s="23"/>
      <c r="R387" s="23"/>
      <c r="S387" s="23"/>
      <c r="T387" s="23"/>
      <c r="U387" s="23"/>
      <c r="V387" s="23"/>
      <c r="W387" s="23"/>
      <c r="X387" s="23"/>
      <c r="Y387" s="23"/>
      <c r="Z387" s="23"/>
    </row>
    <row r="388" spans="1:26" x14ac:dyDescent="0.2">
      <c r="A388" s="24"/>
      <c r="B388" s="24"/>
      <c r="C388" s="24"/>
      <c r="D388" s="24"/>
      <c r="E388" s="24"/>
      <c r="F388" s="24"/>
      <c r="G388" s="24"/>
      <c r="H388" s="24"/>
      <c r="I388" s="24"/>
      <c r="J388" s="24"/>
      <c r="K388" s="24"/>
      <c r="L388" s="24"/>
      <c r="M388" s="24"/>
      <c r="N388" s="24"/>
      <c r="O388" s="24"/>
      <c r="P388" s="23"/>
      <c r="Q388" s="23"/>
      <c r="R388" s="23"/>
      <c r="S388" s="23"/>
      <c r="T388" s="23"/>
      <c r="U388" s="23"/>
      <c r="V388" s="23"/>
      <c r="W388" s="23"/>
      <c r="X388" s="23"/>
      <c r="Y388" s="23"/>
      <c r="Z388" s="23"/>
    </row>
    <row r="389" spans="1:26" x14ac:dyDescent="0.2">
      <c r="A389" s="24"/>
      <c r="B389" s="24"/>
      <c r="C389" s="24"/>
      <c r="D389" s="24"/>
      <c r="E389" s="24"/>
      <c r="F389" s="24"/>
      <c r="G389" s="24"/>
      <c r="H389" s="24"/>
      <c r="I389" s="24"/>
      <c r="J389" s="24"/>
      <c r="K389" s="24"/>
      <c r="L389" s="24"/>
      <c r="M389" s="24"/>
      <c r="N389" s="24"/>
      <c r="O389" s="24"/>
      <c r="P389" s="23"/>
      <c r="Q389" s="23"/>
      <c r="R389" s="23"/>
      <c r="S389" s="23"/>
      <c r="T389" s="23"/>
      <c r="U389" s="23"/>
      <c r="V389" s="23"/>
      <c r="W389" s="23"/>
      <c r="X389" s="23"/>
      <c r="Y389" s="23"/>
      <c r="Z389" s="23"/>
    </row>
    <row r="390" spans="1:26" x14ac:dyDescent="0.2">
      <c r="A390" s="24"/>
      <c r="B390" s="24"/>
      <c r="C390" s="24"/>
      <c r="D390" s="24"/>
      <c r="E390" s="24"/>
      <c r="F390" s="24"/>
      <c r="G390" s="24"/>
      <c r="H390" s="24"/>
      <c r="I390" s="24"/>
      <c r="J390" s="24"/>
      <c r="K390" s="24"/>
      <c r="L390" s="24"/>
      <c r="M390" s="24"/>
      <c r="N390" s="24"/>
      <c r="O390" s="24"/>
      <c r="P390" s="23"/>
      <c r="Q390" s="23"/>
      <c r="R390" s="23"/>
      <c r="S390" s="23"/>
      <c r="T390" s="23"/>
      <c r="U390" s="23"/>
      <c r="V390" s="23"/>
      <c r="W390" s="23"/>
      <c r="X390" s="23"/>
      <c r="Y390" s="23"/>
      <c r="Z390" s="23"/>
    </row>
    <row r="391" spans="1:26" x14ac:dyDescent="0.2">
      <c r="A391" s="24"/>
      <c r="B391" s="24"/>
      <c r="C391" s="24"/>
      <c r="D391" s="24"/>
      <c r="E391" s="24"/>
      <c r="F391" s="24"/>
      <c r="G391" s="24"/>
      <c r="H391" s="24"/>
      <c r="I391" s="24"/>
      <c r="J391" s="24"/>
      <c r="K391" s="24"/>
      <c r="L391" s="24"/>
      <c r="M391" s="24"/>
      <c r="N391" s="24"/>
      <c r="O391" s="24"/>
      <c r="P391" s="23"/>
      <c r="Q391" s="23"/>
      <c r="R391" s="23"/>
      <c r="S391" s="23"/>
      <c r="T391" s="23"/>
      <c r="U391" s="23"/>
      <c r="V391" s="23"/>
      <c r="W391" s="23"/>
      <c r="X391" s="23"/>
      <c r="Y391" s="23"/>
      <c r="Z391" s="23"/>
    </row>
    <row r="392" spans="1:26" x14ac:dyDescent="0.2">
      <c r="A392" s="24"/>
      <c r="B392" s="24"/>
      <c r="C392" s="24"/>
      <c r="D392" s="24"/>
      <c r="E392" s="24"/>
      <c r="F392" s="24"/>
      <c r="G392" s="24"/>
      <c r="H392" s="24"/>
      <c r="I392" s="24"/>
      <c r="J392" s="24"/>
      <c r="K392" s="24"/>
      <c r="L392" s="24"/>
      <c r="M392" s="24"/>
      <c r="N392" s="24"/>
      <c r="O392" s="24"/>
      <c r="P392" s="23"/>
      <c r="Q392" s="23"/>
      <c r="R392" s="23"/>
      <c r="S392" s="23"/>
      <c r="T392" s="23"/>
      <c r="U392" s="23"/>
      <c r="V392" s="23"/>
      <c r="W392" s="23"/>
      <c r="X392" s="23"/>
      <c r="Y392" s="23"/>
      <c r="Z392" s="23"/>
    </row>
    <row r="393" spans="1:26" x14ac:dyDescent="0.2">
      <c r="A393" s="24"/>
      <c r="B393" s="24"/>
      <c r="C393" s="24"/>
      <c r="D393" s="24"/>
      <c r="E393" s="24"/>
      <c r="F393" s="24"/>
      <c r="G393" s="24"/>
      <c r="H393" s="24"/>
      <c r="I393" s="24"/>
      <c r="J393" s="24"/>
      <c r="K393" s="24"/>
      <c r="L393" s="24"/>
      <c r="M393" s="24"/>
      <c r="N393" s="24"/>
      <c r="O393" s="24"/>
      <c r="P393" s="23"/>
      <c r="Q393" s="23"/>
      <c r="R393" s="23"/>
      <c r="S393" s="23"/>
      <c r="T393" s="23"/>
      <c r="U393" s="23"/>
      <c r="V393" s="23"/>
      <c r="W393" s="23"/>
      <c r="X393" s="23"/>
      <c r="Y393" s="23"/>
      <c r="Z393" s="23"/>
    </row>
    <row r="394" spans="1:26" x14ac:dyDescent="0.2">
      <c r="A394" s="24"/>
      <c r="B394" s="24"/>
      <c r="C394" s="24"/>
      <c r="D394" s="24"/>
      <c r="E394" s="24"/>
      <c r="F394" s="24"/>
      <c r="G394" s="24"/>
      <c r="H394" s="24"/>
      <c r="I394" s="24"/>
      <c r="J394" s="24"/>
      <c r="K394" s="24"/>
      <c r="L394" s="24"/>
      <c r="M394" s="24"/>
      <c r="N394" s="24"/>
      <c r="O394" s="24"/>
      <c r="P394" s="23"/>
      <c r="Q394" s="23"/>
      <c r="R394" s="23"/>
      <c r="S394" s="23"/>
      <c r="T394" s="23"/>
      <c r="U394" s="23"/>
      <c r="V394" s="23"/>
      <c r="W394" s="23"/>
      <c r="X394" s="23"/>
      <c r="Y394" s="23"/>
      <c r="Z394" s="23"/>
    </row>
    <row r="395" spans="1:26" x14ac:dyDescent="0.2">
      <c r="A395" s="24"/>
      <c r="B395" s="24"/>
      <c r="C395" s="24"/>
      <c r="D395" s="24"/>
      <c r="E395" s="24"/>
      <c r="F395" s="24"/>
      <c r="G395" s="24"/>
      <c r="H395" s="24"/>
      <c r="I395" s="24"/>
      <c r="J395" s="24"/>
      <c r="K395" s="24"/>
      <c r="L395" s="24"/>
      <c r="M395" s="24"/>
      <c r="N395" s="24"/>
      <c r="O395" s="24"/>
      <c r="P395" s="23"/>
      <c r="Q395" s="23"/>
      <c r="R395" s="23"/>
      <c r="S395" s="23"/>
      <c r="T395" s="23"/>
      <c r="U395" s="23"/>
      <c r="V395" s="23"/>
      <c r="W395" s="23"/>
      <c r="X395" s="23"/>
      <c r="Y395" s="23"/>
      <c r="Z395" s="23"/>
    </row>
    <row r="396" spans="1:26" x14ac:dyDescent="0.2">
      <c r="A396" s="24"/>
      <c r="B396" s="24"/>
      <c r="C396" s="24"/>
      <c r="D396" s="24"/>
      <c r="E396" s="24"/>
      <c r="F396" s="24"/>
      <c r="G396" s="24"/>
      <c r="H396" s="24"/>
      <c r="I396" s="24"/>
      <c r="J396" s="24"/>
      <c r="K396" s="24"/>
      <c r="L396" s="24"/>
      <c r="M396" s="24"/>
      <c r="N396" s="24"/>
      <c r="O396" s="24"/>
      <c r="P396" s="23"/>
      <c r="Q396" s="23"/>
      <c r="R396" s="23"/>
      <c r="S396" s="23"/>
      <c r="T396" s="23"/>
      <c r="U396" s="23"/>
      <c r="V396" s="23"/>
      <c r="W396" s="23"/>
      <c r="X396" s="23"/>
      <c r="Y396" s="23"/>
      <c r="Z396" s="23"/>
    </row>
    <row r="397" spans="1:26" x14ac:dyDescent="0.2">
      <c r="A397" s="24"/>
      <c r="B397" s="24"/>
      <c r="C397" s="24"/>
      <c r="D397" s="24"/>
      <c r="E397" s="24"/>
      <c r="F397" s="24"/>
      <c r="G397" s="24"/>
      <c r="H397" s="24"/>
      <c r="I397" s="24"/>
      <c r="J397" s="24"/>
      <c r="K397" s="24"/>
      <c r="L397" s="24"/>
      <c r="M397" s="24"/>
      <c r="N397" s="24"/>
      <c r="O397" s="24"/>
      <c r="P397" s="23"/>
      <c r="Q397" s="23"/>
      <c r="R397" s="23"/>
      <c r="S397" s="23"/>
      <c r="T397" s="23"/>
      <c r="U397" s="23"/>
      <c r="V397" s="23"/>
      <c r="W397" s="23"/>
      <c r="X397" s="23"/>
      <c r="Y397" s="23"/>
      <c r="Z397" s="23"/>
    </row>
    <row r="398" spans="1:26" x14ac:dyDescent="0.2">
      <c r="A398" s="24"/>
      <c r="B398" s="24"/>
      <c r="C398" s="24"/>
      <c r="D398" s="24"/>
      <c r="E398" s="24"/>
      <c r="F398" s="24"/>
      <c r="G398" s="24"/>
      <c r="H398" s="24"/>
      <c r="I398" s="24"/>
      <c r="J398" s="24"/>
      <c r="K398" s="24"/>
      <c r="L398" s="24"/>
      <c r="M398" s="24"/>
      <c r="N398" s="24"/>
      <c r="O398" s="24"/>
      <c r="P398" s="23"/>
      <c r="Q398" s="23"/>
      <c r="R398" s="23"/>
      <c r="S398" s="23"/>
      <c r="T398" s="23"/>
      <c r="U398" s="23"/>
      <c r="V398" s="23"/>
      <c r="W398" s="23"/>
      <c r="X398" s="23"/>
      <c r="Y398" s="23"/>
      <c r="Z398" s="23"/>
    </row>
    <row r="399" spans="1:26" x14ac:dyDescent="0.2">
      <c r="A399" s="24"/>
      <c r="B399" s="24"/>
      <c r="C399" s="24"/>
      <c r="D399" s="24"/>
      <c r="E399" s="24"/>
      <c r="F399" s="24"/>
      <c r="G399" s="24"/>
      <c r="H399" s="24"/>
      <c r="I399" s="24"/>
      <c r="J399" s="24"/>
      <c r="K399" s="24"/>
      <c r="L399" s="24"/>
      <c r="M399" s="24"/>
      <c r="N399" s="24"/>
      <c r="O399" s="24"/>
      <c r="P399" s="23"/>
      <c r="Q399" s="23"/>
      <c r="R399" s="23"/>
      <c r="S399" s="23"/>
      <c r="T399" s="23"/>
      <c r="U399" s="23"/>
      <c r="V399" s="23"/>
      <c r="W399" s="23"/>
      <c r="X399" s="23"/>
      <c r="Y399" s="23"/>
      <c r="Z399" s="23"/>
    </row>
    <row r="400" spans="1:26" x14ac:dyDescent="0.2">
      <c r="A400" s="24"/>
      <c r="B400" s="24"/>
      <c r="C400" s="24"/>
      <c r="D400" s="24"/>
      <c r="E400" s="24"/>
      <c r="F400" s="24"/>
      <c r="G400" s="24"/>
      <c r="H400" s="24"/>
      <c r="I400" s="24"/>
      <c r="J400" s="24"/>
      <c r="K400" s="24"/>
      <c r="L400" s="24"/>
      <c r="M400" s="24"/>
      <c r="N400" s="24"/>
      <c r="O400" s="24"/>
      <c r="P400" s="23"/>
      <c r="Q400" s="23"/>
      <c r="R400" s="23"/>
      <c r="S400" s="23"/>
      <c r="T400" s="23"/>
      <c r="U400" s="23"/>
      <c r="V400" s="23"/>
      <c r="W400" s="23"/>
      <c r="X400" s="23"/>
      <c r="Y400" s="23"/>
      <c r="Z400" s="23"/>
    </row>
    <row r="401" spans="1:26" x14ac:dyDescent="0.2">
      <c r="A401" s="24"/>
      <c r="B401" s="24"/>
      <c r="C401" s="24"/>
      <c r="D401" s="24"/>
      <c r="E401" s="24"/>
      <c r="F401" s="24"/>
      <c r="G401" s="24"/>
      <c r="H401" s="24"/>
      <c r="I401" s="24"/>
      <c r="J401" s="24"/>
      <c r="K401" s="24"/>
      <c r="L401" s="24"/>
      <c r="M401" s="24"/>
      <c r="N401" s="24"/>
      <c r="O401" s="24"/>
      <c r="P401" s="23"/>
      <c r="Q401" s="23"/>
      <c r="R401" s="23"/>
      <c r="S401" s="23"/>
      <c r="T401" s="23"/>
      <c r="U401" s="23"/>
      <c r="V401" s="23"/>
      <c r="W401" s="23"/>
      <c r="X401" s="23"/>
      <c r="Y401" s="23"/>
      <c r="Z401" s="23"/>
    </row>
    <row r="402" spans="1:26" x14ac:dyDescent="0.2">
      <c r="A402" s="24"/>
      <c r="B402" s="24"/>
      <c r="C402" s="24"/>
      <c r="D402" s="24"/>
      <c r="E402" s="24"/>
      <c r="F402" s="24"/>
      <c r="G402" s="24"/>
      <c r="H402" s="24"/>
      <c r="I402" s="24"/>
      <c r="J402" s="24"/>
      <c r="K402" s="24"/>
      <c r="L402" s="24"/>
      <c r="M402" s="24"/>
      <c r="N402" s="24"/>
      <c r="O402" s="24"/>
      <c r="P402" s="23"/>
      <c r="Q402" s="23"/>
      <c r="R402" s="23"/>
      <c r="S402" s="23"/>
      <c r="T402" s="23"/>
      <c r="U402" s="23"/>
      <c r="V402" s="23"/>
      <c r="W402" s="23"/>
      <c r="X402" s="23"/>
      <c r="Y402" s="23"/>
      <c r="Z402" s="23"/>
    </row>
    <row r="403" spans="1:26" x14ac:dyDescent="0.2">
      <c r="A403" s="24"/>
      <c r="B403" s="24"/>
      <c r="C403" s="24"/>
      <c r="D403" s="24"/>
      <c r="E403" s="24"/>
      <c r="F403" s="24"/>
      <c r="G403" s="24"/>
      <c r="H403" s="24"/>
      <c r="I403" s="24"/>
      <c r="J403" s="24"/>
      <c r="K403" s="24"/>
      <c r="L403" s="24"/>
      <c r="M403" s="24"/>
      <c r="N403" s="24"/>
      <c r="O403" s="24"/>
      <c r="P403" s="23"/>
      <c r="Q403" s="23"/>
      <c r="R403" s="23"/>
      <c r="S403" s="23"/>
      <c r="T403" s="23"/>
      <c r="U403" s="23"/>
      <c r="V403" s="23"/>
      <c r="W403" s="23"/>
      <c r="X403" s="23"/>
      <c r="Y403" s="23"/>
      <c r="Z403" s="23"/>
    </row>
    <row r="404" spans="1:26" x14ac:dyDescent="0.2">
      <c r="A404" s="24"/>
      <c r="B404" s="24"/>
      <c r="C404" s="24"/>
      <c r="D404" s="24"/>
      <c r="E404" s="24"/>
      <c r="F404" s="24"/>
      <c r="G404" s="24"/>
      <c r="H404" s="24"/>
      <c r="I404" s="24"/>
      <c r="J404" s="24"/>
      <c r="K404" s="24"/>
      <c r="L404" s="24"/>
      <c r="M404" s="24"/>
      <c r="N404" s="24"/>
      <c r="O404" s="24"/>
      <c r="P404" s="23"/>
      <c r="Q404" s="23"/>
      <c r="R404" s="23"/>
      <c r="S404" s="23"/>
      <c r="T404" s="23"/>
      <c r="U404" s="23"/>
      <c r="V404" s="23"/>
      <c r="W404" s="23"/>
      <c r="X404" s="23"/>
      <c r="Y404" s="23"/>
      <c r="Z404" s="23"/>
    </row>
    <row r="405" spans="1:26" x14ac:dyDescent="0.2">
      <c r="A405" s="24"/>
      <c r="B405" s="24"/>
      <c r="C405" s="24"/>
      <c r="D405" s="24"/>
      <c r="E405" s="24"/>
      <c r="F405" s="24"/>
      <c r="G405" s="24"/>
      <c r="H405" s="24"/>
      <c r="I405" s="24"/>
      <c r="J405" s="24"/>
      <c r="K405" s="24"/>
      <c r="L405" s="24"/>
      <c r="M405" s="24"/>
      <c r="N405" s="24"/>
      <c r="O405" s="24"/>
      <c r="P405" s="23"/>
      <c r="Q405" s="23"/>
      <c r="R405" s="23"/>
      <c r="S405" s="23"/>
      <c r="T405" s="23"/>
      <c r="U405" s="23"/>
      <c r="V405" s="23"/>
      <c r="W405" s="23"/>
      <c r="X405" s="23"/>
      <c r="Y405" s="23"/>
      <c r="Z405" s="23"/>
    </row>
    <row r="406" spans="1:26" x14ac:dyDescent="0.2">
      <c r="A406" s="24"/>
      <c r="B406" s="24"/>
      <c r="C406" s="24"/>
      <c r="D406" s="24"/>
      <c r="E406" s="24"/>
      <c r="F406" s="24"/>
      <c r="G406" s="24"/>
      <c r="H406" s="24"/>
      <c r="I406" s="24"/>
      <c r="J406" s="24"/>
      <c r="K406" s="24"/>
      <c r="L406" s="24"/>
      <c r="M406" s="24"/>
      <c r="N406" s="24"/>
      <c r="O406" s="24"/>
      <c r="P406" s="23"/>
      <c r="Q406" s="23"/>
      <c r="R406" s="23"/>
      <c r="S406" s="23"/>
      <c r="T406" s="23"/>
      <c r="U406" s="23"/>
      <c r="V406" s="23"/>
      <c r="W406" s="23"/>
      <c r="X406" s="23"/>
      <c r="Y406" s="23"/>
      <c r="Z406" s="23"/>
    </row>
    <row r="407" spans="1:26" x14ac:dyDescent="0.2">
      <c r="A407" s="24"/>
      <c r="B407" s="24"/>
      <c r="C407" s="24"/>
      <c r="D407" s="24"/>
      <c r="E407" s="24"/>
      <c r="F407" s="24"/>
      <c r="G407" s="24"/>
      <c r="H407" s="24"/>
      <c r="I407" s="24"/>
      <c r="J407" s="24"/>
      <c r="K407" s="24"/>
      <c r="L407" s="24"/>
      <c r="M407" s="24"/>
      <c r="N407" s="24"/>
      <c r="O407" s="24"/>
      <c r="P407" s="23"/>
      <c r="Q407" s="23"/>
      <c r="R407" s="23"/>
      <c r="S407" s="23"/>
      <c r="T407" s="23"/>
      <c r="U407" s="23"/>
      <c r="V407" s="23"/>
      <c r="W407" s="23"/>
      <c r="X407" s="23"/>
      <c r="Y407" s="23"/>
      <c r="Z407" s="23"/>
    </row>
    <row r="408" spans="1:26" x14ac:dyDescent="0.2">
      <c r="A408" s="24"/>
      <c r="B408" s="24"/>
      <c r="C408" s="24"/>
      <c r="D408" s="24"/>
      <c r="E408" s="24"/>
      <c r="F408" s="24"/>
      <c r="G408" s="24"/>
      <c r="H408" s="24"/>
      <c r="I408" s="24"/>
      <c r="J408" s="24"/>
      <c r="K408" s="24"/>
      <c r="L408" s="24"/>
      <c r="M408" s="24"/>
      <c r="N408" s="24"/>
      <c r="O408" s="24"/>
      <c r="P408" s="23"/>
      <c r="Q408" s="23"/>
      <c r="R408" s="23"/>
      <c r="S408" s="23"/>
      <c r="T408" s="23"/>
      <c r="U408" s="23"/>
      <c r="V408" s="23"/>
      <c r="W408" s="23"/>
      <c r="X408" s="23"/>
      <c r="Y408" s="23"/>
      <c r="Z408" s="23"/>
    </row>
    <row r="409" spans="1:26" x14ac:dyDescent="0.2">
      <c r="A409" s="24"/>
      <c r="B409" s="24"/>
      <c r="C409" s="24"/>
      <c r="D409" s="24"/>
      <c r="E409" s="24"/>
      <c r="F409" s="24"/>
      <c r="G409" s="24"/>
      <c r="H409" s="24"/>
      <c r="I409" s="24"/>
      <c r="J409" s="24"/>
      <c r="K409" s="24"/>
      <c r="L409" s="24"/>
      <c r="M409" s="24"/>
      <c r="N409" s="24"/>
      <c r="O409" s="24"/>
      <c r="P409" s="23"/>
      <c r="Q409" s="23"/>
      <c r="R409" s="23"/>
      <c r="S409" s="23"/>
      <c r="T409" s="23"/>
      <c r="U409" s="23"/>
      <c r="V409" s="23"/>
      <c r="W409" s="23"/>
      <c r="X409" s="23"/>
      <c r="Y409" s="23"/>
      <c r="Z409" s="23"/>
    </row>
    <row r="410" spans="1:26" x14ac:dyDescent="0.2">
      <c r="A410" s="24"/>
      <c r="B410" s="24"/>
      <c r="C410" s="24"/>
      <c r="D410" s="24"/>
      <c r="E410" s="24"/>
      <c r="F410" s="24"/>
      <c r="G410" s="24"/>
      <c r="H410" s="24"/>
      <c r="I410" s="24"/>
      <c r="J410" s="24"/>
      <c r="K410" s="24"/>
      <c r="L410" s="24"/>
      <c r="M410" s="24"/>
      <c r="N410" s="24"/>
      <c r="O410" s="24"/>
      <c r="P410" s="23"/>
      <c r="Q410" s="23"/>
      <c r="R410" s="23"/>
      <c r="S410" s="23"/>
      <c r="T410" s="23"/>
      <c r="U410" s="23"/>
      <c r="V410" s="23"/>
      <c r="W410" s="23"/>
      <c r="X410" s="23"/>
      <c r="Y410" s="23"/>
      <c r="Z410" s="23"/>
    </row>
    <row r="411" spans="1:26" x14ac:dyDescent="0.2">
      <c r="A411" s="24"/>
      <c r="B411" s="24"/>
      <c r="C411" s="24"/>
      <c r="D411" s="24"/>
      <c r="E411" s="24"/>
      <c r="F411" s="24"/>
      <c r="G411" s="24"/>
      <c r="H411" s="24"/>
      <c r="I411" s="24"/>
      <c r="J411" s="24"/>
      <c r="K411" s="24"/>
      <c r="L411" s="24"/>
      <c r="M411" s="24"/>
      <c r="N411" s="24"/>
      <c r="O411" s="24"/>
      <c r="P411" s="23"/>
      <c r="Q411" s="23"/>
      <c r="R411" s="23"/>
      <c r="S411" s="23"/>
      <c r="T411" s="23"/>
      <c r="U411" s="23"/>
      <c r="V411" s="23"/>
      <c r="W411" s="23"/>
      <c r="X411" s="23"/>
      <c r="Y411" s="23"/>
      <c r="Z411" s="23"/>
    </row>
    <row r="412" spans="1:26" x14ac:dyDescent="0.2">
      <c r="A412" s="24"/>
      <c r="B412" s="24"/>
      <c r="C412" s="24"/>
      <c r="D412" s="24"/>
      <c r="E412" s="24"/>
      <c r="F412" s="24"/>
      <c r="G412" s="24"/>
      <c r="H412" s="24"/>
      <c r="I412" s="24"/>
      <c r="J412" s="24"/>
      <c r="K412" s="24"/>
      <c r="L412" s="24"/>
      <c r="M412" s="24"/>
      <c r="N412" s="24"/>
      <c r="O412" s="24"/>
      <c r="P412" s="23"/>
      <c r="Q412" s="23"/>
      <c r="R412" s="23"/>
      <c r="S412" s="23"/>
      <c r="T412" s="23"/>
      <c r="U412" s="23"/>
      <c r="V412" s="23"/>
      <c r="W412" s="23"/>
      <c r="X412" s="23"/>
      <c r="Y412" s="23"/>
      <c r="Z412" s="23"/>
    </row>
    <row r="413" spans="1:26" x14ac:dyDescent="0.2">
      <c r="A413" s="24"/>
      <c r="B413" s="24"/>
      <c r="C413" s="24"/>
      <c r="D413" s="24"/>
      <c r="E413" s="24"/>
      <c r="F413" s="24"/>
      <c r="G413" s="24"/>
      <c r="H413" s="24"/>
      <c r="I413" s="24"/>
      <c r="J413" s="24"/>
      <c r="K413" s="24"/>
      <c r="L413" s="24"/>
      <c r="M413" s="24"/>
      <c r="N413" s="24"/>
      <c r="O413" s="24"/>
      <c r="P413" s="23"/>
      <c r="Q413" s="23"/>
      <c r="R413" s="23"/>
      <c r="S413" s="23"/>
      <c r="T413" s="23"/>
      <c r="U413" s="23"/>
      <c r="V413" s="23"/>
      <c r="W413" s="23"/>
      <c r="X413" s="23"/>
      <c r="Y413" s="23"/>
      <c r="Z413" s="23"/>
    </row>
    <row r="414" spans="1:26" x14ac:dyDescent="0.2">
      <c r="A414" s="24"/>
      <c r="B414" s="24"/>
      <c r="C414" s="24"/>
      <c r="D414" s="24"/>
      <c r="E414" s="24"/>
      <c r="F414" s="24"/>
      <c r="G414" s="24"/>
      <c r="H414" s="24"/>
      <c r="I414" s="24"/>
      <c r="J414" s="24"/>
      <c r="K414" s="24"/>
      <c r="L414" s="24"/>
      <c r="M414" s="24"/>
      <c r="N414" s="24"/>
      <c r="O414" s="24"/>
      <c r="P414" s="23"/>
      <c r="Q414" s="23"/>
      <c r="R414" s="23"/>
      <c r="S414" s="23"/>
      <c r="T414" s="23"/>
      <c r="U414" s="23"/>
      <c r="V414" s="23"/>
      <c r="W414" s="23"/>
      <c r="X414" s="23"/>
      <c r="Y414" s="23"/>
      <c r="Z414" s="23"/>
    </row>
    <row r="415" spans="1:26" x14ac:dyDescent="0.2">
      <c r="A415" s="24"/>
      <c r="B415" s="24"/>
      <c r="C415" s="24"/>
      <c r="D415" s="24"/>
      <c r="E415" s="24"/>
      <c r="F415" s="24"/>
      <c r="G415" s="24"/>
      <c r="H415" s="24"/>
      <c r="I415" s="24"/>
      <c r="J415" s="24"/>
      <c r="K415" s="24"/>
      <c r="L415" s="24"/>
      <c r="M415" s="24"/>
      <c r="N415" s="24"/>
      <c r="O415" s="24"/>
      <c r="P415" s="23"/>
      <c r="Q415" s="23"/>
      <c r="R415" s="23"/>
      <c r="S415" s="23"/>
      <c r="T415" s="23"/>
      <c r="U415" s="23"/>
      <c r="V415" s="23"/>
      <c r="W415" s="23"/>
      <c r="X415" s="23"/>
      <c r="Y415" s="23"/>
      <c r="Z415" s="23"/>
    </row>
    <row r="416" spans="1:26" x14ac:dyDescent="0.2">
      <c r="A416" s="24"/>
      <c r="B416" s="24"/>
      <c r="C416" s="24"/>
      <c r="D416" s="24"/>
      <c r="E416" s="24"/>
      <c r="F416" s="24"/>
      <c r="G416" s="24"/>
      <c r="H416" s="24"/>
      <c r="I416" s="24"/>
      <c r="J416" s="24"/>
      <c r="K416" s="24"/>
      <c r="L416" s="24"/>
      <c r="M416" s="24"/>
      <c r="N416" s="24"/>
      <c r="O416" s="24"/>
      <c r="P416" s="23"/>
      <c r="Q416" s="23"/>
      <c r="R416" s="23"/>
      <c r="S416" s="23"/>
      <c r="T416" s="23"/>
      <c r="U416" s="23"/>
      <c r="V416" s="23"/>
      <c r="W416" s="23"/>
      <c r="X416" s="23"/>
      <c r="Y416" s="23"/>
      <c r="Z416" s="23"/>
    </row>
    <row r="417" spans="1:26" x14ac:dyDescent="0.2">
      <c r="A417" s="24"/>
      <c r="B417" s="24"/>
      <c r="C417" s="24"/>
      <c r="D417" s="24"/>
      <c r="E417" s="24"/>
      <c r="F417" s="24"/>
      <c r="G417" s="24"/>
      <c r="H417" s="24"/>
      <c r="I417" s="24"/>
      <c r="J417" s="24"/>
      <c r="K417" s="24"/>
      <c r="L417" s="24"/>
      <c r="M417" s="24"/>
      <c r="N417" s="24"/>
      <c r="O417" s="24"/>
      <c r="P417" s="23"/>
      <c r="Q417" s="23"/>
      <c r="R417" s="23"/>
      <c r="S417" s="23"/>
      <c r="T417" s="23"/>
      <c r="U417" s="23"/>
      <c r="V417" s="23"/>
      <c r="W417" s="23"/>
      <c r="X417" s="23"/>
      <c r="Y417" s="23"/>
      <c r="Z417" s="23"/>
    </row>
    <row r="418" spans="1:26" x14ac:dyDescent="0.2">
      <c r="A418" s="24"/>
      <c r="B418" s="24"/>
      <c r="C418" s="24"/>
      <c r="D418" s="24"/>
      <c r="E418" s="24"/>
      <c r="F418" s="24"/>
      <c r="G418" s="24"/>
      <c r="H418" s="24"/>
      <c r="I418" s="24"/>
      <c r="J418" s="24"/>
      <c r="K418" s="24"/>
      <c r="L418" s="24"/>
      <c r="M418" s="24"/>
      <c r="N418" s="24"/>
      <c r="O418" s="24"/>
      <c r="P418" s="23"/>
      <c r="Q418" s="23"/>
      <c r="R418" s="23"/>
      <c r="S418" s="23"/>
      <c r="T418" s="23"/>
      <c r="U418" s="23"/>
      <c r="V418" s="23"/>
      <c r="W418" s="23"/>
      <c r="X418" s="23"/>
      <c r="Y418" s="23"/>
      <c r="Z418" s="23"/>
    </row>
    <row r="419" spans="1:26" x14ac:dyDescent="0.2">
      <c r="A419" s="24"/>
      <c r="B419" s="24"/>
      <c r="C419" s="24"/>
      <c r="D419" s="24"/>
      <c r="E419" s="24"/>
      <c r="F419" s="24"/>
      <c r="G419" s="24"/>
      <c r="H419" s="24"/>
      <c r="I419" s="24"/>
      <c r="J419" s="24"/>
      <c r="K419" s="24"/>
      <c r="L419" s="24"/>
      <c r="M419" s="24"/>
      <c r="N419" s="24"/>
      <c r="O419" s="24"/>
      <c r="P419" s="23"/>
      <c r="Q419" s="23"/>
      <c r="R419" s="23"/>
      <c r="S419" s="23"/>
      <c r="T419" s="23"/>
      <c r="U419" s="23"/>
      <c r="V419" s="23"/>
      <c r="W419" s="23"/>
      <c r="X419" s="23"/>
      <c r="Y419" s="23"/>
      <c r="Z419" s="23"/>
    </row>
    <row r="420" spans="1:26" x14ac:dyDescent="0.2">
      <c r="A420" s="24"/>
      <c r="B420" s="24"/>
      <c r="C420" s="24"/>
      <c r="D420" s="24"/>
      <c r="E420" s="24"/>
      <c r="F420" s="24"/>
      <c r="G420" s="24"/>
      <c r="H420" s="24"/>
      <c r="I420" s="24"/>
      <c r="J420" s="24"/>
      <c r="K420" s="24"/>
      <c r="L420" s="24"/>
      <c r="M420" s="24"/>
      <c r="N420" s="24"/>
      <c r="O420" s="24"/>
      <c r="P420" s="23"/>
      <c r="Q420" s="23"/>
      <c r="R420" s="23"/>
      <c r="S420" s="23"/>
      <c r="T420" s="23"/>
      <c r="U420" s="23"/>
      <c r="V420" s="23"/>
      <c r="W420" s="23"/>
      <c r="X420" s="23"/>
      <c r="Y420" s="23"/>
      <c r="Z420" s="23"/>
    </row>
    <row r="421" spans="1:26" x14ac:dyDescent="0.2">
      <c r="A421" s="24"/>
      <c r="B421" s="24"/>
      <c r="C421" s="24"/>
      <c r="D421" s="24"/>
      <c r="E421" s="24"/>
      <c r="F421" s="24"/>
      <c r="G421" s="24"/>
      <c r="H421" s="24"/>
      <c r="I421" s="24"/>
      <c r="J421" s="24"/>
      <c r="K421" s="24"/>
      <c r="L421" s="24"/>
      <c r="M421" s="24"/>
      <c r="N421" s="24"/>
      <c r="O421" s="24"/>
      <c r="P421" s="23"/>
      <c r="Q421" s="23"/>
      <c r="R421" s="23"/>
      <c r="S421" s="23"/>
      <c r="T421" s="23"/>
      <c r="U421" s="23"/>
      <c r="V421" s="23"/>
      <c r="W421" s="23"/>
      <c r="X421" s="23"/>
      <c r="Y421" s="23"/>
      <c r="Z421" s="23"/>
    </row>
    <row r="422" spans="1:26" x14ac:dyDescent="0.2">
      <c r="A422" s="24"/>
      <c r="B422" s="24"/>
      <c r="C422" s="24"/>
      <c r="D422" s="24"/>
      <c r="E422" s="24"/>
      <c r="F422" s="24"/>
      <c r="G422" s="24"/>
      <c r="H422" s="24"/>
      <c r="I422" s="24"/>
      <c r="J422" s="24"/>
      <c r="K422" s="24"/>
      <c r="L422" s="24"/>
      <c r="M422" s="24"/>
      <c r="N422" s="24"/>
      <c r="O422" s="24"/>
      <c r="P422" s="23"/>
      <c r="Q422" s="23"/>
      <c r="R422" s="23"/>
      <c r="S422" s="23"/>
      <c r="T422" s="23"/>
      <c r="U422" s="23"/>
      <c r="V422" s="23"/>
      <c r="W422" s="23"/>
      <c r="X422" s="23"/>
      <c r="Y422" s="23"/>
      <c r="Z422" s="23"/>
    </row>
    <row r="423" spans="1:26" x14ac:dyDescent="0.2">
      <c r="A423" s="24"/>
      <c r="B423" s="24"/>
      <c r="C423" s="24"/>
      <c r="D423" s="24"/>
      <c r="E423" s="24"/>
      <c r="F423" s="24"/>
      <c r="G423" s="24"/>
      <c r="H423" s="24"/>
      <c r="I423" s="24"/>
      <c r="J423" s="24"/>
      <c r="K423" s="24"/>
      <c r="L423" s="24"/>
      <c r="M423" s="24"/>
      <c r="N423" s="24"/>
      <c r="O423" s="24"/>
      <c r="P423" s="23"/>
      <c r="Q423" s="23"/>
      <c r="R423" s="23"/>
      <c r="S423" s="23"/>
      <c r="T423" s="23"/>
      <c r="U423" s="23"/>
      <c r="V423" s="23"/>
      <c r="W423" s="23"/>
      <c r="X423" s="23"/>
      <c r="Y423" s="23"/>
      <c r="Z423" s="23"/>
    </row>
    <row r="424" spans="1:26" x14ac:dyDescent="0.2">
      <c r="A424" s="24"/>
      <c r="B424" s="24"/>
      <c r="C424" s="24"/>
      <c r="D424" s="24"/>
      <c r="E424" s="24"/>
      <c r="F424" s="24"/>
      <c r="G424" s="24"/>
      <c r="H424" s="24"/>
      <c r="I424" s="24"/>
      <c r="J424" s="24"/>
      <c r="K424" s="24"/>
      <c r="L424" s="24"/>
      <c r="M424" s="24"/>
      <c r="N424" s="24"/>
      <c r="O424" s="24"/>
      <c r="P424" s="23"/>
      <c r="Q424" s="23"/>
      <c r="R424" s="23"/>
      <c r="S424" s="23"/>
      <c r="T424" s="23"/>
      <c r="U424" s="23"/>
      <c r="V424" s="23"/>
      <c r="W424" s="23"/>
      <c r="X424" s="23"/>
      <c r="Y424" s="23"/>
      <c r="Z424" s="23"/>
    </row>
    <row r="425" spans="1:26" x14ac:dyDescent="0.2">
      <c r="A425" s="24"/>
      <c r="B425" s="24"/>
      <c r="C425" s="24"/>
      <c r="D425" s="24"/>
      <c r="E425" s="24"/>
      <c r="F425" s="24"/>
      <c r="G425" s="24"/>
      <c r="H425" s="24"/>
      <c r="I425" s="24"/>
      <c r="J425" s="24"/>
      <c r="K425" s="24"/>
      <c r="L425" s="24"/>
      <c r="M425" s="24"/>
      <c r="N425" s="24"/>
      <c r="O425" s="24"/>
      <c r="P425" s="23"/>
      <c r="Q425" s="23"/>
      <c r="R425" s="23"/>
      <c r="S425" s="23"/>
      <c r="T425" s="23"/>
      <c r="U425" s="23"/>
      <c r="V425" s="23"/>
      <c r="W425" s="23"/>
      <c r="X425" s="23"/>
      <c r="Y425" s="23"/>
      <c r="Z425" s="23"/>
    </row>
    <row r="426" spans="1:26" x14ac:dyDescent="0.2">
      <c r="A426" s="24"/>
      <c r="B426" s="24"/>
      <c r="C426" s="24"/>
      <c r="D426" s="24"/>
      <c r="E426" s="24"/>
      <c r="F426" s="24"/>
      <c r="G426" s="24"/>
      <c r="H426" s="24"/>
      <c r="I426" s="24"/>
      <c r="J426" s="24"/>
      <c r="K426" s="24"/>
      <c r="L426" s="24"/>
      <c r="M426" s="24"/>
      <c r="N426" s="24"/>
      <c r="O426" s="24"/>
      <c r="P426" s="23"/>
      <c r="Q426" s="23"/>
      <c r="R426" s="23"/>
      <c r="S426" s="23"/>
      <c r="T426" s="23"/>
      <c r="U426" s="23"/>
      <c r="V426" s="23"/>
      <c r="W426" s="23"/>
      <c r="X426" s="23"/>
      <c r="Y426" s="23"/>
      <c r="Z426" s="23"/>
    </row>
    <row r="427" spans="1:26" x14ac:dyDescent="0.2">
      <c r="A427" s="24"/>
      <c r="B427" s="24"/>
      <c r="C427" s="24"/>
      <c r="D427" s="24"/>
      <c r="E427" s="24"/>
      <c r="F427" s="24"/>
      <c r="G427" s="24"/>
      <c r="H427" s="24"/>
      <c r="I427" s="24"/>
      <c r="J427" s="24"/>
      <c r="K427" s="24"/>
      <c r="L427" s="24"/>
      <c r="M427" s="24"/>
      <c r="N427" s="24"/>
      <c r="O427" s="24"/>
      <c r="P427" s="23"/>
      <c r="Q427" s="23"/>
      <c r="R427" s="23"/>
      <c r="S427" s="23"/>
      <c r="T427" s="23"/>
      <c r="U427" s="23"/>
      <c r="V427" s="23"/>
      <c r="W427" s="23"/>
      <c r="X427" s="23"/>
      <c r="Y427" s="23"/>
      <c r="Z427" s="23"/>
    </row>
    <row r="428" spans="1:26" x14ac:dyDescent="0.2">
      <c r="A428" s="24"/>
      <c r="B428" s="24"/>
      <c r="C428" s="24"/>
      <c r="D428" s="24"/>
      <c r="E428" s="24"/>
      <c r="F428" s="24"/>
      <c r="G428" s="24"/>
      <c r="H428" s="24"/>
      <c r="I428" s="24"/>
      <c r="J428" s="24"/>
      <c r="K428" s="24"/>
      <c r="L428" s="24"/>
      <c r="M428" s="24"/>
      <c r="N428" s="24"/>
      <c r="O428" s="24"/>
      <c r="P428" s="23"/>
      <c r="Q428" s="23"/>
      <c r="R428" s="23"/>
      <c r="S428" s="23"/>
      <c r="T428" s="23"/>
      <c r="U428" s="23"/>
      <c r="V428" s="23"/>
      <c r="W428" s="23"/>
      <c r="X428" s="23"/>
      <c r="Y428" s="23"/>
      <c r="Z428" s="23"/>
    </row>
    <row r="429" spans="1:26" x14ac:dyDescent="0.2">
      <c r="A429" s="24"/>
      <c r="B429" s="24"/>
      <c r="C429" s="24"/>
      <c r="D429" s="24"/>
      <c r="E429" s="24"/>
      <c r="F429" s="24"/>
      <c r="G429" s="24"/>
      <c r="H429" s="24"/>
      <c r="I429" s="24"/>
      <c r="J429" s="24"/>
      <c r="K429" s="24"/>
      <c r="L429" s="24"/>
      <c r="M429" s="24"/>
      <c r="N429" s="24"/>
      <c r="O429" s="24"/>
      <c r="P429" s="23"/>
      <c r="Q429" s="23"/>
      <c r="R429" s="23"/>
      <c r="S429" s="23"/>
      <c r="T429" s="23"/>
      <c r="U429" s="23"/>
      <c r="V429" s="23"/>
      <c r="W429" s="23"/>
      <c r="X429" s="23"/>
      <c r="Y429" s="23"/>
      <c r="Z429" s="23"/>
    </row>
    <row r="430" spans="1:26" x14ac:dyDescent="0.2">
      <c r="A430" s="24"/>
      <c r="B430" s="24"/>
      <c r="C430" s="24"/>
      <c r="D430" s="24"/>
      <c r="E430" s="24"/>
      <c r="F430" s="24"/>
      <c r="G430" s="24"/>
      <c r="H430" s="24"/>
      <c r="I430" s="24"/>
      <c r="J430" s="24"/>
      <c r="K430" s="24"/>
      <c r="L430" s="24"/>
      <c r="M430" s="24"/>
      <c r="N430" s="24"/>
      <c r="O430" s="24"/>
      <c r="P430" s="23"/>
      <c r="Q430" s="23"/>
      <c r="R430" s="23"/>
      <c r="S430" s="23"/>
      <c r="T430" s="23"/>
      <c r="U430" s="23"/>
      <c r="V430" s="23"/>
      <c r="W430" s="23"/>
      <c r="X430" s="23"/>
      <c r="Y430" s="23"/>
      <c r="Z430" s="23"/>
    </row>
    <row r="431" spans="1:26" x14ac:dyDescent="0.2">
      <c r="A431" s="24"/>
      <c r="B431" s="24"/>
      <c r="C431" s="24"/>
      <c r="D431" s="24"/>
      <c r="E431" s="24"/>
      <c r="F431" s="24"/>
      <c r="G431" s="24"/>
      <c r="H431" s="24"/>
      <c r="I431" s="24"/>
      <c r="J431" s="24"/>
      <c r="K431" s="24"/>
      <c r="L431" s="24"/>
      <c r="M431" s="24"/>
      <c r="N431" s="24"/>
      <c r="O431" s="24"/>
      <c r="P431" s="23"/>
      <c r="Q431" s="23"/>
      <c r="R431" s="23"/>
      <c r="S431" s="23"/>
      <c r="T431" s="23"/>
      <c r="U431" s="23"/>
      <c r="V431" s="23"/>
      <c r="W431" s="23"/>
      <c r="X431" s="23"/>
      <c r="Y431" s="23"/>
      <c r="Z431" s="23"/>
    </row>
    <row r="432" spans="1:26" x14ac:dyDescent="0.2">
      <c r="A432" s="24"/>
      <c r="B432" s="24"/>
      <c r="C432" s="24"/>
      <c r="D432" s="24"/>
      <c r="E432" s="24"/>
      <c r="F432" s="24"/>
      <c r="G432" s="24"/>
      <c r="H432" s="24"/>
      <c r="I432" s="24"/>
      <c r="J432" s="24"/>
      <c r="K432" s="24"/>
      <c r="L432" s="24"/>
      <c r="M432" s="24"/>
      <c r="N432" s="24"/>
      <c r="O432" s="24"/>
      <c r="P432" s="23"/>
      <c r="Q432" s="23"/>
      <c r="R432" s="23"/>
      <c r="S432" s="23"/>
      <c r="T432" s="23"/>
      <c r="U432" s="23"/>
      <c r="V432" s="23"/>
      <c r="W432" s="23"/>
      <c r="X432" s="23"/>
      <c r="Y432" s="23"/>
      <c r="Z432" s="23"/>
    </row>
    <row r="433" spans="1:26" x14ac:dyDescent="0.2">
      <c r="A433" s="24"/>
      <c r="B433" s="24"/>
      <c r="C433" s="24"/>
      <c r="D433" s="24"/>
      <c r="E433" s="24"/>
      <c r="F433" s="24"/>
      <c r="G433" s="24"/>
      <c r="H433" s="24"/>
      <c r="I433" s="24"/>
      <c r="J433" s="24"/>
      <c r="K433" s="24"/>
      <c r="L433" s="24"/>
      <c r="M433" s="24"/>
      <c r="N433" s="24"/>
      <c r="O433" s="24"/>
      <c r="P433" s="23"/>
      <c r="Q433" s="23"/>
      <c r="R433" s="23"/>
      <c r="S433" s="23"/>
      <c r="T433" s="23"/>
      <c r="U433" s="23"/>
      <c r="V433" s="23"/>
      <c r="W433" s="23"/>
      <c r="X433" s="23"/>
      <c r="Y433" s="23"/>
      <c r="Z433" s="23"/>
    </row>
    <row r="434" spans="1:26" x14ac:dyDescent="0.2">
      <c r="A434" s="24"/>
      <c r="B434" s="24"/>
      <c r="C434" s="24"/>
      <c r="D434" s="24"/>
      <c r="E434" s="24"/>
      <c r="F434" s="24"/>
      <c r="G434" s="24"/>
      <c r="H434" s="24"/>
      <c r="I434" s="24"/>
      <c r="J434" s="24"/>
      <c r="K434" s="24"/>
      <c r="L434" s="24"/>
      <c r="M434" s="24"/>
      <c r="N434" s="24"/>
      <c r="O434" s="24"/>
      <c r="P434" s="23"/>
      <c r="Q434" s="23"/>
      <c r="R434" s="23"/>
      <c r="S434" s="23"/>
      <c r="T434" s="23"/>
      <c r="U434" s="23"/>
      <c r="V434" s="23"/>
      <c r="W434" s="23"/>
      <c r="X434" s="23"/>
      <c r="Y434" s="23"/>
      <c r="Z434" s="23"/>
    </row>
    <row r="435" spans="1:26" x14ac:dyDescent="0.2">
      <c r="A435" s="24"/>
      <c r="B435" s="24"/>
      <c r="C435" s="24"/>
      <c r="D435" s="24"/>
      <c r="E435" s="24"/>
      <c r="F435" s="24"/>
      <c r="G435" s="24"/>
      <c r="H435" s="24"/>
      <c r="I435" s="24"/>
      <c r="J435" s="24"/>
      <c r="K435" s="24"/>
      <c r="L435" s="24"/>
      <c r="M435" s="24"/>
      <c r="N435" s="24"/>
      <c r="O435" s="24"/>
      <c r="P435" s="23"/>
      <c r="Q435" s="23"/>
      <c r="R435" s="23"/>
      <c r="S435" s="23"/>
      <c r="T435" s="23"/>
      <c r="U435" s="23"/>
      <c r="V435" s="23"/>
      <c r="W435" s="23"/>
      <c r="X435" s="23"/>
      <c r="Y435" s="23"/>
      <c r="Z435" s="23"/>
    </row>
    <row r="436" spans="1:26" x14ac:dyDescent="0.2">
      <c r="A436" s="24"/>
      <c r="B436" s="24"/>
      <c r="C436" s="24"/>
      <c r="D436" s="24"/>
      <c r="E436" s="24"/>
      <c r="F436" s="24"/>
      <c r="G436" s="24"/>
      <c r="H436" s="24"/>
      <c r="I436" s="24"/>
      <c r="J436" s="24"/>
      <c r="K436" s="24"/>
      <c r="L436" s="24"/>
      <c r="M436" s="24"/>
      <c r="N436" s="24"/>
      <c r="O436" s="24"/>
      <c r="P436" s="23"/>
      <c r="Q436" s="23"/>
      <c r="R436" s="23"/>
      <c r="S436" s="23"/>
      <c r="T436" s="23"/>
      <c r="U436" s="23"/>
      <c r="V436" s="23"/>
      <c r="W436" s="23"/>
      <c r="X436" s="23"/>
      <c r="Y436" s="23"/>
      <c r="Z436" s="23"/>
    </row>
    <row r="437" spans="1:26" x14ac:dyDescent="0.2">
      <c r="A437" s="24"/>
      <c r="B437" s="24"/>
      <c r="C437" s="24"/>
      <c r="D437" s="24"/>
      <c r="E437" s="24"/>
      <c r="F437" s="24"/>
      <c r="G437" s="24"/>
      <c r="H437" s="24"/>
      <c r="I437" s="24"/>
      <c r="J437" s="24"/>
      <c r="K437" s="24"/>
      <c r="L437" s="24"/>
      <c r="M437" s="24"/>
      <c r="N437" s="24"/>
      <c r="O437" s="24"/>
      <c r="P437" s="23"/>
      <c r="Q437" s="23"/>
      <c r="R437" s="23"/>
      <c r="S437" s="23"/>
      <c r="T437" s="23"/>
      <c r="U437" s="23"/>
      <c r="V437" s="23"/>
      <c r="W437" s="23"/>
      <c r="X437" s="23"/>
      <c r="Y437" s="23"/>
      <c r="Z437" s="23"/>
    </row>
    <row r="438" spans="1:26" x14ac:dyDescent="0.2">
      <c r="A438" s="24"/>
      <c r="B438" s="24"/>
      <c r="C438" s="24"/>
      <c r="D438" s="24"/>
      <c r="E438" s="24"/>
      <c r="F438" s="24"/>
      <c r="G438" s="24"/>
      <c r="H438" s="24"/>
      <c r="I438" s="24"/>
      <c r="J438" s="24"/>
      <c r="K438" s="24"/>
      <c r="L438" s="24"/>
      <c r="M438" s="24"/>
      <c r="N438" s="24"/>
      <c r="O438" s="24"/>
      <c r="P438" s="23"/>
      <c r="Q438" s="23"/>
      <c r="R438" s="23"/>
      <c r="S438" s="23"/>
      <c r="T438" s="23"/>
      <c r="U438" s="23"/>
      <c r="V438" s="23"/>
      <c r="W438" s="23"/>
      <c r="X438" s="23"/>
      <c r="Y438" s="23"/>
      <c r="Z438" s="23"/>
    </row>
    <row r="439" spans="1:26" x14ac:dyDescent="0.2">
      <c r="A439" s="24"/>
      <c r="B439" s="24"/>
      <c r="C439" s="24"/>
      <c r="D439" s="24"/>
      <c r="E439" s="24"/>
      <c r="F439" s="24"/>
      <c r="G439" s="24"/>
      <c r="H439" s="24"/>
      <c r="I439" s="24"/>
      <c r="J439" s="24"/>
      <c r="K439" s="24"/>
      <c r="L439" s="24"/>
      <c r="M439" s="24"/>
      <c r="N439" s="24"/>
      <c r="O439" s="24"/>
      <c r="P439" s="23"/>
      <c r="Q439" s="23"/>
      <c r="R439" s="23"/>
      <c r="S439" s="23"/>
      <c r="T439" s="23"/>
      <c r="U439" s="23"/>
      <c r="V439" s="23"/>
      <c r="W439" s="23"/>
      <c r="X439" s="23"/>
      <c r="Y439" s="23"/>
      <c r="Z439" s="23"/>
    </row>
    <row r="440" spans="1:26" x14ac:dyDescent="0.2">
      <c r="A440" s="24"/>
      <c r="B440" s="24"/>
      <c r="C440" s="24"/>
      <c r="D440" s="24"/>
      <c r="E440" s="24"/>
      <c r="F440" s="24"/>
      <c r="G440" s="24"/>
      <c r="H440" s="24"/>
      <c r="I440" s="24"/>
      <c r="J440" s="24"/>
      <c r="K440" s="24"/>
      <c r="L440" s="24"/>
      <c r="M440" s="24"/>
      <c r="N440" s="24"/>
      <c r="O440" s="24"/>
      <c r="P440" s="23"/>
      <c r="Q440" s="23"/>
      <c r="R440" s="23"/>
      <c r="S440" s="23"/>
      <c r="T440" s="23"/>
      <c r="U440" s="23"/>
      <c r="V440" s="23"/>
      <c r="W440" s="23"/>
      <c r="X440" s="23"/>
      <c r="Y440" s="23"/>
      <c r="Z440" s="23"/>
    </row>
    <row r="441" spans="1:26" x14ac:dyDescent="0.2">
      <c r="A441" s="24"/>
      <c r="B441" s="24"/>
      <c r="C441" s="24"/>
      <c r="D441" s="24"/>
      <c r="E441" s="24"/>
      <c r="F441" s="24"/>
      <c r="G441" s="24"/>
      <c r="H441" s="24"/>
      <c r="I441" s="24"/>
      <c r="J441" s="24"/>
      <c r="K441" s="24"/>
      <c r="L441" s="24"/>
      <c r="M441" s="24"/>
      <c r="N441" s="24"/>
      <c r="O441" s="24"/>
      <c r="P441" s="23"/>
      <c r="Q441" s="23"/>
      <c r="R441" s="23"/>
      <c r="S441" s="23"/>
      <c r="T441" s="23"/>
      <c r="U441" s="23"/>
      <c r="V441" s="23"/>
      <c r="W441" s="23"/>
      <c r="X441" s="23"/>
      <c r="Y441" s="23"/>
      <c r="Z441" s="23"/>
    </row>
    <row r="442" spans="1:26" x14ac:dyDescent="0.2">
      <c r="A442" s="24"/>
      <c r="B442" s="24"/>
      <c r="C442" s="24"/>
      <c r="D442" s="24"/>
      <c r="E442" s="24"/>
      <c r="F442" s="24"/>
      <c r="G442" s="24"/>
      <c r="H442" s="24"/>
      <c r="I442" s="24"/>
      <c r="J442" s="24"/>
      <c r="K442" s="24"/>
      <c r="L442" s="24"/>
      <c r="M442" s="24"/>
      <c r="N442" s="24"/>
      <c r="O442" s="24"/>
      <c r="P442" s="23"/>
      <c r="Q442" s="23"/>
      <c r="R442" s="23"/>
      <c r="S442" s="23"/>
      <c r="T442" s="23"/>
      <c r="U442" s="23"/>
      <c r="V442" s="23"/>
      <c r="W442" s="23"/>
      <c r="X442" s="23"/>
      <c r="Y442" s="23"/>
      <c r="Z442" s="23"/>
    </row>
    <row r="443" spans="1:26" x14ac:dyDescent="0.2">
      <c r="A443" s="24"/>
      <c r="B443" s="24"/>
      <c r="C443" s="24"/>
      <c r="D443" s="24"/>
      <c r="E443" s="24"/>
      <c r="F443" s="24"/>
      <c r="G443" s="24"/>
      <c r="H443" s="24"/>
      <c r="I443" s="24"/>
      <c r="J443" s="24"/>
      <c r="K443" s="24"/>
      <c r="L443" s="24"/>
      <c r="M443" s="24"/>
      <c r="N443" s="24"/>
      <c r="O443" s="24"/>
      <c r="P443" s="23"/>
      <c r="Q443" s="23"/>
      <c r="R443" s="23"/>
      <c r="S443" s="23"/>
      <c r="T443" s="23"/>
      <c r="U443" s="23"/>
      <c r="V443" s="23"/>
      <c r="W443" s="23"/>
      <c r="X443" s="23"/>
      <c r="Y443" s="23"/>
      <c r="Z443" s="23"/>
    </row>
    <row r="444" spans="1:26" x14ac:dyDescent="0.2">
      <c r="A444" s="24"/>
      <c r="B444" s="24"/>
      <c r="C444" s="24"/>
      <c r="D444" s="24"/>
      <c r="E444" s="24"/>
      <c r="F444" s="24"/>
      <c r="G444" s="24"/>
      <c r="H444" s="24"/>
      <c r="I444" s="24"/>
      <c r="J444" s="24"/>
      <c r="K444" s="24"/>
      <c r="L444" s="24"/>
      <c r="M444" s="24"/>
      <c r="N444" s="24"/>
      <c r="O444" s="24"/>
      <c r="P444" s="23"/>
      <c r="Q444" s="23"/>
      <c r="R444" s="23"/>
      <c r="S444" s="23"/>
      <c r="T444" s="23"/>
      <c r="U444" s="23"/>
      <c r="V444" s="23"/>
      <c r="W444" s="23"/>
      <c r="X444" s="23"/>
      <c r="Y444" s="23"/>
      <c r="Z444" s="23"/>
    </row>
    <row r="445" spans="1:26" x14ac:dyDescent="0.2">
      <c r="A445" s="24"/>
      <c r="B445" s="24"/>
      <c r="C445" s="24"/>
      <c r="D445" s="24"/>
      <c r="E445" s="24"/>
      <c r="F445" s="24"/>
      <c r="G445" s="24"/>
      <c r="H445" s="24"/>
      <c r="I445" s="24"/>
      <c r="J445" s="24"/>
      <c r="K445" s="24"/>
      <c r="L445" s="24"/>
      <c r="M445" s="24"/>
      <c r="N445" s="24"/>
      <c r="O445" s="24"/>
      <c r="P445" s="23"/>
      <c r="Q445" s="23"/>
      <c r="R445" s="23"/>
      <c r="S445" s="23"/>
      <c r="T445" s="23"/>
      <c r="U445" s="23"/>
      <c r="V445" s="23"/>
      <c r="W445" s="23"/>
      <c r="X445" s="23"/>
      <c r="Y445" s="23"/>
      <c r="Z445" s="23"/>
    </row>
    <row r="446" spans="1:26" x14ac:dyDescent="0.2">
      <c r="A446" s="24"/>
      <c r="B446" s="24"/>
      <c r="C446" s="24"/>
      <c r="D446" s="24"/>
      <c r="E446" s="24"/>
      <c r="F446" s="24"/>
      <c r="G446" s="24"/>
      <c r="H446" s="24"/>
      <c r="I446" s="24"/>
      <c r="J446" s="24"/>
      <c r="K446" s="24"/>
      <c r="L446" s="24"/>
      <c r="M446" s="24"/>
      <c r="N446" s="24"/>
      <c r="O446" s="24"/>
      <c r="P446" s="23"/>
      <c r="Q446" s="23"/>
      <c r="R446" s="23"/>
      <c r="S446" s="23"/>
      <c r="T446" s="23"/>
      <c r="U446" s="23"/>
      <c r="V446" s="23"/>
      <c r="W446" s="23"/>
      <c r="X446" s="23"/>
      <c r="Y446" s="23"/>
      <c r="Z446" s="23"/>
    </row>
    <row r="447" spans="1:26" x14ac:dyDescent="0.2">
      <c r="A447" s="24"/>
      <c r="B447" s="24"/>
      <c r="C447" s="24"/>
      <c r="D447" s="24"/>
      <c r="E447" s="24"/>
      <c r="F447" s="24"/>
      <c r="G447" s="24"/>
      <c r="H447" s="24"/>
      <c r="I447" s="24"/>
      <c r="J447" s="24"/>
      <c r="K447" s="24"/>
      <c r="L447" s="24"/>
      <c r="M447" s="24"/>
      <c r="N447" s="24"/>
      <c r="O447" s="24"/>
      <c r="P447" s="23"/>
      <c r="Q447" s="23"/>
      <c r="R447" s="23"/>
      <c r="S447" s="23"/>
      <c r="T447" s="23"/>
      <c r="U447" s="23"/>
      <c r="V447" s="23"/>
      <c r="W447" s="23"/>
      <c r="X447" s="23"/>
      <c r="Y447" s="23"/>
      <c r="Z447" s="23"/>
    </row>
    <row r="448" spans="1:26" x14ac:dyDescent="0.2">
      <c r="A448" s="24"/>
      <c r="B448" s="24"/>
      <c r="C448" s="24"/>
      <c r="D448" s="24"/>
      <c r="E448" s="24"/>
      <c r="F448" s="24"/>
      <c r="G448" s="24"/>
      <c r="H448" s="24"/>
      <c r="I448" s="24"/>
      <c r="J448" s="24"/>
      <c r="K448" s="24"/>
      <c r="L448" s="24"/>
      <c r="M448" s="24"/>
      <c r="N448" s="24"/>
      <c r="O448" s="24"/>
      <c r="P448" s="23"/>
      <c r="Q448" s="23"/>
      <c r="R448" s="23"/>
      <c r="S448" s="23"/>
      <c r="T448" s="23"/>
      <c r="U448" s="23"/>
      <c r="V448" s="23"/>
      <c r="W448" s="23"/>
      <c r="X448" s="23"/>
      <c r="Y448" s="23"/>
      <c r="Z448" s="23"/>
    </row>
    <row r="449" spans="1:26" x14ac:dyDescent="0.2">
      <c r="A449" s="24"/>
      <c r="B449" s="24"/>
      <c r="C449" s="24"/>
      <c r="D449" s="24"/>
      <c r="E449" s="24"/>
      <c r="F449" s="24"/>
      <c r="G449" s="24"/>
      <c r="H449" s="24"/>
      <c r="I449" s="24"/>
      <c r="J449" s="24"/>
      <c r="K449" s="24"/>
      <c r="L449" s="24"/>
      <c r="M449" s="24"/>
      <c r="N449" s="24"/>
      <c r="O449" s="24"/>
      <c r="P449" s="23"/>
      <c r="Q449" s="23"/>
      <c r="R449" s="23"/>
      <c r="S449" s="23"/>
      <c r="T449" s="23"/>
      <c r="U449" s="23"/>
      <c r="V449" s="23"/>
      <c r="W449" s="23"/>
      <c r="X449" s="23"/>
      <c r="Y449" s="23"/>
      <c r="Z449" s="23"/>
    </row>
    <row r="450" spans="1:26" x14ac:dyDescent="0.2">
      <c r="A450" s="24"/>
      <c r="B450" s="24"/>
      <c r="C450" s="24"/>
      <c r="D450" s="24"/>
      <c r="E450" s="24"/>
      <c r="F450" s="24"/>
      <c r="G450" s="24"/>
      <c r="H450" s="24"/>
      <c r="I450" s="24"/>
      <c r="J450" s="24"/>
      <c r="K450" s="24"/>
      <c r="L450" s="24"/>
      <c r="M450" s="24"/>
      <c r="N450" s="24"/>
      <c r="O450" s="24"/>
      <c r="P450" s="23"/>
      <c r="Q450" s="23"/>
      <c r="R450" s="23"/>
      <c r="S450" s="23"/>
      <c r="T450" s="23"/>
      <c r="U450" s="23"/>
      <c r="V450" s="23"/>
      <c r="W450" s="23"/>
      <c r="X450" s="23"/>
      <c r="Y450" s="23"/>
      <c r="Z450" s="23"/>
    </row>
    <row r="451" spans="1:26" x14ac:dyDescent="0.2">
      <c r="A451" s="24"/>
      <c r="B451" s="24"/>
      <c r="C451" s="24"/>
      <c r="D451" s="24"/>
      <c r="E451" s="24"/>
      <c r="F451" s="24"/>
      <c r="G451" s="24"/>
      <c r="H451" s="24"/>
      <c r="I451" s="24"/>
      <c r="J451" s="24"/>
      <c r="K451" s="24"/>
      <c r="L451" s="24"/>
      <c r="M451" s="24"/>
      <c r="N451" s="24"/>
      <c r="O451" s="24"/>
      <c r="P451" s="23"/>
      <c r="Q451" s="23"/>
      <c r="R451" s="23"/>
      <c r="S451" s="23"/>
      <c r="T451" s="23"/>
      <c r="U451" s="23"/>
      <c r="V451" s="23"/>
      <c r="W451" s="23"/>
      <c r="X451" s="23"/>
      <c r="Y451" s="23"/>
      <c r="Z451" s="23"/>
    </row>
    <row r="452" spans="1:26" x14ac:dyDescent="0.2">
      <c r="A452" s="24"/>
      <c r="B452" s="24"/>
      <c r="C452" s="24"/>
      <c r="D452" s="24"/>
      <c r="E452" s="24"/>
      <c r="F452" s="24"/>
      <c r="G452" s="24"/>
      <c r="H452" s="24"/>
      <c r="I452" s="24"/>
      <c r="J452" s="24"/>
      <c r="K452" s="24"/>
      <c r="L452" s="24"/>
      <c r="M452" s="24"/>
      <c r="N452" s="24"/>
      <c r="O452" s="24"/>
      <c r="P452" s="23"/>
      <c r="Q452" s="23"/>
      <c r="R452" s="23"/>
      <c r="S452" s="23"/>
      <c r="T452" s="23"/>
      <c r="U452" s="23"/>
      <c r="V452" s="23"/>
      <c r="W452" s="23"/>
      <c r="X452" s="23"/>
      <c r="Y452" s="23"/>
      <c r="Z452" s="23"/>
    </row>
    <row r="453" spans="1:26" x14ac:dyDescent="0.2">
      <c r="A453" s="24"/>
      <c r="B453" s="24"/>
      <c r="C453" s="24"/>
      <c r="D453" s="24"/>
      <c r="E453" s="24"/>
      <c r="F453" s="24"/>
      <c r="G453" s="24"/>
      <c r="H453" s="24"/>
      <c r="I453" s="24"/>
      <c r="J453" s="24"/>
      <c r="K453" s="24"/>
      <c r="L453" s="24"/>
      <c r="M453" s="24"/>
      <c r="N453" s="24"/>
      <c r="O453" s="24"/>
      <c r="P453" s="23"/>
      <c r="Q453" s="23"/>
      <c r="R453" s="23"/>
      <c r="S453" s="23"/>
      <c r="T453" s="23"/>
      <c r="U453" s="23"/>
      <c r="V453" s="23"/>
      <c r="W453" s="23"/>
      <c r="X453" s="23"/>
      <c r="Y453" s="23"/>
      <c r="Z453" s="23"/>
    </row>
    <row r="454" spans="1:26" x14ac:dyDescent="0.2">
      <c r="A454" s="24"/>
      <c r="B454" s="24"/>
      <c r="C454" s="24"/>
      <c r="D454" s="24"/>
      <c r="E454" s="24"/>
      <c r="F454" s="24"/>
      <c r="G454" s="24"/>
      <c r="H454" s="24"/>
      <c r="I454" s="24"/>
      <c r="J454" s="24"/>
      <c r="K454" s="24"/>
      <c r="L454" s="24"/>
      <c r="M454" s="24"/>
      <c r="N454" s="24"/>
      <c r="O454" s="24"/>
      <c r="P454" s="23"/>
      <c r="Q454" s="23"/>
      <c r="R454" s="23"/>
      <c r="S454" s="23"/>
      <c r="T454" s="23"/>
      <c r="U454" s="23"/>
      <c r="V454" s="23"/>
      <c r="W454" s="23"/>
      <c r="X454" s="23"/>
      <c r="Y454" s="23"/>
      <c r="Z454" s="23"/>
    </row>
    <row r="455" spans="1:26" x14ac:dyDescent="0.2">
      <c r="A455" s="24"/>
      <c r="B455" s="24"/>
      <c r="C455" s="24"/>
      <c r="D455" s="24"/>
      <c r="E455" s="24"/>
      <c r="F455" s="24"/>
      <c r="G455" s="24"/>
      <c r="H455" s="24"/>
      <c r="I455" s="24"/>
      <c r="J455" s="24"/>
      <c r="K455" s="24"/>
      <c r="L455" s="24"/>
      <c r="M455" s="24"/>
      <c r="N455" s="24"/>
      <c r="O455" s="24"/>
      <c r="P455" s="23"/>
      <c r="Q455" s="23"/>
      <c r="R455" s="23"/>
      <c r="S455" s="23"/>
      <c r="T455" s="23"/>
      <c r="U455" s="23"/>
      <c r="V455" s="23"/>
      <c r="W455" s="23"/>
      <c r="X455" s="23"/>
      <c r="Y455" s="23"/>
      <c r="Z455" s="23"/>
    </row>
    <row r="456" spans="1:26" x14ac:dyDescent="0.2">
      <c r="A456" s="24"/>
      <c r="B456" s="24"/>
      <c r="C456" s="24"/>
      <c r="D456" s="24"/>
      <c r="E456" s="24"/>
      <c r="F456" s="24"/>
      <c r="G456" s="24"/>
      <c r="H456" s="24"/>
      <c r="I456" s="24"/>
      <c r="J456" s="24"/>
      <c r="K456" s="24"/>
      <c r="L456" s="24"/>
      <c r="M456" s="24"/>
      <c r="N456" s="24"/>
      <c r="O456" s="24"/>
      <c r="P456" s="23"/>
      <c r="Q456" s="23"/>
      <c r="R456" s="23"/>
      <c r="S456" s="23"/>
      <c r="T456" s="23"/>
      <c r="U456" s="23"/>
      <c r="V456" s="23"/>
      <c r="W456" s="23"/>
      <c r="X456" s="23"/>
      <c r="Y456" s="23"/>
      <c r="Z456" s="23"/>
    </row>
    <row r="457" spans="1:26" x14ac:dyDescent="0.2">
      <c r="A457" s="24"/>
      <c r="B457" s="24"/>
      <c r="C457" s="24"/>
      <c r="D457" s="24"/>
      <c r="E457" s="24"/>
      <c r="F457" s="24"/>
      <c r="G457" s="24"/>
      <c r="H457" s="24"/>
      <c r="I457" s="24"/>
      <c r="J457" s="24"/>
      <c r="K457" s="24"/>
      <c r="L457" s="24"/>
      <c r="M457" s="24"/>
      <c r="N457" s="24"/>
      <c r="O457" s="24"/>
      <c r="P457" s="23"/>
      <c r="Q457" s="23"/>
      <c r="R457" s="23"/>
      <c r="S457" s="23"/>
      <c r="T457" s="23"/>
      <c r="U457" s="23"/>
      <c r="V457" s="23"/>
      <c r="W457" s="23"/>
      <c r="X457" s="23"/>
      <c r="Y457" s="23"/>
      <c r="Z457" s="23"/>
    </row>
    <row r="458" spans="1:26" x14ac:dyDescent="0.2">
      <c r="A458" s="24"/>
      <c r="B458" s="24"/>
      <c r="C458" s="24"/>
      <c r="D458" s="24"/>
      <c r="E458" s="24"/>
      <c r="F458" s="24"/>
      <c r="G458" s="24"/>
      <c r="H458" s="24"/>
      <c r="I458" s="24"/>
      <c r="J458" s="24"/>
      <c r="K458" s="24"/>
      <c r="L458" s="24"/>
      <c r="M458" s="24"/>
      <c r="N458" s="24"/>
      <c r="O458" s="24"/>
      <c r="P458" s="23"/>
      <c r="Q458" s="23"/>
      <c r="R458" s="23"/>
      <c r="S458" s="23"/>
      <c r="T458" s="23"/>
      <c r="U458" s="23"/>
      <c r="V458" s="23"/>
      <c r="W458" s="23"/>
      <c r="X458" s="23"/>
      <c r="Y458" s="23"/>
      <c r="Z458" s="23"/>
    </row>
    <row r="459" spans="1:26" x14ac:dyDescent="0.2">
      <c r="A459" s="24"/>
      <c r="B459" s="24"/>
      <c r="C459" s="24"/>
      <c r="D459" s="24"/>
      <c r="E459" s="24"/>
      <c r="F459" s="24"/>
      <c r="G459" s="24"/>
      <c r="H459" s="24"/>
      <c r="I459" s="24"/>
      <c r="J459" s="24"/>
      <c r="K459" s="24"/>
      <c r="L459" s="24"/>
      <c r="M459" s="24"/>
      <c r="N459" s="24"/>
      <c r="O459" s="24"/>
      <c r="P459" s="23"/>
      <c r="Q459" s="23"/>
      <c r="R459" s="23"/>
      <c r="S459" s="23"/>
      <c r="T459" s="23"/>
      <c r="U459" s="23"/>
      <c r="V459" s="23"/>
      <c r="W459" s="23"/>
      <c r="X459" s="23"/>
      <c r="Y459" s="23"/>
      <c r="Z459" s="23"/>
    </row>
    <row r="460" spans="1:26" x14ac:dyDescent="0.2">
      <c r="A460" s="24"/>
      <c r="B460" s="24"/>
      <c r="C460" s="24"/>
      <c r="D460" s="24"/>
      <c r="E460" s="24"/>
      <c r="F460" s="24"/>
      <c r="G460" s="24"/>
      <c r="H460" s="24"/>
      <c r="I460" s="24"/>
      <c r="J460" s="24"/>
      <c r="K460" s="24"/>
      <c r="L460" s="24"/>
      <c r="M460" s="24"/>
      <c r="N460" s="24"/>
      <c r="O460" s="24"/>
      <c r="P460" s="23"/>
      <c r="Q460" s="23"/>
      <c r="R460" s="23"/>
      <c r="S460" s="23"/>
      <c r="T460" s="23"/>
      <c r="U460" s="23"/>
      <c r="V460" s="23"/>
      <c r="W460" s="23"/>
      <c r="X460" s="23"/>
      <c r="Y460" s="23"/>
      <c r="Z460" s="23"/>
    </row>
    <row r="461" spans="1:26" x14ac:dyDescent="0.2">
      <c r="A461" s="24"/>
      <c r="B461" s="24"/>
      <c r="C461" s="24"/>
      <c r="D461" s="24"/>
      <c r="E461" s="24"/>
      <c r="F461" s="24"/>
      <c r="G461" s="24"/>
      <c r="H461" s="24"/>
      <c r="I461" s="24"/>
      <c r="J461" s="24"/>
      <c r="K461" s="24"/>
      <c r="L461" s="24"/>
      <c r="M461" s="24"/>
      <c r="N461" s="24"/>
      <c r="O461" s="24"/>
      <c r="P461" s="23"/>
      <c r="Q461" s="23"/>
      <c r="R461" s="23"/>
      <c r="S461" s="23"/>
      <c r="T461" s="23"/>
      <c r="U461" s="23"/>
      <c r="V461" s="23"/>
      <c r="W461" s="23"/>
      <c r="X461" s="23"/>
      <c r="Y461" s="23"/>
      <c r="Z461" s="23"/>
    </row>
    <row r="462" spans="1:26" x14ac:dyDescent="0.2">
      <c r="A462" s="24"/>
      <c r="B462" s="24"/>
      <c r="C462" s="24"/>
      <c r="D462" s="24"/>
      <c r="E462" s="24"/>
      <c r="F462" s="24"/>
      <c r="G462" s="24"/>
      <c r="H462" s="24"/>
      <c r="I462" s="24"/>
      <c r="J462" s="24"/>
      <c r="K462" s="24"/>
      <c r="L462" s="24"/>
      <c r="M462" s="24"/>
      <c r="N462" s="24"/>
      <c r="O462" s="24"/>
      <c r="P462" s="23"/>
      <c r="Q462" s="23"/>
      <c r="R462" s="23"/>
      <c r="S462" s="23"/>
      <c r="T462" s="23"/>
      <c r="U462" s="23"/>
      <c r="V462" s="23"/>
      <c r="W462" s="23"/>
      <c r="X462" s="23"/>
      <c r="Y462" s="23"/>
      <c r="Z462" s="23"/>
    </row>
    <row r="463" spans="1:26" x14ac:dyDescent="0.2">
      <c r="A463" s="24"/>
      <c r="B463" s="24"/>
      <c r="C463" s="24"/>
      <c r="D463" s="24"/>
      <c r="E463" s="24"/>
      <c r="F463" s="24"/>
      <c r="G463" s="24"/>
      <c r="H463" s="24"/>
      <c r="I463" s="24"/>
      <c r="J463" s="24"/>
      <c r="K463" s="24"/>
      <c r="L463" s="24"/>
      <c r="M463" s="24"/>
      <c r="N463" s="24"/>
      <c r="O463" s="24"/>
      <c r="P463" s="23"/>
      <c r="Q463" s="23"/>
      <c r="R463" s="23"/>
      <c r="S463" s="23"/>
      <c r="T463" s="23"/>
      <c r="U463" s="23"/>
      <c r="V463" s="23"/>
      <c r="W463" s="23"/>
      <c r="X463" s="23"/>
      <c r="Y463" s="23"/>
      <c r="Z463" s="23"/>
    </row>
    <row r="464" spans="1:26" x14ac:dyDescent="0.2">
      <c r="A464" s="24"/>
      <c r="B464" s="24"/>
      <c r="C464" s="24"/>
      <c r="D464" s="24"/>
      <c r="E464" s="24"/>
      <c r="F464" s="24"/>
      <c r="G464" s="24"/>
      <c r="H464" s="24"/>
      <c r="I464" s="24"/>
      <c r="J464" s="24"/>
      <c r="K464" s="24"/>
      <c r="L464" s="24"/>
      <c r="M464" s="24"/>
      <c r="N464" s="24"/>
      <c r="O464" s="24"/>
      <c r="P464" s="23"/>
      <c r="Q464" s="23"/>
      <c r="R464" s="23"/>
      <c r="S464" s="23"/>
      <c r="T464" s="23"/>
      <c r="U464" s="23"/>
      <c r="V464" s="23"/>
      <c r="W464" s="23"/>
      <c r="X464" s="23"/>
      <c r="Y464" s="23"/>
      <c r="Z464" s="23"/>
    </row>
    <row r="465" spans="1:26" x14ac:dyDescent="0.2">
      <c r="A465" s="24"/>
      <c r="B465" s="24"/>
      <c r="C465" s="24"/>
      <c r="D465" s="24"/>
      <c r="E465" s="24"/>
      <c r="F465" s="24"/>
      <c r="G465" s="24"/>
      <c r="H465" s="24"/>
      <c r="I465" s="24"/>
      <c r="J465" s="24"/>
      <c r="K465" s="24"/>
      <c r="L465" s="24"/>
      <c r="M465" s="24"/>
      <c r="N465" s="24"/>
      <c r="O465" s="24"/>
      <c r="P465" s="23"/>
      <c r="Q465" s="23"/>
      <c r="R465" s="23"/>
      <c r="S465" s="23"/>
      <c r="T465" s="23"/>
      <c r="U465" s="23"/>
      <c r="V465" s="23"/>
      <c r="W465" s="23"/>
      <c r="X465" s="23"/>
      <c r="Y465" s="23"/>
      <c r="Z465" s="23"/>
    </row>
    <row r="466" spans="1:26" x14ac:dyDescent="0.2">
      <c r="A466" s="24"/>
      <c r="B466" s="24"/>
      <c r="C466" s="24"/>
      <c r="D466" s="24"/>
      <c r="E466" s="24"/>
      <c r="F466" s="24"/>
      <c r="G466" s="24"/>
      <c r="H466" s="24"/>
      <c r="I466" s="24"/>
      <c r="J466" s="24"/>
      <c r="K466" s="24"/>
      <c r="L466" s="24"/>
      <c r="M466" s="24"/>
      <c r="N466" s="24"/>
      <c r="O466" s="24"/>
      <c r="P466" s="23"/>
      <c r="Q466" s="23"/>
      <c r="R466" s="23"/>
      <c r="S466" s="23"/>
      <c r="T466" s="23"/>
      <c r="U466" s="23"/>
      <c r="V466" s="23"/>
      <c r="W466" s="23"/>
      <c r="X466" s="23"/>
      <c r="Y466" s="23"/>
      <c r="Z466" s="23"/>
    </row>
    <row r="467" spans="1:26" x14ac:dyDescent="0.2">
      <c r="A467" s="24"/>
      <c r="B467" s="24"/>
      <c r="C467" s="24"/>
      <c r="D467" s="24"/>
      <c r="E467" s="24"/>
      <c r="F467" s="24"/>
      <c r="G467" s="24"/>
      <c r="H467" s="24"/>
      <c r="I467" s="24"/>
      <c r="J467" s="24"/>
      <c r="K467" s="24"/>
      <c r="L467" s="24"/>
      <c r="M467" s="24"/>
      <c r="N467" s="24"/>
      <c r="O467" s="24"/>
      <c r="P467" s="23"/>
      <c r="Q467" s="23"/>
      <c r="R467" s="23"/>
      <c r="S467" s="23"/>
      <c r="T467" s="23"/>
      <c r="U467" s="23"/>
      <c r="V467" s="23"/>
      <c r="W467" s="23"/>
      <c r="X467" s="23"/>
      <c r="Y467" s="23"/>
      <c r="Z467" s="23"/>
    </row>
    <row r="468" spans="1:26" x14ac:dyDescent="0.2">
      <c r="A468" s="24"/>
      <c r="B468" s="24"/>
      <c r="C468" s="24"/>
      <c r="D468" s="24"/>
      <c r="E468" s="24"/>
      <c r="F468" s="24"/>
      <c r="G468" s="24"/>
      <c r="H468" s="24"/>
      <c r="I468" s="24"/>
      <c r="J468" s="24"/>
      <c r="K468" s="24"/>
      <c r="L468" s="24"/>
      <c r="M468" s="24"/>
      <c r="N468" s="24"/>
      <c r="O468" s="24"/>
      <c r="P468" s="23"/>
      <c r="Q468" s="23"/>
      <c r="R468" s="23"/>
      <c r="S468" s="23"/>
      <c r="T468" s="23"/>
      <c r="U468" s="23"/>
      <c r="V468" s="23"/>
      <c r="W468" s="23"/>
      <c r="X468" s="23"/>
      <c r="Y468" s="23"/>
      <c r="Z468" s="23"/>
    </row>
    <row r="469" spans="1:26" x14ac:dyDescent="0.2">
      <c r="A469" s="24"/>
      <c r="B469" s="24"/>
      <c r="C469" s="24"/>
      <c r="D469" s="24"/>
      <c r="E469" s="24"/>
      <c r="F469" s="24"/>
      <c r="G469" s="24"/>
      <c r="H469" s="24"/>
      <c r="I469" s="24"/>
      <c r="J469" s="24"/>
      <c r="K469" s="24"/>
      <c r="L469" s="24"/>
      <c r="M469" s="24"/>
      <c r="N469" s="24"/>
      <c r="O469" s="24"/>
      <c r="P469" s="23"/>
      <c r="Q469" s="23"/>
      <c r="R469" s="23"/>
      <c r="S469" s="23"/>
      <c r="T469" s="23"/>
      <c r="U469" s="23"/>
      <c r="V469" s="23"/>
      <c r="W469" s="23"/>
      <c r="X469" s="23"/>
      <c r="Y469" s="23"/>
      <c r="Z469" s="23"/>
    </row>
    <row r="470" spans="1:26" x14ac:dyDescent="0.2">
      <c r="A470" s="24"/>
      <c r="B470" s="24"/>
      <c r="C470" s="24"/>
      <c r="D470" s="24"/>
      <c r="E470" s="24"/>
      <c r="F470" s="24"/>
      <c r="G470" s="24"/>
      <c r="H470" s="24"/>
      <c r="I470" s="24"/>
      <c r="J470" s="24"/>
      <c r="K470" s="24"/>
      <c r="L470" s="24"/>
      <c r="M470" s="24"/>
      <c r="N470" s="24"/>
      <c r="O470" s="24"/>
      <c r="P470" s="23"/>
      <c r="Q470" s="23"/>
      <c r="R470" s="23"/>
      <c r="S470" s="23"/>
      <c r="T470" s="23"/>
      <c r="U470" s="23"/>
      <c r="V470" s="23"/>
      <c r="W470" s="23"/>
      <c r="X470" s="23"/>
      <c r="Y470" s="23"/>
      <c r="Z470" s="23"/>
    </row>
    <row r="471" spans="1:26" x14ac:dyDescent="0.2">
      <c r="A471" s="24"/>
      <c r="B471" s="24"/>
      <c r="C471" s="24"/>
      <c r="D471" s="24"/>
      <c r="E471" s="24"/>
      <c r="F471" s="24"/>
      <c r="G471" s="24"/>
      <c r="H471" s="24"/>
      <c r="I471" s="24"/>
      <c r="J471" s="24"/>
      <c r="K471" s="24"/>
      <c r="L471" s="24"/>
      <c r="M471" s="24"/>
      <c r="N471" s="24"/>
      <c r="O471" s="24"/>
      <c r="P471" s="23"/>
      <c r="Q471" s="23"/>
      <c r="R471" s="23"/>
      <c r="S471" s="23"/>
      <c r="T471" s="23"/>
      <c r="U471" s="23"/>
      <c r="V471" s="23"/>
      <c r="W471" s="23"/>
      <c r="X471" s="23"/>
      <c r="Y471" s="23"/>
      <c r="Z471" s="23"/>
    </row>
    <row r="472" spans="1:26" x14ac:dyDescent="0.2">
      <c r="A472" s="24"/>
      <c r="B472" s="24"/>
      <c r="C472" s="24"/>
      <c r="D472" s="24"/>
      <c r="E472" s="24"/>
      <c r="F472" s="24"/>
      <c r="G472" s="24"/>
      <c r="H472" s="24"/>
      <c r="I472" s="24"/>
      <c r="J472" s="24"/>
      <c r="K472" s="24"/>
      <c r="L472" s="24"/>
      <c r="M472" s="24"/>
      <c r="N472" s="24"/>
      <c r="O472" s="24"/>
      <c r="P472" s="23"/>
      <c r="Q472" s="23"/>
      <c r="R472" s="23"/>
      <c r="S472" s="23"/>
      <c r="T472" s="23"/>
      <c r="U472" s="23"/>
      <c r="V472" s="23"/>
      <c r="W472" s="23"/>
      <c r="X472" s="23"/>
      <c r="Y472" s="23"/>
      <c r="Z472" s="23"/>
    </row>
    <row r="473" spans="1:26" x14ac:dyDescent="0.2">
      <c r="A473" s="24"/>
      <c r="B473" s="24"/>
      <c r="C473" s="24"/>
      <c r="D473" s="24"/>
      <c r="E473" s="24"/>
      <c r="F473" s="24"/>
      <c r="G473" s="24"/>
      <c r="H473" s="24"/>
      <c r="I473" s="24"/>
      <c r="J473" s="24"/>
      <c r="K473" s="24"/>
      <c r="L473" s="24"/>
      <c r="M473" s="24"/>
      <c r="N473" s="24"/>
      <c r="O473" s="24"/>
      <c r="P473" s="23"/>
      <c r="Q473" s="23"/>
      <c r="R473" s="23"/>
      <c r="S473" s="23"/>
      <c r="T473" s="23"/>
      <c r="U473" s="23"/>
      <c r="V473" s="23"/>
      <c r="W473" s="23"/>
      <c r="X473" s="23"/>
      <c r="Y473" s="23"/>
      <c r="Z473" s="23"/>
    </row>
    <row r="474" spans="1:26" x14ac:dyDescent="0.2">
      <c r="A474" s="24"/>
      <c r="B474" s="24"/>
      <c r="C474" s="24"/>
      <c r="D474" s="24"/>
      <c r="E474" s="24"/>
      <c r="F474" s="24"/>
      <c r="G474" s="24"/>
      <c r="H474" s="24"/>
      <c r="I474" s="24"/>
      <c r="J474" s="24"/>
      <c r="K474" s="24"/>
      <c r="L474" s="24"/>
      <c r="M474" s="24"/>
      <c r="N474" s="24"/>
      <c r="O474" s="24"/>
      <c r="P474" s="23"/>
      <c r="Q474" s="23"/>
      <c r="R474" s="23"/>
      <c r="S474" s="23"/>
      <c r="T474" s="23"/>
      <c r="U474" s="23"/>
      <c r="V474" s="23"/>
      <c r="W474" s="23"/>
      <c r="X474" s="23"/>
      <c r="Y474" s="23"/>
      <c r="Z474" s="23"/>
    </row>
    <row r="475" spans="1:26" x14ac:dyDescent="0.2">
      <c r="A475" s="24"/>
      <c r="B475" s="24"/>
      <c r="C475" s="24"/>
      <c r="D475" s="24"/>
      <c r="E475" s="24"/>
      <c r="F475" s="24"/>
      <c r="G475" s="24"/>
      <c r="H475" s="24"/>
      <c r="I475" s="24"/>
      <c r="J475" s="24"/>
      <c r="K475" s="24"/>
      <c r="L475" s="24"/>
      <c r="M475" s="24"/>
      <c r="N475" s="24"/>
      <c r="O475" s="24"/>
      <c r="P475" s="23"/>
      <c r="Q475" s="23"/>
      <c r="R475" s="23"/>
      <c r="S475" s="23"/>
      <c r="T475" s="23"/>
      <c r="U475" s="23"/>
      <c r="V475" s="23"/>
      <c r="W475" s="23"/>
      <c r="X475" s="23"/>
      <c r="Y475" s="23"/>
      <c r="Z475" s="23"/>
    </row>
    <row r="476" spans="1:26" x14ac:dyDescent="0.2">
      <c r="A476" s="24"/>
      <c r="B476" s="24"/>
      <c r="C476" s="24"/>
      <c r="D476" s="24"/>
      <c r="E476" s="24"/>
      <c r="F476" s="24"/>
      <c r="G476" s="24"/>
      <c r="H476" s="24"/>
      <c r="I476" s="24"/>
      <c r="J476" s="24"/>
      <c r="K476" s="24"/>
      <c r="L476" s="24"/>
      <c r="M476" s="24"/>
      <c r="N476" s="24"/>
      <c r="O476" s="24"/>
      <c r="P476" s="23"/>
      <c r="Q476" s="23"/>
      <c r="R476" s="23"/>
      <c r="S476" s="23"/>
      <c r="T476" s="23"/>
      <c r="U476" s="23"/>
      <c r="V476" s="23"/>
      <c r="W476" s="23"/>
      <c r="X476" s="23"/>
      <c r="Y476" s="23"/>
      <c r="Z476" s="23"/>
    </row>
    <row r="477" spans="1:26" x14ac:dyDescent="0.2">
      <c r="A477" s="24"/>
      <c r="B477" s="24"/>
      <c r="C477" s="24"/>
      <c r="D477" s="24"/>
      <c r="E477" s="24"/>
      <c r="F477" s="24"/>
      <c r="G477" s="24"/>
      <c r="H477" s="24"/>
      <c r="I477" s="24"/>
      <c r="J477" s="24"/>
      <c r="K477" s="24"/>
      <c r="L477" s="24"/>
      <c r="M477" s="24"/>
      <c r="N477" s="24"/>
      <c r="O477" s="24"/>
      <c r="P477" s="23"/>
      <c r="Q477" s="23"/>
      <c r="R477" s="23"/>
      <c r="S477" s="23"/>
      <c r="T477" s="23"/>
      <c r="U477" s="23"/>
      <c r="V477" s="23"/>
      <c r="W477" s="23"/>
      <c r="X477" s="23"/>
      <c r="Y477" s="23"/>
      <c r="Z477" s="23"/>
    </row>
    <row r="478" spans="1:26" x14ac:dyDescent="0.2">
      <c r="A478" s="24"/>
      <c r="B478" s="24"/>
      <c r="C478" s="24"/>
      <c r="D478" s="24"/>
      <c r="E478" s="24"/>
      <c r="F478" s="24"/>
      <c r="G478" s="24"/>
      <c r="H478" s="24"/>
      <c r="I478" s="24"/>
      <c r="J478" s="24"/>
      <c r="K478" s="24"/>
      <c r="L478" s="24"/>
      <c r="M478" s="24"/>
      <c r="N478" s="24"/>
      <c r="O478" s="24"/>
      <c r="P478" s="23"/>
      <c r="Q478" s="23"/>
      <c r="R478" s="23"/>
      <c r="S478" s="23"/>
      <c r="T478" s="23"/>
      <c r="U478" s="23"/>
      <c r="V478" s="23"/>
      <c r="W478" s="23"/>
      <c r="X478" s="23"/>
      <c r="Y478" s="23"/>
      <c r="Z478" s="23"/>
    </row>
    <row r="479" spans="1:26" x14ac:dyDescent="0.2">
      <c r="A479" s="24"/>
      <c r="B479" s="24"/>
      <c r="C479" s="24"/>
      <c r="D479" s="24"/>
      <c r="E479" s="24"/>
      <c r="F479" s="24"/>
      <c r="G479" s="24"/>
      <c r="H479" s="24"/>
      <c r="I479" s="24"/>
      <c r="J479" s="24"/>
      <c r="K479" s="24"/>
      <c r="L479" s="24"/>
      <c r="M479" s="24"/>
      <c r="N479" s="24"/>
      <c r="O479" s="24"/>
      <c r="P479" s="23"/>
      <c r="Q479" s="23"/>
      <c r="R479" s="23"/>
      <c r="S479" s="23"/>
      <c r="T479" s="23"/>
      <c r="U479" s="23"/>
      <c r="V479" s="23"/>
      <c r="W479" s="23"/>
      <c r="X479" s="23"/>
      <c r="Y479" s="23"/>
      <c r="Z479" s="23"/>
    </row>
    <row r="480" spans="1:26" x14ac:dyDescent="0.2">
      <c r="A480" s="24"/>
      <c r="B480" s="24"/>
      <c r="C480" s="24"/>
      <c r="D480" s="24"/>
      <c r="E480" s="24"/>
      <c r="F480" s="24"/>
      <c r="G480" s="24"/>
      <c r="H480" s="24"/>
      <c r="I480" s="24"/>
      <c r="J480" s="24"/>
      <c r="K480" s="24"/>
      <c r="L480" s="24"/>
      <c r="M480" s="24"/>
      <c r="N480" s="24"/>
      <c r="O480" s="24"/>
      <c r="P480" s="23"/>
      <c r="Q480" s="23"/>
      <c r="R480" s="23"/>
      <c r="S480" s="23"/>
      <c r="T480" s="23"/>
      <c r="U480" s="23"/>
      <c r="V480" s="23"/>
      <c r="W480" s="23"/>
      <c r="X480" s="23"/>
      <c r="Y480" s="23"/>
      <c r="Z480" s="23"/>
    </row>
    <row r="481" spans="1:26" x14ac:dyDescent="0.2">
      <c r="A481" s="24"/>
      <c r="B481" s="24"/>
      <c r="C481" s="24"/>
      <c r="D481" s="24"/>
      <c r="E481" s="24"/>
      <c r="F481" s="24"/>
      <c r="G481" s="24"/>
      <c r="H481" s="24"/>
      <c r="I481" s="24"/>
      <c r="J481" s="24"/>
      <c r="K481" s="24"/>
      <c r="L481" s="24"/>
      <c r="M481" s="24"/>
      <c r="N481" s="24"/>
      <c r="O481" s="24"/>
      <c r="P481" s="23"/>
      <c r="Q481" s="23"/>
      <c r="R481" s="23"/>
      <c r="S481" s="23"/>
      <c r="T481" s="23"/>
      <c r="U481" s="23"/>
      <c r="V481" s="23"/>
      <c r="W481" s="23"/>
      <c r="X481" s="23"/>
      <c r="Y481" s="23"/>
      <c r="Z481" s="23"/>
    </row>
    <row r="482" spans="1:26" x14ac:dyDescent="0.2">
      <c r="A482" s="24"/>
      <c r="B482" s="24"/>
      <c r="C482" s="24"/>
      <c r="D482" s="24"/>
      <c r="E482" s="24"/>
      <c r="F482" s="24"/>
      <c r="G482" s="24"/>
      <c r="H482" s="24"/>
      <c r="I482" s="24"/>
      <c r="J482" s="24"/>
      <c r="K482" s="24"/>
      <c r="L482" s="24"/>
      <c r="M482" s="24"/>
      <c r="N482" s="24"/>
      <c r="O482" s="24"/>
      <c r="P482" s="23"/>
      <c r="Q482" s="23"/>
      <c r="R482" s="23"/>
      <c r="S482" s="23"/>
      <c r="T482" s="23"/>
      <c r="U482" s="23"/>
      <c r="V482" s="23"/>
      <c r="W482" s="23"/>
      <c r="X482" s="23"/>
      <c r="Y482" s="23"/>
      <c r="Z482" s="23"/>
    </row>
    <row r="483" spans="1:26" x14ac:dyDescent="0.2">
      <c r="A483" s="24"/>
      <c r="B483" s="24"/>
      <c r="C483" s="24"/>
      <c r="D483" s="24"/>
      <c r="E483" s="24"/>
      <c r="F483" s="24"/>
      <c r="G483" s="24"/>
      <c r="H483" s="24"/>
      <c r="I483" s="24"/>
      <c r="J483" s="24"/>
      <c r="K483" s="24"/>
      <c r="L483" s="24"/>
      <c r="M483" s="24"/>
      <c r="N483" s="24"/>
      <c r="O483" s="24"/>
      <c r="P483" s="23"/>
      <c r="Q483" s="23"/>
      <c r="R483" s="23"/>
      <c r="S483" s="23"/>
      <c r="T483" s="23"/>
      <c r="U483" s="23"/>
      <c r="V483" s="23"/>
      <c r="W483" s="23"/>
      <c r="X483" s="23"/>
      <c r="Y483" s="23"/>
      <c r="Z483" s="23"/>
    </row>
    <row r="484" spans="1:26" x14ac:dyDescent="0.2">
      <c r="A484" s="24"/>
      <c r="B484" s="24"/>
      <c r="C484" s="24"/>
      <c r="D484" s="24"/>
      <c r="E484" s="24"/>
      <c r="F484" s="24"/>
      <c r="G484" s="24"/>
      <c r="H484" s="24"/>
      <c r="I484" s="24"/>
      <c r="J484" s="24"/>
      <c r="K484" s="24"/>
      <c r="L484" s="24"/>
      <c r="M484" s="24"/>
      <c r="N484" s="24"/>
      <c r="O484" s="24"/>
      <c r="P484" s="23"/>
      <c r="Q484" s="23"/>
      <c r="R484" s="23"/>
      <c r="S484" s="23"/>
      <c r="T484" s="23"/>
      <c r="U484" s="23"/>
      <c r="V484" s="23"/>
      <c r="W484" s="23"/>
      <c r="X484" s="23"/>
      <c r="Y484" s="23"/>
      <c r="Z484" s="23"/>
    </row>
    <row r="485" spans="1:26" x14ac:dyDescent="0.2">
      <c r="A485" s="24"/>
      <c r="B485" s="24"/>
      <c r="C485" s="24"/>
      <c r="D485" s="24"/>
      <c r="E485" s="24"/>
      <c r="F485" s="24"/>
      <c r="G485" s="24"/>
      <c r="H485" s="24"/>
      <c r="I485" s="24"/>
      <c r="J485" s="24"/>
      <c r="K485" s="24"/>
      <c r="L485" s="24"/>
      <c r="M485" s="24"/>
      <c r="N485" s="24"/>
      <c r="O485" s="24"/>
      <c r="P485" s="23"/>
      <c r="Q485" s="23"/>
      <c r="R485" s="23"/>
      <c r="S485" s="23"/>
      <c r="T485" s="23"/>
      <c r="U485" s="23"/>
      <c r="V485" s="23"/>
      <c r="W485" s="23"/>
      <c r="X485" s="23"/>
      <c r="Y485" s="23"/>
      <c r="Z485" s="23"/>
    </row>
    <row r="486" spans="1:26" x14ac:dyDescent="0.2">
      <c r="A486" s="24"/>
      <c r="B486" s="24"/>
      <c r="C486" s="24"/>
      <c r="D486" s="24"/>
      <c r="E486" s="24"/>
      <c r="F486" s="24"/>
      <c r="G486" s="24"/>
      <c r="H486" s="24"/>
      <c r="I486" s="24"/>
      <c r="J486" s="24"/>
      <c r="K486" s="24"/>
      <c r="L486" s="24"/>
      <c r="M486" s="24"/>
      <c r="N486" s="24"/>
      <c r="O486" s="24"/>
      <c r="P486" s="23"/>
      <c r="Q486" s="23"/>
      <c r="R486" s="23"/>
      <c r="S486" s="23"/>
      <c r="T486" s="23"/>
      <c r="U486" s="23"/>
      <c r="V486" s="23"/>
      <c r="W486" s="23"/>
      <c r="X486" s="23"/>
      <c r="Y486" s="23"/>
      <c r="Z486" s="23"/>
    </row>
    <row r="487" spans="1:26" x14ac:dyDescent="0.2">
      <c r="A487" s="24"/>
      <c r="B487" s="24"/>
      <c r="C487" s="24"/>
      <c r="D487" s="24"/>
      <c r="E487" s="24"/>
      <c r="F487" s="24"/>
      <c r="G487" s="24"/>
      <c r="H487" s="24"/>
      <c r="I487" s="24"/>
      <c r="J487" s="24"/>
      <c r="K487" s="24"/>
      <c r="L487" s="24"/>
      <c r="M487" s="24"/>
      <c r="N487" s="24"/>
      <c r="O487" s="24"/>
      <c r="P487" s="23"/>
      <c r="Q487" s="23"/>
      <c r="R487" s="23"/>
      <c r="S487" s="23"/>
      <c r="T487" s="23"/>
      <c r="U487" s="23"/>
      <c r="V487" s="23"/>
      <c r="W487" s="23"/>
      <c r="X487" s="23"/>
      <c r="Y487" s="23"/>
      <c r="Z487" s="23"/>
    </row>
    <row r="488" spans="1:26" x14ac:dyDescent="0.2">
      <c r="A488" s="24"/>
      <c r="B488" s="24"/>
      <c r="C488" s="24"/>
      <c r="D488" s="24"/>
      <c r="E488" s="24"/>
      <c r="F488" s="24"/>
      <c r="G488" s="24"/>
      <c r="H488" s="24"/>
      <c r="I488" s="24"/>
      <c r="J488" s="24"/>
      <c r="K488" s="24"/>
      <c r="L488" s="24"/>
      <c r="M488" s="24"/>
      <c r="N488" s="24"/>
      <c r="O488" s="24"/>
      <c r="P488" s="23"/>
      <c r="Q488" s="23"/>
      <c r="R488" s="23"/>
      <c r="S488" s="23"/>
      <c r="T488" s="23"/>
      <c r="U488" s="23"/>
      <c r="V488" s="23"/>
      <c r="W488" s="23"/>
      <c r="X488" s="23"/>
      <c r="Y488" s="23"/>
      <c r="Z488" s="23"/>
    </row>
    <row r="489" spans="1:26" x14ac:dyDescent="0.2">
      <c r="A489" s="24"/>
      <c r="B489" s="24"/>
      <c r="C489" s="24"/>
      <c r="D489" s="24"/>
      <c r="E489" s="24"/>
      <c r="F489" s="24"/>
      <c r="G489" s="24"/>
      <c r="H489" s="24"/>
      <c r="I489" s="24"/>
      <c r="J489" s="24"/>
      <c r="K489" s="24"/>
      <c r="L489" s="24"/>
      <c r="M489" s="24"/>
      <c r="N489" s="24"/>
      <c r="O489" s="24"/>
      <c r="P489" s="23"/>
      <c r="Q489" s="23"/>
      <c r="R489" s="23"/>
      <c r="S489" s="23"/>
      <c r="T489" s="23"/>
      <c r="U489" s="23"/>
      <c r="V489" s="23"/>
      <c r="W489" s="23"/>
      <c r="X489" s="23"/>
      <c r="Y489" s="23"/>
      <c r="Z489" s="23"/>
    </row>
    <row r="490" spans="1:26" x14ac:dyDescent="0.2">
      <c r="A490" s="24"/>
      <c r="B490" s="24"/>
      <c r="C490" s="24"/>
      <c r="D490" s="24"/>
      <c r="E490" s="24"/>
      <c r="F490" s="24"/>
      <c r="G490" s="24"/>
      <c r="H490" s="24"/>
      <c r="I490" s="24"/>
      <c r="J490" s="24"/>
      <c r="K490" s="24"/>
      <c r="L490" s="24"/>
      <c r="M490" s="24"/>
      <c r="N490" s="24"/>
      <c r="O490" s="24"/>
      <c r="P490" s="23"/>
      <c r="Q490" s="23"/>
      <c r="R490" s="23"/>
      <c r="S490" s="23"/>
      <c r="T490" s="23"/>
      <c r="U490" s="23"/>
      <c r="V490" s="23"/>
      <c r="W490" s="23"/>
      <c r="X490" s="23"/>
      <c r="Y490" s="23"/>
      <c r="Z490" s="23"/>
    </row>
    <row r="491" spans="1:26" x14ac:dyDescent="0.2">
      <c r="A491" s="24"/>
      <c r="B491" s="24"/>
      <c r="C491" s="24"/>
      <c r="D491" s="24"/>
      <c r="E491" s="24"/>
      <c r="F491" s="24"/>
      <c r="G491" s="24"/>
      <c r="H491" s="24"/>
      <c r="I491" s="24"/>
      <c r="J491" s="24"/>
      <c r="K491" s="24"/>
      <c r="L491" s="24"/>
      <c r="M491" s="24"/>
      <c r="N491" s="24"/>
      <c r="O491" s="24"/>
      <c r="P491" s="23"/>
      <c r="Q491" s="23"/>
      <c r="R491" s="23"/>
      <c r="S491" s="23"/>
      <c r="T491" s="23"/>
      <c r="U491" s="23"/>
      <c r="V491" s="23"/>
      <c r="W491" s="23"/>
      <c r="X491" s="23"/>
      <c r="Y491" s="23"/>
      <c r="Z491" s="23"/>
    </row>
    <row r="492" spans="1:26" x14ac:dyDescent="0.2">
      <c r="A492" s="24"/>
      <c r="B492" s="24"/>
      <c r="C492" s="24"/>
      <c r="D492" s="24"/>
      <c r="E492" s="24"/>
      <c r="F492" s="24"/>
      <c r="G492" s="24"/>
      <c r="H492" s="24"/>
      <c r="I492" s="24"/>
      <c r="J492" s="24"/>
      <c r="K492" s="24"/>
      <c r="L492" s="24"/>
      <c r="M492" s="24"/>
      <c r="N492" s="24"/>
      <c r="O492" s="24"/>
      <c r="P492" s="23"/>
      <c r="Q492" s="23"/>
      <c r="R492" s="23"/>
      <c r="S492" s="23"/>
      <c r="T492" s="23"/>
      <c r="U492" s="23"/>
      <c r="V492" s="23"/>
      <c r="W492" s="23"/>
      <c r="X492" s="23"/>
      <c r="Y492" s="23"/>
      <c r="Z492" s="23"/>
    </row>
    <row r="493" spans="1:26" x14ac:dyDescent="0.2">
      <c r="A493" s="24"/>
      <c r="B493" s="24"/>
      <c r="C493" s="24"/>
      <c r="D493" s="24"/>
      <c r="E493" s="24"/>
      <c r="F493" s="24"/>
      <c r="G493" s="24"/>
      <c r="H493" s="24"/>
      <c r="I493" s="24"/>
      <c r="J493" s="24"/>
      <c r="K493" s="24"/>
      <c r="L493" s="24"/>
      <c r="M493" s="24"/>
      <c r="N493" s="24"/>
      <c r="O493" s="24"/>
      <c r="P493" s="23"/>
      <c r="Q493" s="23"/>
      <c r="R493" s="23"/>
      <c r="S493" s="23"/>
      <c r="T493" s="23"/>
      <c r="U493" s="23"/>
      <c r="V493" s="23"/>
      <c r="W493" s="23"/>
      <c r="X493" s="23"/>
      <c r="Y493" s="23"/>
      <c r="Z493" s="23"/>
    </row>
    <row r="494" spans="1:26" x14ac:dyDescent="0.2">
      <c r="A494" s="24"/>
      <c r="B494" s="24"/>
      <c r="C494" s="24"/>
      <c r="D494" s="24"/>
      <c r="E494" s="24"/>
      <c r="F494" s="24"/>
      <c r="G494" s="24"/>
      <c r="H494" s="24"/>
      <c r="I494" s="24"/>
      <c r="J494" s="24"/>
      <c r="K494" s="24"/>
      <c r="L494" s="24"/>
      <c r="M494" s="24"/>
      <c r="N494" s="24"/>
      <c r="O494" s="24"/>
      <c r="P494" s="23"/>
      <c r="Q494" s="23"/>
      <c r="R494" s="23"/>
      <c r="S494" s="23"/>
      <c r="T494" s="23"/>
      <c r="U494" s="23"/>
      <c r="V494" s="23"/>
      <c r="W494" s="23"/>
      <c r="X494" s="23"/>
      <c r="Y494" s="23"/>
      <c r="Z494" s="23"/>
    </row>
    <row r="495" spans="1:26" x14ac:dyDescent="0.2">
      <c r="A495" s="24"/>
      <c r="B495" s="24"/>
      <c r="C495" s="24"/>
      <c r="D495" s="24"/>
      <c r="E495" s="24"/>
      <c r="F495" s="24"/>
      <c r="G495" s="24"/>
      <c r="H495" s="24"/>
      <c r="I495" s="24"/>
      <c r="J495" s="24"/>
      <c r="K495" s="24"/>
      <c r="L495" s="24"/>
      <c r="M495" s="24"/>
      <c r="N495" s="24"/>
      <c r="O495" s="24"/>
      <c r="P495" s="23"/>
      <c r="Q495" s="23"/>
      <c r="R495" s="23"/>
      <c r="S495" s="23"/>
      <c r="T495" s="23"/>
      <c r="U495" s="23"/>
      <c r="V495" s="23"/>
      <c r="W495" s="23"/>
      <c r="X495" s="23"/>
      <c r="Y495" s="23"/>
      <c r="Z495" s="23"/>
    </row>
    <row r="496" spans="1:26" x14ac:dyDescent="0.2">
      <c r="A496" s="24"/>
      <c r="B496" s="24"/>
      <c r="C496" s="24"/>
      <c r="D496" s="24"/>
      <c r="E496" s="24"/>
      <c r="F496" s="24"/>
      <c r="G496" s="24"/>
      <c r="H496" s="24"/>
      <c r="I496" s="24"/>
      <c r="J496" s="24"/>
      <c r="K496" s="24"/>
      <c r="L496" s="24"/>
      <c r="M496" s="24"/>
      <c r="N496" s="24"/>
      <c r="O496" s="24"/>
      <c r="P496" s="23"/>
      <c r="Q496" s="23"/>
      <c r="R496" s="23"/>
      <c r="S496" s="23"/>
      <c r="T496" s="23"/>
      <c r="U496" s="23"/>
      <c r="V496" s="23"/>
      <c r="W496" s="23"/>
      <c r="X496" s="23"/>
      <c r="Y496" s="23"/>
      <c r="Z496" s="23"/>
    </row>
    <row r="497" spans="1:26" x14ac:dyDescent="0.2">
      <c r="A497" s="24"/>
      <c r="B497" s="24"/>
      <c r="C497" s="24"/>
      <c r="D497" s="24"/>
      <c r="E497" s="24"/>
      <c r="F497" s="24"/>
      <c r="G497" s="24"/>
      <c r="H497" s="24"/>
      <c r="I497" s="24"/>
      <c r="J497" s="24"/>
      <c r="K497" s="24"/>
      <c r="L497" s="24"/>
      <c r="M497" s="24"/>
      <c r="N497" s="24"/>
      <c r="O497" s="24"/>
      <c r="P497" s="23"/>
      <c r="Q497" s="23"/>
      <c r="R497" s="23"/>
      <c r="S497" s="23"/>
      <c r="T497" s="23"/>
      <c r="U497" s="23"/>
      <c r="V497" s="23"/>
      <c r="W497" s="23"/>
      <c r="X497" s="23"/>
      <c r="Y497" s="23"/>
      <c r="Z497" s="23"/>
    </row>
    <row r="498" spans="1:26" x14ac:dyDescent="0.2">
      <c r="A498" s="24"/>
      <c r="B498" s="24"/>
      <c r="C498" s="24"/>
      <c r="D498" s="24"/>
      <c r="E498" s="24"/>
      <c r="F498" s="24"/>
      <c r="G498" s="24"/>
      <c r="H498" s="24"/>
      <c r="I498" s="24"/>
      <c r="J498" s="24"/>
      <c r="K498" s="24"/>
      <c r="L498" s="24"/>
      <c r="M498" s="24"/>
      <c r="N498" s="24"/>
      <c r="O498" s="24"/>
      <c r="P498" s="23"/>
      <c r="Q498" s="23"/>
      <c r="R498" s="23"/>
      <c r="S498" s="23"/>
      <c r="T498" s="23"/>
      <c r="U498" s="23"/>
      <c r="V498" s="23"/>
      <c r="W498" s="23"/>
      <c r="X498" s="23"/>
      <c r="Y498" s="23"/>
      <c r="Z498" s="23"/>
    </row>
    <row r="499" spans="1:26" x14ac:dyDescent="0.2">
      <c r="A499" s="24"/>
      <c r="B499" s="24"/>
      <c r="C499" s="24"/>
      <c r="D499" s="24"/>
      <c r="E499" s="24"/>
      <c r="F499" s="24"/>
      <c r="G499" s="24"/>
      <c r="H499" s="24"/>
      <c r="I499" s="24"/>
      <c r="J499" s="24"/>
      <c r="K499" s="24"/>
      <c r="L499" s="24"/>
      <c r="M499" s="24"/>
      <c r="N499" s="24"/>
      <c r="O499" s="24"/>
      <c r="P499" s="23"/>
      <c r="Q499" s="23"/>
      <c r="R499" s="23"/>
      <c r="S499" s="23"/>
      <c r="T499" s="23"/>
      <c r="U499" s="23"/>
      <c r="V499" s="23"/>
      <c r="W499" s="23"/>
      <c r="X499" s="23"/>
      <c r="Y499" s="23"/>
      <c r="Z499" s="23"/>
    </row>
    <row r="500" spans="1:26" x14ac:dyDescent="0.2">
      <c r="A500" s="24"/>
      <c r="B500" s="24"/>
      <c r="C500" s="24"/>
      <c r="D500" s="24"/>
      <c r="E500" s="24"/>
      <c r="F500" s="24"/>
      <c r="G500" s="24"/>
      <c r="H500" s="24"/>
      <c r="I500" s="24"/>
      <c r="J500" s="24"/>
      <c r="K500" s="24"/>
      <c r="L500" s="24"/>
      <c r="M500" s="24"/>
      <c r="N500" s="24"/>
      <c r="O500" s="24"/>
      <c r="P500" s="23"/>
      <c r="Q500" s="23"/>
      <c r="R500" s="23"/>
      <c r="S500" s="23"/>
      <c r="T500" s="23"/>
      <c r="U500" s="23"/>
      <c r="V500" s="23"/>
      <c r="W500" s="23"/>
      <c r="X500" s="23"/>
      <c r="Y500" s="23"/>
      <c r="Z500" s="23"/>
    </row>
    <row r="501" spans="1:26" x14ac:dyDescent="0.2">
      <c r="A501" s="24"/>
      <c r="B501" s="24"/>
      <c r="C501" s="24"/>
      <c r="D501" s="24"/>
      <c r="E501" s="24"/>
      <c r="F501" s="24"/>
      <c r="G501" s="24"/>
      <c r="H501" s="24"/>
      <c r="I501" s="24"/>
      <c r="J501" s="24"/>
      <c r="K501" s="24"/>
      <c r="L501" s="24"/>
      <c r="M501" s="24"/>
      <c r="N501" s="24"/>
      <c r="O501" s="24"/>
      <c r="P501" s="23"/>
      <c r="Q501" s="23"/>
      <c r="R501" s="23"/>
      <c r="S501" s="23"/>
      <c r="T501" s="23"/>
      <c r="U501" s="23"/>
      <c r="V501" s="23"/>
      <c r="W501" s="23"/>
      <c r="X501" s="23"/>
      <c r="Y501" s="23"/>
      <c r="Z501" s="23"/>
    </row>
    <row r="502" spans="1:26" x14ac:dyDescent="0.2">
      <c r="A502" s="24"/>
      <c r="B502" s="24"/>
      <c r="C502" s="24"/>
      <c r="D502" s="24"/>
      <c r="E502" s="24"/>
      <c r="F502" s="24"/>
      <c r="G502" s="24"/>
      <c r="H502" s="24"/>
      <c r="I502" s="24"/>
      <c r="J502" s="24"/>
      <c r="K502" s="24"/>
      <c r="L502" s="24"/>
      <c r="M502" s="24"/>
      <c r="N502" s="24"/>
      <c r="O502" s="24"/>
      <c r="P502" s="23"/>
      <c r="Q502" s="23"/>
      <c r="R502" s="23"/>
      <c r="S502" s="23"/>
      <c r="T502" s="23"/>
      <c r="U502" s="23"/>
      <c r="V502" s="23"/>
      <c r="W502" s="23"/>
      <c r="X502" s="23"/>
      <c r="Y502" s="23"/>
      <c r="Z502" s="23"/>
    </row>
    <row r="503" spans="1:26" x14ac:dyDescent="0.2">
      <c r="A503" s="24"/>
      <c r="B503" s="24"/>
      <c r="C503" s="24"/>
      <c r="D503" s="24"/>
      <c r="E503" s="24"/>
      <c r="F503" s="24"/>
      <c r="G503" s="24"/>
      <c r="H503" s="24"/>
      <c r="I503" s="24"/>
      <c r="J503" s="24"/>
      <c r="K503" s="24"/>
      <c r="L503" s="24"/>
      <c r="M503" s="24"/>
      <c r="N503" s="24"/>
      <c r="O503" s="24"/>
      <c r="P503" s="23"/>
      <c r="Q503" s="23"/>
      <c r="R503" s="23"/>
      <c r="S503" s="23"/>
      <c r="T503" s="23"/>
      <c r="U503" s="23"/>
      <c r="V503" s="23"/>
      <c r="W503" s="23"/>
      <c r="X503" s="23"/>
      <c r="Y503" s="23"/>
      <c r="Z503" s="23"/>
    </row>
    <row r="504" spans="1:26" x14ac:dyDescent="0.2">
      <c r="A504" s="24"/>
      <c r="B504" s="24"/>
      <c r="C504" s="24"/>
      <c r="D504" s="24"/>
      <c r="E504" s="24"/>
      <c r="F504" s="24"/>
      <c r="G504" s="24"/>
      <c r="H504" s="24"/>
      <c r="I504" s="24"/>
      <c r="J504" s="24"/>
      <c r="K504" s="24"/>
      <c r="L504" s="24"/>
      <c r="M504" s="24"/>
      <c r="N504" s="24"/>
      <c r="O504" s="24"/>
      <c r="P504" s="23"/>
      <c r="Q504" s="23"/>
      <c r="R504" s="23"/>
      <c r="S504" s="23"/>
      <c r="T504" s="23"/>
      <c r="U504" s="23"/>
      <c r="V504" s="23"/>
      <c r="W504" s="23"/>
      <c r="X504" s="23"/>
      <c r="Y504" s="23"/>
      <c r="Z504" s="23"/>
    </row>
    <row r="505" spans="1:26" x14ac:dyDescent="0.2">
      <c r="A505" s="24"/>
      <c r="B505" s="24"/>
      <c r="C505" s="24"/>
      <c r="D505" s="24"/>
      <c r="E505" s="24"/>
      <c r="F505" s="24"/>
      <c r="G505" s="24"/>
      <c r="H505" s="24"/>
      <c r="I505" s="24"/>
      <c r="J505" s="24"/>
      <c r="K505" s="24"/>
      <c r="L505" s="24"/>
      <c r="M505" s="24"/>
      <c r="N505" s="24"/>
      <c r="O505" s="24"/>
      <c r="P505" s="23"/>
      <c r="Q505" s="23"/>
      <c r="R505" s="23"/>
      <c r="S505" s="23"/>
      <c r="T505" s="23"/>
      <c r="U505" s="23"/>
      <c r="V505" s="23"/>
      <c r="W505" s="23"/>
      <c r="X505" s="23"/>
      <c r="Y505" s="23"/>
      <c r="Z505" s="23"/>
    </row>
    <row r="506" spans="1:26" x14ac:dyDescent="0.2">
      <c r="A506" s="24"/>
      <c r="B506" s="24"/>
      <c r="C506" s="24"/>
      <c r="D506" s="24"/>
      <c r="E506" s="24"/>
      <c r="F506" s="24"/>
      <c r="G506" s="24"/>
      <c r="H506" s="24"/>
      <c r="I506" s="24"/>
      <c r="J506" s="24"/>
      <c r="K506" s="24"/>
      <c r="L506" s="24"/>
      <c r="M506" s="24"/>
      <c r="N506" s="24"/>
      <c r="O506" s="24"/>
      <c r="P506" s="23"/>
      <c r="Q506" s="23"/>
      <c r="R506" s="23"/>
      <c r="S506" s="23"/>
      <c r="T506" s="23"/>
      <c r="U506" s="23"/>
      <c r="V506" s="23"/>
      <c r="W506" s="23"/>
      <c r="X506" s="23"/>
      <c r="Y506" s="23"/>
      <c r="Z506" s="23"/>
    </row>
    <row r="507" spans="1:26" x14ac:dyDescent="0.2">
      <c r="A507" s="24"/>
      <c r="B507" s="24"/>
      <c r="C507" s="24"/>
      <c r="D507" s="24"/>
      <c r="E507" s="24"/>
      <c r="F507" s="24"/>
      <c r="G507" s="24"/>
      <c r="H507" s="24"/>
      <c r="I507" s="24"/>
      <c r="J507" s="24"/>
      <c r="K507" s="24"/>
      <c r="L507" s="24"/>
      <c r="M507" s="24"/>
      <c r="N507" s="24"/>
      <c r="O507" s="24"/>
      <c r="P507" s="23"/>
      <c r="Q507" s="23"/>
      <c r="R507" s="23"/>
      <c r="S507" s="23"/>
      <c r="T507" s="23"/>
      <c r="U507" s="23"/>
      <c r="V507" s="23"/>
      <c r="W507" s="23"/>
      <c r="X507" s="23"/>
      <c r="Y507" s="23"/>
      <c r="Z507" s="23"/>
    </row>
    <row r="508" spans="1:26" x14ac:dyDescent="0.2">
      <c r="A508" s="24"/>
      <c r="B508" s="24"/>
      <c r="C508" s="24"/>
      <c r="D508" s="24"/>
      <c r="E508" s="24"/>
      <c r="F508" s="24"/>
      <c r="G508" s="24"/>
      <c r="H508" s="24"/>
      <c r="I508" s="24"/>
      <c r="J508" s="24"/>
      <c r="K508" s="24"/>
      <c r="L508" s="24"/>
      <c r="M508" s="24"/>
      <c r="N508" s="24"/>
      <c r="O508" s="24"/>
      <c r="P508" s="23"/>
      <c r="Q508" s="23"/>
      <c r="R508" s="23"/>
      <c r="S508" s="23"/>
      <c r="T508" s="23"/>
      <c r="U508" s="23"/>
      <c r="V508" s="23"/>
      <c r="W508" s="23"/>
      <c r="X508" s="23"/>
      <c r="Y508" s="23"/>
      <c r="Z508" s="23"/>
    </row>
    <row r="509" spans="1:26" x14ac:dyDescent="0.2">
      <c r="A509" s="24"/>
      <c r="B509" s="24"/>
      <c r="C509" s="24"/>
      <c r="D509" s="24"/>
      <c r="E509" s="24"/>
      <c r="F509" s="24"/>
      <c r="G509" s="24"/>
      <c r="H509" s="24"/>
      <c r="I509" s="24"/>
      <c r="J509" s="24"/>
      <c r="K509" s="24"/>
      <c r="L509" s="24"/>
      <c r="M509" s="24"/>
      <c r="N509" s="24"/>
      <c r="O509" s="24"/>
      <c r="P509" s="23"/>
      <c r="Q509" s="23"/>
      <c r="R509" s="23"/>
      <c r="S509" s="23"/>
      <c r="T509" s="23"/>
      <c r="U509" s="23"/>
      <c r="V509" s="23"/>
      <c r="W509" s="23"/>
      <c r="X509" s="23"/>
      <c r="Y509" s="23"/>
      <c r="Z509" s="23"/>
    </row>
    <row r="510" spans="1:26" x14ac:dyDescent="0.2">
      <c r="A510" s="24"/>
      <c r="B510" s="24"/>
      <c r="C510" s="24"/>
      <c r="D510" s="24"/>
      <c r="E510" s="24"/>
      <c r="F510" s="24"/>
      <c r="G510" s="24"/>
      <c r="H510" s="24"/>
      <c r="I510" s="24"/>
      <c r="J510" s="24"/>
      <c r="K510" s="24"/>
      <c r="L510" s="24"/>
      <c r="M510" s="24"/>
      <c r="N510" s="24"/>
      <c r="O510" s="24"/>
      <c r="P510" s="23"/>
      <c r="Q510" s="23"/>
      <c r="R510" s="23"/>
      <c r="S510" s="23"/>
      <c r="T510" s="23"/>
      <c r="U510" s="23"/>
      <c r="V510" s="23"/>
      <c r="W510" s="23"/>
      <c r="X510" s="23"/>
      <c r="Y510" s="23"/>
      <c r="Z510" s="23"/>
    </row>
    <row r="511" spans="1:26" x14ac:dyDescent="0.2">
      <c r="A511" s="24"/>
      <c r="B511" s="24"/>
      <c r="C511" s="24"/>
      <c r="D511" s="24"/>
      <c r="E511" s="24"/>
      <c r="F511" s="24"/>
      <c r="G511" s="24"/>
      <c r="H511" s="24"/>
      <c r="I511" s="24"/>
      <c r="J511" s="24"/>
      <c r="K511" s="24"/>
      <c r="L511" s="24"/>
      <c r="M511" s="24"/>
      <c r="N511" s="24"/>
      <c r="O511" s="24"/>
      <c r="P511" s="23"/>
      <c r="Q511" s="23"/>
      <c r="R511" s="23"/>
      <c r="S511" s="23"/>
      <c r="T511" s="23"/>
      <c r="U511" s="23"/>
      <c r="V511" s="23"/>
      <c r="W511" s="23"/>
      <c r="X511" s="23"/>
      <c r="Y511" s="23"/>
      <c r="Z511" s="23"/>
    </row>
    <row r="512" spans="1:26" x14ac:dyDescent="0.2">
      <c r="A512" s="24"/>
      <c r="B512" s="24"/>
      <c r="C512" s="24"/>
      <c r="D512" s="24"/>
      <c r="E512" s="24"/>
      <c r="F512" s="24"/>
      <c r="G512" s="24"/>
      <c r="H512" s="24"/>
      <c r="I512" s="24"/>
      <c r="J512" s="24"/>
      <c r="K512" s="24"/>
      <c r="L512" s="24"/>
      <c r="M512" s="24"/>
      <c r="N512" s="24"/>
      <c r="O512" s="24"/>
      <c r="P512" s="23"/>
      <c r="Q512" s="23"/>
      <c r="R512" s="23"/>
      <c r="S512" s="23"/>
      <c r="T512" s="23"/>
      <c r="U512" s="23"/>
      <c r="V512" s="23"/>
      <c r="W512" s="23"/>
      <c r="X512" s="23"/>
      <c r="Y512" s="23"/>
      <c r="Z512" s="23"/>
    </row>
    <row r="513" spans="1:26" x14ac:dyDescent="0.2">
      <c r="A513" s="24"/>
      <c r="B513" s="24"/>
      <c r="C513" s="24"/>
      <c r="D513" s="24"/>
      <c r="E513" s="24"/>
      <c r="F513" s="24"/>
      <c r="G513" s="24"/>
      <c r="H513" s="24"/>
      <c r="I513" s="24"/>
      <c r="J513" s="24"/>
      <c r="K513" s="24"/>
      <c r="L513" s="24"/>
      <c r="M513" s="24"/>
      <c r="N513" s="24"/>
      <c r="O513" s="24"/>
      <c r="P513" s="23"/>
      <c r="Q513" s="23"/>
      <c r="R513" s="23"/>
      <c r="S513" s="23"/>
      <c r="T513" s="23"/>
      <c r="U513" s="23"/>
      <c r="V513" s="23"/>
      <c r="W513" s="23"/>
      <c r="X513" s="23"/>
      <c r="Y513" s="23"/>
      <c r="Z513" s="23"/>
    </row>
    <row r="514" spans="1:26" x14ac:dyDescent="0.2">
      <c r="A514" s="24"/>
      <c r="B514" s="24"/>
      <c r="C514" s="24"/>
      <c r="D514" s="24"/>
      <c r="E514" s="24"/>
      <c r="F514" s="24"/>
      <c r="G514" s="24"/>
      <c r="H514" s="24"/>
      <c r="I514" s="24"/>
      <c r="J514" s="24"/>
      <c r="K514" s="24"/>
      <c r="L514" s="24"/>
      <c r="M514" s="24"/>
      <c r="N514" s="24"/>
      <c r="O514" s="24"/>
      <c r="P514" s="23"/>
      <c r="Q514" s="23"/>
      <c r="R514" s="23"/>
      <c r="S514" s="23"/>
      <c r="T514" s="23"/>
      <c r="U514" s="23"/>
      <c r="V514" s="23"/>
      <c r="W514" s="23"/>
      <c r="X514" s="23"/>
      <c r="Y514" s="23"/>
      <c r="Z514" s="23"/>
    </row>
    <row r="515" spans="1:26" x14ac:dyDescent="0.2">
      <c r="A515" s="24"/>
      <c r="B515" s="24"/>
      <c r="C515" s="24"/>
      <c r="D515" s="24"/>
      <c r="E515" s="24"/>
      <c r="F515" s="24"/>
      <c r="G515" s="24"/>
      <c r="H515" s="24"/>
      <c r="I515" s="24"/>
      <c r="J515" s="24"/>
      <c r="K515" s="24"/>
      <c r="L515" s="24"/>
      <c r="M515" s="24"/>
      <c r="N515" s="24"/>
      <c r="O515" s="24"/>
      <c r="P515" s="23"/>
      <c r="Q515" s="23"/>
      <c r="R515" s="23"/>
      <c r="S515" s="23"/>
      <c r="T515" s="23"/>
      <c r="U515" s="23"/>
      <c r="V515" s="23"/>
      <c r="W515" s="23"/>
      <c r="X515" s="23"/>
      <c r="Y515" s="23"/>
      <c r="Z515" s="23"/>
    </row>
    <row r="516" spans="1:26" x14ac:dyDescent="0.2">
      <c r="A516" s="24"/>
      <c r="B516" s="24"/>
      <c r="C516" s="24"/>
      <c r="D516" s="24"/>
      <c r="E516" s="24"/>
      <c r="F516" s="24"/>
      <c r="G516" s="24"/>
      <c r="H516" s="24"/>
      <c r="I516" s="24"/>
      <c r="J516" s="24"/>
      <c r="K516" s="24"/>
      <c r="L516" s="24"/>
      <c r="M516" s="24"/>
      <c r="N516" s="24"/>
      <c r="O516" s="24"/>
      <c r="P516" s="23"/>
      <c r="Q516" s="23"/>
      <c r="R516" s="23"/>
      <c r="S516" s="23"/>
      <c r="T516" s="23"/>
      <c r="U516" s="23"/>
      <c r="V516" s="23"/>
      <c r="W516" s="23"/>
      <c r="X516" s="23"/>
      <c r="Y516" s="23"/>
      <c r="Z516" s="23"/>
    </row>
    <row r="517" spans="1:26" x14ac:dyDescent="0.2">
      <c r="A517" s="24"/>
      <c r="B517" s="24"/>
      <c r="C517" s="24"/>
      <c r="D517" s="24"/>
      <c r="E517" s="24"/>
      <c r="F517" s="24"/>
      <c r="G517" s="24"/>
      <c r="H517" s="24"/>
      <c r="I517" s="24"/>
      <c r="J517" s="24"/>
      <c r="K517" s="24"/>
      <c r="L517" s="24"/>
      <c r="M517" s="24"/>
      <c r="N517" s="24"/>
      <c r="O517" s="24"/>
      <c r="P517" s="23"/>
      <c r="Q517" s="23"/>
      <c r="R517" s="23"/>
      <c r="S517" s="23"/>
      <c r="T517" s="23"/>
      <c r="U517" s="23"/>
      <c r="V517" s="23"/>
      <c r="W517" s="23"/>
      <c r="X517" s="23"/>
      <c r="Y517" s="23"/>
      <c r="Z517" s="23"/>
    </row>
    <row r="518" spans="1:26" x14ac:dyDescent="0.2">
      <c r="A518" s="24"/>
      <c r="B518" s="24"/>
      <c r="C518" s="24"/>
      <c r="D518" s="24"/>
      <c r="E518" s="24"/>
      <c r="F518" s="24"/>
      <c r="G518" s="24"/>
      <c r="H518" s="24"/>
      <c r="I518" s="24"/>
      <c r="J518" s="24"/>
      <c r="K518" s="24"/>
      <c r="L518" s="24"/>
      <c r="M518" s="24"/>
      <c r="N518" s="24"/>
      <c r="O518" s="24"/>
      <c r="P518" s="23"/>
      <c r="Q518" s="23"/>
      <c r="R518" s="23"/>
      <c r="S518" s="23"/>
      <c r="T518" s="23"/>
      <c r="U518" s="23"/>
      <c r="V518" s="23"/>
      <c r="W518" s="23"/>
      <c r="X518" s="23"/>
      <c r="Y518" s="23"/>
      <c r="Z518" s="23"/>
    </row>
    <row r="519" spans="1:26" x14ac:dyDescent="0.2">
      <c r="A519" s="24"/>
      <c r="B519" s="24"/>
      <c r="C519" s="24"/>
      <c r="D519" s="24"/>
      <c r="E519" s="24"/>
      <c r="F519" s="24"/>
      <c r="G519" s="24"/>
      <c r="H519" s="24"/>
      <c r="I519" s="24"/>
      <c r="J519" s="24"/>
      <c r="K519" s="24"/>
      <c r="L519" s="24"/>
      <c r="M519" s="24"/>
      <c r="N519" s="24"/>
      <c r="O519" s="24"/>
      <c r="P519" s="23"/>
      <c r="Q519" s="23"/>
      <c r="R519" s="23"/>
      <c r="S519" s="23"/>
      <c r="T519" s="23"/>
      <c r="U519" s="23"/>
      <c r="V519" s="23"/>
      <c r="W519" s="23"/>
      <c r="X519" s="23"/>
      <c r="Y519" s="23"/>
      <c r="Z519" s="23"/>
    </row>
    <row r="520" spans="1:26" x14ac:dyDescent="0.2">
      <c r="A520" s="24"/>
      <c r="B520" s="24"/>
      <c r="C520" s="24"/>
      <c r="D520" s="24"/>
      <c r="E520" s="24"/>
      <c r="F520" s="24"/>
      <c r="G520" s="24"/>
      <c r="H520" s="24"/>
      <c r="I520" s="24"/>
      <c r="J520" s="24"/>
      <c r="K520" s="24"/>
      <c r="L520" s="24"/>
      <c r="M520" s="24"/>
      <c r="N520" s="24"/>
      <c r="O520" s="24"/>
      <c r="P520" s="23"/>
      <c r="Q520" s="23"/>
      <c r="R520" s="23"/>
      <c r="S520" s="23"/>
      <c r="T520" s="23"/>
      <c r="U520" s="23"/>
      <c r="V520" s="23"/>
      <c r="W520" s="23"/>
      <c r="X520" s="23"/>
      <c r="Y520" s="23"/>
      <c r="Z520" s="23"/>
    </row>
    <row r="521" spans="1:26" x14ac:dyDescent="0.2">
      <c r="A521" s="24"/>
      <c r="B521" s="24"/>
      <c r="C521" s="24"/>
      <c r="D521" s="24"/>
      <c r="E521" s="24"/>
      <c r="F521" s="24"/>
      <c r="G521" s="24"/>
      <c r="H521" s="24"/>
      <c r="I521" s="24"/>
      <c r="J521" s="24"/>
      <c r="K521" s="24"/>
      <c r="L521" s="24"/>
      <c r="M521" s="24"/>
      <c r="N521" s="24"/>
      <c r="O521" s="24"/>
      <c r="P521" s="23"/>
      <c r="Q521" s="23"/>
      <c r="R521" s="23"/>
      <c r="S521" s="23"/>
      <c r="T521" s="23"/>
      <c r="U521" s="23"/>
      <c r="V521" s="23"/>
      <c r="W521" s="23"/>
      <c r="X521" s="23"/>
      <c r="Y521" s="23"/>
      <c r="Z521" s="23"/>
    </row>
    <row r="522" spans="1:26" x14ac:dyDescent="0.2">
      <c r="A522" s="24"/>
      <c r="B522" s="24"/>
      <c r="C522" s="24"/>
      <c r="D522" s="24"/>
      <c r="E522" s="24"/>
      <c r="F522" s="24"/>
      <c r="G522" s="24"/>
      <c r="H522" s="24"/>
      <c r="I522" s="24"/>
      <c r="J522" s="24"/>
      <c r="K522" s="24"/>
      <c r="L522" s="24"/>
      <c r="M522" s="24"/>
      <c r="N522" s="24"/>
      <c r="O522" s="24"/>
      <c r="P522" s="23"/>
      <c r="Q522" s="23"/>
      <c r="R522" s="23"/>
      <c r="S522" s="23"/>
      <c r="T522" s="23"/>
      <c r="U522" s="23"/>
      <c r="V522" s="23"/>
      <c r="W522" s="23"/>
      <c r="X522" s="23"/>
      <c r="Y522" s="23"/>
      <c r="Z522" s="23"/>
    </row>
    <row r="523" spans="1:26" x14ac:dyDescent="0.2">
      <c r="A523" s="24"/>
      <c r="B523" s="24"/>
      <c r="C523" s="24"/>
      <c r="D523" s="24"/>
      <c r="E523" s="24"/>
      <c r="F523" s="24"/>
      <c r="G523" s="24"/>
      <c r="H523" s="24"/>
      <c r="I523" s="24"/>
      <c r="J523" s="24"/>
      <c r="K523" s="24"/>
      <c r="L523" s="24"/>
      <c r="M523" s="24"/>
      <c r="N523" s="24"/>
      <c r="O523" s="24"/>
      <c r="P523" s="23"/>
      <c r="Q523" s="23"/>
      <c r="R523" s="23"/>
      <c r="S523" s="23"/>
      <c r="T523" s="23"/>
      <c r="U523" s="23"/>
      <c r="V523" s="23"/>
      <c r="W523" s="23"/>
      <c r="X523" s="23"/>
      <c r="Y523" s="23"/>
      <c r="Z523" s="23"/>
    </row>
    <row r="524" spans="1:26" x14ac:dyDescent="0.2">
      <c r="A524" s="24"/>
      <c r="B524" s="24"/>
      <c r="C524" s="24"/>
      <c r="D524" s="24"/>
      <c r="E524" s="24"/>
      <c r="F524" s="24"/>
      <c r="G524" s="24"/>
      <c r="H524" s="24"/>
      <c r="I524" s="24"/>
      <c r="J524" s="24"/>
      <c r="K524" s="24"/>
      <c r="L524" s="24"/>
      <c r="M524" s="24"/>
      <c r="N524" s="24"/>
      <c r="O524" s="24"/>
      <c r="P524" s="23"/>
      <c r="Q524" s="23"/>
      <c r="R524" s="23"/>
      <c r="S524" s="23"/>
      <c r="T524" s="23"/>
      <c r="U524" s="23"/>
      <c r="V524" s="23"/>
      <c r="W524" s="23"/>
      <c r="X524" s="23"/>
      <c r="Y524" s="23"/>
      <c r="Z524" s="23"/>
    </row>
    <row r="525" spans="1:26" x14ac:dyDescent="0.2">
      <c r="A525" s="24"/>
      <c r="B525" s="24"/>
      <c r="C525" s="24"/>
      <c r="D525" s="24"/>
      <c r="E525" s="24"/>
      <c r="F525" s="24"/>
      <c r="G525" s="24"/>
      <c r="H525" s="24"/>
      <c r="I525" s="24"/>
      <c r="J525" s="24"/>
      <c r="K525" s="24"/>
      <c r="L525" s="24"/>
      <c r="M525" s="24"/>
      <c r="N525" s="24"/>
      <c r="O525" s="24"/>
      <c r="P525" s="23"/>
      <c r="Q525" s="23"/>
      <c r="R525" s="23"/>
      <c r="S525" s="23"/>
      <c r="T525" s="23"/>
      <c r="U525" s="23"/>
      <c r="V525" s="23"/>
      <c r="W525" s="23"/>
      <c r="X525" s="23"/>
      <c r="Y525" s="23"/>
      <c r="Z525" s="23"/>
    </row>
    <row r="526" spans="1:26" x14ac:dyDescent="0.2">
      <c r="A526" s="24"/>
      <c r="B526" s="24"/>
      <c r="C526" s="24"/>
      <c r="D526" s="24"/>
      <c r="E526" s="24"/>
      <c r="F526" s="24"/>
      <c r="G526" s="24"/>
      <c r="H526" s="24"/>
      <c r="I526" s="24"/>
      <c r="J526" s="24"/>
      <c r="K526" s="24"/>
      <c r="L526" s="24"/>
      <c r="M526" s="24"/>
      <c r="N526" s="24"/>
      <c r="O526" s="24"/>
      <c r="P526" s="23"/>
      <c r="Q526" s="23"/>
      <c r="R526" s="23"/>
      <c r="S526" s="23"/>
      <c r="T526" s="23"/>
      <c r="U526" s="23"/>
      <c r="V526" s="23"/>
      <c r="W526" s="23"/>
      <c r="X526" s="23"/>
      <c r="Y526" s="23"/>
      <c r="Z526" s="23"/>
    </row>
    <row r="527" spans="1:26" x14ac:dyDescent="0.2">
      <c r="A527" s="24"/>
      <c r="B527" s="24"/>
      <c r="C527" s="24"/>
      <c r="D527" s="24"/>
      <c r="E527" s="24"/>
      <c r="F527" s="24"/>
      <c r="G527" s="24"/>
      <c r="H527" s="24"/>
      <c r="I527" s="24"/>
      <c r="J527" s="24"/>
      <c r="K527" s="24"/>
      <c r="L527" s="24"/>
      <c r="M527" s="24"/>
      <c r="N527" s="24"/>
      <c r="O527" s="24"/>
      <c r="P527" s="23"/>
      <c r="Q527" s="23"/>
      <c r="R527" s="23"/>
      <c r="S527" s="23"/>
      <c r="T527" s="23"/>
      <c r="U527" s="23"/>
      <c r="V527" s="23"/>
      <c r="W527" s="23"/>
      <c r="X527" s="23"/>
      <c r="Y527" s="23"/>
      <c r="Z527" s="23"/>
    </row>
    <row r="528" spans="1:26" x14ac:dyDescent="0.2">
      <c r="A528" s="24"/>
      <c r="B528" s="24"/>
      <c r="C528" s="24"/>
      <c r="D528" s="24"/>
      <c r="E528" s="24"/>
      <c r="F528" s="24"/>
      <c r="G528" s="24"/>
      <c r="H528" s="24"/>
      <c r="I528" s="24"/>
      <c r="J528" s="24"/>
      <c r="K528" s="24"/>
      <c r="L528" s="24"/>
      <c r="M528" s="24"/>
      <c r="N528" s="24"/>
      <c r="O528" s="24"/>
      <c r="P528" s="23"/>
      <c r="Q528" s="23"/>
      <c r="R528" s="23"/>
      <c r="S528" s="23"/>
      <c r="T528" s="23"/>
      <c r="U528" s="23"/>
      <c r="V528" s="23"/>
      <c r="W528" s="23"/>
      <c r="X528" s="23"/>
      <c r="Y528" s="23"/>
      <c r="Z528" s="23"/>
    </row>
    <row r="529" spans="1:26" x14ac:dyDescent="0.2">
      <c r="A529" s="24"/>
      <c r="B529" s="24"/>
      <c r="C529" s="24"/>
      <c r="D529" s="24"/>
      <c r="E529" s="24"/>
      <c r="F529" s="24"/>
      <c r="G529" s="24"/>
      <c r="H529" s="24"/>
      <c r="I529" s="24"/>
      <c r="J529" s="24"/>
      <c r="K529" s="24"/>
      <c r="L529" s="24"/>
      <c r="M529" s="24"/>
      <c r="N529" s="24"/>
      <c r="O529" s="24"/>
      <c r="P529" s="23"/>
      <c r="Q529" s="23"/>
      <c r="R529" s="23"/>
      <c r="S529" s="23"/>
      <c r="T529" s="23"/>
      <c r="U529" s="23"/>
      <c r="V529" s="23"/>
      <c r="W529" s="23"/>
      <c r="X529" s="23"/>
      <c r="Y529" s="23"/>
      <c r="Z529" s="23"/>
    </row>
    <row r="530" spans="1:26" x14ac:dyDescent="0.2">
      <c r="A530" s="24"/>
      <c r="B530" s="24"/>
      <c r="C530" s="24"/>
      <c r="D530" s="24"/>
      <c r="E530" s="24"/>
      <c r="F530" s="24"/>
      <c r="G530" s="24"/>
      <c r="H530" s="24"/>
      <c r="I530" s="24"/>
      <c r="J530" s="24"/>
      <c r="K530" s="24"/>
      <c r="L530" s="24"/>
      <c r="M530" s="24"/>
      <c r="N530" s="24"/>
      <c r="O530" s="24"/>
      <c r="P530" s="23"/>
      <c r="Q530" s="23"/>
      <c r="R530" s="23"/>
      <c r="S530" s="23"/>
      <c r="T530" s="23"/>
      <c r="U530" s="23"/>
      <c r="V530" s="23"/>
      <c r="W530" s="23"/>
      <c r="X530" s="23"/>
      <c r="Y530" s="23"/>
      <c r="Z530" s="23"/>
    </row>
    <row r="531" spans="1:26" x14ac:dyDescent="0.2">
      <c r="A531" s="24"/>
      <c r="B531" s="24"/>
      <c r="C531" s="24"/>
      <c r="D531" s="24"/>
      <c r="E531" s="24"/>
      <c r="F531" s="24"/>
      <c r="G531" s="24"/>
      <c r="H531" s="24"/>
      <c r="I531" s="24"/>
      <c r="J531" s="24"/>
      <c r="K531" s="24"/>
      <c r="L531" s="24"/>
      <c r="M531" s="24"/>
      <c r="N531" s="24"/>
      <c r="O531" s="24"/>
      <c r="P531" s="23"/>
      <c r="Q531" s="23"/>
      <c r="R531" s="23"/>
      <c r="S531" s="23"/>
      <c r="T531" s="23"/>
      <c r="U531" s="23"/>
      <c r="V531" s="23"/>
      <c r="W531" s="23"/>
      <c r="X531" s="23"/>
      <c r="Y531" s="23"/>
      <c r="Z531" s="23"/>
    </row>
    <row r="532" spans="1:26" x14ac:dyDescent="0.2">
      <c r="A532" s="24"/>
      <c r="B532" s="24"/>
      <c r="C532" s="24"/>
      <c r="D532" s="24"/>
      <c r="E532" s="24"/>
      <c r="F532" s="24"/>
      <c r="G532" s="24"/>
      <c r="H532" s="24"/>
      <c r="I532" s="24"/>
      <c r="J532" s="24"/>
      <c r="K532" s="24"/>
      <c r="L532" s="24"/>
      <c r="M532" s="24"/>
      <c r="N532" s="24"/>
      <c r="O532" s="24"/>
      <c r="P532" s="23"/>
      <c r="Q532" s="23"/>
      <c r="R532" s="23"/>
      <c r="S532" s="23"/>
      <c r="T532" s="23"/>
      <c r="U532" s="23"/>
      <c r="V532" s="23"/>
      <c r="W532" s="23"/>
      <c r="X532" s="23"/>
      <c r="Y532" s="23"/>
      <c r="Z532" s="23"/>
    </row>
    <row r="533" spans="1:26" x14ac:dyDescent="0.2">
      <c r="A533" s="24"/>
      <c r="B533" s="24"/>
      <c r="C533" s="24"/>
      <c r="D533" s="24"/>
      <c r="E533" s="24"/>
      <c r="F533" s="24"/>
      <c r="G533" s="24"/>
      <c r="H533" s="24"/>
      <c r="I533" s="24"/>
      <c r="J533" s="24"/>
      <c r="K533" s="24"/>
      <c r="L533" s="24"/>
      <c r="M533" s="24"/>
      <c r="N533" s="24"/>
      <c r="O533" s="24"/>
      <c r="P533" s="23"/>
      <c r="Q533" s="23"/>
      <c r="R533" s="23"/>
      <c r="S533" s="23"/>
      <c r="T533" s="23"/>
      <c r="U533" s="23"/>
      <c r="V533" s="23"/>
      <c r="W533" s="23"/>
      <c r="X533" s="23"/>
      <c r="Y533" s="23"/>
      <c r="Z533" s="23"/>
    </row>
    <row r="534" spans="1:26" x14ac:dyDescent="0.2">
      <c r="A534" s="24"/>
      <c r="B534" s="24"/>
      <c r="C534" s="24"/>
      <c r="D534" s="24"/>
      <c r="E534" s="24"/>
      <c r="F534" s="24"/>
      <c r="G534" s="24"/>
      <c r="H534" s="24"/>
      <c r="I534" s="24"/>
      <c r="J534" s="24"/>
      <c r="K534" s="24"/>
      <c r="L534" s="24"/>
      <c r="M534" s="24"/>
      <c r="N534" s="24"/>
      <c r="O534" s="24"/>
      <c r="P534" s="23"/>
      <c r="Q534" s="23"/>
      <c r="R534" s="23"/>
      <c r="S534" s="23"/>
      <c r="T534" s="23"/>
      <c r="U534" s="23"/>
      <c r="V534" s="23"/>
      <c r="W534" s="23"/>
      <c r="X534" s="23"/>
      <c r="Y534" s="23"/>
      <c r="Z534" s="23"/>
    </row>
    <row r="535" spans="1:26" x14ac:dyDescent="0.2">
      <c r="A535" s="24"/>
      <c r="B535" s="24"/>
      <c r="C535" s="24"/>
      <c r="D535" s="24"/>
      <c r="E535" s="24"/>
      <c r="F535" s="24"/>
      <c r="G535" s="24"/>
      <c r="H535" s="24"/>
      <c r="I535" s="24"/>
      <c r="J535" s="24"/>
      <c r="K535" s="24"/>
      <c r="L535" s="24"/>
      <c r="M535" s="24"/>
      <c r="N535" s="24"/>
      <c r="O535" s="24"/>
      <c r="P535" s="23"/>
      <c r="Q535" s="23"/>
      <c r="R535" s="23"/>
      <c r="S535" s="23"/>
      <c r="T535" s="23"/>
      <c r="U535" s="23"/>
      <c r="V535" s="23"/>
      <c r="W535" s="23"/>
      <c r="X535" s="23"/>
      <c r="Y535" s="23"/>
      <c r="Z535" s="23"/>
    </row>
    <row r="536" spans="1:26" x14ac:dyDescent="0.2">
      <c r="A536" s="24"/>
      <c r="B536" s="24"/>
      <c r="C536" s="24"/>
      <c r="D536" s="24"/>
      <c r="E536" s="24"/>
      <c r="F536" s="24"/>
      <c r="G536" s="24"/>
      <c r="H536" s="24"/>
      <c r="I536" s="24"/>
      <c r="J536" s="24"/>
      <c r="K536" s="24"/>
      <c r="L536" s="24"/>
      <c r="M536" s="24"/>
      <c r="N536" s="24"/>
      <c r="O536" s="24"/>
      <c r="P536" s="23"/>
      <c r="Q536" s="23"/>
      <c r="R536" s="23"/>
      <c r="S536" s="23"/>
      <c r="T536" s="23"/>
      <c r="U536" s="23"/>
      <c r="V536" s="23"/>
      <c r="W536" s="23"/>
      <c r="X536" s="23"/>
      <c r="Y536" s="23"/>
      <c r="Z536" s="23"/>
    </row>
    <row r="537" spans="1:26" x14ac:dyDescent="0.2">
      <c r="A537" s="24"/>
      <c r="B537" s="24"/>
      <c r="C537" s="24"/>
      <c r="D537" s="24"/>
      <c r="E537" s="24"/>
      <c r="F537" s="24"/>
      <c r="G537" s="24"/>
      <c r="H537" s="24"/>
      <c r="I537" s="24"/>
      <c r="J537" s="24"/>
      <c r="K537" s="24"/>
      <c r="L537" s="24"/>
      <c r="M537" s="24"/>
      <c r="N537" s="24"/>
      <c r="O537" s="24"/>
      <c r="P537" s="23"/>
      <c r="Q537" s="23"/>
      <c r="R537" s="23"/>
      <c r="S537" s="23"/>
      <c r="T537" s="23"/>
      <c r="U537" s="23"/>
      <c r="V537" s="23"/>
      <c r="W537" s="23"/>
      <c r="X537" s="23"/>
      <c r="Y537" s="23"/>
      <c r="Z537" s="23"/>
    </row>
    <row r="538" spans="1:26" x14ac:dyDescent="0.2">
      <c r="A538" s="24"/>
      <c r="B538" s="24"/>
      <c r="C538" s="24"/>
      <c r="D538" s="24"/>
      <c r="E538" s="24"/>
      <c r="F538" s="24"/>
      <c r="G538" s="24"/>
      <c r="H538" s="24"/>
      <c r="I538" s="24"/>
      <c r="J538" s="24"/>
      <c r="K538" s="24"/>
      <c r="L538" s="24"/>
      <c r="M538" s="24"/>
      <c r="N538" s="24"/>
      <c r="O538" s="24"/>
      <c r="P538" s="23"/>
      <c r="Q538" s="23"/>
      <c r="R538" s="23"/>
      <c r="S538" s="23"/>
      <c r="T538" s="23"/>
      <c r="U538" s="23"/>
      <c r="V538" s="23"/>
      <c r="W538" s="23"/>
      <c r="X538" s="23"/>
      <c r="Y538" s="23"/>
      <c r="Z538" s="23"/>
    </row>
    <row r="539" spans="1:26" x14ac:dyDescent="0.2">
      <c r="A539" s="24"/>
      <c r="B539" s="24"/>
      <c r="C539" s="24"/>
      <c r="D539" s="24"/>
      <c r="E539" s="24"/>
      <c r="F539" s="24"/>
      <c r="G539" s="24"/>
      <c r="H539" s="24"/>
      <c r="I539" s="24"/>
      <c r="J539" s="24"/>
      <c r="K539" s="24"/>
      <c r="L539" s="24"/>
      <c r="M539" s="24"/>
      <c r="N539" s="24"/>
      <c r="O539" s="24"/>
      <c r="P539" s="23"/>
      <c r="Q539" s="23"/>
      <c r="R539" s="23"/>
      <c r="S539" s="23"/>
      <c r="T539" s="23"/>
      <c r="U539" s="23"/>
      <c r="V539" s="23"/>
      <c r="W539" s="23"/>
      <c r="X539" s="23"/>
      <c r="Y539" s="23"/>
      <c r="Z539" s="23"/>
    </row>
    <row r="540" spans="1:26" x14ac:dyDescent="0.2">
      <c r="A540" s="24"/>
      <c r="B540" s="24"/>
      <c r="C540" s="24"/>
      <c r="D540" s="24"/>
      <c r="E540" s="24"/>
      <c r="F540" s="24"/>
      <c r="G540" s="24"/>
      <c r="H540" s="24"/>
      <c r="I540" s="24"/>
      <c r="J540" s="24"/>
      <c r="K540" s="24"/>
      <c r="L540" s="24"/>
      <c r="M540" s="24"/>
      <c r="N540" s="24"/>
      <c r="O540" s="24"/>
      <c r="P540" s="23"/>
      <c r="Q540" s="23"/>
      <c r="R540" s="23"/>
      <c r="S540" s="23"/>
      <c r="T540" s="23"/>
      <c r="U540" s="23"/>
      <c r="V540" s="23"/>
      <c r="W540" s="23"/>
      <c r="X540" s="23"/>
      <c r="Y540" s="23"/>
      <c r="Z540" s="23"/>
    </row>
    <row r="541" spans="1:26" x14ac:dyDescent="0.2">
      <c r="A541" s="24"/>
      <c r="B541" s="24"/>
      <c r="C541" s="24"/>
      <c r="D541" s="24"/>
      <c r="E541" s="24"/>
      <c r="F541" s="24"/>
      <c r="G541" s="24"/>
      <c r="H541" s="24"/>
      <c r="I541" s="24"/>
      <c r="J541" s="24"/>
      <c r="K541" s="24"/>
      <c r="L541" s="24"/>
      <c r="M541" s="24"/>
      <c r="N541" s="24"/>
      <c r="O541" s="24"/>
      <c r="P541" s="23"/>
      <c r="Q541" s="23"/>
      <c r="R541" s="23"/>
      <c r="S541" s="23"/>
      <c r="T541" s="23"/>
      <c r="U541" s="23"/>
      <c r="V541" s="23"/>
      <c r="W541" s="23"/>
      <c r="X541" s="23"/>
      <c r="Y541" s="23"/>
      <c r="Z541" s="23"/>
    </row>
    <row r="542" spans="1:26" x14ac:dyDescent="0.2">
      <c r="A542" s="24"/>
      <c r="B542" s="24"/>
      <c r="C542" s="24"/>
      <c r="D542" s="24"/>
      <c r="E542" s="24"/>
      <c r="F542" s="24"/>
      <c r="G542" s="24"/>
      <c r="H542" s="24"/>
      <c r="I542" s="24"/>
      <c r="J542" s="24"/>
      <c r="K542" s="24"/>
      <c r="L542" s="24"/>
      <c r="M542" s="24"/>
      <c r="N542" s="24"/>
      <c r="O542" s="24"/>
      <c r="P542" s="23"/>
      <c r="Q542" s="23"/>
      <c r="R542" s="23"/>
      <c r="S542" s="23"/>
      <c r="T542" s="23"/>
      <c r="U542" s="23"/>
      <c r="V542" s="23"/>
      <c r="W542" s="23"/>
      <c r="X542" s="23"/>
      <c r="Y542" s="23"/>
      <c r="Z542" s="23"/>
    </row>
    <row r="543" spans="1:26" x14ac:dyDescent="0.2">
      <c r="A543" s="24"/>
      <c r="B543" s="24"/>
      <c r="C543" s="24"/>
      <c r="D543" s="24"/>
      <c r="E543" s="24"/>
      <c r="F543" s="24"/>
      <c r="G543" s="24"/>
      <c r="H543" s="24"/>
      <c r="I543" s="24"/>
      <c r="J543" s="24"/>
      <c r="K543" s="24"/>
      <c r="L543" s="24"/>
      <c r="M543" s="24"/>
      <c r="N543" s="24"/>
      <c r="O543" s="24"/>
      <c r="P543" s="23"/>
      <c r="Q543" s="23"/>
      <c r="R543" s="23"/>
      <c r="S543" s="23"/>
      <c r="T543" s="23"/>
      <c r="U543" s="23"/>
      <c r="V543" s="23"/>
      <c r="W543" s="23"/>
      <c r="X543" s="23"/>
      <c r="Y543" s="23"/>
      <c r="Z543" s="23"/>
    </row>
    <row r="544" spans="1:26" x14ac:dyDescent="0.2">
      <c r="A544" s="24"/>
      <c r="B544" s="24"/>
      <c r="C544" s="24"/>
      <c r="D544" s="24"/>
      <c r="E544" s="24"/>
      <c r="F544" s="24"/>
      <c r="G544" s="24"/>
      <c r="H544" s="24"/>
      <c r="I544" s="24"/>
      <c r="J544" s="24"/>
      <c r="K544" s="24"/>
      <c r="L544" s="24"/>
      <c r="M544" s="24"/>
      <c r="N544" s="24"/>
      <c r="O544" s="24"/>
      <c r="P544" s="23"/>
      <c r="Q544" s="23"/>
      <c r="R544" s="23"/>
      <c r="S544" s="23"/>
      <c r="T544" s="23"/>
      <c r="U544" s="23"/>
      <c r="V544" s="23"/>
      <c r="W544" s="23"/>
      <c r="X544" s="23"/>
      <c r="Y544" s="23"/>
      <c r="Z544" s="23"/>
    </row>
    <row r="545" spans="1:26" x14ac:dyDescent="0.2">
      <c r="A545" s="24"/>
      <c r="B545" s="24"/>
      <c r="C545" s="24"/>
      <c r="D545" s="24"/>
      <c r="E545" s="24"/>
      <c r="F545" s="24"/>
      <c r="G545" s="24"/>
      <c r="H545" s="24"/>
      <c r="I545" s="24"/>
      <c r="J545" s="24"/>
      <c r="K545" s="24"/>
      <c r="L545" s="24"/>
      <c r="M545" s="24"/>
      <c r="N545" s="24"/>
      <c r="O545" s="24"/>
      <c r="P545" s="23"/>
      <c r="Q545" s="23"/>
      <c r="R545" s="23"/>
      <c r="S545" s="23"/>
      <c r="T545" s="23"/>
      <c r="U545" s="23"/>
      <c r="V545" s="23"/>
      <c r="W545" s="23"/>
      <c r="X545" s="23"/>
      <c r="Y545" s="23"/>
      <c r="Z545" s="23"/>
    </row>
    <row r="546" spans="1:26" x14ac:dyDescent="0.2">
      <c r="A546" s="24"/>
      <c r="B546" s="24"/>
      <c r="C546" s="24"/>
      <c r="D546" s="24"/>
      <c r="E546" s="24"/>
      <c r="F546" s="24"/>
      <c r="G546" s="24"/>
      <c r="H546" s="24"/>
      <c r="I546" s="24"/>
      <c r="J546" s="24"/>
      <c r="K546" s="24"/>
      <c r="L546" s="24"/>
      <c r="M546" s="24"/>
      <c r="N546" s="24"/>
      <c r="O546" s="24"/>
      <c r="P546" s="23"/>
      <c r="Q546" s="23"/>
      <c r="R546" s="23"/>
      <c r="S546" s="23"/>
      <c r="T546" s="23"/>
      <c r="U546" s="23"/>
      <c r="V546" s="23"/>
      <c r="W546" s="23"/>
      <c r="X546" s="23"/>
      <c r="Y546" s="23"/>
      <c r="Z546" s="23"/>
    </row>
    <row r="547" spans="1:26" x14ac:dyDescent="0.2">
      <c r="A547" s="24"/>
      <c r="B547" s="24"/>
      <c r="C547" s="24"/>
      <c r="D547" s="24"/>
      <c r="E547" s="24"/>
      <c r="F547" s="24"/>
      <c r="G547" s="24"/>
      <c r="H547" s="24"/>
      <c r="I547" s="24"/>
      <c r="J547" s="24"/>
      <c r="K547" s="24"/>
      <c r="L547" s="24"/>
      <c r="M547" s="24"/>
      <c r="N547" s="24"/>
      <c r="O547" s="24"/>
      <c r="P547" s="23"/>
      <c r="Q547" s="23"/>
      <c r="R547" s="23"/>
      <c r="S547" s="23"/>
      <c r="T547" s="23"/>
      <c r="U547" s="23"/>
      <c r="V547" s="23"/>
      <c r="W547" s="23"/>
      <c r="X547" s="23"/>
      <c r="Y547" s="23"/>
      <c r="Z547" s="23"/>
    </row>
    <row r="548" spans="1:26" x14ac:dyDescent="0.2">
      <c r="A548" s="24"/>
      <c r="B548" s="24"/>
      <c r="C548" s="24"/>
      <c r="D548" s="24"/>
      <c r="E548" s="24"/>
      <c r="F548" s="24"/>
      <c r="G548" s="24"/>
      <c r="H548" s="24"/>
      <c r="I548" s="24"/>
      <c r="J548" s="24"/>
      <c r="K548" s="24"/>
      <c r="L548" s="24"/>
      <c r="M548" s="24"/>
      <c r="N548" s="24"/>
      <c r="O548" s="24"/>
      <c r="P548" s="23"/>
      <c r="Q548" s="23"/>
      <c r="R548" s="23"/>
      <c r="S548" s="23"/>
      <c r="T548" s="23"/>
      <c r="U548" s="23"/>
      <c r="V548" s="23"/>
      <c r="W548" s="23"/>
      <c r="X548" s="23"/>
      <c r="Y548" s="23"/>
      <c r="Z548" s="23"/>
    </row>
    <row r="549" spans="1:26" x14ac:dyDescent="0.2">
      <c r="A549" s="24"/>
      <c r="B549" s="24"/>
      <c r="C549" s="24"/>
      <c r="D549" s="24"/>
      <c r="E549" s="24"/>
      <c r="F549" s="24"/>
      <c r="G549" s="24"/>
      <c r="H549" s="24"/>
      <c r="I549" s="24"/>
      <c r="J549" s="24"/>
      <c r="K549" s="24"/>
      <c r="L549" s="24"/>
      <c r="M549" s="24"/>
      <c r="N549" s="24"/>
      <c r="O549" s="24"/>
      <c r="P549" s="23"/>
      <c r="Q549" s="23"/>
      <c r="R549" s="23"/>
      <c r="S549" s="23"/>
      <c r="T549" s="23"/>
      <c r="U549" s="23"/>
      <c r="V549" s="23"/>
      <c r="W549" s="23"/>
      <c r="X549" s="23"/>
      <c r="Y549" s="23"/>
      <c r="Z549" s="23"/>
    </row>
    <row r="550" spans="1:26" x14ac:dyDescent="0.2">
      <c r="A550" s="24"/>
      <c r="B550" s="24"/>
      <c r="C550" s="24"/>
      <c r="D550" s="24"/>
      <c r="E550" s="24"/>
      <c r="F550" s="24"/>
      <c r="G550" s="24"/>
      <c r="H550" s="24"/>
      <c r="I550" s="24"/>
      <c r="J550" s="24"/>
      <c r="K550" s="24"/>
      <c r="L550" s="24"/>
      <c r="M550" s="24"/>
      <c r="N550" s="24"/>
      <c r="O550" s="24"/>
      <c r="P550" s="23"/>
      <c r="Q550" s="23"/>
      <c r="R550" s="23"/>
      <c r="S550" s="23"/>
      <c r="T550" s="23"/>
      <c r="U550" s="23"/>
      <c r="V550" s="23"/>
      <c r="W550" s="23"/>
      <c r="X550" s="23"/>
      <c r="Y550" s="23"/>
      <c r="Z550" s="23"/>
    </row>
    <row r="551" spans="1:26" x14ac:dyDescent="0.2">
      <c r="A551" s="24"/>
      <c r="B551" s="24"/>
      <c r="C551" s="24"/>
      <c r="D551" s="24"/>
      <c r="E551" s="24"/>
      <c r="F551" s="24"/>
      <c r="G551" s="24"/>
      <c r="H551" s="24"/>
      <c r="I551" s="24"/>
      <c r="J551" s="24"/>
      <c r="K551" s="24"/>
      <c r="L551" s="24"/>
      <c r="M551" s="24"/>
      <c r="N551" s="24"/>
      <c r="O551" s="24"/>
      <c r="P551" s="23"/>
      <c r="Q551" s="23"/>
      <c r="R551" s="23"/>
      <c r="S551" s="23"/>
      <c r="T551" s="23"/>
      <c r="U551" s="23"/>
      <c r="V551" s="23"/>
      <c r="W551" s="23"/>
      <c r="X551" s="23"/>
      <c r="Y551" s="23"/>
      <c r="Z551" s="23"/>
    </row>
    <row r="552" spans="1:26" x14ac:dyDescent="0.2">
      <c r="A552" s="24"/>
      <c r="B552" s="24"/>
      <c r="C552" s="24"/>
      <c r="D552" s="24"/>
      <c r="E552" s="24"/>
      <c r="F552" s="24"/>
      <c r="G552" s="24"/>
      <c r="H552" s="24"/>
      <c r="I552" s="24"/>
      <c r="J552" s="24"/>
      <c r="K552" s="24"/>
      <c r="L552" s="24"/>
      <c r="M552" s="24"/>
      <c r="N552" s="24"/>
      <c r="O552" s="24"/>
      <c r="P552" s="23"/>
      <c r="Q552" s="23"/>
      <c r="R552" s="23"/>
      <c r="S552" s="23"/>
      <c r="T552" s="23"/>
      <c r="U552" s="23"/>
      <c r="V552" s="23"/>
      <c r="W552" s="23"/>
      <c r="X552" s="23"/>
      <c r="Y552" s="23"/>
      <c r="Z552" s="23"/>
    </row>
    <row r="553" spans="1:26" x14ac:dyDescent="0.2">
      <c r="A553" s="24"/>
      <c r="B553" s="24"/>
      <c r="C553" s="24"/>
      <c r="D553" s="24"/>
      <c r="E553" s="24"/>
      <c r="F553" s="24"/>
      <c r="G553" s="24"/>
      <c r="H553" s="24"/>
      <c r="I553" s="24"/>
      <c r="J553" s="24"/>
      <c r="K553" s="24"/>
      <c r="L553" s="24"/>
      <c r="M553" s="24"/>
      <c r="N553" s="24"/>
      <c r="O553" s="24"/>
      <c r="P553" s="23"/>
      <c r="Q553" s="23"/>
      <c r="R553" s="23"/>
      <c r="S553" s="23"/>
      <c r="T553" s="23"/>
      <c r="U553" s="23"/>
      <c r="V553" s="23"/>
      <c r="W553" s="23"/>
      <c r="X553" s="23"/>
      <c r="Y553" s="23"/>
      <c r="Z553" s="23"/>
    </row>
    <row r="554" spans="1:26" x14ac:dyDescent="0.2">
      <c r="A554" s="24"/>
      <c r="B554" s="24"/>
      <c r="C554" s="24"/>
      <c r="D554" s="24"/>
      <c r="E554" s="24"/>
      <c r="F554" s="24"/>
      <c r="G554" s="24"/>
      <c r="H554" s="24"/>
      <c r="I554" s="24"/>
      <c r="J554" s="24"/>
      <c r="K554" s="24"/>
      <c r="L554" s="24"/>
      <c r="M554" s="24"/>
      <c r="N554" s="24"/>
      <c r="O554" s="24"/>
      <c r="P554" s="23"/>
      <c r="Q554" s="23"/>
      <c r="R554" s="23"/>
      <c r="S554" s="23"/>
      <c r="T554" s="23"/>
      <c r="U554" s="23"/>
      <c r="V554" s="23"/>
      <c r="W554" s="23"/>
      <c r="X554" s="23"/>
      <c r="Y554" s="23"/>
      <c r="Z554" s="23"/>
    </row>
    <row r="555" spans="1:26" x14ac:dyDescent="0.2">
      <c r="A555" s="24"/>
      <c r="B555" s="24"/>
      <c r="C555" s="24"/>
      <c r="D555" s="24"/>
      <c r="E555" s="24"/>
      <c r="F555" s="24"/>
      <c r="G555" s="24"/>
      <c r="H555" s="24"/>
      <c r="I555" s="24"/>
      <c r="J555" s="24"/>
      <c r="K555" s="24"/>
      <c r="L555" s="24"/>
      <c r="M555" s="24"/>
      <c r="N555" s="24"/>
      <c r="O555" s="24"/>
      <c r="P555" s="23"/>
      <c r="Q555" s="23"/>
      <c r="R555" s="23"/>
      <c r="S555" s="23"/>
      <c r="T555" s="23"/>
      <c r="U555" s="23"/>
      <c r="V555" s="23"/>
      <c r="W555" s="23"/>
      <c r="X555" s="23"/>
      <c r="Y555" s="23"/>
      <c r="Z555" s="23"/>
    </row>
    <row r="556" spans="1:26" x14ac:dyDescent="0.2">
      <c r="A556" s="24"/>
      <c r="B556" s="24"/>
      <c r="C556" s="24"/>
      <c r="D556" s="24"/>
      <c r="E556" s="24"/>
      <c r="F556" s="24"/>
      <c r="G556" s="24"/>
      <c r="H556" s="24"/>
      <c r="I556" s="24"/>
      <c r="J556" s="24"/>
      <c r="K556" s="24"/>
      <c r="L556" s="24"/>
      <c r="M556" s="24"/>
      <c r="N556" s="24"/>
      <c r="O556" s="24"/>
      <c r="P556" s="23"/>
      <c r="Q556" s="23"/>
      <c r="R556" s="23"/>
      <c r="S556" s="23"/>
      <c r="T556" s="23"/>
      <c r="U556" s="23"/>
      <c r="V556" s="23"/>
      <c r="W556" s="23"/>
      <c r="X556" s="23"/>
      <c r="Y556" s="23"/>
      <c r="Z556" s="23"/>
    </row>
    <row r="557" spans="1:26" x14ac:dyDescent="0.2">
      <c r="A557" s="24"/>
      <c r="B557" s="24"/>
      <c r="C557" s="24"/>
      <c r="D557" s="24"/>
      <c r="E557" s="24"/>
      <c r="F557" s="24"/>
      <c r="G557" s="24"/>
      <c r="H557" s="24"/>
      <c r="I557" s="24"/>
      <c r="J557" s="24"/>
      <c r="K557" s="24"/>
      <c r="L557" s="24"/>
      <c r="M557" s="24"/>
      <c r="N557" s="24"/>
      <c r="O557" s="24"/>
      <c r="P557" s="23"/>
      <c r="Q557" s="23"/>
      <c r="R557" s="23"/>
      <c r="S557" s="23"/>
      <c r="T557" s="23"/>
      <c r="U557" s="23"/>
      <c r="V557" s="23"/>
      <c r="W557" s="23"/>
      <c r="X557" s="23"/>
      <c r="Y557" s="23"/>
      <c r="Z557" s="23"/>
    </row>
    <row r="558" spans="1:26" x14ac:dyDescent="0.2">
      <c r="A558" s="24"/>
      <c r="B558" s="24"/>
      <c r="C558" s="24"/>
      <c r="D558" s="24"/>
      <c r="E558" s="24"/>
      <c r="F558" s="24"/>
      <c r="G558" s="24"/>
      <c r="H558" s="24"/>
      <c r="I558" s="24"/>
      <c r="J558" s="24"/>
      <c r="K558" s="24"/>
      <c r="L558" s="24"/>
      <c r="M558" s="24"/>
      <c r="N558" s="24"/>
      <c r="O558" s="24"/>
      <c r="P558" s="23"/>
      <c r="Q558" s="23"/>
      <c r="R558" s="23"/>
      <c r="S558" s="23"/>
      <c r="T558" s="23"/>
      <c r="U558" s="23"/>
      <c r="V558" s="23"/>
      <c r="W558" s="23"/>
      <c r="X558" s="23"/>
      <c r="Y558" s="23"/>
      <c r="Z558" s="23"/>
    </row>
    <row r="559" spans="1:26" x14ac:dyDescent="0.2">
      <c r="A559" s="24"/>
      <c r="B559" s="24"/>
      <c r="C559" s="24"/>
      <c r="D559" s="24"/>
      <c r="E559" s="24"/>
      <c r="F559" s="24"/>
      <c r="G559" s="24"/>
      <c r="H559" s="24"/>
      <c r="I559" s="24"/>
      <c r="J559" s="24"/>
      <c r="K559" s="24"/>
      <c r="L559" s="24"/>
      <c r="M559" s="24"/>
      <c r="N559" s="24"/>
      <c r="O559" s="24"/>
      <c r="P559" s="23"/>
      <c r="Q559" s="23"/>
      <c r="R559" s="23"/>
      <c r="S559" s="23"/>
      <c r="T559" s="23"/>
      <c r="U559" s="23"/>
      <c r="V559" s="23"/>
      <c r="W559" s="23"/>
      <c r="X559" s="23"/>
      <c r="Y559" s="23"/>
      <c r="Z559" s="23"/>
    </row>
    <row r="560" spans="1:26" x14ac:dyDescent="0.2">
      <c r="A560" s="24"/>
      <c r="B560" s="24"/>
      <c r="C560" s="24"/>
      <c r="D560" s="24"/>
      <c r="E560" s="24"/>
      <c r="F560" s="24"/>
      <c r="G560" s="24"/>
      <c r="H560" s="24"/>
      <c r="I560" s="24"/>
      <c r="J560" s="24"/>
      <c r="K560" s="24"/>
      <c r="L560" s="24"/>
      <c r="M560" s="24"/>
      <c r="N560" s="24"/>
      <c r="O560" s="24"/>
      <c r="P560" s="23"/>
      <c r="Q560" s="23"/>
      <c r="R560" s="23"/>
      <c r="S560" s="23"/>
      <c r="T560" s="23"/>
      <c r="U560" s="23"/>
      <c r="V560" s="23"/>
      <c r="W560" s="23"/>
      <c r="X560" s="23"/>
      <c r="Y560" s="23"/>
      <c r="Z560" s="23"/>
    </row>
    <row r="561" spans="1:26" x14ac:dyDescent="0.2">
      <c r="A561" s="24"/>
      <c r="B561" s="24"/>
      <c r="C561" s="24"/>
      <c r="D561" s="24"/>
      <c r="E561" s="24"/>
      <c r="F561" s="24"/>
      <c r="G561" s="24"/>
      <c r="H561" s="24"/>
      <c r="I561" s="24"/>
      <c r="J561" s="24"/>
      <c r="K561" s="24"/>
      <c r="L561" s="24"/>
      <c r="M561" s="24"/>
      <c r="N561" s="24"/>
      <c r="O561" s="24"/>
      <c r="P561" s="23"/>
      <c r="Q561" s="23"/>
      <c r="R561" s="23"/>
      <c r="S561" s="23"/>
      <c r="T561" s="23"/>
      <c r="U561" s="23"/>
      <c r="V561" s="23"/>
      <c r="W561" s="23"/>
      <c r="X561" s="23"/>
      <c r="Y561" s="23"/>
      <c r="Z561" s="23"/>
    </row>
    <row r="562" spans="1:26" x14ac:dyDescent="0.2">
      <c r="A562" s="24"/>
      <c r="B562" s="24"/>
      <c r="C562" s="24"/>
      <c r="D562" s="24"/>
      <c r="E562" s="24"/>
      <c r="F562" s="24"/>
      <c r="G562" s="24"/>
      <c r="H562" s="24"/>
      <c r="I562" s="24"/>
      <c r="J562" s="24"/>
      <c r="K562" s="24"/>
      <c r="L562" s="24"/>
      <c r="M562" s="24"/>
      <c r="N562" s="24"/>
      <c r="O562" s="24"/>
      <c r="P562" s="23"/>
      <c r="Q562" s="23"/>
      <c r="R562" s="23"/>
      <c r="S562" s="23"/>
      <c r="T562" s="23"/>
      <c r="U562" s="23"/>
      <c r="V562" s="23"/>
      <c r="W562" s="23"/>
      <c r="X562" s="23"/>
      <c r="Y562" s="23"/>
      <c r="Z562" s="23"/>
    </row>
    <row r="563" spans="1:26" x14ac:dyDescent="0.2">
      <c r="A563" s="24"/>
      <c r="B563" s="24"/>
      <c r="C563" s="24"/>
      <c r="D563" s="24"/>
      <c r="E563" s="24"/>
      <c r="F563" s="24"/>
      <c r="G563" s="24"/>
      <c r="H563" s="24"/>
      <c r="I563" s="24"/>
      <c r="J563" s="24"/>
      <c r="K563" s="24"/>
      <c r="L563" s="24"/>
      <c r="M563" s="24"/>
      <c r="N563" s="24"/>
      <c r="O563" s="24"/>
      <c r="P563" s="23"/>
      <c r="Q563" s="23"/>
      <c r="R563" s="23"/>
      <c r="S563" s="23"/>
      <c r="T563" s="23"/>
      <c r="U563" s="23"/>
      <c r="V563" s="23"/>
      <c r="W563" s="23"/>
      <c r="X563" s="23"/>
      <c r="Y563" s="23"/>
      <c r="Z563" s="23"/>
    </row>
    <row r="564" spans="1:26" x14ac:dyDescent="0.2">
      <c r="A564" s="24"/>
      <c r="B564" s="24"/>
      <c r="C564" s="24"/>
      <c r="D564" s="24"/>
      <c r="E564" s="24"/>
      <c r="F564" s="24"/>
      <c r="G564" s="24"/>
      <c r="H564" s="24"/>
      <c r="I564" s="24"/>
      <c r="J564" s="24"/>
      <c r="K564" s="24"/>
      <c r="L564" s="24"/>
      <c r="M564" s="24"/>
      <c r="N564" s="24"/>
      <c r="O564" s="24"/>
      <c r="P564" s="23"/>
      <c r="Q564" s="23"/>
      <c r="R564" s="23"/>
      <c r="S564" s="23"/>
      <c r="T564" s="23"/>
      <c r="U564" s="23"/>
      <c r="V564" s="23"/>
      <c r="W564" s="23"/>
      <c r="X564" s="23"/>
      <c r="Y564" s="23"/>
      <c r="Z564" s="23"/>
    </row>
    <row r="565" spans="1:26" x14ac:dyDescent="0.2">
      <c r="A565" s="24"/>
      <c r="B565" s="24"/>
      <c r="C565" s="24"/>
      <c r="D565" s="24"/>
      <c r="E565" s="24"/>
      <c r="F565" s="24"/>
      <c r="G565" s="24"/>
      <c r="H565" s="24"/>
      <c r="I565" s="24"/>
      <c r="J565" s="24"/>
      <c r="K565" s="24"/>
      <c r="L565" s="24"/>
      <c r="M565" s="24"/>
      <c r="N565" s="24"/>
      <c r="O565" s="24"/>
      <c r="P565" s="23"/>
      <c r="Q565" s="23"/>
      <c r="R565" s="23"/>
      <c r="S565" s="23"/>
      <c r="T565" s="23"/>
      <c r="U565" s="23"/>
      <c r="V565" s="23"/>
      <c r="W565" s="23"/>
      <c r="X565" s="23"/>
      <c r="Y565" s="23"/>
      <c r="Z565" s="23"/>
    </row>
    <row r="566" spans="1:26" x14ac:dyDescent="0.2">
      <c r="A566" s="24"/>
      <c r="B566" s="24"/>
      <c r="C566" s="24"/>
      <c r="D566" s="24"/>
      <c r="E566" s="24"/>
      <c r="F566" s="24"/>
      <c r="G566" s="24"/>
      <c r="H566" s="24"/>
      <c r="I566" s="24"/>
      <c r="J566" s="24"/>
      <c r="K566" s="24"/>
      <c r="L566" s="24"/>
      <c r="M566" s="24"/>
      <c r="N566" s="24"/>
      <c r="O566" s="24"/>
      <c r="P566" s="23"/>
      <c r="Q566" s="23"/>
      <c r="R566" s="23"/>
      <c r="S566" s="23"/>
      <c r="T566" s="23"/>
      <c r="U566" s="23"/>
      <c r="V566" s="23"/>
      <c r="W566" s="23"/>
      <c r="X566" s="23"/>
      <c r="Y566" s="23"/>
      <c r="Z566" s="23"/>
    </row>
    <row r="567" spans="1:26" x14ac:dyDescent="0.2">
      <c r="A567" s="24"/>
      <c r="B567" s="24"/>
      <c r="C567" s="24"/>
      <c r="D567" s="24"/>
      <c r="E567" s="24"/>
      <c r="F567" s="24"/>
      <c r="G567" s="24"/>
      <c r="H567" s="24"/>
      <c r="I567" s="24"/>
      <c r="J567" s="24"/>
      <c r="K567" s="24"/>
      <c r="L567" s="24"/>
      <c r="M567" s="24"/>
      <c r="N567" s="24"/>
      <c r="O567" s="24"/>
      <c r="P567" s="23"/>
      <c r="Q567" s="23"/>
      <c r="R567" s="23"/>
      <c r="S567" s="23"/>
      <c r="T567" s="23"/>
      <c r="U567" s="23"/>
      <c r="V567" s="23"/>
      <c r="W567" s="23"/>
      <c r="X567" s="23"/>
      <c r="Y567" s="23"/>
      <c r="Z567" s="23"/>
    </row>
    <row r="568" spans="1:26" x14ac:dyDescent="0.2">
      <c r="A568" s="24"/>
      <c r="B568" s="24"/>
      <c r="C568" s="24"/>
      <c r="D568" s="24"/>
      <c r="E568" s="24"/>
      <c r="F568" s="24"/>
      <c r="G568" s="24"/>
      <c r="H568" s="24"/>
      <c r="I568" s="24"/>
      <c r="J568" s="24"/>
      <c r="K568" s="24"/>
      <c r="L568" s="24"/>
      <c r="M568" s="24"/>
      <c r="N568" s="24"/>
      <c r="O568" s="24"/>
      <c r="P568" s="23"/>
      <c r="Q568" s="23"/>
      <c r="R568" s="23"/>
      <c r="S568" s="23"/>
      <c r="T568" s="23"/>
      <c r="U568" s="23"/>
      <c r="V568" s="23"/>
      <c r="W568" s="23"/>
      <c r="X568" s="23"/>
      <c r="Y568" s="23"/>
      <c r="Z568" s="23"/>
    </row>
    <row r="569" spans="1:26" x14ac:dyDescent="0.2">
      <c r="A569" s="24"/>
      <c r="B569" s="24"/>
      <c r="C569" s="24"/>
      <c r="D569" s="24"/>
      <c r="E569" s="24"/>
      <c r="F569" s="24"/>
      <c r="G569" s="24"/>
      <c r="H569" s="24"/>
      <c r="I569" s="24"/>
      <c r="J569" s="24"/>
      <c r="K569" s="24"/>
      <c r="L569" s="24"/>
      <c r="M569" s="24"/>
      <c r="N569" s="24"/>
      <c r="O569" s="24"/>
      <c r="P569" s="23"/>
      <c r="Q569" s="23"/>
      <c r="R569" s="23"/>
      <c r="S569" s="23"/>
      <c r="T569" s="23"/>
      <c r="U569" s="23"/>
      <c r="V569" s="23"/>
      <c r="W569" s="23"/>
      <c r="X569" s="23"/>
      <c r="Y569" s="23"/>
      <c r="Z569" s="23"/>
    </row>
    <row r="570" spans="1:26" x14ac:dyDescent="0.2">
      <c r="A570" s="24"/>
      <c r="B570" s="24"/>
      <c r="C570" s="24"/>
      <c r="D570" s="24"/>
      <c r="E570" s="24"/>
      <c r="F570" s="24"/>
      <c r="G570" s="24"/>
      <c r="H570" s="24"/>
      <c r="I570" s="24"/>
      <c r="J570" s="24"/>
      <c r="K570" s="24"/>
      <c r="L570" s="24"/>
      <c r="M570" s="24"/>
      <c r="N570" s="24"/>
      <c r="O570" s="24"/>
      <c r="P570" s="23"/>
      <c r="Q570" s="23"/>
      <c r="R570" s="23"/>
      <c r="S570" s="23"/>
      <c r="T570" s="23"/>
      <c r="U570" s="23"/>
      <c r="V570" s="23"/>
      <c r="W570" s="23"/>
      <c r="X570" s="23"/>
      <c r="Y570" s="23"/>
      <c r="Z570" s="23"/>
    </row>
    <row r="571" spans="1:26" x14ac:dyDescent="0.2">
      <c r="A571" s="24"/>
      <c r="B571" s="24"/>
      <c r="C571" s="24"/>
      <c r="D571" s="24"/>
      <c r="E571" s="24"/>
      <c r="F571" s="24"/>
      <c r="G571" s="24"/>
      <c r="H571" s="24"/>
      <c r="I571" s="24"/>
      <c r="J571" s="24"/>
      <c r="K571" s="24"/>
      <c r="L571" s="24"/>
      <c r="M571" s="24"/>
      <c r="N571" s="24"/>
      <c r="O571" s="24"/>
      <c r="P571" s="23"/>
      <c r="Q571" s="23"/>
      <c r="R571" s="23"/>
      <c r="S571" s="23"/>
      <c r="T571" s="23"/>
      <c r="U571" s="23"/>
      <c r="V571" s="23"/>
      <c r="W571" s="23"/>
      <c r="X571" s="23"/>
      <c r="Y571" s="23"/>
      <c r="Z571" s="23"/>
    </row>
    <row r="572" spans="1:26" x14ac:dyDescent="0.2">
      <c r="A572" s="24"/>
      <c r="B572" s="24"/>
      <c r="C572" s="24"/>
      <c r="D572" s="24"/>
      <c r="E572" s="24"/>
      <c r="F572" s="24"/>
      <c r="G572" s="24"/>
      <c r="H572" s="24"/>
      <c r="I572" s="24"/>
      <c r="J572" s="24"/>
      <c r="K572" s="24"/>
      <c r="L572" s="24"/>
      <c r="M572" s="24"/>
      <c r="N572" s="24"/>
      <c r="O572" s="24"/>
      <c r="P572" s="23"/>
      <c r="Q572" s="23"/>
      <c r="R572" s="23"/>
      <c r="S572" s="23"/>
      <c r="T572" s="23"/>
      <c r="U572" s="23"/>
      <c r="V572" s="23"/>
      <c r="W572" s="23"/>
      <c r="X572" s="23"/>
      <c r="Y572" s="23"/>
      <c r="Z572" s="23"/>
    </row>
    <row r="573" spans="1:26" x14ac:dyDescent="0.2">
      <c r="A573" s="24"/>
      <c r="B573" s="24"/>
      <c r="C573" s="24"/>
      <c r="D573" s="24"/>
      <c r="E573" s="24"/>
      <c r="F573" s="24"/>
      <c r="G573" s="24"/>
      <c r="H573" s="24"/>
      <c r="I573" s="24"/>
      <c r="J573" s="24"/>
      <c r="K573" s="24"/>
      <c r="L573" s="24"/>
      <c r="M573" s="24"/>
      <c r="N573" s="24"/>
      <c r="O573" s="24"/>
      <c r="P573" s="23"/>
      <c r="Q573" s="23"/>
      <c r="R573" s="23"/>
      <c r="S573" s="23"/>
      <c r="T573" s="23"/>
      <c r="U573" s="23"/>
      <c r="V573" s="23"/>
      <c r="W573" s="23"/>
      <c r="X573" s="23"/>
      <c r="Y573" s="23"/>
      <c r="Z573" s="23"/>
    </row>
    <row r="574" spans="1:26" x14ac:dyDescent="0.2">
      <c r="A574" s="24"/>
      <c r="B574" s="24"/>
      <c r="C574" s="24"/>
      <c r="D574" s="24"/>
      <c r="E574" s="24"/>
      <c r="F574" s="24"/>
      <c r="G574" s="24"/>
      <c r="H574" s="24"/>
      <c r="I574" s="24"/>
      <c r="J574" s="24"/>
      <c r="K574" s="24"/>
      <c r="L574" s="24"/>
      <c r="M574" s="24"/>
      <c r="N574" s="24"/>
      <c r="O574" s="24"/>
      <c r="P574" s="23"/>
      <c r="Q574" s="23"/>
      <c r="R574" s="23"/>
      <c r="S574" s="23"/>
      <c r="T574" s="23"/>
      <c r="U574" s="23"/>
      <c r="V574" s="23"/>
      <c r="W574" s="23"/>
      <c r="X574" s="23"/>
      <c r="Y574" s="23"/>
      <c r="Z574" s="23"/>
    </row>
    <row r="575" spans="1:26" x14ac:dyDescent="0.2">
      <c r="A575" s="24"/>
      <c r="B575" s="24"/>
      <c r="C575" s="24"/>
      <c r="D575" s="24"/>
      <c r="E575" s="24"/>
      <c r="F575" s="24"/>
      <c r="G575" s="24"/>
      <c r="H575" s="24"/>
      <c r="I575" s="24"/>
      <c r="J575" s="24"/>
      <c r="K575" s="24"/>
      <c r="L575" s="24"/>
      <c r="M575" s="24"/>
      <c r="N575" s="24"/>
      <c r="O575" s="24"/>
      <c r="P575" s="23"/>
      <c r="Q575" s="23"/>
      <c r="R575" s="23"/>
      <c r="S575" s="23"/>
      <c r="T575" s="23"/>
      <c r="U575" s="23"/>
      <c r="V575" s="23"/>
      <c r="W575" s="23"/>
      <c r="X575" s="23"/>
      <c r="Y575" s="23"/>
      <c r="Z575" s="23"/>
    </row>
    <row r="576" spans="1:26" x14ac:dyDescent="0.2">
      <c r="A576" s="24"/>
      <c r="B576" s="24"/>
      <c r="C576" s="24"/>
      <c r="D576" s="24"/>
      <c r="E576" s="24"/>
      <c r="F576" s="24"/>
      <c r="G576" s="24"/>
      <c r="H576" s="24"/>
      <c r="I576" s="24"/>
      <c r="J576" s="24"/>
      <c r="K576" s="24"/>
      <c r="L576" s="24"/>
      <c r="M576" s="24"/>
      <c r="N576" s="24"/>
      <c r="O576" s="24"/>
      <c r="P576" s="23"/>
      <c r="Q576" s="23"/>
      <c r="R576" s="23"/>
      <c r="S576" s="23"/>
      <c r="T576" s="23"/>
      <c r="U576" s="23"/>
      <c r="V576" s="23"/>
      <c r="W576" s="23"/>
      <c r="X576" s="23"/>
      <c r="Y576" s="23"/>
      <c r="Z576" s="23"/>
    </row>
    <row r="577" spans="1:26" x14ac:dyDescent="0.2">
      <c r="A577" s="24"/>
      <c r="B577" s="24"/>
      <c r="C577" s="24"/>
      <c r="D577" s="24"/>
      <c r="E577" s="24"/>
      <c r="F577" s="24"/>
      <c r="G577" s="24"/>
      <c r="H577" s="24"/>
      <c r="I577" s="24"/>
      <c r="J577" s="24"/>
      <c r="K577" s="24"/>
      <c r="L577" s="24"/>
      <c r="M577" s="24"/>
      <c r="N577" s="24"/>
      <c r="O577" s="24"/>
      <c r="P577" s="23"/>
      <c r="Q577" s="23"/>
      <c r="R577" s="23"/>
      <c r="S577" s="23"/>
      <c r="T577" s="23"/>
      <c r="U577" s="23"/>
      <c r="V577" s="23"/>
      <c r="W577" s="23"/>
      <c r="X577" s="23"/>
      <c r="Y577" s="23"/>
      <c r="Z577" s="23"/>
    </row>
    <row r="578" spans="1:26" x14ac:dyDescent="0.2">
      <c r="A578" s="24"/>
      <c r="B578" s="24"/>
      <c r="C578" s="24"/>
      <c r="D578" s="24"/>
      <c r="E578" s="24"/>
      <c r="F578" s="24"/>
      <c r="G578" s="24"/>
      <c r="H578" s="24"/>
      <c r="I578" s="24"/>
      <c r="J578" s="24"/>
      <c r="K578" s="24"/>
      <c r="L578" s="24"/>
      <c r="M578" s="24"/>
      <c r="N578" s="24"/>
      <c r="O578" s="24"/>
      <c r="P578" s="23"/>
      <c r="Q578" s="23"/>
      <c r="R578" s="23"/>
      <c r="S578" s="23"/>
      <c r="T578" s="23"/>
      <c r="U578" s="23"/>
      <c r="V578" s="23"/>
      <c r="W578" s="23"/>
      <c r="X578" s="23"/>
      <c r="Y578" s="23"/>
      <c r="Z578" s="23"/>
    </row>
    <row r="579" spans="1:26" x14ac:dyDescent="0.2">
      <c r="A579" s="24"/>
      <c r="B579" s="24"/>
      <c r="C579" s="24"/>
      <c r="D579" s="24"/>
      <c r="E579" s="24"/>
      <c r="F579" s="24"/>
      <c r="G579" s="24"/>
      <c r="H579" s="24"/>
      <c r="I579" s="24"/>
      <c r="J579" s="24"/>
      <c r="K579" s="24"/>
      <c r="L579" s="24"/>
      <c r="M579" s="24"/>
      <c r="N579" s="24"/>
      <c r="O579" s="24"/>
      <c r="P579" s="23"/>
      <c r="Q579" s="23"/>
      <c r="R579" s="23"/>
      <c r="S579" s="23"/>
      <c r="T579" s="23"/>
      <c r="U579" s="23"/>
      <c r="V579" s="23"/>
      <c r="W579" s="23"/>
      <c r="X579" s="23"/>
      <c r="Y579" s="23"/>
      <c r="Z579" s="23"/>
    </row>
    <row r="580" spans="1:26" x14ac:dyDescent="0.2">
      <c r="A580" s="24"/>
      <c r="B580" s="24"/>
      <c r="C580" s="24"/>
      <c r="D580" s="24"/>
      <c r="E580" s="24"/>
      <c r="F580" s="24"/>
      <c r="G580" s="24"/>
      <c r="H580" s="24"/>
      <c r="I580" s="24"/>
      <c r="J580" s="24"/>
      <c r="K580" s="24"/>
      <c r="L580" s="24"/>
      <c r="M580" s="24"/>
      <c r="N580" s="24"/>
      <c r="O580" s="24"/>
      <c r="P580" s="23"/>
      <c r="Q580" s="23"/>
      <c r="R580" s="23"/>
      <c r="S580" s="23"/>
      <c r="T580" s="23"/>
      <c r="U580" s="23"/>
      <c r="V580" s="23"/>
      <c r="W580" s="23"/>
      <c r="X580" s="23"/>
      <c r="Y580" s="23"/>
      <c r="Z580" s="23"/>
    </row>
    <row r="581" spans="1:26" x14ac:dyDescent="0.2">
      <c r="A581" s="24"/>
      <c r="B581" s="24"/>
      <c r="C581" s="24"/>
      <c r="D581" s="24"/>
      <c r="E581" s="24"/>
      <c r="F581" s="24"/>
      <c r="G581" s="24"/>
      <c r="H581" s="24"/>
      <c r="I581" s="24"/>
      <c r="J581" s="24"/>
      <c r="K581" s="24"/>
      <c r="L581" s="24"/>
      <c r="M581" s="24"/>
      <c r="N581" s="24"/>
      <c r="O581" s="24"/>
      <c r="P581" s="23"/>
      <c r="Q581" s="23"/>
      <c r="R581" s="23"/>
      <c r="S581" s="23"/>
      <c r="T581" s="23"/>
      <c r="U581" s="23"/>
      <c r="V581" s="23"/>
      <c r="W581" s="23"/>
      <c r="X581" s="23"/>
      <c r="Y581" s="23"/>
      <c r="Z581" s="23"/>
    </row>
    <row r="582" spans="1:26" x14ac:dyDescent="0.2">
      <c r="A582" s="24"/>
      <c r="B582" s="24"/>
      <c r="C582" s="24"/>
      <c r="D582" s="24"/>
      <c r="E582" s="24"/>
      <c r="F582" s="24"/>
      <c r="G582" s="24"/>
      <c r="H582" s="24"/>
      <c r="I582" s="24"/>
      <c r="J582" s="24"/>
      <c r="K582" s="24"/>
      <c r="L582" s="24"/>
      <c r="M582" s="24"/>
      <c r="N582" s="24"/>
      <c r="O582" s="24"/>
      <c r="P582" s="23"/>
      <c r="Q582" s="23"/>
      <c r="R582" s="23"/>
      <c r="S582" s="23"/>
      <c r="T582" s="23"/>
      <c r="U582" s="23"/>
      <c r="V582" s="23"/>
      <c r="W582" s="23"/>
      <c r="X582" s="23"/>
      <c r="Y582" s="23"/>
      <c r="Z582" s="23"/>
    </row>
    <row r="583" spans="1:26" x14ac:dyDescent="0.2">
      <c r="A583" s="24"/>
      <c r="B583" s="24"/>
      <c r="C583" s="24"/>
      <c r="D583" s="24"/>
      <c r="E583" s="24"/>
      <c r="F583" s="24"/>
      <c r="G583" s="24"/>
      <c r="H583" s="24"/>
      <c r="I583" s="24"/>
      <c r="J583" s="24"/>
      <c r="K583" s="24"/>
      <c r="L583" s="24"/>
      <c r="M583" s="24"/>
      <c r="N583" s="24"/>
      <c r="O583" s="24"/>
      <c r="P583" s="23"/>
      <c r="Q583" s="23"/>
      <c r="R583" s="23"/>
      <c r="S583" s="23"/>
      <c r="T583" s="23"/>
      <c r="U583" s="23"/>
      <c r="V583" s="23"/>
      <c r="W583" s="23"/>
      <c r="X583" s="23"/>
      <c r="Y583" s="23"/>
      <c r="Z583" s="23"/>
    </row>
    <row r="584" spans="1:26" x14ac:dyDescent="0.2">
      <c r="A584" s="24"/>
      <c r="B584" s="24"/>
      <c r="C584" s="24"/>
      <c r="D584" s="24"/>
      <c r="E584" s="24"/>
      <c r="F584" s="24"/>
      <c r="G584" s="24"/>
      <c r="H584" s="24"/>
      <c r="I584" s="24"/>
      <c r="J584" s="24"/>
      <c r="K584" s="24"/>
      <c r="L584" s="24"/>
      <c r="M584" s="24"/>
      <c r="N584" s="24"/>
      <c r="O584" s="24"/>
      <c r="P584" s="23"/>
      <c r="Q584" s="23"/>
      <c r="R584" s="23"/>
      <c r="S584" s="23"/>
      <c r="T584" s="23"/>
      <c r="U584" s="23"/>
      <c r="V584" s="23"/>
      <c r="W584" s="23"/>
      <c r="X584" s="23"/>
      <c r="Y584" s="23"/>
      <c r="Z584" s="23"/>
    </row>
    <row r="585" spans="1:26" x14ac:dyDescent="0.2">
      <c r="A585" s="24"/>
      <c r="B585" s="24"/>
      <c r="C585" s="24"/>
      <c r="D585" s="24"/>
      <c r="E585" s="24"/>
      <c r="F585" s="24"/>
      <c r="G585" s="24"/>
      <c r="H585" s="24"/>
      <c r="I585" s="24"/>
      <c r="J585" s="24"/>
      <c r="K585" s="24"/>
      <c r="L585" s="24"/>
      <c r="M585" s="24"/>
      <c r="N585" s="24"/>
      <c r="O585" s="24"/>
      <c r="P585" s="23"/>
      <c r="Q585" s="23"/>
      <c r="R585" s="23"/>
      <c r="S585" s="23"/>
      <c r="T585" s="23"/>
      <c r="U585" s="23"/>
      <c r="V585" s="23"/>
      <c r="W585" s="23"/>
      <c r="X585" s="23"/>
      <c r="Y585" s="23"/>
      <c r="Z585" s="23"/>
    </row>
    <row r="586" spans="1:26" x14ac:dyDescent="0.2">
      <c r="A586" s="24"/>
      <c r="B586" s="24"/>
      <c r="C586" s="24"/>
      <c r="D586" s="24"/>
      <c r="E586" s="24"/>
      <c r="F586" s="24"/>
      <c r="G586" s="24"/>
      <c r="H586" s="24"/>
      <c r="I586" s="24"/>
      <c r="J586" s="24"/>
      <c r="K586" s="24"/>
      <c r="L586" s="24"/>
      <c r="M586" s="24"/>
      <c r="N586" s="24"/>
      <c r="O586" s="24"/>
      <c r="P586" s="23"/>
      <c r="Q586" s="23"/>
      <c r="R586" s="23"/>
      <c r="S586" s="23"/>
      <c r="T586" s="23"/>
      <c r="U586" s="23"/>
      <c r="V586" s="23"/>
      <c r="W586" s="23"/>
      <c r="X586" s="23"/>
      <c r="Y586" s="23"/>
      <c r="Z586" s="23"/>
    </row>
    <row r="587" spans="1:26" x14ac:dyDescent="0.2">
      <c r="A587" s="24"/>
      <c r="B587" s="24"/>
      <c r="C587" s="24"/>
      <c r="D587" s="24"/>
      <c r="E587" s="24"/>
      <c r="F587" s="24"/>
      <c r="G587" s="24"/>
      <c r="H587" s="24"/>
      <c r="I587" s="24"/>
      <c r="J587" s="24"/>
      <c r="K587" s="24"/>
      <c r="L587" s="24"/>
      <c r="M587" s="24"/>
      <c r="N587" s="24"/>
      <c r="O587" s="24"/>
      <c r="P587" s="23"/>
      <c r="Q587" s="23"/>
      <c r="R587" s="23"/>
      <c r="S587" s="23"/>
      <c r="T587" s="23"/>
      <c r="U587" s="23"/>
      <c r="V587" s="23"/>
      <c r="W587" s="23"/>
      <c r="X587" s="23"/>
      <c r="Y587" s="23"/>
      <c r="Z587" s="23"/>
    </row>
    <row r="588" spans="1:26" x14ac:dyDescent="0.2">
      <c r="A588" s="24"/>
      <c r="B588" s="24"/>
      <c r="C588" s="24"/>
      <c r="D588" s="24"/>
      <c r="E588" s="24"/>
      <c r="F588" s="24"/>
      <c r="G588" s="24"/>
      <c r="H588" s="24"/>
      <c r="I588" s="24"/>
      <c r="J588" s="24"/>
      <c r="K588" s="24"/>
      <c r="L588" s="24"/>
      <c r="M588" s="24"/>
      <c r="N588" s="24"/>
      <c r="O588" s="24"/>
      <c r="P588" s="23"/>
      <c r="Q588" s="23"/>
      <c r="R588" s="23"/>
      <c r="S588" s="23"/>
      <c r="T588" s="23"/>
      <c r="U588" s="23"/>
      <c r="V588" s="23"/>
      <c r="W588" s="23"/>
      <c r="X588" s="23"/>
      <c r="Y588" s="23"/>
      <c r="Z588" s="23"/>
    </row>
    <row r="589" spans="1:26" x14ac:dyDescent="0.2">
      <c r="A589" s="24"/>
      <c r="B589" s="24"/>
      <c r="C589" s="24"/>
      <c r="D589" s="24"/>
      <c r="E589" s="24"/>
      <c r="F589" s="24"/>
      <c r="G589" s="24"/>
      <c r="H589" s="24"/>
      <c r="I589" s="24"/>
      <c r="J589" s="24"/>
      <c r="K589" s="24"/>
      <c r="L589" s="24"/>
      <c r="M589" s="24"/>
      <c r="N589" s="24"/>
      <c r="O589" s="24"/>
      <c r="P589" s="23"/>
      <c r="Q589" s="23"/>
      <c r="R589" s="23"/>
      <c r="S589" s="23"/>
      <c r="T589" s="23"/>
      <c r="U589" s="23"/>
      <c r="V589" s="23"/>
      <c r="W589" s="23"/>
      <c r="X589" s="23"/>
      <c r="Y589" s="23"/>
      <c r="Z589" s="23"/>
    </row>
    <row r="590" spans="1:26" x14ac:dyDescent="0.2">
      <c r="A590" s="24"/>
      <c r="B590" s="24"/>
      <c r="C590" s="24"/>
      <c r="D590" s="24"/>
      <c r="E590" s="24"/>
      <c r="F590" s="24"/>
      <c r="G590" s="24"/>
      <c r="H590" s="24"/>
      <c r="I590" s="24"/>
      <c r="J590" s="24"/>
      <c r="K590" s="24"/>
      <c r="L590" s="24"/>
      <c r="M590" s="24"/>
      <c r="N590" s="24"/>
      <c r="O590" s="24"/>
      <c r="P590" s="23"/>
      <c r="Q590" s="23"/>
      <c r="R590" s="23"/>
      <c r="S590" s="23"/>
      <c r="T590" s="23"/>
      <c r="U590" s="23"/>
      <c r="V590" s="23"/>
      <c r="W590" s="23"/>
      <c r="X590" s="23"/>
      <c r="Y590" s="23"/>
      <c r="Z590" s="23"/>
    </row>
    <row r="591" spans="1:26" x14ac:dyDescent="0.2">
      <c r="A591" s="24"/>
      <c r="B591" s="24"/>
      <c r="C591" s="24"/>
      <c r="D591" s="24"/>
      <c r="E591" s="24"/>
      <c r="F591" s="24"/>
      <c r="G591" s="24"/>
      <c r="H591" s="24"/>
      <c r="I591" s="24"/>
      <c r="J591" s="24"/>
      <c r="K591" s="24"/>
      <c r="L591" s="24"/>
      <c r="M591" s="24"/>
      <c r="N591" s="24"/>
      <c r="O591" s="24"/>
      <c r="P591" s="23"/>
      <c r="Q591" s="23"/>
      <c r="R591" s="23"/>
      <c r="S591" s="23"/>
      <c r="T591" s="23"/>
      <c r="U591" s="23"/>
      <c r="V591" s="23"/>
      <c r="W591" s="23"/>
      <c r="X591" s="23"/>
      <c r="Y591" s="23"/>
      <c r="Z591" s="23"/>
    </row>
    <row r="592" spans="1:26" x14ac:dyDescent="0.2">
      <c r="A592" s="24"/>
      <c r="B592" s="24"/>
      <c r="C592" s="24"/>
      <c r="D592" s="24"/>
      <c r="E592" s="24"/>
      <c r="F592" s="24"/>
      <c r="G592" s="24"/>
      <c r="H592" s="24"/>
      <c r="I592" s="24"/>
      <c r="J592" s="24"/>
      <c r="K592" s="24"/>
      <c r="L592" s="24"/>
      <c r="M592" s="24"/>
      <c r="N592" s="24"/>
      <c r="O592" s="24"/>
      <c r="P592" s="23"/>
      <c r="Q592" s="23"/>
      <c r="R592" s="23"/>
      <c r="S592" s="23"/>
      <c r="T592" s="23"/>
      <c r="U592" s="23"/>
      <c r="V592" s="23"/>
      <c r="W592" s="23"/>
      <c r="X592" s="23"/>
      <c r="Y592" s="23"/>
      <c r="Z592" s="23"/>
    </row>
    <row r="593" spans="1:26" x14ac:dyDescent="0.2">
      <c r="A593" s="24"/>
      <c r="B593" s="24"/>
      <c r="C593" s="24"/>
      <c r="D593" s="24"/>
      <c r="E593" s="24"/>
      <c r="F593" s="24"/>
      <c r="G593" s="24"/>
      <c r="H593" s="24"/>
      <c r="I593" s="24"/>
      <c r="J593" s="24"/>
      <c r="K593" s="24"/>
      <c r="L593" s="24"/>
      <c r="M593" s="24"/>
      <c r="N593" s="24"/>
      <c r="O593" s="24"/>
      <c r="P593" s="23"/>
      <c r="Q593" s="23"/>
      <c r="R593" s="23"/>
      <c r="S593" s="23"/>
      <c r="T593" s="23"/>
      <c r="U593" s="23"/>
      <c r="V593" s="23"/>
      <c r="W593" s="23"/>
      <c r="X593" s="23"/>
      <c r="Y593" s="23"/>
      <c r="Z593" s="23"/>
    </row>
    <row r="594" spans="1:26" x14ac:dyDescent="0.2">
      <c r="A594" s="24"/>
      <c r="B594" s="24"/>
      <c r="C594" s="24"/>
      <c r="D594" s="24"/>
      <c r="E594" s="24"/>
      <c r="F594" s="24"/>
      <c r="G594" s="24"/>
      <c r="H594" s="24"/>
      <c r="I594" s="24"/>
      <c r="J594" s="24"/>
      <c r="K594" s="24"/>
      <c r="L594" s="24"/>
      <c r="M594" s="24"/>
      <c r="N594" s="24"/>
      <c r="O594" s="24"/>
      <c r="P594" s="23"/>
      <c r="Q594" s="23"/>
      <c r="R594" s="23"/>
      <c r="S594" s="23"/>
      <c r="T594" s="23"/>
      <c r="U594" s="23"/>
      <c r="V594" s="23"/>
      <c r="W594" s="23"/>
      <c r="X594" s="23"/>
      <c r="Y594" s="23"/>
      <c r="Z594" s="23"/>
    </row>
    <row r="595" spans="1:26" x14ac:dyDescent="0.2">
      <c r="A595" s="24"/>
      <c r="B595" s="24"/>
      <c r="C595" s="24"/>
      <c r="D595" s="24"/>
      <c r="E595" s="24"/>
      <c r="F595" s="24"/>
      <c r="G595" s="24"/>
      <c r="H595" s="24"/>
      <c r="I595" s="24"/>
      <c r="J595" s="24"/>
      <c r="K595" s="24"/>
      <c r="L595" s="24"/>
      <c r="M595" s="24"/>
      <c r="N595" s="24"/>
      <c r="O595" s="24"/>
      <c r="P595" s="23"/>
      <c r="Q595" s="23"/>
      <c r="R595" s="23"/>
      <c r="S595" s="23"/>
      <c r="T595" s="23"/>
      <c r="U595" s="23"/>
      <c r="V595" s="23"/>
      <c r="W595" s="23"/>
      <c r="X595" s="23"/>
      <c r="Y595" s="23"/>
      <c r="Z595" s="23"/>
    </row>
    <row r="596" spans="1:26" x14ac:dyDescent="0.2">
      <c r="A596" s="24"/>
      <c r="B596" s="24"/>
      <c r="C596" s="24"/>
      <c r="D596" s="24"/>
      <c r="E596" s="24"/>
      <c r="F596" s="24"/>
      <c r="G596" s="24"/>
      <c r="H596" s="24"/>
      <c r="I596" s="24"/>
      <c r="J596" s="24"/>
      <c r="K596" s="24"/>
      <c r="L596" s="24"/>
      <c r="M596" s="24"/>
      <c r="N596" s="24"/>
      <c r="O596" s="24"/>
      <c r="P596" s="23"/>
      <c r="Q596" s="23"/>
      <c r="R596" s="23"/>
      <c r="S596" s="23"/>
      <c r="T596" s="23"/>
      <c r="U596" s="23"/>
      <c r="V596" s="23"/>
      <c r="W596" s="23"/>
      <c r="X596" s="23"/>
      <c r="Y596" s="23"/>
      <c r="Z596" s="23"/>
    </row>
    <row r="597" spans="1:26" x14ac:dyDescent="0.2">
      <c r="A597" s="24"/>
      <c r="B597" s="24"/>
      <c r="C597" s="24"/>
      <c r="D597" s="24"/>
      <c r="E597" s="24"/>
      <c r="F597" s="24"/>
      <c r="G597" s="24"/>
      <c r="H597" s="24"/>
      <c r="I597" s="24"/>
      <c r="J597" s="24"/>
      <c r="K597" s="24"/>
      <c r="L597" s="24"/>
      <c r="M597" s="24"/>
      <c r="N597" s="24"/>
      <c r="O597" s="24"/>
      <c r="P597" s="23"/>
      <c r="Q597" s="23"/>
      <c r="R597" s="23"/>
      <c r="S597" s="23"/>
      <c r="T597" s="23"/>
      <c r="U597" s="23"/>
      <c r="V597" s="23"/>
      <c r="W597" s="23"/>
      <c r="X597" s="23"/>
      <c r="Y597" s="23"/>
      <c r="Z597" s="23"/>
    </row>
    <row r="598" spans="1:26" x14ac:dyDescent="0.2">
      <c r="A598" s="24"/>
      <c r="B598" s="24"/>
      <c r="C598" s="24"/>
      <c r="D598" s="24"/>
      <c r="E598" s="24"/>
      <c r="F598" s="24"/>
      <c r="G598" s="24"/>
      <c r="H598" s="24"/>
      <c r="I598" s="24"/>
      <c r="J598" s="24"/>
      <c r="K598" s="24"/>
      <c r="L598" s="24"/>
      <c r="M598" s="24"/>
      <c r="N598" s="24"/>
      <c r="O598" s="24"/>
      <c r="P598" s="23"/>
      <c r="Q598" s="23"/>
      <c r="R598" s="23"/>
      <c r="S598" s="23"/>
      <c r="T598" s="23"/>
      <c r="U598" s="23"/>
      <c r="V598" s="23"/>
      <c r="W598" s="23"/>
      <c r="X598" s="23"/>
      <c r="Y598" s="23"/>
      <c r="Z598" s="23"/>
    </row>
    <row r="599" spans="1:26" x14ac:dyDescent="0.2">
      <c r="A599" s="24"/>
      <c r="B599" s="24"/>
      <c r="C599" s="24"/>
      <c r="D599" s="24"/>
      <c r="E599" s="24"/>
      <c r="F599" s="24"/>
      <c r="G599" s="24"/>
      <c r="H599" s="24"/>
      <c r="I599" s="24"/>
      <c r="J599" s="24"/>
      <c r="K599" s="24"/>
      <c r="L599" s="24"/>
      <c r="M599" s="24"/>
      <c r="N599" s="24"/>
      <c r="O599" s="24"/>
      <c r="P599" s="23"/>
      <c r="Q599" s="23"/>
      <c r="R599" s="23"/>
      <c r="S599" s="23"/>
      <c r="T599" s="23"/>
      <c r="U599" s="23"/>
      <c r="V599" s="23"/>
      <c r="W599" s="23"/>
      <c r="X599" s="23"/>
      <c r="Y599" s="23"/>
      <c r="Z599" s="23"/>
    </row>
    <row r="600" spans="1:26" x14ac:dyDescent="0.2">
      <c r="A600" s="24"/>
      <c r="B600" s="24"/>
      <c r="C600" s="24"/>
      <c r="D600" s="24"/>
      <c r="E600" s="24"/>
      <c r="F600" s="24"/>
      <c r="G600" s="24"/>
      <c r="H600" s="24"/>
      <c r="I600" s="24"/>
      <c r="J600" s="24"/>
      <c r="K600" s="24"/>
      <c r="L600" s="24"/>
      <c r="M600" s="24"/>
      <c r="N600" s="24"/>
      <c r="O600" s="24"/>
      <c r="P600" s="23"/>
      <c r="Q600" s="23"/>
      <c r="R600" s="23"/>
      <c r="S600" s="23"/>
      <c r="T600" s="23"/>
      <c r="U600" s="23"/>
      <c r="V600" s="23"/>
      <c r="W600" s="23"/>
      <c r="X600" s="23"/>
      <c r="Y600" s="23"/>
      <c r="Z600" s="23"/>
    </row>
    <row r="601" spans="1:26" x14ac:dyDescent="0.2">
      <c r="A601" s="24"/>
      <c r="B601" s="24"/>
      <c r="C601" s="24"/>
      <c r="D601" s="24"/>
      <c r="E601" s="24"/>
      <c r="F601" s="24"/>
      <c r="G601" s="24"/>
      <c r="H601" s="24"/>
      <c r="I601" s="24"/>
      <c r="J601" s="24"/>
      <c r="K601" s="24"/>
      <c r="L601" s="24"/>
      <c r="M601" s="24"/>
      <c r="N601" s="24"/>
      <c r="O601" s="24"/>
      <c r="P601" s="23"/>
      <c r="Q601" s="23"/>
      <c r="R601" s="23"/>
      <c r="S601" s="23"/>
      <c r="T601" s="23"/>
      <c r="U601" s="23"/>
      <c r="V601" s="23"/>
      <c r="W601" s="23"/>
      <c r="X601" s="23"/>
      <c r="Y601" s="23"/>
      <c r="Z601" s="23"/>
    </row>
    <row r="602" spans="1:26" x14ac:dyDescent="0.2">
      <c r="A602" s="24"/>
      <c r="B602" s="24"/>
      <c r="C602" s="24"/>
      <c r="D602" s="24"/>
      <c r="E602" s="24"/>
      <c r="F602" s="24"/>
      <c r="G602" s="24"/>
      <c r="H602" s="24"/>
      <c r="I602" s="24"/>
      <c r="J602" s="24"/>
      <c r="K602" s="24"/>
      <c r="L602" s="24"/>
      <c r="M602" s="24"/>
      <c r="N602" s="24"/>
      <c r="O602" s="24"/>
      <c r="P602" s="23"/>
      <c r="Q602" s="23"/>
      <c r="R602" s="23"/>
      <c r="S602" s="23"/>
      <c r="T602" s="23"/>
      <c r="U602" s="23"/>
      <c r="V602" s="23"/>
      <c r="W602" s="23"/>
      <c r="X602" s="23"/>
      <c r="Y602" s="23"/>
      <c r="Z602" s="23"/>
    </row>
    <row r="603" spans="1:26" x14ac:dyDescent="0.2">
      <c r="A603" s="24"/>
      <c r="B603" s="24"/>
      <c r="C603" s="24"/>
      <c r="D603" s="24"/>
      <c r="E603" s="24"/>
      <c r="F603" s="24"/>
      <c r="G603" s="24"/>
      <c r="H603" s="24"/>
      <c r="I603" s="24"/>
      <c r="J603" s="24"/>
      <c r="K603" s="24"/>
      <c r="L603" s="24"/>
      <c r="M603" s="24"/>
      <c r="N603" s="24"/>
      <c r="O603" s="24"/>
      <c r="P603" s="23"/>
      <c r="Q603" s="23"/>
      <c r="R603" s="23"/>
      <c r="S603" s="23"/>
      <c r="T603" s="23"/>
      <c r="U603" s="23"/>
      <c r="V603" s="23"/>
      <c r="W603" s="23"/>
      <c r="X603" s="23"/>
      <c r="Y603" s="23"/>
      <c r="Z603" s="23"/>
    </row>
    <row r="604" spans="1:26" x14ac:dyDescent="0.2">
      <c r="A604" s="24"/>
      <c r="B604" s="24"/>
      <c r="C604" s="24"/>
      <c r="D604" s="24"/>
      <c r="E604" s="24"/>
      <c r="F604" s="24"/>
      <c r="G604" s="24"/>
      <c r="H604" s="24"/>
      <c r="I604" s="24"/>
      <c r="J604" s="24"/>
      <c r="K604" s="24"/>
      <c r="L604" s="24"/>
      <c r="M604" s="24"/>
      <c r="N604" s="24"/>
      <c r="O604" s="24"/>
      <c r="P604" s="23"/>
      <c r="Q604" s="23"/>
      <c r="R604" s="23"/>
      <c r="S604" s="23"/>
      <c r="T604" s="23"/>
      <c r="U604" s="23"/>
      <c r="V604" s="23"/>
      <c r="W604" s="23"/>
      <c r="X604" s="23"/>
      <c r="Y604" s="23"/>
      <c r="Z604" s="23"/>
    </row>
    <row r="605" spans="1:26" x14ac:dyDescent="0.2">
      <c r="A605" s="24"/>
      <c r="B605" s="24"/>
      <c r="C605" s="24"/>
      <c r="D605" s="24"/>
      <c r="E605" s="24"/>
      <c r="F605" s="24"/>
      <c r="G605" s="24"/>
      <c r="H605" s="24"/>
      <c r="I605" s="24"/>
      <c r="J605" s="24"/>
      <c r="K605" s="24"/>
      <c r="L605" s="24"/>
      <c r="M605" s="24"/>
      <c r="N605" s="24"/>
      <c r="O605" s="24"/>
      <c r="P605" s="23"/>
      <c r="Q605" s="23"/>
      <c r="R605" s="23"/>
      <c r="S605" s="23"/>
      <c r="T605" s="23"/>
      <c r="U605" s="23"/>
      <c r="V605" s="23"/>
      <c r="W605" s="23"/>
      <c r="X605" s="23"/>
      <c r="Y605" s="23"/>
      <c r="Z605" s="23"/>
    </row>
    <row r="606" spans="1:26" x14ac:dyDescent="0.2">
      <c r="A606" s="24"/>
      <c r="B606" s="24"/>
      <c r="C606" s="24"/>
      <c r="D606" s="24"/>
      <c r="E606" s="24"/>
      <c r="F606" s="24"/>
      <c r="G606" s="24"/>
      <c r="H606" s="24"/>
      <c r="I606" s="24"/>
      <c r="J606" s="24"/>
      <c r="K606" s="24"/>
      <c r="L606" s="24"/>
      <c r="M606" s="24"/>
      <c r="N606" s="24"/>
      <c r="O606" s="24"/>
      <c r="P606" s="23"/>
      <c r="Q606" s="23"/>
      <c r="R606" s="23"/>
      <c r="S606" s="23"/>
      <c r="T606" s="23"/>
      <c r="U606" s="23"/>
      <c r="V606" s="23"/>
      <c r="W606" s="23"/>
      <c r="X606" s="23"/>
      <c r="Y606" s="23"/>
      <c r="Z606" s="23"/>
    </row>
    <row r="607" spans="1:26" x14ac:dyDescent="0.2">
      <c r="A607" s="24"/>
      <c r="B607" s="24"/>
      <c r="C607" s="24"/>
      <c r="D607" s="24"/>
      <c r="E607" s="24"/>
      <c r="F607" s="24"/>
      <c r="G607" s="24"/>
      <c r="H607" s="24"/>
      <c r="I607" s="24"/>
      <c r="J607" s="24"/>
      <c r="K607" s="24"/>
      <c r="L607" s="24"/>
      <c r="M607" s="24"/>
      <c r="N607" s="24"/>
      <c r="O607" s="24"/>
      <c r="P607" s="23"/>
      <c r="Q607" s="23"/>
      <c r="R607" s="23"/>
      <c r="S607" s="23"/>
      <c r="T607" s="23"/>
      <c r="U607" s="23"/>
      <c r="V607" s="23"/>
      <c r="W607" s="23"/>
      <c r="X607" s="23"/>
      <c r="Y607" s="23"/>
      <c r="Z607" s="23"/>
    </row>
    <row r="608" spans="1:26" x14ac:dyDescent="0.2">
      <c r="A608" s="24"/>
      <c r="B608" s="24"/>
      <c r="C608" s="24"/>
      <c r="D608" s="24"/>
      <c r="E608" s="24"/>
      <c r="F608" s="24"/>
      <c r="G608" s="24"/>
      <c r="H608" s="24"/>
      <c r="I608" s="24"/>
      <c r="J608" s="24"/>
      <c r="K608" s="24"/>
      <c r="L608" s="24"/>
      <c r="M608" s="24"/>
      <c r="N608" s="24"/>
      <c r="O608" s="24"/>
      <c r="P608" s="23"/>
      <c r="Q608" s="23"/>
      <c r="R608" s="23"/>
      <c r="S608" s="23"/>
      <c r="T608" s="23"/>
      <c r="U608" s="23"/>
      <c r="V608" s="23"/>
      <c r="W608" s="23"/>
      <c r="X608" s="23"/>
      <c r="Y608" s="23"/>
      <c r="Z608" s="23"/>
    </row>
    <row r="609" spans="1:26" x14ac:dyDescent="0.2">
      <c r="A609" s="24"/>
      <c r="B609" s="24"/>
      <c r="C609" s="24"/>
      <c r="D609" s="24"/>
      <c r="E609" s="24"/>
      <c r="F609" s="24"/>
      <c r="G609" s="24"/>
      <c r="H609" s="24"/>
      <c r="I609" s="24"/>
      <c r="J609" s="24"/>
      <c r="K609" s="24"/>
      <c r="L609" s="24"/>
      <c r="M609" s="24"/>
      <c r="N609" s="24"/>
      <c r="O609" s="24"/>
      <c r="P609" s="23"/>
      <c r="Q609" s="23"/>
      <c r="R609" s="23"/>
      <c r="S609" s="23"/>
      <c r="T609" s="23"/>
      <c r="U609" s="23"/>
      <c r="V609" s="23"/>
      <c r="W609" s="23"/>
      <c r="X609" s="23"/>
      <c r="Y609" s="23"/>
      <c r="Z609" s="23"/>
    </row>
    <row r="610" spans="1:26" x14ac:dyDescent="0.2">
      <c r="A610" s="24"/>
      <c r="B610" s="24"/>
      <c r="C610" s="24"/>
      <c r="D610" s="24"/>
      <c r="E610" s="24"/>
      <c r="F610" s="24"/>
      <c r="G610" s="24"/>
      <c r="H610" s="24"/>
      <c r="I610" s="24"/>
      <c r="J610" s="24"/>
      <c r="K610" s="24"/>
      <c r="L610" s="24"/>
      <c r="M610" s="24"/>
      <c r="N610" s="24"/>
      <c r="O610" s="24"/>
      <c r="P610" s="23"/>
      <c r="Q610" s="23"/>
      <c r="R610" s="23"/>
      <c r="S610" s="23"/>
      <c r="T610" s="23"/>
      <c r="U610" s="23"/>
      <c r="V610" s="23"/>
      <c r="W610" s="23"/>
      <c r="X610" s="23"/>
      <c r="Y610" s="23"/>
      <c r="Z610" s="23"/>
    </row>
    <row r="611" spans="1:26" x14ac:dyDescent="0.2">
      <c r="A611" s="24"/>
      <c r="B611" s="24"/>
      <c r="C611" s="24"/>
      <c r="D611" s="24"/>
      <c r="E611" s="24"/>
      <c r="F611" s="24"/>
      <c r="G611" s="24"/>
      <c r="H611" s="24"/>
      <c r="I611" s="24"/>
      <c r="J611" s="24"/>
      <c r="K611" s="24"/>
      <c r="L611" s="24"/>
      <c r="M611" s="24"/>
      <c r="N611" s="24"/>
      <c r="O611" s="24"/>
      <c r="P611" s="23"/>
      <c r="Q611" s="23"/>
      <c r="R611" s="23"/>
      <c r="S611" s="23"/>
      <c r="T611" s="23"/>
      <c r="U611" s="23"/>
      <c r="V611" s="23"/>
      <c r="W611" s="23"/>
      <c r="X611" s="23"/>
      <c r="Y611" s="23"/>
      <c r="Z611" s="23"/>
    </row>
    <row r="612" spans="1:26" x14ac:dyDescent="0.2">
      <c r="A612" s="24"/>
      <c r="B612" s="24"/>
      <c r="C612" s="24"/>
      <c r="D612" s="24"/>
      <c r="E612" s="24"/>
      <c r="F612" s="24"/>
      <c r="G612" s="24"/>
      <c r="H612" s="24"/>
      <c r="I612" s="24"/>
      <c r="J612" s="24"/>
      <c r="K612" s="24"/>
      <c r="L612" s="24"/>
      <c r="M612" s="24"/>
      <c r="N612" s="24"/>
      <c r="O612" s="24"/>
      <c r="P612" s="23"/>
      <c r="Q612" s="23"/>
      <c r="R612" s="23"/>
      <c r="S612" s="23"/>
      <c r="T612" s="23"/>
      <c r="U612" s="23"/>
      <c r="V612" s="23"/>
      <c r="W612" s="23"/>
      <c r="X612" s="23"/>
      <c r="Y612" s="23"/>
      <c r="Z612" s="23"/>
    </row>
    <row r="613" spans="1:26" x14ac:dyDescent="0.2">
      <c r="A613" s="24"/>
      <c r="B613" s="24"/>
      <c r="C613" s="24"/>
      <c r="D613" s="24"/>
      <c r="E613" s="24"/>
      <c r="F613" s="24"/>
      <c r="G613" s="24"/>
      <c r="H613" s="24"/>
      <c r="I613" s="24"/>
      <c r="J613" s="24"/>
      <c r="K613" s="24"/>
      <c r="L613" s="24"/>
      <c r="M613" s="24"/>
      <c r="N613" s="24"/>
      <c r="O613" s="24"/>
      <c r="P613" s="23"/>
      <c r="Q613" s="23"/>
      <c r="R613" s="23"/>
      <c r="S613" s="23"/>
      <c r="T613" s="23"/>
      <c r="U613" s="23"/>
      <c r="V613" s="23"/>
      <c r="W613" s="23"/>
      <c r="X613" s="23"/>
      <c r="Y613" s="23"/>
      <c r="Z613" s="23"/>
    </row>
    <row r="614" spans="1:26" x14ac:dyDescent="0.2">
      <c r="A614" s="24"/>
      <c r="B614" s="24"/>
      <c r="C614" s="24"/>
      <c r="D614" s="24"/>
      <c r="E614" s="24"/>
      <c r="F614" s="24"/>
      <c r="G614" s="24"/>
      <c r="H614" s="24"/>
      <c r="I614" s="24"/>
      <c r="J614" s="24"/>
      <c r="K614" s="24"/>
      <c r="L614" s="24"/>
      <c r="M614" s="24"/>
      <c r="N614" s="24"/>
      <c r="O614" s="24"/>
      <c r="P614" s="23"/>
      <c r="Q614" s="23"/>
      <c r="R614" s="23"/>
      <c r="S614" s="23"/>
      <c r="T614" s="23"/>
      <c r="U614" s="23"/>
      <c r="V614" s="23"/>
      <c r="W614" s="23"/>
      <c r="X614" s="23"/>
      <c r="Y614" s="23"/>
      <c r="Z614" s="23"/>
    </row>
    <row r="615" spans="1:26" x14ac:dyDescent="0.2">
      <c r="A615" s="24"/>
      <c r="B615" s="24"/>
      <c r="C615" s="24"/>
      <c r="D615" s="24"/>
      <c r="E615" s="24"/>
      <c r="F615" s="24"/>
      <c r="G615" s="24"/>
      <c r="H615" s="24"/>
      <c r="I615" s="24"/>
      <c r="J615" s="24"/>
      <c r="K615" s="24"/>
      <c r="L615" s="24"/>
      <c r="M615" s="24"/>
      <c r="N615" s="24"/>
      <c r="O615" s="24"/>
      <c r="P615" s="23"/>
      <c r="Q615" s="23"/>
      <c r="R615" s="23"/>
      <c r="S615" s="23"/>
      <c r="T615" s="23"/>
      <c r="U615" s="23"/>
      <c r="V615" s="23"/>
      <c r="W615" s="23"/>
      <c r="X615" s="23"/>
      <c r="Y615" s="23"/>
      <c r="Z615" s="23"/>
    </row>
    <row r="616" spans="1:26" x14ac:dyDescent="0.2">
      <c r="A616" s="24"/>
      <c r="B616" s="24"/>
      <c r="C616" s="24"/>
      <c r="D616" s="24"/>
      <c r="E616" s="24"/>
      <c r="F616" s="24"/>
      <c r="G616" s="24"/>
      <c r="H616" s="24"/>
      <c r="I616" s="24"/>
      <c r="J616" s="24"/>
      <c r="K616" s="24"/>
      <c r="L616" s="24"/>
      <c r="M616" s="24"/>
      <c r="N616" s="24"/>
      <c r="O616" s="24"/>
      <c r="P616" s="23"/>
      <c r="Q616" s="23"/>
      <c r="R616" s="23"/>
      <c r="S616" s="23"/>
      <c r="T616" s="23"/>
      <c r="U616" s="23"/>
      <c r="V616" s="23"/>
      <c r="W616" s="23"/>
      <c r="X616" s="23"/>
      <c r="Y616" s="23"/>
      <c r="Z616" s="23"/>
    </row>
    <row r="617" spans="1:26" x14ac:dyDescent="0.2">
      <c r="A617" s="24"/>
      <c r="B617" s="24"/>
      <c r="C617" s="24"/>
      <c r="D617" s="24"/>
      <c r="E617" s="24"/>
      <c r="F617" s="24"/>
      <c r="G617" s="24"/>
      <c r="H617" s="24"/>
      <c r="I617" s="24"/>
      <c r="J617" s="24"/>
      <c r="K617" s="24"/>
      <c r="L617" s="24"/>
      <c r="M617" s="24"/>
      <c r="N617" s="24"/>
      <c r="O617" s="24"/>
      <c r="P617" s="23"/>
      <c r="Q617" s="23"/>
      <c r="R617" s="23"/>
      <c r="S617" s="23"/>
      <c r="T617" s="23"/>
      <c r="U617" s="23"/>
      <c r="V617" s="23"/>
      <c r="W617" s="23"/>
      <c r="X617" s="23"/>
      <c r="Y617" s="23"/>
      <c r="Z617" s="23"/>
    </row>
    <row r="618" spans="1:26" x14ac:dyDescent="0.2">
      <c r="A618" s="24"/>
      <c r="B618" s="24"/>
      <c r="C618" s="24"/>
      <c r="D618" s="24"/>
      <c r="E618" s="24"/>
      <c r="F618" s="24"/>
      <c r="G618" s="24"/>
      <c r="H618" s="24"/>
      <c r="I618" s="24"/>
      <c r="J618" s="24"/>
      <c r="K618" s="24"/>
      <c r="L618" s="24"/>
      <c r="M618" s="24"/>
      <c r="N618" s="24"/>
      <c r="O618" s="24"/>
      <c r="P618" s="23"/>
      <c r="Q618" s="23"/>
      <c r="R618" s="23"/>
      <c r="S618" s="23"/>
      <c r="T618" s="23"/>
      <c r="U618" s="23"/>
      <c r="V618" s="23"/>
      <c r="W618" s="23"/>
      <c r="X618" s="23"/>
      <c r="Y618" s="23"/>
      <c r="Z618" s="23"/>
    </row>
    <row r="619" spans="1:26" x14ac:dyDescent="0.2">
      <c r="A619" s="24"/>
      <c r="B619" s="24"/>
      <c r="C619" s="24"/>
      <c r="D619" s="24"/>
      <c r="E619" s="24"/>
      <c r="F619" s="24"/>
      <c r="G619" s="24"/>
      <c r="H619" s="24"/>
      <c r="I619" s="24"/>
      <c r="J619" s="24"/>
      <c r="K619" s="24"/>
      <c r="L619" s="24"/>
      <c r="M619" s="24"/>
      <c r="N619" s="24"/>
      <c r="O619" s="24"/>
      <c r="P619" s="23"/>
      <c r="Q619" s="23"/>
      <c r="R619" s="23"/>
      <c r="S619" s="23"/>
      <c r="T619" s="23"/>
      <c r="U619" s="23"/>
      <c r="V619" s="23"/>
      <c r="W619" s="23"/>
      <c r="X619" s="23"/>
      <c r="Y619" s="23"/>
      <c r="Z619" s="23"/>
    </row>
    <row r="620" spans="1:26" x14ac:dyDescent="0.2">
      <c r="A620" s="24"/>
      <c r="B620" s="24"/>
      <c r="C620" s="24"/>
      <c r="D620" s="24"/>
      <c r="E620" s="24"/>
      <c r="F620" s="24"/>
      <c r="G620" s="24"/>
      <c r="H620" s="24"/>
      <c r="I620" s="24"/>
      <c r="J620" s="24"/>
      <c r="K620" s="24"/>
      <c r="L620" s="24"/>
      <c r="M620" s="24"/>
      <c r="N620" s="24"/>
      <c r="O620" s="24"/>
      <c r="P620" s="23"/>
      <c r="Q620" s="23"/>
      <c r="R620" s="23"/>
      <c r="S620" s="23"/>
      <c r="T620" s="23"/>
      <c r="U620" s="23"/>
      <c r="V620" s="23"/>
      <c r="W620" s="23"/>
      <c r="X620" s="23"/>
      <c r="Y620" s="23"/>
      <c r="Z620" s="23"/>
    </row>
    <row r="621" spans="1:26" x14ac:dyDescent="0.2">
      <c r="A621" s="24"/>
      <c r="B621" s="24"/>
      <c r="C621" s="24"/>
      <c r="D621" s="24"/>
      <c r="E621" s="24"/>
      <c r="F621" s="24"/>
      <c r="G621" s="24"/>
      <c r="H621" s="24"/>
      <c r="I621" s="24"/>
      <c r="J621" s="24"/>
      <c r="K621" s="24"/>
      <c r="L621" s="24"/>
      <c r="M621" s="24"/>
      <c r="N621" s="24"/>
      <c r="O621" s="24"/>
      <c r="P621" s="23"/>
      <c r="Q621" s="23"/>
      <c r="R621" s="23"/>
      <c r="S621" s="23"/>
      <c r="T621" s="23"/>
      <c r="U621" s="23"/>
      <c r="V621" s="23"/>
      <c r="W621" s="23"/>
      <c r="X621" s="23"/>
      <c r="Y621" s="23"/>
      <c r="Z621" s="23"/>
    </row>
    <row r="622" spans="1:26" x14ac:dyDescent="0.2">
      <c r="A622" s="24"/>
      <c r="B622" s="24"/>
      <c r="C622" s="24"/>
      <c r="D622" s="24"/>
      <c r="E622" s="24"/>
      <c r="F622" s="24"/>
      <c r="G622" s="24"/>
      <c r="H622" s="24"/>
      <c r="I622" s="24"/>
      <c r="J622" s="24"/>
      <c r="K622" s="24"/>
      <c r="L622" s="24"/>
      <c r="M622" s="24"/>
      <c r="N622" s="24"/>
      <c r="O622" s="24"/>
      <c r="P622" s="23"/>
      <c r="Q622" s="23"/>
      <c r="R622" s="23"/>
      <c r="S622" s="23"/>
      <c r="T622" s="23"/>
      <c r="U622" s="23"/>
      <c r="V622" s="23"/>
      <c r="W622" s="23"/>
      <c r="X622" s="23"/>
      <c r="Y622" s="23"/>
      <c r="Z622" s="23"/>
    </row>
    <row r="623" spans="1:26" x14ac:dyDescent="0.2">
      <c r="A623" s="24"/>
      <c r="B623" s="24"/>
      <c r="C623" s="24"/>
      <c r="D623" s="24"/>
      <c r="E623" s="24"/>
      <c r="F623" s="24"/>
      <c r="G623" s="24"/>
      <c r="H623" s="24"/>
      <c r="I623" s="24"/>
      <c r="J623" s="24"/>
      <c r="K623" s="24"/>
      <c r="L623" s="24"/>
      <c r="M623" s="24"/>
      <c r="N623" s="24"/>
      <c r="O623" s="24"/>
      <c r="P623" s="23"/>
      <c r="Q623" s="23"/>
      <c r="R623" s="23"/>
      <c r="S623" s="23"/>
      <c r="T623" s="23"/>
      <c r="U623" s="23"/>
      <c r="V623" s="23"/>
      <c r="W623" s="23"/>
      <c r="X623" s="23"/>
      <c r="Y623" s="23"/>
      <c r="Z623" s="23"/>
    </row>
    <row r="624" spans="1:26" x14ac:dyDescent="0.2">
      <c r="A624" s="24"/>
      <c r="B624" s="24"/>
      <c r="C624" s="24"/>
      <c r="D624" s="24"/>
      <c r="E624" s="24"/>
      <c r="F624" s="24"/>
      <c r="G624" s="24"/>
      <c r="H624" s="24"/>
      <c r="I624" s="24"/>
      <c r="J624" s="24"/>
      <c r="K624" s="24"/>
      <c r="L624" s="24"/>
      <c r="M624" s="24"/>
      <c r="N624" s="24"/>
      <c r="O624" s="24"/>
      <c r="P624" s="23"/>
      <c r="Q624" s="23"/>
      <c r="R624" s="23"/>
      <c r="S624" s="23"/>
      <c r="T624" s="23"/>
      <c r="U624" s="23"/>
      <c r="V624" s="23"/>
      <c r="W624" s="23"/>
      <c r="X624" s="23"/>
      <c r="Y624" s="23"/>
      <c r="Z624" s="23"/>
    </row>
    <row r="625" spans="1:26" x14ac:dyDescent="0.2">
      <c r="A625" s="24"/>
      <c r="B625" s="24"/>
      <c r="C625" s="24"/>
      <c r="D625" s="24"/>
      <c r="E625" s="24"/>
      <c r="F625" s="24"/>
      <c r="G625" s="24"/>
      <c r="H625" s="24"/>
      <c r="I625" s="24"/>
      <c r="J625" s="24"/>
      <c r="K625" s="24"/>
      <c r="L625" s="24"/>
      <c r="M625" s="24"/>
      <c r="N625" s="24"/>
      <c r="O625" s="24"/>
      <c r="P625" s="23"/>
      <c r="Q625" s="23"/>
      <c r="R625" s="23"/>
      <c r="S625" s="23"/>
      <c r="T625" s="23"/>
      <c r="U625" s="23"/>
      <c r="V625" s="23"/>
      <c r="W625" s="23"/>
      <c r="X625" s="23"/>
      <c r="Y625" s="23"/>
      <c r="Z625" s="23"/>
    </row>
    <row r="626" spans="1:26" x14ac:dyDescent="0.2">
      <c r="A626" s="24"/>
      <c r="B626" s="24"/>
      <c r="C626" s="24"/>
      <c r="D626" s="24"/>
      <c r="E626" s="24"/>
      <c r="F626" s="24"/>
      <c r="G626" s="24"/>
      <c r="H626" s="24"/>
      <c r="I626" s="24"/>
      <c r="J626" s="24"/>
      <c r="K626" s="24"/>
      <c r="L626" s="24"/>
      <c r="M626" s="24"/>
      <c r="N626" s="24"/>
      <c r="O626" s="24"/>
      <c r="P626" s="23"/>
      <c r="Q626" s="23"/>
      <c r="R626" s="23"/>
      <c r="S626" s="23"/>
      <c r="T626" s="23"/>
      <c r="U626" s="23"/>
      <c r="V626" s="23"/>
      <c r="W626" s="23"/>
      <c r="X626" s="23"/>
      <c r="Y626" s="23"/>
      <c r="Z626" s="23"/>
    </row>
    <row r="627" spans="1:26" x14ac:dyDescent="0.2">
      <c r="A627" s="24"/>
      <c r="B627" s="24"/>
      <c r="C627" s="24"/>
      <c r="D627" s="24"/>
      <c r="E627" s="24"/>
      <c r="F627" s="24"/>
      <c r="G627" s="24"/>
      <c r="H627" s="24"/>
      <c r="I627" s="24"/>
      <c r="J627" s="24"/>
      <c r="K627" s="24"/>
      <c r="L627" s="24"/>
      <c r="M627" s="24"/>
      <c r="N627" s="24"/>
      <c r="O627" s="24"/>
      <c r="P627" s="23"/>
      <c r="Q627" s="23"/>
      <c r="R627" s="23"/>
      <c r="S627" s="23"/>
      <c r="T627" s="23"/>
      <c r="U627" s="23"/>
      <c r="V627" s="23"/>
      <c r="W627" s="23"/>
      <c r="X627" s="23"/>
      <c r="Y627" s="23"/>
      <c r="Z627" s="23"/>
    </row>
    <row r="628" spans="1:26" x14ac:dyDescent="0.2">
      <c r="A628" s="24"/>
      <c r="B628" s="24"/>
      <c r="C628" s="24"/>
      <c r="D628" s="24"/>
      <c r="E628" s="24"/>
      <c r="F628" s="24"/>
      <c r="G628" s="24"/>
      <c r="H628" s="24"/>
      <c r="I628" s="24"/>
      <c r="J628" s="24"/>
      <c r="K628" s="24"/>
      <c r="L628" s="24"/>
      <c r="M628" s="24"/>
      <c r="N628" s="24"/>
      <c r="O628" s="24"/>
      <c r="P628" s="23"/>
      <c r="Q628" s="23"/>
      <c r="R628" s="23"/>
      <c r="S628" s="23"/>
      <c r="T628" s="23"/>
      <c r="U628" s="23"/>
      <c r="V628" s="23"/>
      <c r="W628" s="23"/>
      <c r="X628" s="23"/>
      <c r="Y628" s="23"/>
      <c r="Z628" s="23"/>
    </row>
    <row r="629" spans="1:26" x14ac:dyDescent="0.2">
      <c r="A629" s="24"/>
      <c r="B629" s="24"/>
      <c r="C629" s="24"/>
      <c r="D629" s="24"/>
      <c r="E629" s="24"/>
      <c r="F629" s="24"/>
      <c r="G629" s="24"/>
      <c r="H629" s="24"/>
      <c r="I629" s="24"/>
      <c r="J629" s="24"/>
      <c r="K629" s="24"/>
      <c r="L629" s="24"/>
      <c r="M629" s="24"/>
      <c r="N629" s="24"/>
      <c r="O629" s="24"/>
      <c r="P629" s="23"/>
      <c r="Q629" s="23"/>
      <c r="R629" s="23"/>
      <c r="S629" s="23"/>
      <c r="T629" s="23"/>
      <c r="U629" s="23"/>
      <c r="V629" s="23"/>
      <c r="W629" s="23"/>
      <c r="X629" s="23"/>
      <c r="Y629" s="23"/>
      <c r="Z629" s="23"/>
    </row>
    <row r="630" spans="1:26" x14ac:dyDescent="0.2">
      <c r="A630" s="24"/>
      <c r="B630" s="24"/>
      <c r="C630" s="24"/>
      <c r="D630" s="24"/>
      <c r="E630" s="24"/>
      <c r="F630" s="24"/>
      <c r="G630" s="24"/>
      <c r="H630" s="24"/>
      <c r="I630" s="24"/>
      <c r="J630" s="24"/>
      <c r="K630" s="24"/>
      <c r="L630" s="24"/>
      <c r="M630" s="24"/>
      <c r="N630" s="24"/>
      <c r="O630" s="24"/>
      <c r="P630" s="23"/>
      <c r="Q630" s="23"/>
      <c r="R630" s="23"/>
      <c r="S630" s="23"/>
      <c r="T630" s="23"/>
      <c r="U630" s="23"/>
      <c r="V630" s="23"/>
      <c r="W630" s="23"/>
      <c r="X630" s="23"/>
      <c r="Y630" s="23"/>
      <c r="Z630" s="23"/>
    </row>
    <row r="631" spans="1:26" x14ac:dyDescent="0.2">
      <c r="A631" s="24"/>
      <c r="B631" s="24"/>
      <c r="C631" s="24"/>
      <c r="D631" s="24"/>
      <c r="E631" s="24"/>
      <c r="F631" s="24"/>
      <c r="G631" s="24"/>
      <c r="H631" s="24"/>
      <c r="I631" s="24"/>
      <c r="J631" s="24"/>
      <c r="K631" s="24"/>
      <c r="L631" s="24"/>
      <c r="M631" s="24"/>
      <c r="N631" s="24"/>
      <c r="O631" s="24"/>
      <c r="P631" s="23"/>
      <c r="Q631" s="23"/>
      <c r="R631" s="23"/>
      <c r="S631" s="23"/>
      <c r="T631" s="23"/>
      <c r="U631" s="23"/>
      <c r="V631" s="23"/>
      <c r="W631" s="23"/>
      <c r="X631" s="23"/>
      <c r="Y631" s="23"/>
      <c r="Z631" s="23"/>
    </row>
    <row r="632" spans="1:26" x14ac:dyDescent="0.2">
      <c r="A632" s="24"/>
      <c r="B632" s="24"/>
      <c r="C632" s="24"/>
      <c r="D632" s="24"/>
      <c r="E632" s="24"/>
      <c r="F632" s="24"/>
      <c r="G632" s="24"/>
      <c r="H632" s="24"/>
      <c r="I632" s="24"/>
      <c r="J632" s="24"/>
      <c r="K632" s="24"/>
      <c r="L632" s="24"/>
      <c r="M632" s="24"/>
      <c r="N632" s="24"/>
      <c r="O632" s="24"/>
      <c r="P632" s="23"/>
      <c r="Q632" s="23"/>
      <c r="R632" s="23"/>
      <c r="S632" s="23"/>
      <c r="T632" s="23"/>
      <c r="U632" s="23"/>
      <c r="V632" s="23"/>
      <c r="W632" s="23"/>
      <c r="X632" s="23"/>
      <c r="Y632" s="23"/>
      <c r="Z632" s="23"/>
    </row>
    <row r="633" spans="1:26" x14ac:dyDescent="0.2">
      <c r="A633" s="24"/>
      <c r="B633" s="24"/>
      <c r="C633" s="24"/>
      <c r="D633" s="24"/>
      <c r="E633" s="24"/>
      <c r="F633" s="24"/>
      <c r="G633" s="24"/>
      <c r="H633" s="24"/>
      <c r="I633" s="24"/>
      <c r="J633" s="24"/>
      <c r="K633" s="24"/>
      <c r="L633" s="24"/>
      <c r="M633" s="24"/>
      <c r="N633" s="24"/>
      <c r="O633" s="24"/>
      <c r="P633" s="23"/>
      <c r="Q633" s="23"/>
      <c r="R633" s="23"/>
      <c r="S633" s="23"/>
      <c r="T633" s="23"/>
      <c r="U633" s="23"/>
      <c r="V633" s="23"/>
      <c r="W633" s="23"/>
      <c r="X633" s="23"/>
      <c r="Y633" s="23"/>
      <c r="Z633" s="23"/>
    </row>
    <row r="634" spans="1:26" x14ac:dyDescent="0.2">
      <c r="A634" s="24"/>
      <c r="B634" s="24"/>
      <c r="C634" s="24"/>
      <c r="D634" s="24"/>
      <c r="E634" s="24"/>
      <c r="F634" s="24"/>
      <c r="G634" s="24"/>
      <c r="H634" s="24"/>
      <c r="I634" s="24"/>
      <c r="J634" s="24"/>
      <c r="K634" s="24"/>
      <c r="L634" s="24"/>
      <c r="M634" s="24"/>
      <c r="N634" s="24"/>
      <c r="O634" s="24"/>
      <c r="P634" s="23"/>
      <c r="Q634" s="23"/>
      <c r="R634" s="23"/>
      <c r="S634" s="23"/>
      <c r="T634" s="23"/>
      <c r="U634" s="23"/>
      <c r="V634" s="23"/>
      <c r="W634" s="23"/>
      <c r="X634" s="23"/>
      <c r="Y634" s="23"/>
      <c r="Z634" s="23"/>
    </row>
    <row r="635" spans="1:26" x14ac:dyDescent="0.2">
      <c r="A635" s="24"/>
      <c r="B635" s="24"/>
      <c r="C635" s="24"/>
      <c r="D635" s="24"/>
      <c r="E635" s="24"/>
      <c r="F635" s="24"/>
      <c r="G635" s="24"/>
      <c r="H635" s="24"/>
      <c r="I635" s="24"/>
      <c r="J635" s="24"/>
      <c r="K635" s="24"/>
      <c r="L635" s="24"/>
      <c r="M635" s="24"/>
      <c r="N635" s="24"/>
      <c r="O635" s="24"/>
      <c r="P635" s="23"/>
      <c r="Q635" s="23"/>
      <c r="R635" s="23"/>
      <c r="S635" s="23"/>
      <c r="T635" s="23"/>
      <c r="U635" s="23"/>
      <c r="V635" s="23"/>
      <c r="W635" s="23"/>
      <c r="X635" s="23"/>
      <c r="Y635" s="23"/>
      <c r="Z635" s="23"/>
    </row>
    <row r="636" spans="1:26" x14ac:dyDescent="0.2">
      <c r="A636" s="24"/>
      <c r="B636" s="24"/>
      <c r="C636" s="24"/>
      <c r="D636" s="24"/>
      <c r="E636" s="24"/>
      <c r="F636" s="24"/>
      <c r="G636" s="24"/>
      <c r="H636" s="24"/>
      <c r="I636" s="24"/>
      <c r="J636" s="24"/>
      <c r="K636" s="24"/>
      <c r="L636" s="24"/>
      <c r="M636" s="24"/>
      <c r="N636" s="24"/>
      <c r="O636" s="24"/>
      <c r="P636" s="23"/>
      <c r="Q636" s="23"/>
      <c r="R636" s="23"/>
      <c r="S636" s="23"/>
      <c r="T636" s="23"/>
      <c r="U636" s="23"/>
      <c r="V636" s="23"/>
      <c r="W636" s="23"/>
      <c r="X636" s="23"/>
      <c r="Y636" s="23"/>
      <c r="Z636" s="23"/>
    </row>
    <row r="637" spans="1:26" x14ac:dyDescent="0.2">
      <c r="A637" s="24"/>
      <c r="B637" s="24"/>
      <c r="C637" s="24"/>
      <c r="D637" s="24"/>
      <c r="E637" s="24"/>
      <c r="F637" s="24"/>
      <c r="G637" s="24"/>
      <c r="H637" s="24"/>
      <c r="I637" s="24"/>
      <c r="J637" s="24"/>
      <c r="K637" s="24"/>
      <c r="L637" s="24"/>
      <c r="M637" s="24"/>
      <c r="N637" s="24"/>
      <c r="O637" s="24"/>
      <c r="P637" s="23"/>
      <c r="Q637" s="23"/>
      <c r="R637" s="23"/>
      <c r="S637" s="23"/>
      <c r="T637" s="23"/>
      <c r="U637" s="23"/>
      <c r="V637" s="23"/>
      <c r="W637" s="23"/>
      <c r="X637" s="23"/>
      <c r="Y637" s="23"/>
      <c r="Z637" s="23"/>
    </row>
    <row r="638" spans="1:26" x14ac:dyDescent="0.2">
      <c r="A638" s="24"/>
      <c r="B638" s="24"/>
      <c r="C638" s="24"/>
      <c r="D638" s="24"/>
      <c r="E638" s="24"/>
      <c r="F638" s="24"/>
      <c r="G638" s="24"/>
      <c r="H638" s="24"/>
      <c r="I638" s="24"/>
      <c r="J638" s="24"/>
      <c r="K638" s="24"/>
      <c r="L638" s="24"/>
      <c r="M638" s="24"/>
      <c r="N638" s="24"/>
      <c r="O638" s="24"/>
      <c r="P638" s="23"/>
      <c r="Q638" s="23"/>
      <c r="R638" s="23"/>
      <c r="S638" s="23"/>
      <c r="T638" s="23"/>
      <c r="U638" s="23"/>
      <c r="V638" s="23"/>
      <c r="W638" s="23"/>
      <c r="X638" s="23"/>
      <c r="Y638" s="23"/>
      <c r="Z638" s="23"/>
    </row>
    <row r="639" spans="1:26" x14ac:dyDescent="0.2">
      <c r="A639" s="24"/>
      <c r="B639" s="24"/>
      <c r="C639" s="24"/>
      <c r="D639" s="24"/>
      <c r="E639" s="24"/>
      <c r="F639" s="24"/>
      <c r="G639" s="24"/>
      <c r="H639" s="24"/>
      <c r="I639" s="24"/>
      <c r="J639" s="24"/>
      <c r="K639" s="24"/>
      <c r="L639" s="24"/>
      <c r="M639" s="24"/>
      <c r="N639" s="24"/>
      <c r="O639" s="24"/>
      <c r="P639" s="23"/>
      <c r="Q639" s="23"/>
      <c r="R639" s="23"/>
      <c r="S639" s="23"/>
      <c r="T639" s="23"/>
      <c r="U639" s="23"/>
      <c r="V639" s="23"/>
      <c r="W639" s="23"/>
      <c r="X639" s="23"/>
      <c r="Y639" s="23"/>
      <c r="Z639" s="23"/>
    </row>
    <row r="640" spans="1:26" x14ac:dyDescent="0.2">
      <c r="A640" s="24"/>
      <c r="B640" s="24"/>
      <c r="C640" s="24"/>
      <c r="D640" s="24"/>
      <c r="E640" s="24"/>
      <c r="F640" s="24"/>
      <c r="G640" s="24"/>
      <c r="H640" s="24"/>
      <c r="I640" s="24"/>
      <c r="J640" s="24"/>
      <c r="K640" s="24"/>
      <c r="L640" s="24"/>
      <c r="M640" s="24"/>
      <c r="N640" s="24"/>
      <c r="O640" s="24"/>
      <c r="P640" s="23"/>
      <c r="Q640" s="23"/>
      <c r="R640" s="23"/>
      <c r="S640" s="23"/>
      <c r="T640" s="23"/>
      <c r="U640" s="23"/>
      <c r="V640" s="23"/>
      <c r="W640" s="23"/>
      <c r="X640" s="23"/>
      <c r="Y640" s="23"/>
      <c r="Z640" s="23"/>
    </row>
    <row r="641" spans="1:26" x14ac:dyDescent="0.2">
      <c r="A641" s="24"/>
      <c r="B641" s="24"/>
      <c r="C641" s="24"/>
      <c r="D641" s="24"/>
      <c r="E641" s="24"/>
      <c r="F641" s="24"/>
      <c r="G641" s="24"/>
      <c r="H641" s="24"/>
      <c r="I641" s="24"/>
      <c r="J641" s="24"/>
      <c r="K641" s="24"/>
      <c r="L641" s="24"/>
      <c r="M641" s="24"/>
      <c r="N641" s="24"/>
      <c r="O641" s="24"/>
      <c r="P641" s="23"/>
      <c r="Q641" s="23"/>
      <c r="R641" s="23"/>
      <c r="S641" s="23"/>
      <c r="T641" s="23"/>
      <c r="U641" s="23"/>
      <c r="V641" s="23"/>
      <c r="W641" s="23"/>
      <c r="X641" s="23"/>
      <c r="Y641" s="23"/>
      <c r="Z641" s="23"/>
    </row>
    <row r="642" spans="1:26" x14ac:dyDescent="0.2">
      <c r="A642" s="24"/>
      <c r="B642" s="24"/>
      <c r="C642" s="24"/>
      <c r="D642" s="24"/>
      <c r="E642" s="24"/>
      <c r="F642" s="24"/>
      <c r="G642" s="24"/>
      <c r="H642" s="24"/>
      <c r="I642" s="24"/>
      <c r="J642" s="24"/>
      <c r="K642" s="24"/>
      <c r="L642" s="24"/>
      <c r="M642" s="24"/>
      <c r="N642" s="24"/>
      <c r="O642" s="24"/>
      <c r="P642" s="23"/>
      <c r="Q642" s="23"/>
      <c r="R642" s="23"/>
      <c r="S642" s="23"/>
      <c r="T642" s="23"/>
      <c r="U642" s="23"/>
      <c r="V642" s="23"/>
      <c r="W642" s="23"/>
      <c r="X642" s="23"/>
      <c r="Y642" s="23"/>
      <c r="Z642" s="23"/>
    </row>
    <row r="643" spans="1:26" x14ac:dyDescent="0.2">
      <c r="A643" s="24"/>
      <c r="B643" s="24"/>
      <c r="C643" s="24"/>
      <c r="D643" s="24"/>
      <c r="E643" s="24"/>
      <c r="F643" s="24"/>
      <c r="G643" s="24"/>
      <c r="H643" s="24"/>
      <c r="I643" s="24"/>
      <c r="J643" s="24"/>
      <c r="K643" s="24"/>
      <c r="L643" s="24"/>
      <c r="M643" s="24"/>
      <c r="N643" s="24"/>
      <c r="O643" s="24"/>
      <c r="P643" s="23"/>
      <c r="Q643" s="23"/>
      <c r="R643" s="23"/>
      <c r="S643" s="23"/>
      <c r="T643" s="23"/>
      <c r="U643" s="23"/>
      <c r="V643" s="23"/>
      <c r="W643" s="23"/>
      <c r="X643" s="23"/>
      <c r="Y643" s="23"/>
      <c r="Z643" s="23"/>
    </row>
    <row r="644" spans="1:26" x14ac:dyDescent="0.2">
      <c r="A644" s="24"/>
      <c r="B644" s="24"/>
      <c r="C644" s="24"/>
      <c r="D644" s="24"/>
      <c r="E644" s="24"/>
      <c r="F644" s="24"/>
      <c r="G644" s="24"/>
      <c r="H644" s="24"/>
      <c r="I644" s="24"/>
      <c r="J644" s="24"/>
      <c r="K644" s="24"/>
      <c r="L644" s="24"/>
      <c r="M644" s="24"/>
      <c r="N644" s="24"/>
      <c r="O644" s="24"/>
      <c r="P644" s="23"/>
      <c r="Q644" s="23"/>
      <c r="R644" s="23"/>
      <c r="S644" s="23"/>
      <c r="T644" s="23"/>
      <c r="U644" s="23"/>
      <c r="V644" s="23"/>
      <c r="W644" s="23"/>
      <c r="X644" s="23"/>
      <c r="Y644" s="23"/>
      <c r="Z644" s="23"/>
    </row>
    <row r="645" spans="1:26" x14ac:dyDescent="0.2">
      <c r="A645" s="24"/>
      <c r="B645" s="24"/>
      <c r="C645" s="24"/>
      <c r="D645" s="24"/>
      <c r="E645" s="24"/>
      <c r="F645" s="24"/>
      <c r="G645" s="24"/>
      <c r="H645" s="24"/>
      <c r="I645" s="24"/>
      <c r="J645" s="24"/>
      <c r="K645" s="24"/>
      <c r="L645" s="24"/>
      <c r="M645" s="24"/>
      <c r="N645" s="24"/>
      <c r="O645" s="24"/>
      <c r="P645" s="23"/>
      <c r="Q645" s="23"/>
      <c r="R645" s="23"/>
      <c r="S645" s="23"/>
      <c r="T645" s="23"/>
      <c r="U645" s="23"/>
      <c r="V645" s="23"/>
      <c r="W645" s="23"/>
      <c r="X645" s="23"/>
      <c r="Y645" s="23"/>
      <c r="Z645" s="23"/>
    </row>
    <row r="646" spans="1:26" x14ac:dyDescent="0.2">
      <c r="A646" s="24"/>
      <c r="B646" s="24"/>
      <c r="C646" s="24"/>
      <c r="D646" s="24"/>
      <c r="E646" s="24"/>
      <c r="F646" s="24"/>
      <c r="G646" s="24"/>
      <c r="H646" s="24"/>
      <c r="I646" s="24"/>
      <c r="J646" s="24"/>
      <c r="K646" s="24"/>
      <c r="L646" s="24"/>
      <c r="M646" s="24"/>
      <c r="N646" s="24"/>
      <c r="O646" s="24"/>
      <c r="P646" s="23"/>
      <c r="Q646" s="23"/>
      <c r="R646" s="23"/>
      <c r="S646" s="23"/>
      <c r="T646" s="23"/>
      <c r="U646" s="23"/>
      <c r="V646" s="23"/>
      <c r="W646" s="23"/>
      <c r="X646" s="23"/>
      <c r="Y646" s="23"/>
      <c r="Z646" s="23"/>
    </row>
    <row r="647" spans="1:26" x14ac:dyDescent="0.2">
      <c r="A647" s="24"/>
      <c r="B647" s="24"/>
      <c r="C647" s="24"/>
      <c r="D647" s="24"/>
      <c r="E647" s="24"/>
      <c r="F647" s="24"/>
      <c r="G647" s="24"/>
      <c r="H647" s="24"/>
      <c r="I647" s="24"/>
      <c r="J647" s="24"/>
      <c r="K647" s="24"/>
      <c r="L647" s="24"/>
      <c r="M647" s="24"/>
      <c r="N647" s="24"/>
      <c r="O647" s="24"/>
      <c r="P647" s="23"/>
      <c r="Q647" s="23"/>
      <c r="R647" s="23"/>
      <c r="S647" s="23"/>
      <c r="T647" s="23"/>
      <c r="U647" s="23"/>
      <c r="V647" s="23"/>
      <c r="W647" s="23"/>
      <c r="X647" s="23"/>
      <c r="Y647" s="23"/>
      <c r="Z647" s="23"/>
    </row>
    <row r="648" spans="1:26" x14ac:dyDescent="0.2">
      <c r="A648" s="24"/>
      <c r="B648" s="24"/>
      <c r="C648" s="24"/>
      <c r="D648" s="24"/>
      <c r="E648" s="24"/>
      <c r="F648" s="24"/>
      <c r="G648" s="24"/>
      <c r="H648" s="24"/>
      <c r="I648" s="24"/>
      <c r="J648" s="24"/>
      <c r="K648" s="24"/>
      <c r="L648" s="24"/>
      <c r="M648" s="24"/>
      <c r="N648" s="24"/>
      <c r="O648" s="24"/>
      <c r="P648" s="23"/>
      <c r="Q648" s="23"/>
      <c r="R648" s="23"/>
      <c r="S648" s="23"/>
      <c r="T648" s="23"/>
      <c r="U648" s="23"/>
      <c r="V648" s="23"/>
      <c r="W648" s="23"/>
      <c r="X648" s="23"/>
      <c r="Y648" s="23"/>
      <c r="Z648" s="23"/>
    </row>
    <row r="649" spans="1:26" x14ac:dyDescent="0.2">
      <c r="A649" s="24"/>
      <c r="B649" s="24"/>
      <c r="C649" s="24"/>
      <c r="D649" s="24"/>
      <c r="E649" s="24"/>
      <c r="F649" s="24"/>
      <c r="G649" s="24"/>
      <c r="H649" s="24"/>
      <c r="I649" s="24"/>
      <c r="J649" s="24"/>
      <c r="K649" s="24"/>
      <c r="L649" s="24"/>
      <c r="M649" s="24"/>
      <c r="N649" s="24"/>
      <c r="O649" s="24"/>
      <c r="P649" s="23"/>
      <c r="Q649" s="23"/>
      <c r="R649" s="23"/>
      <c r="S649" s="23"/>
      <c r="T649" s="23"/>
      <c r="U649" s="23"/>
      <c r="V649" s="23"/>
      <c r="W649" s="23"/>
      <c r="X649" s="23"/>
      <c r="Y649" s="23"/>
      <c r="Z649" s="23"/>
    </row>
    <row r="650" spans="1:26" x14ac:dyDescent="0.2">
      <c r="A650" s="24"/>
      <c r="B650" s="24"/>
      <c r="C650" s="24"/>
      <c r="D650" s="24"/>
      <c r="E650" s="24"/>
      <c r="F650" s="24"/>
      <c r="G650" s="24"/>
      <c r="H650" s="24"/>
      <c r="I650" s="24"/>
      <c r="J650" s="24"/>
      <c r="K650" s="24"/>
      <c r="L650" s="24"/>
      <c r="M650" s="24"/>
      <c r="N650" s="24"/>
      <c r="O650" s="24"/>
      <c r="P650" s="23"/>
      <c r="Q650" s="23"/>
      <c r="R650" s="23"/>
      <c r="S650" s="23"/>
      <c r="T650" s="23"/>
      <c r="U650" s="23"/>
      <c r="V650" s="23"/>
      <c r="W650" s="23"/>
      <c r="X650" s="23"/>
      <c r="Y650" s="23"/>
      <c r="Z650" s="23"/>
    </row>
    <row r="651" spans="1:26" x14ac:dyDescent="0.2">
      <c r="A651" s="24"/>
      <c r="B651" s="24"/>
      <c r="C651" s="24"/>
      <c r="D651" s="24"/>
      <c r="E651" s="24"/>
      <c r="F651" s="24"/>
      <c r="G651" s="24"/>
      <c r="H651" s="24"/>
      <c r="I651" s="24"/>
      <c r="J651" s="24"/>
      <c r="K651" s="24"/>
      <c r="L651" s="24"/>
      <c r="M651" s="24"/>
      <c r="N651" s="24"/>
      <c r="O651" s="24"/>
      <c r="P651" s="23"/>
      <c r="Q651" s="23"/>
      <c r="R651" s="23"/>
      <c r="S651" s="23"/>
      <c r="T651" s="23"/>
      <c r="U651" s="23"/>
      <c r="V651" s="23"/>
      <c r="W651" s="23"/>
      <c r="X651" s="23"/>
      <c r="Y651" s="23"/>
      <c r="Z651" s="23"/>
    </row>
    <row r="652" spans="1:26" x14ac:dyDescent="0.2">
      <c r="A652" s="24"/>
      <c r="B652" s="24"/>
      <c r="C652" s="24"/>
      <c r="D652" s="24"/>
      <c r="E652" s="24"/>
      <c r="F652" s="24"/>
      <c r="G652" s="24"/>
      <c r="H652" s="24"/>
      <c r="I652" s="24"/>
      <c r="J652" s="24"/>
      <c r="K652" s="24"/>
      <c r="L652" s="24"/>
      <c r="M652" s="24"/>
      <c r="N652" s="24"/>
      <c r="O652" s="24"/>
      <c r="P652" s="23"/>
      <c r="Q652" s="23"/>
      <c r="R652" s="23"/>
      <c r="S652" s="23"/>
      <c r="T652" s="23"/>
      <c r="U652" s="23"/>
      <c r="V652" s="23"/>
      <c r="W652" s="23"/>
      <c r="X652" s="23"/>
      <c r="Y652" s="23"/>
      <c r="Z652" s="23"/>
    </row>
    <row r="653" spans="1:26" x14ac:dyDescent="0.2">
      <c r="A653" s="24"/>
      <c r="B653" s="24"/>
      <c r="C653" s="24"/>
      <c r="D653" s="24"/>
      <c r="E653" s="24"/>
      <c r="F653" s="24"/>
      <c r="G653" s="24"/>
      <c r="H653" s="24"/>
      <c r="I653" s="24"/>
      <c r="J653" s="24"/>
      <c r="K653" s="24"/>
      <c r="L653" s="24"/>
      <c r="M653" s="24"/>
      <c r="N653" s="24"/>
      <c r="O653" s="24"/>
      <c r="P653" s="23"/>
      <c r="Q653" s="23"/>
      <c r="R653" s="23"/>
      <c r="S653" s="23"/>
      <c r="T653" s="23"/>
      <c r="U653" s="23"/>
      <c r="V653" s="23"/>
      <c r="W653" s="23"/>
      <c r="X653" s="23"/>
      <c r="Y653" s="23"/>
      <c r="Z653" s="23"/>
    </row>
    <row r="654" spans="1:26" x14ac:dyDescent="0.2">
      <c r="A654" s="24"/>
      <c r="B654" s="24"/>
      <c r="C654" s="24"/>
      <c r="D654" s="24"/>
      <c r="E654" s="24"/>
      <c r="F654" s="24"/>
      <c r="G654" s="24"/>
      <c r="H654" s="24"/>
      <c r="I654" s="24"/>
      <c r="J654" s="24"/>
      <c r="K654" s="24"/>
      <c r="L654" s="24"/>
      <c r="M654" s="24"/>
      <c r="N654" s="24"/>
      <c r="O654" s="24"/>
      <c r="P654" s="23"/>
      <c r="Q654" s="23"/>
      <c r="R654" s="23"/>
      <c r="S654" s="23"/>
      <c r="T654" s="23"/>
      <c r="U654" s="23"/>
      <c r="V654" s="23"/>
      <c r="W654" s="23"/>
      <c r="X654" s="23"/>
      <c r="Y654" s="23"/>
      <c r="Z654" s="23"/>
    </row>
    <row r="655" spans="1:26" x14ac:dyDescent="0.2">
      <c r="A655" s="24"/>
      <c r="B655" s="24"/>
      <c r="C655" s="24"/>
      <c r="D655" s="24"/>
      <c r="E655" s="24"/>
      <c r="F655" s="24"/>
      <c r="G655" s="24"/>
      <c r="H655" s="24"/>
      <c r="I655" s="24"/>
      <c r="J655" s="24"/>
      <c r="K655" s="24"/>
      <c r="L655" s="24"/>
      <c r="M655" s="24"/>
      <c r="N655" s="24"/>
      <c r="O655" s="24"/>
      <c r="P655" s="23"/>
      <c r="Q655" s="23"/>
      <c r="R655" s="23"/>
      <c r="S655" s="23"/>
      <c r="T655" s="23"/>
      <c r="U655" s="23"/>
      <c r="V655" s="23"/>
      <c r="W655" s="23"/>
      <c r="X655" s="23"/>
      <c r="Y655" s="23"/>
      <c r="Z655" s="23"/>
    </row>
    <row r="656" spans="1:26" x14ac:dyDescent="0.2">
      <c r="A656" s="24"/>
      <c r="B656" s="24"/>
      <c r="C656" s="24"/>
      <c r="D656" s="24"/>
      <c r="E656" s="24"/>
      <c r="F656" s="24"/>
      <c r="G656" s="24"/>
      <c r="H656" s="24"/>
      <c r="I656" s="24"/>
      <c r="J656" s="24"/>
      <c r="K656" s="24"/>
      <c r="L656" s="24"/>
      <c r="M656" s="24"/>
      <c r="N656" s="24"/>
      <c r="O656" s="24"/>
      <c r="P656" s="23"/>
      <c r="Q656" s="23"/>
      <c r="R656" s="23"/>
      <c r="S656" s="23"/>
      <c r="T656" s="23"/>
      <c r="U656" s="23"/>
      <c r="V656" s="23"/>
      <c r="W656" s="23"/>
      <c r="X656" s="23"/>
      <c r="Y656" s="23"/>
      <c r="Z656" s="23"/>
    </row>
    <row r="657" spans="1:26" x14ac:dyDescent="0.2">
      <c r="A657" s="24"/>
      <c r="B657" s="24"/>
      <c r="C657" s="24"/>
      <c r="D657" s="24"/>
      <c r="E657" s="24"/>
      <c r="F657" s="24"/>
      <c r="G657" s="24"/>
      <c r="H657" s="24"/>
      <c r="I657" s="24"/>
      <c r="J657" s="24"/>
      <c r="K657" s="24"/>
      <c r="L657" s="24"/>
      <c r="M657" s="24"/>
      <c r="N657" s="24"/>
      <c r="O657" s="24"/>
      <c r="P657" s="23"/>
      <c r="Q657" s="23"/>
      <c r="R657" s="23"/>
      <c r="S657" s="23"/>
      <c r="T657" s="23"/>
      <c r="U657" s="23"/>
      <c r="V657" s="23"/>
      <c r="W657" s="23"/>
      <c r="X657" s="23"/>
      <c r="Y657" s="23"/>
      <c r="Z657" s="23"/>
    </row>
    <row r="658" spans="1:26" x14ac:dyDescent="0.2">
      <c r="A658" s="24"/>
      <c r="B658" s="24"/>
      <c r="C658" s="24"/>
      <c r="D658" s="24"/>
      <c r="E658" s="24"/>
      <c r="F658" s="24"/>
      <c r="G658" s="24"/>
      <c r="H658" s="24"/>
      <c r="I658" s="24"/>
      <c r="J658" s="24"/>
      <c r="K658" s="24"/>
      <c r="L658" s="24"/>
      <c r="M658" s="24"/>
      <c r="N658" s="24"/>
      <c r="O658" s="24"/>
      <c r="P658" s="23"/>
      <c r="Q658" s="23"/>
      <c r="R658" s="23"/>
      <c r="S658" s="23"/>
      <c r="T658" s="23"/>
      <c r="U658" s="23"/>
      <c r="V658" s="23"/>
      <c r="W658" s="23"/>
      <c r="X658" s="23"/>
      <c r="Y658" s="23"/>
      <c r="Z658" s="23"/>
    </row>
    <row r="659" spans="1:26" x14ac:dyDescent="0.2">
      <c r="A659" s="24"/>
      <c r="B659" s="24"/>
      <c r="C659" s="24"/>
      <c r="D659" s="24"/>
      <c r="E659" s="24"/>
      <c r="F659" s="24"/>
      <c r="G659" s="24"/>
      <c r="H659" s="24"/>
      <c r="I659" s="24"/>
      <c r="J659" s="24"/>
      <c r="K659" s="24"/>
      <c r="L659" s="24"/>
      <c r="M659" s="24"/>
      <c r="N659" s="24"/>
      <c r="O659" s="24"/>
      <c r="P659" s="23"/>
      <c r="Q659" s="23"/>
      <c r="R659" s="23"/>
      <c r="S659" s="23"/>
      <c r="T659" s="23"/>
      <c r="U659" s="23"/>
      <c r="V659" s="23"/>
      <c r="W659" s="23"/>
      <c r="X659" s="23"/>
      <c r="Y659" s="23"/>
      <c r="Z659" s="23"/>
    </row>
    <row r="660" spans="1:26" x14ac:dyDescent="0.2">
      <c r="A660" s="24"/>
      <c r="B660" s="24"/>
      <c r="C660" s="24"/>
      <c r="D660" s="24"/>
      <c r="E660" s="24"/>
      <c r="F660" s="24"/>
      <c r="G660" s="24"/>
      <c r="H660" s="24"/>
      <c r="I660" s="24"/>
      <c r="J660" s="24"/>
      <c r="K660" s="24"/>
      <c r="L660" s="24"/>
      <c r="M660" s="24"/>
      <c r="N660" s="24"/>
      <c r="O660" s="24"/>
      <c r="P660" s="23"/>
      <c r="Q660" s="23"/>
      <c r="R660" s="23"/>
      <c r="S660" s="23"/>
      <c r="T660" s="23"/>
      <c r="U660" s="23"/>
      <c r="V660" s="23"/>
      <c r="W660" s="23"/>
      <c r="X660" s="23"/>
      <c r="Y660" s="23"/>
      <c r="Z660" s="23"/>
    </row>
    <row r="661" spans="1:26" x14ac:dyDescent="0.2">
      <c r="A661" s="24"/>
      <c r="B661" s="24"/>
      <c r="C661" s="24"/>
      <c r="D661" s="24"/>
      <c r="E661" s="24"/>
      <c r="F661" s="24"/>
      <c r="G661" s="24"/>
      <c r="H661" s="24"/>
      <c r="I661" s="24"/>
      <c r="J661" s="24"/>
      <c r="K661" s="24"/>
      <c r="L661" s="24"/>
      <c r="M661" s="24"/>
      <c r="N661" s="24"/>
      <c r="O661" s="24"/>
      <c r="P661" s="23"/>
      <c r="Q661" s="23"/>
      <c r="R661" s="23"/>
      <c r="S661" s="23"/>
      <c r="T661" s="23"/>
      <c r="U661" s="23"/>
      <c r="V661" s="23"/>
      <c r="W661" s="23"/>
      <c r="X661" s="23"/>
      <c r="Y661" s="23"/>
      <c r="Z661" s="23"/>
    </row>
    <row r="662" spans="1:26" x14ac:dyDescent="0.2">
      <c r="A662" s="24"/>
      <c r="B662" s="24"/>
      <c r="C662" s="24"/>
      <c r="D662" s="24"/>
      <c r="E662" s="24"/>
      <c r="F662" s="24"/>
      <c r="G662" s="24"/>
      <c r="H662" s="24"/>
      <c r="I662" s="24"/>
      <c r="J662" s="24"/>
      <c r="K662" s="24"/>
      <c r="L662" s="24"/>
      <c r="M662" s="24"/>
      <c r="N662" s="24"/>
      <c r="O662" s="24"/>
      <c r="P662" s="23"/>
      <c r="Q662" s="23"/>
      <c r="R662" s="23"/>
      <c r="S662" s="23"/>
      <c r="T662" s="23"/>
      <c r="U662" s="23"/>
      <c r="V662" s="23"/>
      <c r="W662" s="23"/>
      <c r="X662" s="23"/>
      <c r="Y662" s="23"/>
      <c r="Z662" s="23"/>
    </row>
    <row r="663" spans="1:26" x14ac:dyDescent="0.2">
      <c r="A663" s="24"/>
      <c r="B663" s="24"/>
      <c r="C663" s="24"/>
      <c r="D663" s="24"/>
      <c r="E663" s="24"/>
      <c r="F663" s="24"/>
      <c r="G663" s="24"/>
      <c r="H663" s="24"/>
      <c r="I663" s="24"/>
      <c r="J663" s="24"/>
      <c r="K663" s="24"/>
      <c r="L663" s="24"/>
      <c r="M663" s="24"/>
      <c r="N663" s="24"/>
      <c r="O663" s="24"/>
      <c r="P663" s="23"/>
      <c r="Q663" s="23"/>
      <c r="R663" s="23"/>
      <c r="S663" s="23"/>
      <c r="T663" s="23"/>
      <c r="U663" s="23"/>
      <c r="V663" s="23"/>
      <c r="W663" s="23"/>
      <c r="X663" s="23"/>
      <c r="Y663" s="23"/>
      <c r="Z663" s="23"/>
    </row>
    <row r="664" spans="1:26" x14ac:dyDescent="0.2">
      <c r="A664" s="24"/>
      <c r="B664" s="24"/>
      <c r="C664" s="24"/>
      <c r="D664" s="24"/>
      <c r="E664" s="24"/>
      <c r="F664" s="24"/>
      <c r="G664" s="24"/>
      <c r="H664" s="24"/>
      <c r="I664" s="24"/>
      <c r="J664" s="24"/>
      <c r="K664" s="24"/>
      <c r="L664" s="24"/>
      <c r="M664" s="24"/>
      <c r="N664" s="24"/>
      <c r="O664" s="24"/>
      <c r="P664" s="23"/>
      <c r="Q664" s="23"/>
      <c r="R664" s="23"/>
      <c r="S664" s="23"/>
      <c r="T664" s="23"/>
      <c r="U664" s="23"/>
      <c r="V664" s="23"/>
      <c r="W664" s="23"/>
      <c r="X664" s="23"/>
      <c r="Y664" s="23"/>
      <c r="Z664" s="23"/>
    </row>
    <row r="665" spans="1:26" x14ac:dyDescent="0.2">
      <c r="A665" s="24"/>
      <c r="B665" s="24"/>
      <c r="C665" s="24"/>
      <c r="D665" s="24"/>
      <c r="E665" s="24"/>
      <c r="F665" s="24"/>
      <c r="G665" s="24"/>
      <c r="H665" s="24"/>
      <c r="I665" s="24"/>
      <c r="J665" s="24"/>
      <c r="K665" s="24"/>
      <c r="L665" s="24"/>
      <c r="M665" s="24"/>
      <c r="N665" s="24"/>
      <c r="O665" s="24"/>
      <c r="P665" s="23"/>
      <c r="Q665" s="23"/>
      <c r="R665" s="23"/>
      <c r="S665" s="23"/>
      <c r="T665" s="23"/>
      <c r="U665" s="23"/>
      <c r="V665" s="23"/>
      <c r="W665" s="23"/>
      <c r="X665" s="23"/>
      <c r="Y665" s="23"/>
      <c r="Z665" s="23"/>
    </row>
    <row r="666" spans="1:26" x14ac:dyDescent="0.2">
      <c r="A666" s="24"/>
      <c r="B666" s="24"/>
      <c r="C666" s="24"/>
      <c r="D666" s="24"/>
      <c r="E666" s="24"/>
      <c r="F666" s="24"/>
      <c r="G666" s="24"/>
      <c r="H666" s="24"/>
      <c r="I666" s="24"/>
      <c r="J666" s="24"/>
      <c r="K666" s="24"/>
      <c r="L666" s="24"/>
      <c r="M666" s="24"/>
      <c r="N666" s="24"/>
      <c r="O666" s="24"/>
      <c r="P666" s="23"/>
      <c r="Q666" s="23"/>
      <c r="R666" s="23"/>
      <c r="S666" s="23"/>
      <c r="T666" s="23"/>
      <c r="U666" s="23"/>
      <c r="V666" s="23"/>
      <c r="W666" s="23"/>
      <c r="X666" s="23"/>
      <c r="Y666" s="23"/>
      <c r="Z666" s="23"/>
    </row>
    <row r="667" spans="1:26" x14ac:dyDescent="0.2">
      <c r="A667" s="24"/>
      <c r="B667" s="24"/>
      <c r="C667" s="24"/>
      <c r="D667" s="24"/>
      <c r="E667" s="24"/>
      <c r="F667" s="24"/>
      <c r="G667" s="24"/>
      <c r="H667" s="24"/>
      <c r="I667" s="24"/>
      <c r="J667" s="24"/>
      <c r="K667" s="24"/>
      <c r="L667" s="24"/>
      <c r="M667" s="24"/>
      <c r="N667" s="24"/>
      <c r="O667" s="24"/>
      <c r="P667" s="23"/>
      <c r="Q667" s="23"/>
      <c r="R667" s="23"/>
      <c r="S667" s="23"/>
      <c r="T667" s="23"/>
      <c r="U667" s="23"/>
      <c r="V667" s="23"/>
      <c r="W667" s="23"/>
      <c r="X667" s="23"/>
      <c r="Y667" s="23"/>
      <c r="Z667" s="23"/>
    </row>
    <row r="668" spans="1:26" x14ac:dyDescent="0.2">
      <c r="A668" s="24"/>
      <c r="B668" s="24"/>
      <c r="C668" s="24"/>
      <c r="D668" s="24"/>
      <c r="E668" s="24"/>
      <c r="F668" s="24"/>
      <c r="G668" s="24"/>
      <c r="H668" s="24"/>
      <c r="I668" s="24"/>
      <c r="J668" s="24"/>
      <c r="K668" s="24"/>
      <c r="L668" s="24"/>
      <c r="M668" s="24"/>
      <c r="N668" s="24"/>
      <c r="O668" s="24"/>
      <c r="P668" s="23"/>
      <c r="Q668" s="23"/>
      <c r="R668" s="23"/>
      <c r="S668" s="23"/>
      <c r="T668" s="23"/>
      <c r="U668" s="23"/>
      <c r="V668" s="23"/>
      <c r="W668" s="23"/>
      <c r="X668" s="23"/>
      <c r="Y668" s="23"/>
      <c r="Z668" s="23"/>
    </row>
    <row r="669" spans="1:26" x14ac:dyDescent="0.2">
      <c r="A669" s="24"/>
      <c r="B669" s="24"/>
      <c r="C669" s="24"/>
      <c r="D669" s="24"/>
      <c r="E669" s="24"/>
      <c r="F669" s="24"/>
      <c r="G669" s="24"/>
      <c r="H669" s="24"/>
      <c r="I669" s="24"/>
      <c r="J669" s="24"/>
      <c r="K669" s="24"/>
      <c r="L669" s="24"/>
      <c r="M669" s="24"/>
      <c r="N669" s="24"/>
      <c r="O669" s="24"/>
      <c r="P669" s="23"/>
      <c r="Q669" s="23"/>
      <c r="R669" s="23"/>
      <c r="S669" s="23"/>
      <c r="T669" s="23"/>
      <c r="U669" s="23"/>
      <c r="V669" s="23"/>
      <c r="W669" s="23"/>
      <c r="X669" s="23"/>
      <c r="Y669" s="23"/>
      <c r="Z669" s="23"/>
    </row>
    <row r="670" spans="1:26" x14ac:dyDescent="0.2">
      <c r="A670" s="24"/>
      <c r="B670" s="24"/>
      <c r="C670" s="24"/>
      <c r="D670" s="24"/>
      <c r="E670" s="24"/>
      <c r="F670" s="24"/>
      <c r="G670" s="24"/>
      <c r="H670" s="24"/>
      <c r="I670" s="24"/>
      <c r="J670" s="24"/>
      <c r="K670" s="24"/>
      <c r="L670" s="24"/>
      <c r="M670" s="24"/>
      <c r="N670" s="24"/>
      <c r="O670" s="24"/>
      <c r="P670" s="23"/>
      <c r="Q670" s="23"/>
      <c r="R670" s="23"/>
      <c r="S670" s="23"/>
      <c r="T670" s="23"/>
      <c r="U670" s="23"/>
      <c r="V670" s="23"/>
      <c r="W670" s="23"/>
      <c r="X670" s="23"/>
      <c r="Y670" s="23"/>
      <c r="Z670" s="23"/>
    </row>
    <row r="671" spans="1:26" x14ac:dyDescent="0.2">
      <c r="A671" s="24"/>
      <c r="B671" s="24"/>
      <c r="C671" s="24"/>
      <c r="D671" s="24"/>
      <c r="E671" s="24"/>
      <c r="F671" s="24"/>
      <c r="G671" s="24"/>
      <c r="H671" s="24"/>
      <c r="I671" s="24"/>
      <c r="J671" s="24"/>
      <c r="K671" s="24"/>
      <c r="L671" s="24"/>
      <c r="M671" s="24"/>
      <c r="N671" s="24"/>
      <c r="O671" s="24"/>
      <c r="P671" s="23"/>
      <c r="Q671" s="23"/>
      <c r="R671" s="23"/>
      <c r="S671" s="23"/>
      <c r="T671" s="23"/>
      <c r="U671" s="23"/>
      <c r="V671" s="23"/>
      <c r="W671" s="23"/>
      <c r="X671" s="23"/>
      <c r="Y671" s="23"/>
      <c r="Z671" s="23"/>
    </row>
    <row r="672" spans="1:26" x14ac:dyDescent="0.2">
      <c r="A672" s="24"/>
      <c r="B672" s="24"/>
      <c r="C672" s="24"/>
      <c r="D672" s="24"/>
      <c r="E672" s="24"/>
      <c r="F672" s="24"/>
      <c r="G672" s="24"/>
      <c r="H672" s="24"/>
      <c r="I672" s="24"/>
      <c r="J672" s="24"/>
      <c r="K672" s="24"/>
      <c r="L672" s="24"/>
      <c r="M672" s="24"/>
      <c r="N672" s="24"/>
      <c r="O672" s="24"/>
      <c r="P672" s="23"/>
      <c r="Q672" s="23"/>
      <c r="R672" s="23"/>
      <c r="S672" s="23"/>
      <c r="T672" s="23"/>
      <c r="U672" s="23"/>
      <c r="V672" s="23"/>
      <c r="W672" s="23"/>
      <c r="X672" s="23"/>
      <c r="Y672" s="23"/>
      <c r="Z672" s="23"/>
    </row>
    <row r="673" spans="1:26" x14ac:dyDescent="0.2">
      <c r="A673" s="24"/>
      <c r="B673" s="24"/>
      <c r="C673" s="24"/>
      <c r="D673" s="24"/>
      <c r="E673" s="24"/>
      <c r="F673" s="24"/>
      <c r="G673" s="24"/>
      <c r="H673" s="24"/>
      <c r="I673" s="24"/>
      <c r="J673" s="24"/>
      <c r="K673" s="24"/>
      <c r="L673" s="24"/>
      <c r="M673" s="24"/>
      <c r="N673" s="24"/>
      <c r="O673" s="24"/>
      <c r="P673" s="23"/>
      <c r="Q673" s="23"/>
      <c r="R673" s="23"/>
      <c r="S673" s="23"/>
      <c r="T673" s="23"/>
      <c r="U673" s="23"/>
      <c r="V673" s="23"/>
      <c r="W673" s="23"/>
      <c r="X673" s="23"/>
      <c r="Y673" s="23"/>
      <c r="Z673" s="23"/>
    </row>
    <row r="674" spans="1:26" x14ac:dyDescent="0.2">
      <c r="A674" s="24"/>
      <c r="B674" s="24"/>
      <c r="C674" s="24"/>
      <c r="D674" s="24"/>
      <c r="E674" s="24"/>
      <c r="F674" s="24"/>
      <c r="G674" s="24"/>
      <c r="H674" s="24"/>
      <c r="I674" s="24"/>
      <c r="J674" s="24"/>
      <c r="K674" s="24"/>
      <c r="L674" s="24"/>
      <c r="M674" s="24"/>
      <c r="N674" s="24"/>
      <c r="O674" s="24"/>
      <c r="P674" s="23"/>
      <c r="Q674" s="23"/>
      <c r="R674" s="23"/>
      <c r="S674" s="23"/>
      <c r="T674" s="23"/>
      <c r="U674" s="23"/>
      <c r="V674" s="23"/>
      <c r="W674" s="23"/>
      <c r="X674" s="23"/>
      <c r="Y674" s="23"/>
      <c r="Z674" s="23"/>
    </row>
    <row r="675" spans="1:26" x14ac:dyDescent="0.2">
      <c r="A675" s="24"/>
      <c r="B675" s="24"/>
      <c r="C675" s="24"/>
      <c r="D675" s="24"/>
      <c r="E675" s="24"/>
      <c r="F675" s="24"/>
      <c r="G675" s="24"/>
      <c r="H675" s="24"/>
      <c r="I675" s="24"/>
      <c r="J675" s="24"/>
      <c r="K675" s="24"/>
      <c r="L675" s="24"/>
      <c r="M675" s="24"/>
      <c r="N675" s="24"/>
      <c r="O675" s="24"/>
      <c r="P675" s="23"/>
      <c r="Q675" s="23"/>
      <c r="R675" s="23"/>
      <c r="S675" s="23"/>
      <c r="T675" s="23"/>
      <c r="U675" s="23"/>
      <c r="V675" s="23"/>
      <c r="W675" s="23"/>
      <c r="X675" s="23"/>
      <c r="Y675" s="23"/>
      <c r="Z675" s="23"/>
    </row>
    <row r="676" spans="1:26" x14ac:dyDescent="0.2">
      <c r="A676" s="24"/>
      <c r="B676" s="24"/>
      <c r="C676" s="24"/>
      <c r="D676" s="24"/>
      <c r="E676" s="24"/>
      <c r="F676" s="24"/>
      <c r="G676" s="24"/>
      <c r="H676" s="24"/>
      <c r="I676" s="24"/>
      <c r="J676" s="24"/>
      <c r="K676" s="24"/>
      <c r="L676" s="24"/>
      <c r="M676" s="24"/>
      <c r="N676" s="24"/>
      <c r="O676" s="24"/>
      <c r="P676" s="23"/>
      <c r="Q676" s="23"/>
      <c r="R676" s="23"/>
      <c r="S676" s="23"/>
      <c r="T676" s="23"/>
      <c r="U676" s="23"/>
      <c r="V676" s="23"/>
      <c r="W676" s="23"/>
      <c r="X676" s="23"/>
      <c r="Y676" s="23"/>
      <c r="Z676" s="23"/>
    </row>
    <row r="677" spans="1:26" x14ac:dyDescent="0.2">
      <c r="A677" s="24"/>
      <c r="B677" s="24"/>
      <c r="C677" s="24"/>
      <c r="D677" s="24"/>
      <c r="E677" s="24"/>
      <c r="F677" s="24"/>
      <c r="G677" s="24"/>
      <c r="H677" s="24"/>
      <c r="I677" s="24"/>
      <c r="J677" s="24"/>
      <c r="K677" s="24"/>
      <c r="L677" s="24"/>
      <c r="M677" s="24"/>
      <c r="N677" s="24"/>
      <c r="O677" s="24"/>
      <c r="P677" s="23"/>
      <c r="Q677" s="23"/>
      <c r="R677" s="23"/>
      <c r="S677" s="23"/>
      <c r="T677" s="23"/>
      <c r="U677" s="23"/>
      <c r="V677" s="23"/>
      <c r="W677" s="23"/>
      <c r="X677" s="23"/>
      <c r="Y677" s="23"/>
      <c r="Z677" s="23"/>
    </row>
    <row r="678" spans="1:26" x14ac:dyDescent="0.2">
      <c r="A678" s="24"/>
      <c r="B678" s="24"/>
      <c r="C678" s="24"/>
      <c r="D678" s="24"/>
      <c r="E678" s="24"/>
      <c r="F678" s="24"/>
      <c r="G678" s="24"/>
      <c r="H678" s="24"/>
      <c r="I678" s="24"/>
      <c r="J678" s="24"/>
      <c r="K678" s="24"/>
      <c r="L678" s="24"/>
      <c r="M678" s="24"/>
      <c r="N678" s="24"/>
      <c r="O678" s="24"/>
      <c r="P678" s="23"/>
      <c r="Q678" s="23"/>
      <c r="R678" s="23"/>
      <c r="S678" s="23"/>
      <c r="T678" s="23"/>
      <c r="U678" s="23"/>
      <c r="V678" s="23"/>
      <c r="W678" s="23"/>
      <c r="X678" s="23"/>
      <c r="Y678" s="23"/>
      <c r="Z678" s="23"/>
    </row>
    <row r="679" spans="1:26" x14ac:dyDescent="0.2">
      <c r="A679" s="24"/>
      <c r="B679" s="24"/>
      <c r="C679" s="24"/>
      <c r="D679" s="24"/>
      <c r="E679" s="24"/>
      <c r="F679" s="24"/>
      <c r="G679" s="24"/>
      <c r="H679" s="24"/>
      <c r="I679" s="24"/>
      <c r="J679" s="24"/>
      <c r="K679" s="24"/>
      <c r="L679" s="24"/>
      <c r="M679" s="24"/>
      <c r="N679" s="24"/>
      <c r="O679" s="24"/>
      <c r="P679" s="23"/>
      <c r="Q679" s="23"/>
      <c r="R679" s="23"/>
      <c r="S679" s="23"/>
      <c r="T679" s="23"/>
      <c r="U679" s="23"/>
      <c r="V679" s="23"/>
      <c r="W679" s="23"/>
      <c r="X679" s="23"/>
      <c r="Y679" s="23"/>
      <c r="Z679" s="23"/>
    </row>
    <row r="680" spans="1:26" x14ac:dyDescent="0.2">
      <c r="A680" s="24"/>
      <c r="B680" s="24"/>
      <c r="C680" s="24"/>
      <c r="D680" s="24"/>
      <c r="E680" s="24"/>
      <c r="F680" s="24"/>
      <c r="G680" s="24"/>
      <c r="H680" s="24"/>
      <c r="I680" s="24"/>
      <c r="J680" s="24"/>
      <c r="K680" s="24"/>
      <c r="L680" s="24"/>
      <c r="M680" s="24"/>
      <c r="N680" s="24"/>
      <c r="O680" s="24"/>
      <c r="P680" s="23"/>
      <c r="Q680" s="23"/>
      <c r="R680" s="23"/>
      <c r="S680" s="23"/>
      <c r="T680" s="23"/>
      <c r="U680" s="23"/>
      <c r="V680" s="23"/>
      <c r="W680" s="23"/>
      <c r="X680" s="23"/>
      <c r="Y680" s="23"/>
      <c r="Z680" s="23"/>
    </row>
    <row r="681" spans="1:26" x14ac:dyDescent="0.2">
      <c r="A681" s="24"/>
      <c r="B681" s="24"/>
      <c r="C681" s="24"/>
      <c r="D681" s="24"/>
      <c r="E681" s="24"/>
      <c r="F681" s="24"/>
      <c r="G681" s="24"/>
      <c r="H681" s="24"/>
      <c r="I681" s="24"/>
      <c r="J681" s="24"/>
      <c r="K681" s="24"/>
      <c r="L681" s="24"/>
      <c r="M681" s="24"/>
      <c r="N681" s="24"/>
      <c r="O681" s="24"/>
      <c r="P681" s="23"/>
      <c r="Q681" s="23"/>
      <c r="R681" s="23"/>
      <c r="S681" s="23"/>
      <c r="T681" s="23"/>
      <c r="U681" s="23"/>
      <c r="V681" s="23"/>
      <c r="W681" s="23"/>
      <c r="X681" s="23"/>
      <c r="Y681" s="23"/>
      <c r="Z681" s="23"/>
    </row>
    <row r="682" spans="1:26" x14ac:dyDescent="0.2">
      <c r="A682" s="24"/>
      <c r="B682" s="24"/>
      <c r="C682" s="24"/>
      <c r="D682" s="24"/>
      <c r="E682" s="24"/>
      <c r="F682" s="24"/>
      <c r="G682" s="24"/>
      <c r="H682" s="24"/>
      <c r="I682" s="24"/>
      <c r="J682" s="24"/>
      <c r="K682" s="24"/>
      <c r="L682" s="24"/>
      <c r="M682" s="24"/>
      <c r="N682" s="24"/>
      <c r="O682" s="24"/>
      <c r="P682" s="23"/>
      <c r="Q682" s="23"/>
      <c r="R682" s="23"/>
      <c r="S682" s="23"/>
      <c r="T682" s="23"/>
      <c r="U682" s="23"/>
      <c r="V682" s="23"/>
      <c r="W682" s="23"/>
      <c r="X682" s="23"/>
      <c r="Y682" s="23"/>
      <c r="Z682" s="23"/>
    </row>
    <row r="683" spans="1:26" x14ac:dyDescent="0.2">
      <c r="A683" s="24"/>
      <c r="B683" s="24"/>
      <c r="C683" s="24"/>
      <c r="D683" s="24"/>
      <c r="E683" s="24"/>
      <c r="F683" s="24"/>
      <c r="G683" s="24"/>
      <c r="H683" s="24"/>
      <c r="I683" s="24"/>
      <c r="J683" s="24"/>
      <c r="K683" s="24"/>
      <c r="L683" s="24"/>
      <c r="M683" s="24"/>
      <c r="N683" s="24"/>
      <c r="O683" s="24"/>
      <c r="P683" s="23"/>
      <c r="Q683" s="23"/>
      <c r="R683" s="23"/>
      <c r="S683" s="23"/>
      <c r="T683" s="23"/>
      <c r="U683" s="23"/>
      <c r="V683" s="23"/>
      <c r="W683" s="23"/>
      <c r="X683" s="23"/>
      <c r="Y683" s="23"/>
      <c r="Z683" s="23"/>
    </row>
    <row r="684" spans="1:26" x14ac:dyDescent="0.2">
      <c r="A684" s="24"/>
      <c r="B684" s="24"/>
      <c r="C684" s="24"/>
      <c r="D684" s="24"/>
      <c r="E684" s="24"/>
      <c r="F684" s="24"/>
      <c r="G684" s="24"/>
      <c r="H684" s="24"/>
      <c r="I684" s="24"/>
      <c r="J684" s="24"/>
      <c r="K684" s="24"/>
      <c r="L684" s="24"/>
      <c r="M684" s="24"/>
      <c r="N684" s="24"/>
      <c r="O684" s="24"/>
      <c r="P684" s="23"/>
      <c r="Q684" s="23"/>
      <c r="R684" s="23"/>
      <c r="S684" s="23"/>
      <c r="T684" s="23"/>
      <c r="U684" s="23"/>
      <c r="V684" s="23"/>
      <c r="W684" s="23"/>
      <c r="X684" s="23"/>
      <c r="Y684" s="23"/>
      <c r="Z684" s="23"/>
    </row>
    <row r="685" spans="1:26" x14ac:dyDescent="0.2">
      <c r="A685" s="24"/>
      <c r="B685" s="24"/>
      <c r="C685" s="24"/>
      <c r="D685" s="24"/>
      <c r="E685" s="24"/>
      <c r="F685" s="24"/>
      <c r="G685" s="24"/>
      <c r="H685" s="24"/>
      <c r="I685" s="24"/>
      <c r="J685" s="24"/>
      <c r="K685" s="24"/>
      <c r="L685" s="24"/>
      <c r="M685" s="24"/>
      <c r="N685" s="24"/>
      <c r="O685" s="24"/>
      <c r="P685" s="23"/>
      <c r="Q685" s="23"/>
      <c r="R685" s="23"/>
      <c r="S685" s="23"/>
      <c r="T685" s="23"/>
      <c r="U685" s="23"/>
      <c r="V685" s="23"/>
      <c r="W685" s="23"/>
      <c r="X685" s="23"/>
      <c r="Y685" s="23"/>
      <c r="Z685" s="23"/>
    </row>
    <row r="686" spans="1:26" x14ac:dyDescent="0.2">
      <c r="A686" s="24"/>
      <c r="B686" s="24"/>
      <c r="C686" s="24"/>
      <c r="D686" s="24"/>
      <c r="E686" s="24"/>
      <c r="F686" s="24"/>
      <c r="G686" s="24"/>
      <c r="H686" s="24"/>
      <c r="I686" s="24"/>
      <c r="J686" s="24"/>
      <c r="K686" s="24"/>
      <c r="L686" s="24"/>
      <c r="M686" s="24"/>
      <c r="N686" s="24"/>
      <c r="O686" s="24"/>
      <c r="P686" s="23"/>
      <c r="Q686" s="23"/>
      <c r="R686" s="23"/>
      <c r="S686" s="23"/>
      <c r="T686" s="23"/>
      <c r="U686" s="23"/>
      <c r="V686" s="23"/>
      <c r="W686" s="23"/>
      <c r="X686" s="23"/>
      <c r="Y686" s="23"/>
      <c r="Z686" s="23"/>
    </row>
    <row r="687" spans="1:26" x14ac:dyDescent="0.2">
      <c r="A687" s="24"/>
      <c r="B687" s="24"/>
      <c r="C687" s="24"/>
      <c r="D687" s="24"/>
      <c r="E687" s="24"/>
      <c r="F687" s="24"/>
      <c r="G687" s="24"/>
      <c r="H687" s="24"/>
      <c r="I687" s="24"/>
      <c r="J687" s="24"/>
      <c r="K687" s="24"/>
      <c r="L687" s="24"/>
      <c r="M687" s="24"/>
      <c r="N687" s="24"/>
      <c r="O687" s="24"/>
      <c r="P687" s="23"/>
      <c r="Q687" s="23"/>
      <c r="R687" s="23"/>
      <c r="S687" s="23"/>
      <c r="T687" s="23"/>
      <c r="U687" s="23"/>
      <c r="V687" s="23"/>
      <c r="W687" s="23"/>
      <c r="X687" s="23"/>
      <c r="Y687" s="23"/>
      <c r="Z687" s="23"/>
    </row>
    <row r="688" spans="1:26" x14ac:dyDescent="0.2">
      <c r="A688" s="24"/>
      <c r="B688" s="24"/>
      <c r="C688" s="24"/>
      <c r="D688" s="24"/>
      <c r="E688" s="24"/>
      <c r="F688" s="24"/>
      <c r="G688" s="24"/>
      <c r="H688" s="24"/>
      <c r="I688" s="24"/>
      <c r="J688" s="24"/>
      <c r="K688" s="24"/>
      <c r="L688" s="24"/>
      <c r="M688" s="24"/>
      <c r="N688" s="24"/>
      <c r="O688" s="24"/>
      <c r="P688" s="23"/>
      <c r="Q688" s="23"/>
      <c r="R688" s="23"/>
      <c r="S688" s="23"/>
      <c r="T688" s="23"/>
      <c r="U688" s="23"/>
      <c r="V688" s="23"/>
      <c r="W688" s="23"/>
      <c r="X688" s="23"/>
      <c r="Y688" s="23"/>
      <c r="Z688" s="23"/>
    </row>
    <row r="689" spans="1:26" x14ac:dyDescent="0.2">
      <c r="A689" s="24"/>
      <c r="B689" s="24"/>
      <c r="C689" s="24"/>
      <c r="D689" s="24"/>
      <c r="E689" s="24"/>
      <c r="F689" s="24"/>
      <c r="G689" s="24"/>
      <c r="H689" s="24"/>
      <c r="I689" s="24"/>
      <c r="J689" s="24"/>
      <c r="K689" s="24"/>
      <c r="L689" s="24"/>
      <c r="M689" s="24"/>
      <c r="N689" s="24"/>
      <c r="O689" s="24"/>
      <c r="P689" s="23"/>
      <c r="Q689" s="23"/>
      <c r="R689" s="23"/>
      <c r="S689" s="23"/>
      <c r="T689" s="23"/>
      <c r="U689" s="23"/>
      <c r="V689" s="23"/>
      <c r="W689" s="23"/>
      <c r="X689" s="23"/>
      <c r="Y689" s="23"/>
      <c r="Z689" s="23"/>
    </row>
    <row r="690" spans="1:26" x14ac:dyDescent="0.2">
      <c r="A690" s="24"/>
      <c r="B690" s="24"/>
      <c r="C690" s="24"/>
      <c r="D690" s="24"/>
      <c r="E690" s="24"/>
      <c r="F690" s="24"/>
      <c r="G690" s="24"/>
      <c r="H690" s="24"/>
      <c r="I690" s="24"/>
      <c r="J690" s="24"/>
      <c r="K690" s="24"/>
      <c r="L690" s="24"/>
      <c r="M690" s="24"/>
      <c r="N690" s="24"/>
      <c r="O690" s="24"/>
      <c r="P690" s="23"/>
      <c r="Q690" s="23"/>
      <c r="R690" s="23"/>
      <c r="S690" s="23"/>
      <c r="T690" s="23"/>
      <c r="U690" s="23"/>
      <c r="V690" s="23"/>
      <c r="W690" s="23"/>
      <c r="X690" s="23"/>
      <c r="Y690" s="23"/>
      <c r="Z690" s="23"/>
    </row>
    <row r="691" spans="1:26" x14ac:dyDescent="0.2">
      <c r="A691" s="24"/>
      <c r="B691" s="24"/>
      <c r="C691" s="24"/>
      <c r="D691" s="24"/>
      <c r="E691" s="24"/>
      <c r="F691" s="24"/>
      <c r="G691" s="24"/>
      <c r="H691" s="24"/>
      <c r="I691" s="24"/>
      <c r="J691" s="24"/>
      <c r="K691" s="24"/>
      <c r="L691" s="24"/>
      <c r="M691" s="24"/>
      <c r="N691" s="24"/>
      <c r="O691" s="24"/>
      <c r="P691" s="23"/>
      <c r="Q691" s="23"/>
      <c r="R691" s="23"/>
      <c r="S691" s="23"/>
      <c r="T691" s="23"/>
      <c r="U691" s="23"/>
      <c r="V691" s="23"/>
      <c r="W691" s="23"/>
      <c r="X691" s="23"/>
      <c r="Y691" s="23"/>
      <c r="Z691" s="23"/>
    </row>
    <row r="692" spans="1:26" x14ac:dyDescent="0.2">
      <c r="A692" s="24"/>
      <c r="B692" s="24"/>
      <c r="C692" s="24"/>
      <c r="D692" s="24"/>
      <c r="E692" s="24"/>
      <c r="F692" s="24"/>
      <c r="G692" s="24"/>
      <c r="H692" s="24"/>
      <c r="I692" s="24"/>
      <c r="J692" s="24"/>
      <c r="K692" s="24"/>
      <c r="L692" s="24"/>
      <c r="M692" s="24"/>
      <c r="N692" s="24"/>
      <c r="O692" s="24"/>
      <c r="P692" s="23"/>
      <c r="Q692" s="23"/>
      <c r="R692" s="23"/>
      <c r="S692" s="23"/>
      <c r="T692" s="23"/>
      <c r="U692" s="23"/>
      <c r="V692" s="23"/>
      <c r="W692" s="23"/>
      <c r="X692" s="23"/>
      <c r="Y692" s="23"/>
      <c r="Z692" s="23"/>
    </row>
    <row r="693" spans="1:26" x14ac:dyDescent="0.2">
      <c r="A693" s="24"/>
      <c r="B693" s="24"/>
      <c r="C693" s="24"/>
      <c r="D693" s="24"/>
      <c r="E693" s="24"/>
      <c r="F693" s="24"/>
      <c r="G693" s="24"/>
      <c r="H693" s="24"/>
      <c r="I693" s="24"/>
      <c r="J693" s="24"/>
      <c r="K693" s="24"/>
      <c r="L693" s="24"/>
      <c r="M693" s="24"/>
      <c r="N693" s="24"/>
      <c r="O693" s="24"/>
      <c r="P693" s="23"/>
      <c r="Q693" s="23"/>
      <c r="R693" s="23"/>
      <c r="S693" s="23"/>
      <c r="T693" s="23"/>
      <c r="U693" s="23"/>
      <c r="V693" s="23"/>
      <c r="W693" s="23"/>
      <c r="X693" s="23"/>
      <c r="Y693" s="23"/>
      <c r="Z693" s="23"/>
    </row>
    <row r="694" spans="1:26" x14ac:dyDescent="0.2">
      <c r="A694" s="24"/>
      <c r="B694" s="24"/>
      <c r="C694" s="24"/>
      <c r="D694" s="24"/>
      <c r="E694" s="24"/>
      <c r="F694" s="24"/>
      <c r="G694" s="24"/>
      <c r="H694" s="24"/>
      <c r="I694" s="24"/>
      <c r="J694" s="24"/>
      <c r="K694" s="24"/>
      <c r="L694" s="24"/>
      <c r="M694" s="24"/>
      <c r="N694" s="24"/>
      <c r="O694" s="24"/>
      <c r="P694" s="23"/>
      <c r="Q694" s="23"/>
      <c r="R694" s="23"/>
      <c r="S694" s="23"/>
      <c r="T694" s="23"/>
      <c r="U694" s="23"/>
      <c r="V694" s="23"/>
      <c r="W694" s="23"/>
      <c r="X694" s="23"/>
      <c r="Y694" s="23"/>
      <c r="Z694" s="23"/>
    </row>
    <row r="695" spans="1:26" x14ac:dyDescent="0.2">
      <c r="A695" s="24"/>
      <c r="B695" s="24"/>
      <c r="C695" s="24"/>
      <c r="D695" s="24"/>
      <c r="E695" s="24"/>
      <c r="F695" s="24"/>
      <c r="G695" s="24"/>
      <c r="H695" s="24"/>
      <c r="I695" s="24"/>
      <c r="J695" s="24"/>
      <c r="K695" s="24"/>
      <c r="L695" s="24"/>
      <c r="M695" s="24"/>
      <c r="N695" s="24"/>
      <c r="O695" s="24"/>
      <c r="P695" s="23"/>
      <c r="Q695" s="23"/>
      <c r="R695" s="23"/>
      <c r="S695" s="23"/>
      <c r="T695" s="23"/>
      <c r="U695" s="23"/>
      <c r="V695" s="23"/>
      <c r="W695" s="23"/>
      <c r="X695" s="23"/>
      <c r="Y695" s="23"/>
      <c r="Z695" s="23"/>
    </row>
    <row r="696" spans="1:26" x14ac:dyDescent="0.2">
      <c r="A696" s="24"/>
      <c r="B696" s="24"/>
      <c r="C696" s="24"/>
      <c r="D696" s="24"/>
      <c r="E696" s="24"/>
      <c r="F696" s="24"/>
      <c r="G696" s="24"/>
      <c r="H696" s="24"/>
      <c r="I696" s="24"/>
      <c r="J696" s="24"/>
      <c r="K696" s="24"/>
      <c r="L696" s="24"/>
      <c r="M696" s="24"/>
      <c r="N696" s="24"/>
      <c r="O696" s="24"/>
      <c r="P696" s="23"/>
      <c r="Q696" s="23"/>
      <c r="R696" s="23"/>
      <c r="S696" s="23"/>
      <c r="T696" s="23"/>
      <c r="U696" s="23"/>
      <c r="V696" s="23"/>
      <c r="W696" s="23"/>
      <c r="X696" s="23"/>
      <c r="Y696" s="23"/>
      <c r="Z696" s="23"/>
    </row>
    <row r="697" spans="1:26" x14ac:dyDescent="0.2">
      <c r="A697" s="24"/>
      <c r="B697" s="24"/>
      <c r="C697" s="24"/>
      <c r="D697" s="24"/>
      <c r="E697" s="24"/>
      <c r="F697" s="24"/>
      <c r="G697" s="24"/>
      <c r="H697" s="24"/>
      <c r="I697" s="24"/>
      <c r="J697" s="24"/>
      <c r="K697" s="24"/>
      <c r="L697" s="24"/>
      <c r="M697" s="24"/>
      <c r="N697" s="24"/>
      <c r="O697" s="24"/>
      <c r="P697" s="23"/>
      <c r="Q697" s="23"/>
      <c r="R697" s="23"/>
      <c r="S697" s="23"/>
      <c r="T697" s="23"/>
      <c r="U697" s="23"/>
      <c r="V697" s="23"/>
      <c r="W697" s="23"/>
      <c r="X697" s="23"/>
      <c r="Y697" s="23"/>
      <c r="Z697" s="23"/>
    </row>
    <row r="698" spans="1:26" x14ac:dyDescent="0.2">
      <c r="A698" s="24"/>
      <c r="B698" s="24"/>
      <c r="C698" s="24"/>
      <c r="D698" s="24"/>
      <c r="E698" s="24"/>
      <c r="F698" s="24"/>
      <c r="G698" s="24"/>
      <c r="H698" s="24"/>
      <c r="I698" s="24"/>
      <c r="J698" s="24"/>
      <c r="K698" s="24"/>
      <c r="L698" s="24"/>
      <c r="M698" s="24"/>
      <c r="N698" s="24"/>
      <c r="O698" s="24"/>
      <c r="P698" s="23"/>
      <c r="Q698" s="23"/>
      <c r="R698" s="23"/>
      <c r="S698" s="23"/>
      <c r="T698" s="23"/>
      <c r="U698" s="23"/>
      <c r="V698" s="23"/>
      <c r="W698" s="23"/>
      <c r="X698" s="23"/>
      <c r="Y698" s="23"/>
      <c r="Z698" s="23"/>
    </row>
    <row r="699" spans="1:26" x14ac:dyDescent="0.2">
      <c r="A699" s="24"/>
      <c r="B699" s="24"/>
      <c r="C699" s="24"/>
      <c r="D699" s="24"/>
      <c r="E699" s="24"/>
      <c r="F699" s="24"/>
      <c r="G699" s="24"/>
      <c r="H699" s="24"/>
      <c r="I699" s="24"/>
      <c r="J699" s="24"/>
      <c r="K699" s="24"/>
      <c r="L699" s="24"/>
      <c r="M699" s="24"/>
      <c r="N699" s="24"/>
      <c r="O699" s="24"/>
      <c r="P699" s="23"/>
      <c r="Q699" s="23"/>
      <c r="R699" s="23"/>
      <c r="S699" s="23"/>
      <c r="T699" s="23"/>
      <c r="U699" s="23"/>
      <c r="V699" s="23"/>
      <c r="W699" s="23"/>
      <c r="X699" s="23"/>
      <c r="Y699" s="23"/>
      <c r="Z699" s="23"/>
    </row>
    <row r="700" spans="1:26" x14ac:dyDescent="0.2">
      <c r="A700" s="24"/>
      <c r="B700" s="24"/>
      <c r="C700" s="24"/>
      <c r="D700" s="24"/>
      <c r="E700" s="24"/>
      <c r="F700" s="24"/>
      <c r="G700" s="24"/>
      <c r="H700" s="24"/>
      <c r="I700" s="24"/>
      <c r="J700" s="24"/>
      <c r="K700" s="24"/>
      <c r="L700" s="24"/>
      <c r="M700" s="24"/>
      <c r="N700" s="24"/>
      <c r="O700" s="24"/>
      <c r="P700" s="23"/>
      <c r="Q700" s="23"/>
      <c r="R700" s="23"/>
      <c r="S700" s="23"/>
      <c r="T700" s="23"/>
      <c r="U700" s="23"/>
      <c r="V700" s="23"/>
      <c r="W700" s="23"/>
      <c r="X700" s="23"/>
      <c r="Y700" s="23"/>
      <c r="Z700" s="23"/>
    </row>
    <row r="701" spans="1:26" x14ac:dyDescent="0.2">
      <c r="A701" s="24"/>
      <c r="B701" s="24"/>
      <c r="C701" s="24"/>
      <c r="D701" s="24"/>
      <c r="E701" s="24"/>
      <c r="F701" s="24"/>
      <c r="G701" s="24"/>
      <c r="H701" s="24"/>
      <c r="I701" s="24"/>
      <c r="J701" s="24"/>
      <c r="K701" s="24"/>
      <c r="L701" s="24"/>
      <c r="M701" s="24"/>
      <c r="N701" s="24"/>
      <c r="O701" s="24"/>
      <c r="P701" s="23"/>
      <c r="Q701" s="23"/>
      <c r="R701" s="23"/>
      <c r="S701" s="23"/>
      <c r="T701" s="23"/>
      <c r="U701" s="23"/>
      <c r="V701" s="23"/>
      <c r="W701" s="23"/>
      <c r="X701" s="23"/>
      <c r="Y701" s="23"/>
      <c r="Z701" s="23"/>
    </row>
    <row r="702" spans="1:26" x14ac:dyDescent="0.2">
      <c r="A702" s="24"/>
      <c r="B702" s="24"/>
      <c r="C702" s="24"/>
      <c r="D702" s="24"/>
      <c r="E702" s="24"/>
      <c r="F702" s="24"/>
      <c r="G702" s="24"/>
      <c r="H702" s="24"/>
      <c r="I702" s="24"/>
      <c r="J702" s="24"/>
      <c r="K702" s="24"/>
      <c r="L702" s="24"/>
      <c r="M702" s="24"/>
      <c r="N702" s="24"/>
      <c r="O702" s="24"/>
      <c r="P702" s="23"/>
      <c r="Q702" s="23"/>
      <c r="R702" s="23"/>
      <c r="S702" s="23"/>
      <c r="T702" s="23"/>
      <c r="U702" s="23"/>
      <c r="V702" s="23"/>
      <c r="W702" s="23"/>
      <c r="X702" s="23"/>
      <c r="Y702" s="23"/>
      <c r="Z702" s="23"/>
    </row>
    <row r="703" spans="1:26" x14ac:dyDescent="0.2">
      <c r="A703" s="24"/>
      <c r="B703" s="24"/>
      <c r="C703" s="24"/>
      <c r="D703" s="24"/>
      <c r="E703" s="24"/>
      <c r="F703" s="24"/>
      <c r="G703" s="24"/>
      <c r="H703" s="24"/>
      <c r="I703" s="24"/>
      <c r="J703" s="24"/>
      <c r="K703" s="24"/>
      <c r="L703" s="24"/>
      <c r="M703" s="24"/>
      <c r="N703" s="24"/>
      <c r="O703" s="24"/>
      <c r="P703" s="23"/>
      <c r="Q703" s="23"/>
      <c r="R703" s="23"/>
      <c r="S703" s="23"/>
      <c r="T703" s="23"/>
      <c r="U703" s="23"/>
      <c r="V703" s="23"/>
      <c r="W703" s="23"/>
      <c r="X703" s="23"/>
      <c r="Y703" s="23"/>
      <c r="Z703" s="23"/>
    </row>
    <row r="704" spans="1:26" x14ac:dyDescent="0.2">
      <c r="A704" s="24"/>
      <c r="B704" s="24"/>
      <c r="C704" s="24"/>
      <c r="D704" s="24"/>
      <c r="E704" s="24"/>
      <c r="F704" s="24"/>
      <c r="G704" s="24"/>
      <c r="H704" s="24"/>
      <c r="I704" s="24"/>
      <c r="J704" s="24"/>
      <c r="K704" s="24"/>
      <c r="L704" s="24"/>
      <c r="M704" s="24"/>
      <c r="N704" s="24"/>
      <c r="O704" s="24"/>
      <c r="P704" s="23"/>
      <c r="Q704" s="23"/>
      <c r="R704" s="23"/>
      <c r="S704" s="23"/>
      <c r="T704" s="23"/>
      <c r="U704" s="23"/>
      <c r="V704" s="23"/>
      <c r="W704" s="23"/>
      <c r="X704" s="23"/>
      <c r="Y704" s="23"/>
      <c r="Z704" s="23"/>
    </row>
    <row r="705" spans="1:26" x14ac:dyDescent="0.2">
      <c r="A705" s="24"/>
      <c r="B705" s="24"/>
      <c r="C705" s="24"/>
      <c r="D705" s="24"/>
      <c r="E705" s="24"/>
      <c r="F705" s="24"/>
      <c r="G705" s="24"/>
      <c r="H705" s="24"/>
      <c r="I705" s="24"/>
      <c r="J705" s="24"/>
      <c r="K705" s="24"/>
      <c r="L705" s="24"/>
      <c r="M705" s="24"/>
      <c r="N705" s="24"/>
      <c r="O705" s="24"/>
      <c r="P705" s="23"/>
      <c r="Q705" s="23"/>
      <c r="R705" s="23"/>
      <c r="S705" s="23"/>
      <c r="T705" s="23"/>
      <c r="U705" s="23"/>
      <c r="V705" s="23"/>
      <c r="W705" s="23"/>
      <c r="X705" s="23"/>
      <c r="Y705" s="23"/>
      <c r="Z705" s="23"/>
    </row>
    <row r="706" spans="1:26" x14ac:dyDescent="0.2">
      <c r="A706" s="24"/>
      <c r="B706" s="24"/>
      <c r="C706" s="24"/>
      <c r="D706" s="24"/>
      <c r="E706" s="24"/>
      <c r="F706" s="24"/>
      <c r="G706" s="24"/>
      <c r="H706" s="24"/>
      <c r="I706" s="24"/>
      <c r="J706" s="24"/>
      <c r="K706" s="24"/>
      <c r="L706" s="24"/>
      <c r="M706" s="24"/>
      <c r="N706" s="24"/>
      <c r="O706" s="24"/>
      <c r="P706" s="23"/>
      <c r="Q706" s="23"/>
      <c r="R706" s="23"/>
      <c r="S706" s="23"/>
      <c r="T706" s="23"/>
      <c r="U706" s="23"/>
      <c r="V706" s="23"/>
      <c r="W706" s="23"/>
      <c r="X706" s="23"/>
      <c r="Y706" s="23"/>
      <c r="Z706" s="23"/>
    </row>
    <row r="707" spans="1:26" x14ac:dyDescent="0.2">
      <c r="A707" s="24"/>
      <c r="B707" s="24"/>
      <c r="C707" s="24"/>
      <c r="D707" s="24"/>
      <c r="E707" s="24"/>
      <c r="F707" s="24"/>
      <c r="G707" s="24"/>
      <c r="H707" s="24"/>
      <c r="I707" s="24"/>
      <c r="J707" s="24"/>
      <c r="K707" s="24"/>
      <c r="L707" s="24"/>
      <c r="M707" s="24"/>
      <c r="N707" s="24"/>
      <c r="O707" s="24"/>
      <c r="P707" s="23"/>
      <c r="Q707" s="23"/>
      <c r="R707" s="23"/>
      <c r="S707" s="23"/>
      <c r="T707" s="23"/>
      <c r="U707" s="23"/>
      <c r="V707" s="23"/>
      <c r="W707" s="23"/>
      <c r="X707" s="23"/>
      <c r="Y707" s="23"/>
      <c r="Z707" s="23"/>
    </row>
    <row r="708" spans="1:26" x14ac:dyDescent="0.2">
      <c r="A708" s="24"/>
      <c r="B708" s="24"/>
      <c r="C708" s="24"/>
      <c r="D708" s="24"/>
      <c r="E708" s="24"/>
      <c r="F708" s="24"/>
      <c r="G708" s="24"/>
      <c r="H708" s="24"/>
      <c r="I708" s="24"/>
      <c r="J708" s="24"/>
      <c r="K708" s="24"/>
      <c r="L708" s="24"/>
      <c r="M708" s="24"/>
      <c r="N708" s="24"/>
      <c r="O708" s="24"/>
      <c r="P708" s="23"/>
      <c r="Q708" s="23"/>
      <c r="R708" s="23"/>
      <c r="S708" s="23"/>
      <c r="T708" s="23"/>
      <c r="U708" s="23"/>
      <c r="V708" s="23"/>
      <c r="W708" s="23"/>
      <c r="X708" s="23"/>
      <c r="Y708" s="23"/>
      <c r="Z708" s="23"/>
    </row>
    <row r="709" spans="1:26" x14ac:dyDescent="0.2">
      <c r="A709" s="24"/>
      <c r="B709" s="24"/>
      <c r="C709" s="24"/>
      <c r="D709" s="24"/>
      <c r="E709" s="24"/>
      <c r="F709" s="24"/>
      <c r="G709" s="24"/>
      <c r="H709" s="24"/>
      <c r="I709" s="24"/>
      <c r="J709" s="24"/>
      <c r="K709" s="24"/>
      <c r="L709" s="24"/>
      <c r="M709" s="24"/>
      <c r="N709" s="24"/>
      <c r="O709" s="24"/>
      <c r="P709" s="23"/>
      <c r="Q709" s="23"/>
      <c r="R709" s="23"/>
      <c r="S709" s="23"/>
      <c r="T709" s="23"/>
      <c r="U709" s="23"/>
      <c r="V709" s="23"/>
      <c r="W709" s="23"/>
      <c r="X709" s="23"/>
      <c r="Y709" s="23"/>
      <c r="Z709" s="23"/>
    </row>
    <row r="710" spans="1:26" x14ac:dyDescent="0.2">
      <c r="A710" s="24"/>
      <c r="B710" s="24"/>
      <c r="C710" s="24"/>
      <c r="D710" s="24"/>
      <c r="E710" s="24"/>
      <c r="F710" s="24"/>
      <c r="G710" s="24"/>
      <c r="H710" s="24"/>
      <c r="I710" s="24"/>
      <c r="J710" s="24"/>
      <c r="K710" s="24"/>
      <c r="L710" s="24"/>
      <c r="M710" s="24"/>
      <c r="N710" s="24"/>
      <c r="O710" s="24"/>
      <c r="P710" s="23"/>
      <c r="Q710" s="23"/>
      <c r="R710" s="23"/>
      <c r="S710" s="23"/>
      <c r="T710" s="23"/>
      <c r="U710" s="23"/>
      <c r="V710" s="23"/>
      <c r="W710" s="23"/>
      <c r="X710" s="23"/>
      <c r="Y710" s="23"/>
      <c r="Z710" s="23"/>
    </row>
    <row r="711" spans="1:26" x14ac:dyDescent="0.2">
      <c r="A711" s="24"/>
      <c r="B711" s="24"/>
      <c r="C711" s="24"/>
      <c r="D711" s="24"/>
      <c r="E711" s="24"/>
      <c r="F711" s="24"/>
      <c r="G711" s="24"/>
      <c r="H711" s="24"/>
      <c r="I711" s="24"/>
      <c r="J711" s="24"/>
      <c r="K711" s="24"/>
      <c r="L711" s="24"/>
      <c r="M711" s="24"/>
      <c r="N711" s="24"/>
      <c r="O711" s="24"/>
      <c r="P711" s="23"/>
      <c r="Q711" s="23"/>
      <c r="R711" s="23"/>
      <c r="S711" s="23"/>
      <c r="T711" s="23"/>
      <c r="U711" s="23"/>
      <c r="V711" s="23"/>
      <c r="W711" s="23"/>
      <c r="X711" s="23"/>
      <c r="Y711" s="23"/>
      <c r="Z711" s="23"/>
    </row>
    <row r="712" spans="1:26" x14ac:dyDescent="0.2">
      <c r="A712" s="24"/>
      <c r="B712" s="24"/>
      <c r="C712" s="24"/>
      <c r="D712" s="24"/>
      <c r="E712" s="24"/>
      <c r="F712" s="24"/>
      <c r="G712" s="24"/>
      <c r="H712" s="24"/>
      <c r="I712" s="24"/>
      <c r="J712" s="24"/>
      <c r="K712" s="24"/>
      <c r="L712" s="24"/>
      <c r="M712" s="24"/>
      <c r="N712" s="24"/>
      <c r="O712" s="24"/>
      <c r="P712" s="23"/>
      <c r="Q712" s="23"/>
      <c r="R712" s="23"/>
      <c r="S712" s="23"/>
      <c r="T712" s="23"/>
      <c r="U712" s="23"/>
      <c r="V712" s="23"/>
      <c r="W712" s="23"/>
      <c r="X712" s="23"/>
      <c r="Y712" s="23"/>
      <c r="Z712" s="23"/>
    </row>
    <row r="713" spans="1:26" x14ac:dyDescent="0.2">
      <c r="A713" s="24"/>
      <c r="B713" s="24"/>
      <c r="C713" s="24"/>
      <c r="D713" s="24"/>
      <c r="E713" s="24"/>
      <c r="F713" s="24"/>
      <c r="G713" s="24"/>
      <c r="H713" s="24"/>
      <c r="I713" s="24"/>
      <c r="J713" s="24"/>
      <c r="K713" s="24"/>
      <c r="L713" s="24"/>
      <c r="M713" s="24"/>
      <c r="N713" s="24"/>
      <c r="O713" s="24"/>
      <c r="P713" s="23"/>
      <c r="Q713" s="23"/>
      <c r="R713" s="23"/>
      <c r="S713" s="23"/>
      <c r="T713" s="23"/>
      <c r="U713" s="23"/>
      <c r="V713" s="23"/>
      <c r="W713" s="23"/>
      <c r="X713" s="23"/>
      <c r="Y713" s="23"/>
      <c r="Z713" s="23"/>
    </row>
    <row r="714" spans="1:26" x14ac:dyDescent="0.2">
      <c r="A714" s="24"/>
      <c r="B714" s="24"/>
      <c r="C714" s="24"/>
      <c r="D714" s="24"/>
      <c r="E714" s="24"/>
      <c r="F714" s="24"/>
      <c r="G714" s="24"/>
      <c r="H714" s="24"/>
      <c r="I714" s="24"/>
      <c r="J714" s="24"/>
      <c r="K714" s="24"/>
      <c r="L714" s="24"/>
      <c r="M714" s="24"/>
      <c r="N714" s="24"/>
      <c r="O714" s="24"/>
      <c r="P714" s="23"/>
      <c r="Q714" s="23"/>
      <c r="R714" s="23"/>
      <c r="S714" s="23"/>
      <c r="T714" s="23"/>
      <c r="U714" s="23"/>
      <c r="V714" s="23"/>
      <c r="W714" s="23"/>
      <c r="X714" s="23"/>
      <c r="Y714" s="23"/>
      <c r="Z714" s="23"/>
    </row>
    <row r="715" spans="1:26" x14ac:dyDescent="0.2">
      <c r="A715" s="24"/>
      <c r="B715" s="24"/>
      <c r="C715" s="24"/>
      <c r="D715" s="24"/>
      <c r="E715" s="24"/>
      <c r="F715" s="24"/>
      <c r="G715" s="24"/>
      <c r="H715" s="24"/>
      <c r="I715" s="24"/>
      <c r="J715" s="24"/>
      <c r="K715" s="24"/>
      <c r="L715" s="24"/>
      <c r="M715" s="24"/>
      <c r="N715" s="24"/>
      <c r="O715" s="24"/>
      <c r="P715" s="23"/>
      <c r="Q715" s="23"/>
      <c r="R715" s="23"/>
      <c r="S715" s="23"/>
      <c r="T715" s="23"/>
      <c r="U715" s="23"/>
      <c r="V715" s="23"/>
      <c r="W715" s="23"/>
      <c r="X715" s="23"/>
      <c r="Y715" s="23"/>
      <c r="Z715" s="23"/>
    </row>
    <row r="716" spans="1:26" x14ac:dyDescent="0.2">
      <c r="A716" s="24"/>
      <c r="B716" s="24"/>
      <c r="C716" s="24"/>
      <c r="D716" s="24"/>
      <c r="E716" s="24"/>
      <c r="F716" s="24"/>
      <c r="G716" s="24"/>
      <c r="H716" s="24"/>
      <c r="I716" s="24"/>
      <c r="J716" s="24"/>
      <c r="K716" s="24"/>
      <c r="L716" s="24"/>
      <c r="M716" s="24"/>
      <c r="N716" s="24"/>
      <c r="O716" s="24"/>
      <c r="P716" s="23"/>
      <c r="Q716" s="23"/>
      <c r="R716" s="23"/>
      <c r="S716" s="23"/>
      <c r="T716" s="23"/>
      <c r="U716" s="23"/>
      <c r="V716" s="23"/>
      <c r="W716" s="23"/>
      <c r="X716" s="23"/>
      <c r="Y716" s="23"/>
      <c r="Z716" s="23"/>
    </row>
    <row r="717" spans="1:26" x14ac:dyDescent="0.2">
      <c r="A717" s="24"/>
      <c r="B717" s="24"/>
      <c r="C717" s="24"/>
      <c r="D717" s="24"/>
      <c r="E717" s="24"/>
      <c r="F717" s="24"/>
      <c r="G717" s="24"/>
      <c r="H717" s="24"/>
      <c r="I717" s="24"/>
      <c r="J717" s="24"/>
      <c r="K717" s="24"/>
      <c r="L717" s="24"/>
      <c r="M717" s="24"/>
      <c r="N717" s="24"/>
      <c r="O717" s="24"/>
      <c r="P717" s="23"/>
      <c r="Q717" s="23"/>
      <c r="R717" s="23"/>
      <c r="S717" s="23"/>
      <c r="T717" s="23"/>
      <c r="U717" s="23"/>
      <c r="V717" s="23"/>
      <c r="W717" s="23"/>
      <c r="X717" s="23"/>
      <c r="Y717" s="23"/>
      <c r="Z717" s="23"/>
    </row>
    <row r="718" spans="1:26" x14ac:dyDescent="0.2">
      <c r="A718" s="24"/>
      <c r="B718" s="24"/>
      <c r="C718" s="24"/>
      <c r="D718" s="24"/>
      <c r="E718" s="24"/>
      <c r="F718" s="24"/>
      <c r="G718" s="24"/>
      <c r="H718" s="24"/>
      <c r="I718" s="24"/>
      <c r="J718" s="24"/>
      <c r="K718" s="24"/>
      <c r="L718" s="24"/>
      <c r="M718" s="24"/>
      <c r="N718" s="24"/>
      <c r="O718" s="24"/>
      <c r="P718" s="23"/>
      <c r="Q718" s="23"/>
      <c r="R718" s="23"/>
      <c r="S718" s="23"/>
      <c r="T718" s="23"/>
      <c r="U718" s="23"/>
      <c r="V718" s="23"/>
      <c r="W718" s="23"/>
      <c r="X718" s="23"/>
      <c r="Y718" s="23"/>
      <c r="Z718" s="23"/>
    </row>
    <row r="719" spans="1:26" x14ac:dyDescent="0.2">
      <c r="A719" s="24"/>
      <c r="B719" s="24"/>
      <c r="C719" s="24"/>
      <c r="D719" s="24"/>
      <c r="E719" s="24"/>
      <c r="F719" s="24"/>
      <c r="G719" s="24"/>
      <c r="H719" s="24"/>
      <c r="I719" s="24"/>
      <c r="J719" s="24"/>
      <c r="K719" s="24"/>
      <c r="L719" s="24"/>
      <c r="M719" s="24"/>
      <c r="N719" s="24"/>
      <c r="O719" s="24"/>
      <c r="P719" s="23"/>
      <c r="Q719" s="23"/>
      <c r="R719" s="23"/>
      <c r="S719" s="23"/>
      <c r="T719" s="23"/>
      <c r="U719" s="23"/>
      <c r="V719" s="23"/>
      <c r="W719" s="23"/>
      <c r="X719" s="23"/>
      <c r="Y719" s="23"/>
      <c r="Z719" s="23"/>
    </row>
    <row r="720" spans="1:26" x14ac:dyDescent="0.2">
      <c r="A720" s="24"/>
      <c r="B720" s="24"/>
      <c r="C720" s="24"/>
      <c r="D720" s="24"/>
      <c r="E720" s="24"/>
      <c r="F720" s="24"/>
      <c r="G720" s="24"/>
      <c r="H720" s="24"/>
      <c r="I720" s="24"/>
      <c r="J720" s="24"/>
      <c r="K720" s="24"/>
      <c r="L720" s="24"/>
      <c r="M720" s="24"/>
      <c r="N720" s="24"/>
      <c r="O720" s="24"/>
      <c r="P720" s="23"/>
      <c r="Q720" s="23"/>
      <c r="R720" s="23"/>
      <c r="S720" s="23"/>
      <c r="T720" s="23"/>
      <c r="U720" s="23"/>
      <c r="V720" s="23"/>
      <c r="W720" s="23"/>
      <c r="X720" s="23"/>
      <c r="Y720" s="23"/>
      <c r="Z720" s="23"/>
    </row>
    <row r="721" spans="1:26" x14ac:dyDescent="0.2">
      <c r="A721" s="24"/>
      <c r="B721" s="24"/>
      <c r="C721" s="24"/>
      <c r="D721" s="24"/>
      <c r="E721" s="24"/>
      <c r="F721" s="24"/>
      <c r="G721" s="24"/>
      <c r="H721" s="24"/>
      <c r="I721" s="24"/>
      <c r="J721" s="24"/>
      <c r="K721" s="24"/>
      <c r="L721" s="24"/>
      <c r="M721" s="24"/>
      <c r="N721" s="24"/>
      <c r="O721" s="24"/>
      <c r="P721" s="23"/>
      <c r="Q721" s="23"/>
      <c r="R721" s="23"/>
      <c r="S721" s="23"/>
      <c r="T721" s="23"/>
      <c r="U721" s="23"/>
      <c r="V721" s="23"/>
      <c r="W721" s="23"/>
      <c r="X721" s="23"/>
      <c r="Y721" s="23"/>
      <c r="Z721" s="23"/>
    </row>
    <row r="722" spans="1:26" x14ac:dyDescent="0.2">
      <c r="A722" s="24"/>
      <c r="B722" s="24"/>
      <c r="C722" s="24"/>
      <c r="D722" s="24"/>
      <c r="E722" s="24"/>
      <c r="F722" s="24"/>
      <c r="G722" s="24"/>
      <c r="H722" s="24"/>
      <c r="I722" s="24"/>
      <c r="J722" s="24"/>
      <c r="K722" s="24"/>
      <c r="L722" s="24"/>
      <c r="M722" s="24"/>
      <c r="N722" s="24"/>
      <c r="O722" s="24"/>
      <c r="P722" s="23"/>
      <c r="Q722" s="23"/>
      <c r="R722" s="23"/>
      <c r="S722" s="23"/>
      <c r="T722" s="23"/>
      <c r="U722" s="23"/>
      <c r="V722" s="23"/>
      <c r="W722" s="23"/>
      <c r="X722" s="23"/>
      <c r="Y722" s="23"/>
      <c r="Z722" s="23"/>
    </row>
    <row r="723" spans="1:26" x14ac:dyDescent="0.2">
      <c r="A723" s="24"/>
      <c r="B723" s="24"/>
      <c r="C723" s="24"/>
      <c r="D723" s="24"/>
      <c r="E723" s="24"/>
      <c r="F723" s="24"/>
      <c r="G723" s="24"/>
      <c r="H723" s="24"/>
      <c r="I723" s="24"/>
      <c r="J723" s="24"/>
      <c r="K723" s="24"/>
      <c r="L723" s="24"/>
      <c r="M723" s="24"/>
      <c r="N723" s="24"/>
      <c r="O723" s="24"/>
      <c r="P723" s="23"/>
      <c r="Q723" s="23"/>
      <c r="R723" s="23"/>
      <c r="S723" s="23"/>
      <c r="T723" s="23"/>
      <c r="U723" s="23"/>
      <c r="V723" s="23"/>
      <c r="W723" s="23"/>
      <c r="X723" s="23"/>
      <c r="Y723" s="23"/>
      <c r="Z723" s="23"/>
    </row>
    <row r="724" spans="1:26" x14ac:dyDescent="0.2">
      <c r="A724" s="24"/>
      <c r="B724" s="24"/>
      <c r="C724" s="24"/>
      <c r="D724" s="24"/>
      <c r="E724" s="24"/>
      <c r="F724" s="24"/>
      <c r="G724" s="24"/>
      <c r="H724" s="24"/>
      <c r="I724" s="24"/>
      <c r="J724" s="24"/>
      <c r="K724" s="24"/>
      <c r="L724" s="24"/>
      <c r="M724" s="24"/>
      <c r="N724" s="24"/>
      <c r="O724" s="24"/>
      <c r="P724" s="23"/>
      <c r="Q724" s="23"/>
      <c r="R724" s="23"/>
      <c r="S724" s="23"/>
      <c r="T724" s="23"/>
      <c r="U724" s="23"/>
      <c r="V724" s="23"/>
      <c r="W724" s="23"/>
      <c r="X724" s="23"/>
      <c r="Y724" s="23"/>
      <c r="Z724" s="23"/>
    </row>
    <row r="725" spans="1:26" x14ac:dyDescent="0.2">
      <c r="A725" s="24"/>
      <c r="B725" s="24"/>
      <c r="C725" s="24"/>
      <c r="D725" s="24"/>
      <c r="E725" s="24"/>
      <c r="F725" s="24"/>
      <c r="G725" s="24"/>
      <c r="H725" s="24"/>
      <c r="I725" s="24"/>
      <c r="J725" s="24"/>
      <c r="K725" s="24"/>
      <c r="L725" s="24"/>
      <c r="M725" s="24"/>
      <c r="N725" s="24"/>
      <c r="O725" s="24"/>
      <c r="P725" s="23"/>
      <c r="Q725" s="23"/>
      <c r="R725" s="23"/>
      <c r="S725" s="23"/>
      <c r="T725" s="23"/>
      <c r="U725" s="23"/>
      <c r="V725" s="23"/>
      <c r="W725" s="23"/>
      <c r="X725" s="23"/>
      <c r="Y725" s="23"/>
      <c r="Z725" s="23"/>
    </row>
    <row r="726" spans="1:26" x14ac:dyDescent="0.2">
      <c r="A726" s="24"/>
      <c r="B726" s="24"/>
      <c r="C726" s="24"/>
      <c r="D726" s="24"/>
      <c r="E726" s="24"/>
      <c r="F726" s="24"/>
      <c r="G726" s="24"/>
      <c r="H726" s="24"/>
      <c r="I726" s="24"/>
      <c r="J726" s="24"/>
      <c r="K726" s="24"/>
      <c r="L726" s="24"/>
      <c r="M726" s="24"/>
      <c r="N726" s="24"/>
      <c r="O726" s="24"/>
      <c r="P726" s="23"/>
      <c r="Q726" s="23"/>
      <c r="R726" s="23"/>
      <c r="S726" s="23"/>
      <c r="T726" s="23"/>
      <c r="U726" s="23"/>
      <c r="V726" s="23"/>
      <c r="W726" s="23"/>
      <c r="X726" s="23"/>
      <c r="Y726" s="23"/>
      <c r="Z726" s="23"/>
    </row>
    <row r="727" spans="1:26" x14ac:dyDescent="0.2">
      <c r="A727" s="24"/>
      <c r="B727" s="24"/>
      <c r="C727" s="24"/>
      <c r="D727" s="24"/>
      <c r="E727" s="24"/>
      <c r="F727" s="24"/>
      <c r="G727" s="24"/>
      <c r="H727" s="24"/>
      <c r="I727" s="24"/>
      <c r="J727" s="24"/>
      <c r="K727" s="24"/>
      <c r="L727" s="24"/>
      <c r="M727" s="24"/>
      <c r="N727" s="24"/>
      <c r="O727" s="24"/>
      <c r="P727" s="23"/>
      <c r="Q727" s="23"/>
      <c r="R727" s="23"/>
      <c r="S727" s="23"/>
      <c r="T727" s="23"/>
      <c r="U727" s="23"/>
      <c r="V727" s="23"/>
      <c r="W727" s="23"/>
      <c r="X727" s="23"/>
      <c r="Y727" s="23"/>
      <c r="Z727" s="23"/>
    </row>
    <row r="728" spans="1:26" x14ac:dyDescent="0.2">
      <c r="A728" s="24"/>
      <c r="B728" s="24"/>
      <c r="C728" s="24"/>
      <c r="D728" s="24"/>
      <c r="E728" s="24"/>
      <c r="F728" s="24"/>
      <c r="G728" s="24"/>
      <c r="H728" s="24"/>
      <c r="I728" s="24"/>
      <c r="J728" s="24"/>
      <c r="K728" s="24"/>
      <c r="L728" s="24"/>
      <c r="M728" s="24"/>
      <c r="N728" s="24"/>
      <c r="O728" s="24"/>
      <c r="P728" s="23"/>
      <c r="Q728" s="23"/>
      <c r="R728" s="23"/>
      <c r="S728" s="23"/>
      <c r="T728" s="23"/>
      <c r="U728" s="23"/>
      <c r="V728" s="23"/>
      <c r="W728" s="23"/>
      <c r="X728" s="23"/>
      <c r="Y728" s="23"/>
      <c r="Z728" s="23"/>
    </row>
    <row r="729" spans="1:26" x14ac:dyDescent="0.2">
      <c r="A729" s="24"/>
      <c r="B729" s="24"/>
      <c r="C729" s="24"/>
      <c r="D729" s="24"/>
      <c r="E729" s="24"/>
      <c r="F729" s="24"/>
      <c r="G729" s="24"/>
      <c r="H729" s="24"/>
      <c r="I729" s="24"/>
      <c r="J729" s="24"/>
      <c r="K729" s="24"/>
      <c r="L729" s="24"/>
      <c r="M729" s="24"/>
      <c r="N729" s="24"/>
      <c r="O729" s="24"/>
      <c r="P729" s="23"/>
      <c r="Q729" s="23"/>
      <c r="R729" s="23"/>
      <c r="S729" s="23"/>
      <c r="T729" s="23"/>
      <c r="U729" s="23"/>
      <c r="V729" s="23"/>
      <c r="W729" s="23"/>
      <c r="X729" s="23"/>
      <c r="Y729" s="23"/>
      <c r="Z729" s="23"/>
    </row>
    <row r="730" spans="1:26" x14ac:dyDescent="0.2">
      <c r="A730" s="24"/>
      <c r="B730" s="24"/>
      <c r="C730" s="24"/>
      <c r="D730" s="24"/>
      <c r="E730" s="24"/>
      <c r="F730" s="24"/>
      <c r="G730" s="24"/>
      <c r="H730" s="24"/>
      <c r="I730" s="24"/>
      <c r="J730" s="24"/>
      <c r="K730" s="24"/>
      <c r="L730" s="24"/>
      <c r="M730" s="24"/>
      <c r="N730" s="24"/>
      <c r="O730" s="24"/>
      <c r="P730" s="23"/>
      <c r="Q730" s="23"/>
      <c r="R730" s="23"/>
      <c r="S730" s="23"/>
      <c r="T730" s="23"/>
      <c r="U730" s="23"/>
      <c r="V730" s="23"/>
      <c r="W730" s="23"/>
      <c r="X730" s="23"/>
      <c r="Y730" s="23"/>
      <c r="Z730" s="23"/>
    </row>
    <row r="731" spans="1:26" x14ac:dyDescent="0.2">
      <c r="A731" s="24"/>
      <c r="B731" s="24"/>
      <c r="C731" s="24"/>
      <c r="D731" s="24"/>
      <c r="E731" s="24"/>
      <c r="F731" s="24"/>
      <c r="G731" s="24"/>
      <c r="H731" s="24"/>
      <c r="I731" s="24"/>
      <c r="J731" s="24"/>
      <c r="K731" s="24"/>
      <c r="L731" s="24"/>
      <c r="M731" s="24"/>
      <c r="N731" s="24"/>
      <c r="O731" s="24"/>
      <c r="P731" s="23"/>
      <c r="Q731" s="23"/>
      <c r="R731" s="23"/>
      <c r="S731" s="23"/>
      <c r="T731" s="23"/>
      <c r="U731" s="23"/>
      <c r="V731" s="23"/>
      <c r="W731" s="23"/>
      <c r="X731" s="23"/>
      <c r="Y731" s="23"/>
      <c r="Z731" s="23"/>
    </row>
    <row r="732" spans="1:26" x14ac:dyDescent="0.2">
      <c r="A732" s="24"/>
      <c r="B732" s="24"/>
      <c r="C732" s="24"/>
      <c r="D732" s="24"/>
      <c r="E732" s="24"/>
      <c r="F732" s="24"/>
      <c r="G732" s="24"/>
      <c r="H732" s="24"/>
      <c r="I732" s="24"/>
      <c r="J732" s="24"/>
      <c r="K732" s="24"/>
      <c r="L732" s="24"/>
      <c r="M732" s="24"/>
      <c r="N732" s="24"/>
      <c r="O732" s="24"/>
      <c r="P732" s="23"/>
      <c r="Q732" s="23"/>
      <c r="R732" s="23"/>
      <c r="S732" s="23"/>
      <c r="T732" s="23"/>
      <c r="U732" s="23"/>
      <c r="V732" s="23"/>
      <c r="W732" s="23"/>
      <c r="X732" s="23"/>
      <c r="Y732" s="23"/>
      <c r="Z732" s="23"/>
    </row>
    <row r="733" spans="1:26" x14ac:dyDescent="0.2">
      <c r="A733" s="24"/>
      <c r="B733" s="24"/>
      <c r="C733" s="24"/>
      <c r="D733" s="24"/>
      <c r="E733" s="24"/>
      <c r="F733" s="24"/>
      <c r="G733" s="24"/>
      <c r="H733" s="24"/>
      <c r="I733" s="24"/>
      <c r="J733" s="24"/>
      <c r="K733" s="24"/>
      <c r="L733" s="24"/>
      <c r="M733" s="24"/>
      <c r="N733" s="24"/>
      <c r="O733" s="24"/>
      <c r="P733" s="23"/>
      <c r="Q733" s="23"/>
      <c r="R733" s="23"/>
      <c r="S733" s="23"/>
      <c r="T733" s="23"/>
      <c r="U733" s="23"/>
      <c r="V733" s="23"/>
      <c r="W733" s="23"/>
      <c r="X733" s="23"/>
      <c r="Y733" s="23"/>
      <c r="Z733" s="23"/>
    </row>
    <row r="734" spans="1:26" x14ac:dyDescent="0.2">
      <c r="A734" s="24"/>
      <c r="B734" s="24"/>
      <c r="C734" s="24"/>
      <c r="D734" s="24"/>
      <c r="E734" s="24"/>
      <c r="F734" s="24"/>
      <c r="G734" s="24"/>
      <c r="H734" s="24"/>
      <c r="I734" s="24"/>
      <c r="J734" s="24"/>
      <c r="K734" s="24"/>
      <c r="L734" s="24"/>
      <c r="M734" s="24"/>
      <c r="N734" s="24"/>
      <c r="O734" s="24"/>
      <c r="P734" s="23"/>
      <c r="Q734" s="23"/>
      <c r="R734" s="23"/>
      <c r="S734" s="23"/>
      <c r="T734" s="23"/>
      <c r="U734" s="23"/>
      <c r="V734" s="23"/>
      <c r="W734" s="23"/>
      <c r="X734" s="23"/>
      <c r="Y734" s="23"/>
      <c r="Z734" s="23"/>
    </row>
    <row r="735" spans="1:26" x14ac:dyDescent="0.2">
      <c r="A735" s="24"/>
      <c r="B735" s="24"/>
      <c r="C735" s="24"/>
      <c r="D735" s="24"/>
      <c r="E735" s="24"/>
      <c r="F735" s="24"/>
      <c r="G735" s="24"/>
      <c r="H735" s="24"/>
      <c r="I735" s="24"/>
      <c r="J735" s="24"/>
      <c r="K735" s="24"/>
      <c r="L735" s="24"/>
      <c r="M735" s="24"/>
      <c r="N735" s="24"/>
      <c r="O735" s="24"/>
      <c r="P735" s="23"/>
      <c r="Q735" s="23"/>
      <c r="R735" s="23"/>
      <c r="S735" s="23"/>
      <c r="T735" s="23"/>
      <c r="U735" s="23"/>
      <c r="V735" s="23"/>
      <c r="W735" s="23"/>
      <c r="X735" s="23"/>
      <c r="Y735" s="23"/>
      <c r="Z735" s="23"/>
    </row>
    <row r="736" spans="1:26" x14ac:dyDescent="0.2">
      <c r="A736" s="24"/>
      <c r="B736" s="24"/>
      <c r="C736" s="24"/>
      <c r="D736" s="24"/>
      <c r="E736" s="24"/>
      <c r="F736" s="24"/>
      <c r="G736" s="24"/>
      <c r="H736" s="24"/>
      <c r="I736" s="24"/>
      <c r="J736" s="24"/>
      <c r="K736" s="24"/>
      <c r="L736" s="24"/>
      <c r="M736" s="24"/>
      <c r="N736" s="24"/>
      <c r="O736" s="24"/>
      <c r="P736" s="23"/>
      <c r="Q736" s="23"/>
      <c r="R736" s="23"/>
      <c r="S736" s="23"/>
      <c r="T736" s="23"/>
      <c r="U736" s="23"/>
      <c r="V736" s="23"/>
      <c r="W736" s="23"/>
      <c r="X736" s="23"/>
      <c r="Y736" s="23"/>
      <c r="Z736" s="23"/>
    </row>
    <row r="737" spans="1:26" x14ac:dyDescent="0.2">
      <c r="A737" s="24"/>
      <c r="B737" s="24"/>
      <c r="C737" s="24"/>
      <c r="D737" s="24"/>
      <c r="E737" s="24"/>
      <c r="F737" s="24"/>
      <c r="G737" s="24"/>
      <c r="H737" s="24"/>
      <c r="I737" s="24"/>
      <c r="J737" s="24"/>
      <c r="K737" s="24"/>
      <c r="L737" s="24"/>
      <c r="M737" s="24"/>
      <c r="N737" s="24"/>
      <c r="O737" s="24"/>
      <c r="P737" s="23"/>
      <c r="Q737" s="23"/>
      <c r="R737" s="23"/>
      <c r="S737" s="23"/>
      <c r="T737" s="23"/>
      <c r="U737" s="23"/>
      <c r="V737" s="23"/>
      <c r="W737" s="23"/>
      <c r="X737" s="23"/>
      <c r="Y737" s="23"/>
      <c r="Z737" s="23"/>
    </row>
    <row r="738" spans="1:26" x14ac:dyDescent="0.2">
      <c r="A738" s="24"/>
      <c r="B738" s="24"/>
      <c r="C738" s="24"/>
      <c r="D738" s="24"/>
      <c r="E738" s="24"/>
      <c r="F738" s="24"/>
      <c r="G738" s="24"/>
      <c r="H738" s="24"/>
      <c r="I738" s="24"/>
      <c r="J738" s="24"/>
      <c r="K738" s="24"/>
      <c r="L738" s="24"/>
      <c r="M738" s="24"/>
      <c r="N738" s="24"/>
      <c r="O738" s="24"/>
      <c r="P738" s="23"/>
      <c r="Q738" s="23"/>
      <c r="R738" s="23"/>
      <c r="S738" s="23"/>
      <c r="T738" s="23"/>
      <c r="U738" s="23"/>
      <c r="V738" s="23"/>
      <c r="W738" s="23"/>
      <c r="X738" s="23"/>
      <c r="Y738" s="23"/>
      <c r="Z738" s="23"/>
    </row>
    <row r="739" spans="1:26" x14ac:dyDescent="0.2">
      <c r="A739" s="24"/>
      <c r="B739" s="24"/>
      <c r="C739" s="24"/>
      <c r="D739" s="24"/>
      <c r="E739" s="24"/>
      <c r="F739" s="24"/>
      <c r="G739" s="24"/>
      <c r="H739" s="24"/>
      <c r="I739" s="24"/>
      <c r="J739" s="24"/>
      <c r="K739" s="24"/>
      <c r="L739" s="24"/>
      <c r="M739" s="24"/>
      <c r="N739" s="24"/>
      <c r="O739" s="24"/>
      <c r="P739" s="23"/>
      <c r="Q739" s="23"/>
      <c r="R739" s="23"/>
      <c r="S739" s="23"/>
      <c r="T739" s="23"/>
      <c r="U739" s="23"/>
      <c r="V739" s="23"/>
      <c r="W739" s="23"/>
      <c r="X739" s="23"/>
      <c r="Y739" s="23"/>
      <c r="Z739" s="23"/>
    </row>
    <row r="740" spans="1:26" x14ac:dyDescent="0.2">
      <c r="A740" s="24"/>
      <c r="B740" s="24"/>
      <c r="C740" s="24"/>
      <c r="D740" s="24"/>
      <c r="E740" s="24"/>
      <c r="F740" s="24"/>
      <c r="G740" s="24"/>
      <c r="H740" s="24"/>
      <c r="I740" s="24"/>
      <c r="J740" s="24"/>
      <c r="K740" s="24"/>
      <c r="L740" s="24"/>
      <c r="M740" s="24"/>
      <c r="N740" s="24"/>
      <c r="O740" s="24"/>
      <c r="P740" s="23"/>
      <c r="Q740" s="23"/>
      <c r="R740" s="23"/>
      <c r="S740" s="23"/>
      <c r="T740" s="23"/>
      <c r="U740" s="23"/>
      <c r="V740" s="23"/>
      <c r="W740" s="23"/>
      <c r="X740" s="23"/>
      <c r="Y740" s="23"/>
      <c r="Z740" s="23"/>
    </row>
    <row r="741" spans="1:26" x14ac:dyDescent="0.2">
      <c r="A741" s="24"/>
      <c r="B741" s="24"/>
      <c r="C741" s="24"/>
      <c r="D741" s="24"/>
      <c r="E741" s="24"/>
      <c r="F741" s="24"/>
      <c r="G741" s="24"/>
      <c r="H741" s="24"/>
      <c r="I741" s="24"/>
      <c r="J741" s="24"/>
      <c r="K741" s="24"/>
      <c r="L741" s="24"/>
      <c r="M741" s="24"/>
      <c r="N741" s="24"/>
      <c r="O741" s="24"/>
      <c r="P741" s="23"/>
      <c r="Q741" s="23"/>
      <c r="R741" s="23"/>
      <c r="S741" s="23"/>
      <c r="T741" s="23"/>
      <c r="U741" s="23"/>
      <c r="V741" s="23"/>
      <c r="W741" s="23"/>
      <c r="X741" s="23"/>
      <c r="Y741" s="23"/>
      <c r="Z741" s="23"/>
    </row>
    <row r="742" spans="1:26" x14ac:dyDescent="0.2">
      <c r="A742" s="24"/>
      <c r="B742" s="24"/>
      <c r="C742" s="24"/>
      <c r="D742" s="24"/>
      <c r="E742" s="24"/>
      <c r="F742" s="24"/>
      <c r="G742" s="24"/>
      <c r="H742" s="24"/>
      <c r="I742" s="24"/>
      <c r="J742" s="24"/>
      <c r="K742" s="24"/>
      <c r="L742" s="24"/>
      <c r="M742" s="24"/>
      <c r="N742" s="24"/>
      <c r="O742" s="24"/>
      <c r="P742" s="23"/>
      <c r="Q742" s="23"/>
      <c r="R742" s="23"/>
      <c r="S742" s="23"/>
      <c r="T742" s="23"/>
      <c r="U742" s="23"/>
      <c r="V742" s="23"/>
      <c r="W742" s="23"/>
      <c r="X742" s="23"/>
      <c r="Y742" s="23"/>
      <c r="Z742" s="23"/>
    </row>
    <row r="743" spans="1:26" x14ac:dyDescent="0.2">
      <c r="A743" s="24"/>
      <c r="B743" s="24"/>
      <c r="C743" s="24"/>
      <c r="D743" s="24"/>
      <c r="E743" s="24"/>
      <c r="F743" s="24"/>
      <c r="G743" s="24"/>
      <c r="H743" s="24"/>
      <c r="I743" s="24"/>
      <c r="J743" s="24"/>
      <c r="K743" s="24"/>
      <c r="L743" s="24"/>
      <c r="M743" s="24"/>
      <c r="N743" s="24"/>
      <c r="O743" s="24"/>
      <c r="P743" s="23"/>
      <c r="Q743" s="23"/>
      <c r="R743" s="23"/>
      <c r="S743" s="23"/>
      <c r="T743" s="23"/>
      <c r="U743" s="23"/>
      <c r="V743" s="23"/>
      <c r="W743" s="23"/>
      <c r="X743" s="23"/>
      <c r="Y743" s="23"/>
      <c r="Z743" s="23"/>
    </row>
    <row r="744" spans="1:26" x14ac:dyDescent="0.2">
      <c r="A744" s="24"/>
      <c r="B744" s="24"/>
      <c r="C744" s="24"/>
      <c r="D744" s="24"/>
      <c r="E744" s="24"/>
      <c r="F744" s="24"/>
      <c r="G744" s="24"/>
      <c r="H744" s="24"/>
      <c r="I744" s="24"/>
      <c r="J744" s="24"/>
      <c r="K744" s="24"/>
      <c r="L744" s="24"/>
      <c r="M744" s="24"/>
      <c r="N744" s="24"/>
      <c r="O744" s="24"/>
      <c r="P744" s="23"/>
      <c r="Q744" s="23"/>
      <c r="R744" s="23"/>
      <c r="S744" s="23"/>
      <c r="T744" s="23"/>
      <c r="U744" s="23"/>
      <c r="V744" s="23"/>
      <c r="W744" s="23"/>
      <c r="X744" s="23"/>
      <c r="Y744" s="23"/>
      <c r="Z744" s="23"/>
    </row>
    <row r="745" spans="1:26" x14ac:dyDescent="0.2">
      <c r="A745" s="24"/>
      <c r="B745" s="24"/>
      <c r="C745" s="24"/>
      <c r="D745" s="24"/>
      <c r="E745" s="24"/>
      <c r="F745" s="24"/>
      <c r="G745" s="24"/>
      <c r="H745" s="24"/>
      <c r="I745" s="24"/>
      <c r="J745" s="24"/>
      <c r="K745" s="24"/>
      <c r="L745" s="24"/>
      <c r="M745" s="24"/>
      <c r="N745" s="24"/>
      <c r="O745" s="24"/>
      <c r="P745" s="23"/>
      <c r="Q745" s="23"/>
      <c r="R745" s="23"/>
      <c r="S745" s="23"/>
      <c r="T745" s="23"/>
      <c r="U745" s="23"/>
      <c r="V745" s="23"/>
      <c r="W745" s="23"/>
      <c r="X745" s="23"/>
      <c r="Y745" s="23"/>
      <c r="Z745" s="23"/>
    </row>
    <row r="746" spans="1:26" x14ac:dyDescent="0.2">
      <c r="A746" s="24"/>
      <c r="B746" s="24"/>
      <c r="C746" s="24"/>
      <c r="D746" s="24"/>
      <c r="E746" s="24"/>
      <c r="F746" s="24"/>
      <c r="G746" s="24"/>
      <c r="H746" s="24"/>
      <c r="I746" s="24"/>
      <c r="J746" s="24"/>
      <c r="K746" s="24"/>
      <c r="L746" s="24"/>
      <c r="M746" s="24"/>
      <c r="N746" s="24"/>
      <c r="O746" s="24"/>
      <c r="P746" s="23"/>
      <c r="Q746" s="23"/>
      <c r="R746" s="23"/>
      <c r="S746" s="23"/>
      <c r="T746" s="23"/>
      <c r="U746" s="23"/>
      <c r="V746" s="23"/>
      <c r="W746" s="23"/>
      <c r="X746" s="23"/>
      <c r="Y746" s="23"/>
      <c r="Z746" s="23"/>
    </row>
    <row r="747" spans="1:26" x14ac:dyDescent="0.2">
      <c r="A747" s="24"/>
      <c r="B747" s="24"/>
      <c r="C747" s="24"/>
      <c r="D747" s="24"/>
      <c r="E747" s="24"/>
      <c r="F747" s="24"/>
      <c r="G747" s="24"/>
      <c r="H747" s="24"/>
      <c r="I747" s="24"/>
      <c r="J747" s="24"/>
      <c r="K747" s="24"/>
      <c r="L747" s="24"/>
      <c r="M747" s="24"/>
      <c r="N747" s="24"/>
      <c r="O747" s="24"/>
      <c r="P747" s="23"/>
      <c r="Q747" s="23"/>
      <c r="R747" s="23"/>
      <c r="S747" s="23"/>
      <c r="T747" s="23"/>
      <c r="U747" s="23"/>
      <c r="V747" s="23"/>
      <c r="W747" s="23"/>
      <c r="X747" s="23"/>
      <c r="Y747" s="23"/>
      <c r="Z747" s="23"/>
    </row>
    <row r="748" spans="1:26" x14ac:dyDescent="0.2">
      <c r="A748" s="24"/>
      <c r="B748" s="24"/>
      <c r="C748" s="24"/>
      <c r="D748" s="24"/>
      <c r="E748" s="24"/>
      <c r="F748" s="24"/>
      <c r="G748" s="24"/>
      <c r="H748" s="24"/>
      <c r="I748" s="24"/>
      <c r="J748" s="24"/>
      <c r="K748" s="24"/>
      <c r="L748" s="24"/>
      <c r="M748" s="24"/>
      <c r="N748" s="24"/>
      <c r="O748" s="24"/>
      <c r="P748" s="23"/>
      <c r="Q748" s="23"/>
      <c r="R748" s="23"/>
      <c r="S748" s="23"/>
      <c r="T748" s="23"/>
      <c r="U748" s="23"/>
      <c r="V748" s="23"/>
      <c r="W748" s="23"/>
      <c r="X748" s="23"/>
      <c r="Y748" s="23"/>
      <c r="Z748" s="23"/>
    </row>
    <row r="749" spans="1:26" x14ac:dyDescent="0.2">
      <c r="A749" s="24"/>
      <c r="B749" s="24"/>
      <c r="C749" s="24"/>
      <c r="D749" s="24"/>
      <c r="E749" s="24"/>
      <c r="F749" s="24"/>
      <c r="G749" s="24"/>
      <c r="H749" s="24"/>
      <c r="I749" s="24"/>
      <c r="J749" s="24"/>
      <c r="K749" s="24"/>
      <c r="L749" s="24"/>
      <c r="M749" s="24"/>
      <c r="N749" s="24"/>
      <c r="O749" s="24"/>
      <c r="P749" s="23"/>
      <c r="Q749" s="23"/>
      <c r="R749" s="23"/>
      <c r="S749" s="23"/>
      <c r="T749" s="23"/>
      <c r="U749" s="23"/>
      <c r="V749" s="23"/>
      <c r="W749" s="23"/>
      <c r="X749" s="23"/>
      <c r="Y749" s="23"/>
      <c r="Z749" s="23"/>
    </row>
    <row r="750" spans="1:26" x14ac:dyDescent="0.2">
      <c r="A750" s="24"/>
      <c r="B750" s="24"/>
      <c r="C750" s="24"/>
      <c r="D750" s="24"/>
      <c r="E750" s="24"/>
      <c r="F750" s="24"/>
      <c r="G750" s="24"/>
      <c r="H750" s="24"/>
      <c r="I750" s="24"/>
      <c r="J750" s="24"/>
      <c r="K750" s="24"/>
      <c r="L750" s="24"/>
      <c r="M750" s="24"/>
      <c r="N750" s="24"/>
      <c r="O750" s="24"/>
      <c r="P750" s="23"/>
      <c r="Q750" s="23"/>
      <c r="R750" s="23"/>
      <c r="S750" s="23"/>
      <c r="T750" s="23"/>
      <c r="U750" s="23"/>
      <c r="V750" s="23"/>
      <c r="W750" s="23"/>
      <c r="X750" s="23"/>
      <c r="Y750" s="23"/>
      <c r="Z750" s="23"/>
    </row>
    <row r="751" spans="1:26" x14ac:dyDescent="0.2">
      <c r="A751" s="24"/>
      <c r="B751" s="24"/>
      <c r="C751" s="24"/>
      <c r="D751" s="24"/>
      <c r="E751" s="24"/>
      <c r="F751" s="24"/>
      <c r="G751" s="24"/>
      <c r="H751" s="24"/>
      <c r="I751" s="24"/>
      <c r="J751" s="24"/>
      <c r="K751" s="24"/>
      <c r="L751" s="24"/>
      <c r="M751" s="24"/>
      <c r="N751" s="24"/>
      <c r="O751" s="24"/>
      <c r="P751" s="23"/>
      <c r="Q751" s="23"/>
      <c r="R751" s="23"/>
      <c r="S751" s="23"/>
      <c r="T751" s="23"/>
      <c r="U751" s="23"/>
      <c r="V751" s="23"/>
      <c r="W751" s="23"/>
      <c r="X751" s="23"/>
      <c r="Y751" s="23"/>
      <c r="Z751" s="23"/>
    </row>
    <row r="752" spans="1:26" x14ac:dyDescent="0.2">
      <c r="A752" s="24"/>
      <c r="B752" s="24"/>
      <c r="C752" s="24"/>
      <c r="D752" s="24"/>
      <c r="E752" s="24"/>
      <c r="F752" s="24"/>
      <c r="G752" s="24"/>
      <c r="H752" s="24"/>
      <c r="I752" s="24"/>
      <c r="J752" s="24"/>
      <c r="K752" s="24"/>
      <c r="L752" s="24"/>
      <c r="M752" s="24"/>
      <c r="N752" s="24"/>
      <c r="O752" s="24"/>
      <c r="P752" s="23"/>
      <c r="Q752" s="23"/>
      <c r="R752" s="23"/>
      <c r="S752" s="23"/>
      <c r="T752" s="23"/>
      <c r="U752" s="23"/>
      <c r="V752" s="23"/>
      <c r="W752" s="23"/>
      <c r="X752" s="23"/>
      <c r="Y752" s="23"/>
      <c r="Z752" s="23"/>
    </row>
    <row r="753" spans="1:26" x14ac:dyDescent="0.2">
      <c r="A753" s="24"/>
      <c r="B753" s="24"/>
      <c r="C753" s="24"/>
      <c r="D753" s="24"/>
      <c r="E753" s="24"/>
      <c r="F753" s="24"/>
      <c r="G753" s="24"/>
      <c r="H753" s="24"/>
      <c r="I753" s="24"/>
      <c r="J753" s="24"/>
      <c r="K753" s="24"/>
      <c r="L753" s="24"/>
      <c r="M753" s="24"/>
      <c r="N753" s="24"/>
      <c r="O753" s="24"/>
      <c r="P753" s="23"/>
      <c r="Q753" s="23"/>
      <c r="R753" s="23"/>
      <c r="S753" s="23"/>
      <c r="T753" s="23"/>
      <c r="U753" s="23"/>
      <c r="V753" s="23"/>
      <c r="W753" s="23"/>
      <c r="X753" s="23"/>
      <c r="Y753" s="23"/>
      <c r="Z753" s="23"/>
    </row>
    <row r="754" spans="1:26" x14ac:dyDescent="0.2">
      <c r="A754" s="24"/>
      <c r="B754" s="24"/>
      <c r="C754" s="24"/>
      <c r="D754" s="24"/>
      <c r="E754" s="24"/>
      <c r="F754" s="24"/>
      <c r="G754" s="24"/>
      <c r="H754" s="24"/>
      <c r="I754" s="24"/>
      <c r="J754" s="24"/>
      <c r="K754" s="24"/>
      <c r="L754" s="24"/>
      <c r="M754" s="24"/>
      <c r="N754" s="24"/>
      <c r="O754" s="24"/>
      <c r="P754" s="23"/>
      <c r="Q754" s="23"/>
      <c r="R754" s="23"/>
      <c r="S754" s="23"/>
      <c r="T754" s="23"/>
      <c r="U754" s="23"/>
      <c r="V754" s="23"/>
      <c r="W754" s="23"/>
      <c r="X754" s="23"/>
      <c r="Y754" s="23"/>
      <c r="Z754" s="23"/>
    </row>
    <row r="755" spans="1:26" x14ac:dyDescent="0.2">
      <c r="A755" s="24"/>
      <c r="B755" s="24"/>
      <c r="C755" s="24"/>
      <c r="D755" s="24"/>
      <c r="E755" s="24"/>
      <c r="F755" s="24"/>
      <c r="G755" s="24"/>
      <c r="H755" s="24"/>
      <c r="I755" s="24"/>
      <c r="J755" s="24"/>
      <c r="K755" s="24"/>
      <c r="L755" s="24"/>
      <c r="M755" s="24"/>
      <c r="N755" s="24"/>
      <c r="O755" s="24"/>
      <c r="P755" s="23"/>
      <c r="Q755" s="23"/>
      <c r="R755" s="23"/>
      <c r="S755" s="23"/>
      <c r="T755" s="23"/>
      <c r="U755" s="23"/>
      <c r="V755" s="23"/>
      <c r="W755" s="23"/>
      <c r="X755" s="23"/>
      <c r="Y755" s="23"/>
      <c r="Z755" s="23"/>
    </row>
    <row r="756" spans="1:26" x14ac:dyDescent="0.2">
      <c r="A756" s="24"/>
      <c r="B756" s="24"/>
      <c r="C756" s="24"/>
      <c r="D756" s="24"/>
      <c r="E756" s="24"/>
      <c r="F756" s="24"/>
      <c r="G756" s="24"/>
      <c r="H756" s="24"/>
      <c r="I756" s="24"/>
      <c r="J756" s="24"/>
      <c r="K756" s="24"/>
      <c r="L756" s="24"/>
      <c r="M756" s="24"/>
      <c r="N756" s="24"/>
      <c r="O756" s="24"/>
      <c r="P756" s="23"/>
      <c r="Q756" s="23"/>
      <c r="R756" s="23"/>
      <c r="S756" s="23"/>
      <c r="T756" s="23"/>
      <c r="U756" s="23"/>
      <c r="V756" s="23"/>
      <c r="W756" s="23"/>
      <c r="X756" s="23"/>
      <c r="Y756" s="23"/>
      <c r="Z756" s="23"/>
    </row>
    <row r="757" spans="1:26" x14ac:dyDescent="0.2">
      <c r="A757" s="24"/>
      <c r="B757" s="24"/>
      <c r="C757" s="24"/>
      <c r="D757" s="24"/>
      <c r="E757" s="24"/>
      <c r="F757" s="24"/>
      <c r="G757" s="24"/>
      <c r="H757" s="24"/>
      <c r="I757" s="24"/>
      <c r="J757" s="24"/>
      <c r="K757" s="24"/>
      <c r="L757" s="24"/>
      <c r="M757" s="24"/>
      <c r="N757" s="24"/>
      <c r="O757" s="24"/>
      <c r="P757" s="23"/>
      <c r="Q757" s="23"/>
      <c r="R757" s="23"/>
      <c r="S757" s="23"/>
      <c r="T757" s="23"/>
      <c r="U757" s="23"/>
      <c r="V757" s="23"/>
      <c r="W757" s="23"/>
      <c r="X757" s="23"/>
      <c r="Y757" s="23"/>
      <c r="Z757" s="23"/>
    </row>
    <row r="758" spans="1:26" x14ac:dyDescent="0.2">
      <c r="A758" s="24"/>
      <c r="B758" s="24"/>
      <c r="C758" s="24"/>
      <c r="D758" s="24"/>
      <c r="E758" s="24"/>
      <c r="F758" s="24"/>
      <c r="G758" s="24"/>
      <c r="H758" s="24"/>
      <c r="I758" s="24"/>
      <c r="J758" s="24"/>
      <c r="K758" s="24"/>
      <c r="L758" s="24"/>
      <c r="M758" s="24"/>
      <c r="N758" s="24"/>
      <c r="O758" s="24"/>
      <c r="P758" s="23"/>
      <c r="Q758" s="23"/>
      <c r="R758" s="23"/>
      <c r="S758" s="23"/>
      <c r="T758" s="23"/>
      <c r="U758" s="23"/>
      <c r="V758" s="23"/>
      <c r="W758" s="23"/>
      <c r="X758" s="23"/>
      <c r="Y758" s="23"/>
      <c r="Z758" s="23"/>
    </row>
    <row r="759" spans="1:26" x14ac:dyDescent="0.2">
      <c r="A759" s="24"/>
      <c r="B759" s="24"/>
      <c r="C759" s="24"/>
      <c r="D759" s="24"/>
      <c r="E759" s="24"/>
      <c r="F759" s="24"/>
      <c r="G759" s="24"/>
      <c r="H759" s="24"/>
      <c r="I759" s="24"/>
      <c r="J759" s="24"/>
      <c r="K759" s="24"/>
      <c r="L759" s="24"/>
      <c r="M759" s="24"/>
      <c r="N759" s="24"/>
      <c r="O759" s="24"/>
      <c r="P759" s="23"/>
      <c r="Q759" s="23"/>
      <c r="R759" s="23"/>
      <c r="S759" s="23"/>
      <c r="T759" s="23"/>
      <c r="U759" s="23"/>
      <c r="V759" s="23"/>
      <c r="W759" s="23"/>
      <c r="X759" s="23"/>
      <c r="Y759" s="23"/>
      <c r="Z759" s="23"/>
    </row>
    <row r="760" spans="1:26" x14ac:dyDescent="0.2">
      <c r="A760" s="24"/>
      <c r="B760" s="24"/>
      <c r="C760" s="24"/>
      <c r="D760" s="24"/>
      <c r="E760" s="24"/>
      <c r="F760" s="24"/>
      <c r="G760" s="24"/>
      <c r="H760" s="24"/>
      <c r="I760" s="24"/>
      <c r="J760" s="24"/>
      <c r="K760" s="24"/>
      <c r="L760" s="24"/>
      <c r="M760" s="24"/>
      <c r="N760" s="24"/>
      <c r="O760" s="24"/>
      <c r="P760" s="23"/>
      <c r="Q760" s="23"/>
      <c r="R760" s="23"/>
      <c r="S760" s="23"/>
      <c r="T760" s="23"/>
      <c r="U760" s="23"/>
      <c r="V760" s="23"/>
      <c r="W760" s="23"/>
      <c r="X760" s="23"/>
      <c r="Y760" s="23"/>
      <c r="Z760" s="23"/>
    </row>
    <row r="761" spans="1:26" x14ac:dyDescent="0.2">
      <c r="A761" s="24"/>
      <c r="B761" s="24"/>
      <c r="C761" s="24"/>
      <c r="D761" s="24"/>
      <c r="E761" s="24"/>
      <c r="F761" s="24"/>
      <c r="G761" s="24"/>
      <c r="H761" s="24"/>
      <c r="I761" s="24"/>
      <c r="J761" s="24"/>
      <c r="K761" s="24"/>
      <c r="L761" s="24"/>
      <c r="M761" s="24"/>
      <c r="N761" s="24"/>
      <c r="O761" s="24"/>
      <c r="P761" s="23"/>
      <c r="Q761" s="23"/>
      <c r="R761" s="23"/>
      <c r="S761" s="23"/>
      <c r="T761" s="23"/>
      <c r="U761" s="23"/>
      <c r="V761" s="23"/>
      <c r="W761" s="23"/>
      <c r="X761" s="23"/>
      <c r="Y761" s="23"/>
      <c r="Z761" s="23"/>
    </row>
    <row r="762" spans="1:26" x14ac:dyDescent="0.2">
      <c r="A762" s="24"/>
      <c r="B762" s="24"/>
      <c r="C762" s="24"/>
      <c r="D762" s="24"/>
      <c r="E762" s="24"/>
      <c r="F762" s="24"/>
      <c r="G762" s="24"/>
      <c r="H762" s="24"/>
      <c r="I762" s="24"/>
      <c r="J762" s="24"/>
      <c r="K762" s="24"/>
      <c r="L762" s="24"/>
      <c r="M762" s="24"/>
      <c r="N762" s="24"/>
      <c r="O762" s="24"/>
      <c r="P762" s="23"/>
      <c r="Q762" s="23"/>
      <c r="R762" s="23"/>
      <c r="S762" s="23"/>
      <c r="T762" s="23"/>
      <c r="U762" s="23"/>
      <c r="V762" s="23"/>
      <c r="W762" s="23"/>
      <c r="X762" s="23"/>
      <c r="Y762" s="23"/>
      <c r="Z762" s="23"/>
    </row>
    <row r="763" spans="1:26" x14ac:dyDescent="0.2">
      <c r="A763" s="24"/>
      <c r="B763" s="24"/>
      <c r="C763" s="24"/>
      <c r="D763" s="24"/>
      <c r="E763" s="24"/>
      <c r="F763" s="24"/>
      <c r="G763" s="24"/>
      <c r="H763" s="24"/>
      <c r="I763" s="24"/>
      <c r="J763" s="24"/>
      <c r="K763" s="24"/>
      <c r="L763" s="24"/>
      <c r="M763" s="24"/>
      <c r="N763" s="24"/>
      <c r="O763" s="24"/>
      <c r="P763" s="23"/>
      <c r="Q763" s="23"/>
      <c r="R763" s="23"/>
      <c r="S763" s="23"/>
      <c r="T763" s="23"/>
      <c r="U763" s="23"/>
      <c r="V763" s="23"/>
      <c r="W763" s="23"/>
      <c r="X763" s="23"/>
      <c r="Y763" s="23"/>
      <c r="Z763" s="23"/>
    </row>
    <row r="764" spans="1:26" x14ac:dyDescent="0.2">
      <c r="A764" s="24"/>
      <c r="B764" s="24"/>
      <c r="C764" s="24"/>
      <c r="D764" s="24"/>
      <c r="E764" s="24"/>
      <c r="F764" s="24"/>
      <c r="G764" s="24"/>
      <c r="H764" s="24"/>
      <c r="I764" s="24"/>
      <c r="J764" s="24"/>
      <c r="K764" s="24"/>
      <c r="L764" s="24"/>
      <c r="M764" s="24"/>
      <c r="N764" s="24"/>
      <c r="O764" s="24"/>
      <c r="P764" s="23"/>
      <c r="Q764" s="23"/>
      <c r="R764" s="23"/>
      <c r="S764" s="23"/>
      <c r="T764" s="23"/>
      <c r="U764" s="23"/>
      <c r="V764" s="23"/>
      <c r="W764" s="23"/>
      <c r="X764" s="23"/>
      <c r="Y764" s="23"/>
      <c r="Z764" s="23"/>
    </row>
    <row r="765" spans="1:26" x14ac:dyDescent="0.2">
      <c r="A765" s="24"/>
      <c r="B765" s="24"/>
      <c r="C765" s="24"/>
      <c r="D765" s="24"/>
      <c r="E765" s="24"/>
      <c r="F765" s="24"/>
      <c r="G765" s="24"/>
      <c r="H765" s="24"/>
      <c r="I765" s="24"/>
      <c r="J765" s="24"/>
      <c r="K765" s="24"/>
      <c r="L765" s="24"/>
      <c r="M765" s="24"/>
      <c r="N765" s="24"/>
      <c r="O765" s="24"/>
      <c r="P765" s="23"/>
      <c r="Q765" s="23"/>
      <c r="R765" s="23"/>
      <c r="S765" s="23"/>
      <c r="T765" s="23"/>
      <c r="U765" s="23"/>
      <c r="V765" s="23"/>
      <c r="W765" s="23"/>
      <c r="X765" s="23"/>
      <c r="Y765" s="23"/>
      <c r="Z765" s="23"/>
    </row>
    <row r="766" spans="1:26" x14ac:dyDescent="0.2">
      <c r="A766" s="24"/>
      <c r="B766" s="24"/>
      <c r="C766" s="24"/>
      <c r="D766" s="24"/>
      <c r="E766" s="24"/>
      <c r="F766" s="24"/>
      <c r="G766" s="24"/>
      <c r="H766" s="24"/>
      <c r="I766" s="24"/>
      <c r="J766" s="24"/>
      <c r="K766" s="24"/>
      <c r="L766" s="24"/>
      <c r="M766" s="24"/>
      <c r="N766" s="24"/>
      <c r="O766" s="24"/>
      <c r="P766" s="23"/>
      <c r="Q766" s="23"/>
      <c r="R766" s="23"/>
      <c r="S766" s="23"/>
      <c r="T766" s="23"/>
      <c r="U766" s="23"/>
      <c r="V766" s="23"/>
      <c r="W766" s="23"/>
      <c r="X766" s="23"/>
      <c r="Y766" s="23"/>
      <c r="Z766" s="23"/>
    </row>
    <row r="767" spans="1:26" x14ac:dyDescent="0.2">
      <c r="A767" s="24"/>
      <c r="B767" s="24"/>
      <c r="C767" s="24"/>
      <c r="D767" s="24"/>
      <c r="E767" s="24"/>
      <c r="F767" s="24"/>
      <c r="G767" s="24"/>
      <c r="H767" s="24"/>
      <c r="I767" s="24"/>
      <c r="J767" s="24"/>
      <c r="K767" s="24"/>
      <c r="L767" s="24"/>
      <c r="M767" s="24"/>
      <c r="N767" s="24"/>
      <c r="O767" s="24"/>
      <c r="P767" s="23"/>
      <c r="Q767" s="23"/>
      <c r="R767" s="23"/>
      <c r="S767" s="23"/>
      <c r="T767" s="23"/>
      <c r="U767" s="23"/>
      <c r="V767" s="23"/>
      <c r="W767" s="23"/>
      <c r="X767" s="23"/>
      <c r="Y767" s="23"/>
      <c r="Z767" s="23"/>
    </row>
    <row r="768" spans="1:26" x14ac:dyDescent="0.2">
      <c r="A768" s="24"/>
      <c r="B768" s="24"/>
      <c r="C768" s="24"/>
      <c r="D768" s="24"/>
      <c r="E768" s="24"/>
      <c r="F768" s="24"/>
      <c r="G768" s="24"/>
      <c r="H768" s="24"/>
      <c r="I768" s="24"/>
      <c r="J768" s="24"/>
      <c r="K768" s="24"/>
      <c r="L768" s="24"/>
      <c r="M768" s="24"/>
      <c r="N768" s="24"/>
      <c r="O768" s="24"/>
      <c r="P768" s="23"/>
      <c r="Q768" s="23"/>
      <c r="R768" s="23"/>
      <c r="S768" s="23"/>
      <c r="T768" s="23"/>
      <c r="U768" s="23"/>
      <c r="V768" s="23"/>
      <c r="W768" s="23"/>
      <c r="X768" s="23"/>
      <c r="Y768" s="23"/>
      <c r="Z768" s="23"/>
    </row>
    <row r="769" spans="1:26" x14ac:dyDescent="0.2">
      <c r="A769" s="24"/>
      <c r="B769" s="24"/>
      <c r="C769" s="24"/>
      <c r="D769" s="24"/>
      <c r="E769" s="24"/>
      <c r="F769" s="24"/>
      <c r="G769" s="24"/>
      <c r="H769" s="24"/>
      <c r="I769" s="24"/>
      <c r="J769" s="24"/>
      <c r="K769" s="24"/>
      <c r="L769" s="24"/>
      <c r="M769" s="24"/>
      <c r="N769" s="24"/>
      <c r="O769" s="24"/>
      <c r="P769" s="23"/>
      <c r="Q769" s="23"/>
      <c r="R769" s="23"/>
      <c r="S769" s="23"/>
      <c r="T769" s="23"/>
      <c r="U769" s="23"/>
      <c r="V769" s="23"/>
      <c r="W769" s="23"/>
      <c r="X769" s="23"/>
      <c r="Y769" s="23"/>
      <c r="Z769" s="23"/>
    </row>
    <row r="770" spans="1:26" x14ac:dyDescent="0.2">
      <c r="A770" s="24"/>
      <c r="B770" s="24"/>
      <c r="C770" s="24"/>
      <c r="D770" s="24"/>
      <c r="E770" s="24"/>
      <c r="F770" s="24"/>
      <c r="G770" s="24"/>
      <c r="H770" s="24"/>
      <c r="I770" s="24"/>
      <c r="J770" s="24"/>
      <c r="K770" s="24"/>
      <c r="L770" s="24"/>
      <c r="M770" s="24"/>
      <c r="N770" s="24"/>
      <c r="O770" s="24"/>
      <c r="P770" s="23"/>
      <c r="Q770" s="23"/>
      <c r="R770" s="23"/>
      <c r="S770" s="23"/>
      <c r="T770" s="23"/>
      <c r="U770" s="23"/>
      <c r="V770" s="23"/>
      <c r="W770" s="23"/>
      <c r="X770" s="23"/>
      <c r="Y770" s="23"/>
      <c r="Z770" s="23"/>
    </row>
    <row r="771" spans="1:26" x14ac:dyDescent="0.2">
      <c r="A771" s="24"/>
      <c r="B771" s="24"/>
      <c r="C771" s="24"/>
      <c r="D771" s="24"/>
      <c r="E771" s="24"/>
      <c r="F771" s="24"/>
      <c r="G771" s="24"/>
      <c r="H771" s="24"/>
      <c r="I771" s="24"/>
      <c r="J771" s="24"/>
      <c r="K771" s="24"/>
      <c r="L771" s="24"/>
      <c r="M771" s="24"/>
      <c r="N771" s="24"/>
      <c r="O771" s="24"/>
      <c r="P771" s="23"/>
      <c r="Q771" s="23"/>
      <c r="R771" s="23"/>
      <c r="S771" s="23"/>
      <c r="T771" s="23"/>
      <c r="U771" s="23"/>
      <c r="V771" s="23"/>
      <c r="W771" s="23"/>
      <c r="X771" s="23"/>
      <c r="Y771" s="23"/>
      <c r="Z771" s="23"/>
    </row>
    <row r="772" spans="1:26" x14ac:dyDescent="0.2">
      <c r="A772" s="24"/>
      <c r="B772" s="24"/>
      <c r="C772" s="24"/>
      <c r="D772" s="24"/>
      <c r="E772" s="24"/>
      <c r="F772" s="24"/>
      <c r="G772" s="24"/>
      <c r="H772" s="24"/>
      <c r="I772" s="24"/>
      <c r="J772" s="24"/>
      <c r="K772" s="24"/>
      <c r="L772" s="24"/>
      <c r="M772" s="24"/>
      <c r="N772" s="24"/>
      <c r="O772" s="24"/>
      <c r="P772" s="23"/>
      <c r="Q772" s="23"/>
      <c r="R772" s="23"/>
      <c r="S772" s="23"/>
      <c r="T772" s="23"/>
      <c r="U772" s="23"/>
      <c r="V772" s="23"/>
      <c r="W772" s="23"/>
      <c r="X772" s="23"/>
      <c r="Y772" s="23"/>
      <c r="Z772" s="23"/>
    </row>
    <row r="773" spans="1:26" x14ac:dyDescent="0.2">
      <c r="A773" s="24"/>
      <c r="B773" s="24"/>
      <c r="C773" s="24"/>
      <c r="D773" s="24"/>
      <c r="E773" s="24"/>
      <c r="F773" s="24"/>
      <c r="G773" s="24"/>
      <c r="H773" s="24"/>
      <c r="I773" s="24"/>
      <c r="J773" s="24"/>
      <c r="K773" s="24"/>
      <c r="L773" s="24"/>
      <c r="M773" s="24"/>
      <c r="N773" s="24"/>
      <c r="O773" s="24"/>
      <c r="P773" s="23"/>
      <c r="Q773" s="23"/>
      <c r="R773" s="23"/>
      <c r="S773" s="23"/>
      <c r="T773" s="23"/>
      <c r="U773" s="23"/>
      <c r="V773" s="23"/>
      <c r="W773" s="23"/>
      <c r="X773" s="23"/>
      <c r="Y773" s="23"/>
      <c r="Z773" s="23"/>
    </row>
    <row r="774" spans="1:26" x14ac:dyDescent="0.2">
      <c r="A774" s="24"/>
      <c r="B774" s="24"/>
      <c r="C774" s="24"/>
      <c r="D774" s="24"/>
      <c r="E774" s="24"/>
      <c r="F774" s="24"/>
      <c r="G774" s="24"/>
      <c r="H774" s="24"/>
      <c r="I774" s="24"/>
      <c r="J774" s="24"/>
      <c r="K774" s="24"/>
      <c r="L774" s="24"/>
      <c r="M774" s="24"/>
      <c r="N774" s="24"/>
      <c r="O774" s="24"/>
      <c r="P774" s="23"/>
      <c r="Q774" s="23"/>
      <c r="R774" s="23"/>
      <c r="S774" s="23"/>
      <c r="T774" s="23"/>
      <c r="U774" s="23"/>
      <c r="V774" s="23"/>
      <c r="W774" s="23"/>
      <c r="X774" s="23"/>
      <c r="Y774" s="23"/>
      <c r="Z774" s="23"/>
    </row>
    <row r="775" spans="1:26" x14ac:dyDescent="0.2">
      <c r="A775" s="24"/>
      <c r="B775" s="24"/>
      <c r="C775" s="24"/>
      <c r="D775" s="24"/>
      <c r="E775" s="24"/>
      <c r="F775" s="24"/>
      <c r="G775" s="24"/>
      <c r="H775" s="24"/>
      <c r="I775" s="24"/>
      <c r="J775" s="24"/>
      <c r="K775" s="24"/>
      <c r="L775" s="24"/>
      <c r="M775" s="24"/>
      <c r="N775" s="24"/>
      <c r="O775" s="24"/>
      <c r="P775" s="23"/>
      <c r="Q775" s="23"/>
      <c r="R775" s="23"/>
      <c r="S775" s="23"/>
      <c r="T775" s="23"/>
      <c r="U775" s="23"/>
      <c r="V775" s="23"/>
      <c r="W775" s="23"/>
      <c r="X775" s="23"/>
      <c r="Y775" s="23"/>
      <c r="Z775" s="23"/>
    </row>
    <row r="776" spans="1:26" x14ac:dyDescent="0.2">
      <c r="A776" s="24"/>
      <c r="B776" s="24"/>
      <c r="C776" s="24"/>
      <c r="D776" s="24"/>
      <c r="E776" s="24"/>
      <c r="F776" s="24"/>
      <c r="G776" s="24"/>
      <c r="H776" s="24"/>
      <c r="I776" s="24"/>
      <c r="J776" s="24"/>
      <c r="K776" s="24"/>
      <c r="L776" s="24"/>
      <c r="M776" s="24"/>
      <c r="N776" s="24"/>
      <c r="O776" s="24"/>
      <c r="P776" s="23"/>
      <c r="Q776" s="23"/>
      <c r="R776" s="23"/>
      <c r="S776" s="23"/>
      <c r="T776" s="23"/>
      <c r="U776" s="23"/>
      <c r="V776" s="23"/>
      <c r="W776" s="23"/>
      <c r="X776" s="23"/>
      <c r="Y776" s="23"/>
      <c r="Z776" s="23"/>
    </row>
    <row r="777" spans="1:26" x14ac:dyDescent="0.2">
      <c r="A777" s="24"/>
      <c r="B777" s="24"/>
      <c r="C777" s="24"/>
      <c r="D777" s="24"/>
      <c r="E777" s="24"/>
      <c r="F777" s="24"/>
      <c r="G777" s="24"/>
      <c r="H777" s="24"/>
      <c r="I777" s="24"/>
      <c r="J777" s="24"/>
      <c r="K777" s="24"/>
      <c r="L777" s="24"/>
      <c r="M777" s="24"/>
      <c r="N777" s="24"/>
      <c r="O777" s="24"/>
      <c r="P777" s="23"/>
      <c r="Q777" s="23"/>
      <c r="R777" s="23"/>
      <c r="S777" s="23"/>
      <c r="T777" s="23"/>
      <c r="U777" s="23"/>
      <c r="V777" s="23"/>
      <c r="W777" s="23"/>
      <c r="X777" s="23"/>
      <c r="Y777" s="23"/>
      <c r="Z777" s="23"/>
    </row>
    <row r="778" spans="1:26" x14ac:dyDescent="0.2">
      <c r="A778" s="24"/>
      <c r="B778" s="24"/>
      <c r="C778" s="24"/>
      <c r="D778" s="24"/>
      <c r="E778" s="24"/>
      <c r="F778" s="24"/>
      <c r="G778" s="24"/>
      <c r="H778" s="24"/>
      <c r="I778" s="24"/>
      <c r="J778" s="24"/>
      <c r="K778" s="24"/>
      <c r="L778" s="24"/>
      <c r="M778" s="24"/>
      <c r="N778" s="24"/>
      <c r="O778" s="24"/>
      <c r="P778" s="23"/>
      <c r="Q778" s="23"/>
      <c r="R778" s="23"/>
      <c r="S778" s="23"/>
      <c r="T778" s="23"/>
      <c r="U778" s="23"/>
      <c r="V778" s="23"/>
      <c r="W778" s="23"/>
      <c r="X778" s="23"/>
      <c r="Y778" s="23"/>
      <c r="Z778" s="23"/>
    </row>
    <row r="779" spans="1:26" x14ac:dyDescent="0.2">
      <c r="A779" s="24"/>
      <c r="B779" s="24"/>
      <c r="C779" s="24"/>
      <c r="D779" s="24"/>
      <c r="E779" s="24"/>
      <c r="F779" s="24"/>
      <c r="G779" s="24"/>
      <c r="H779" s="24"/>
      <c r="I779" s="24"/>
      <c r="J779" s="24"/>
      <c r="K779" s="24"/>
      <c r="L779" s="24"/>
      <c r="M779" s="24"/>
      <c r="N779" s="24"/>
      <c r="O779" s="24"/>
      <c r="P779" s="23"/>
      <c r="Q779" s="23"/>
      <c r="R779" s="23"/>
      <c r="S779" s="23"/>
      <c r="T779" s="23"/>
      <c r="U779" s="23"/>
      <c r="V779" s="23"/>
      <c r="W779" s="23"/>
      <c r="X779" s="23"/>
      <c r="Y779" s="23"/>
      <c r="Z779" s="23"/>
    </row>
    <row r="780" spans="1:26" x14ac:dyDescent="0.2">
      <c r="A780" s="24"/>
      <c r="B780" s="24"/>
      <c r="C780" s="24"/>
      <c r="D780" s="24"/>
      <c r="E780" s="24"/>
      <c r="F780" s="24"/>
      <c r="G780" s="24"/>
      <c r="H780" s="24"/>
      <c r="I780" s="24"/>
      <c r="J780" s="24"/>
      <c r="K780" s="24"/>
      <c r="L780" s="24"/>
      <c r="M780" s="24"/>
      <c r="N780" s="24"/>
      <c r="O780" s="24"/>
      <c r="P780" s="23"/>
      <c r="Q780" s="23"/>
      <c r="R780" s="23"/>
      <c r="S780" s="23"/>
      <c r="T780" s="23"/>
      <c r="U780" s="23"/>
      <c r="V780" s="23"/>
      <c r="W780" s="23"/>
      <c r="X780" s="23"/>
      <c r="Y780" s="23"/>
      <c r="Z780" s="23"/>
    </row>
    <row r="781" spans="1:26" x14ac:dyDescent="0.2">
      <c r="A781" s="24"/>
      <c r="B781" s="24"/>
      <c r="C781" s="24"/>
      <c r="D781" s="24"/>
      <c r="E781" s="24"/>
      <c r="F781" s="24"/>
      <c r="G781" s="24"/>
      <c r="H781" s="24"/>
      <c r="I781" s="24"/>
      <c r="J781" s="24"/>
      <c r="K781" s="24"/>
      <c r="L781" s="24"/>
      <c r="M781" s="24"/>
      <c r="N781" s="24"/>
      <c r="O781" s="24"/>
      <c r="P781" s="23"/>
      <c r="Q781" s="23"/>
      <c r="R781" s="23"/>
      <c r="S781" s="23"/>
      <c r="T781" s="23"/>
      <c r="U781" s="23"/>
      <c r="V781" s="23"/>
      <c r="W781" s="23"/>
      <c r="X781" s="23"/>
      <c r="Y781" s="23"/>
      <c r="Z781" s="23"/>
    </row>
    <row r="782" spans="1:26" x14ac:dyDescent="0.2">
      <c r="A782" s="24"/>
      <c r="B782" s="24"/>
      <c r="C782" s="24"/>
      <c r="D782" s="24"/>
      <c r="E782" s="24"/>
      <c r="F782" s="24"/>
      <c r="G782" s="24"/>
      <c r="H782" s="24"/>
      <c r="I782" s="24"/>
      <c r="J782" s="24"/>
      <c r="K782" s="24"/>
      <c r="L782" s="24"/>
      <c r="M782" s="24"/>
      <c r="N782" s="24"/>
      <c r="O782" s="24"/>
      <c r="P782" s="23"/>
      <c r="Q782" s="23"/>
      <c r="R782" s="23"/>
      <c r="S782" s="23"/>
      <c r="T782" s="23"/>
      <c r="U782" s="23"/>
      <c r="V782" s="23"/>
      <c r="W782" s="23"/>
      <c r="X782" s="23"/>
      <c r="Y782" s="23"/>
      <c r="Z782" s="23"/>
    </row>
    <row r="783" spans="1:26" x14ac:dyDescent="0.2">
      <c r="A783" s="24"/>
      <c r="B783" s="24"/>
      <c r="C783" s="24"/>
      <c r="D783" s="24"/>
      <c r="E783" s="24"/>
      <c r="F783" s="24"/>
      <c r="G783" s="24"/>
      <c r="H783" s="24"/>
      <c r="I783" s="24"/>
      <c r="J783" s="24"/>
      <c r="K783" s="24"/>
      <c r="L783" s="24"/>
      <c r="M783" s="24"/>
      <c r="N783" s="24"/>
      <c r="O783" s="24"/>
      <c r="P783" s="23"/>
      <c r="Q783" s="23"/>
      <c r="R783" s="23"/>
      <c r="S783" s="23"/>
      <c r="T783" s="23"/>
      <c r="U783" s="23"/>
      <c r="V783" s="23"/>
      <c r="W783" s="23"/>
      <c r="X783" s="23"/>
      <c r="Y783" s="23"/>
      <c r="Z783" s="23"/>
    </row>
    <row r="784" spans="1:26" x14ac:dyDescent="0.2">
      <c r="A784" s="24"/>
      <c r="B784" s="24"/>
      <c r="C784" s="24"/>
      <c r="D784" s="24"/>
      <c r="E784" s="24"/>
      <c r="F784" s="24"/>
      <c r="G784" s="24"/>
      <c r="H784" s="24"/>
      <c r="I784" s="24"/>
      <c r="J784" s="24"/>
      <c r="K784" s="24"/>
      <c r="L784" s="24"/>
      <c r="M784" s="24"/>
      <c r="N784" s="24"/>
      <c r="O784" s="24"/>
      <c r="P784" s="23"/>
      <c r="Q784" s="23"/>
      <c r="R784" s="23"/>
      <c r="S784" s="23"/>
      <c r="T784" s="23"/>
      <c r="U784" s="23"/>
      <c r="V784" s="23"/>
      <c r="W784" s="23"/>
      <c r="X784" s="23"/>
      <c r="Y784" s="23"/>
      <c r="Z784" s="23"/>
    </row>
    <row r="785" spans="1:26" x14ac:dyDescent="0.2">
      <c r="A785" s="24"/>
      <c r="B785" s="24"/>
      <c r="C785" s="24"/>
      <c r="D785" s="24"/>
      <c r="E785" s="24"/>
      <c r="F785" s="24"/>
      <c r="G785" s="24"/>
      <c r="H785" s="24"/>
      <c r="I785" s="24"/>
      <c r="J785" s="24"/>
      <c r="K785" s="24"/>
      <c r="L785" s="24"/>
      <c r="M785" s="24"/>
      <c r="N785" s="24"/>
      <c r="O785" s="24"/>
      <c r="P785" s="23"/>
      <c r="Q785" s="23"/>
      <c r="R785" s="23"/>
      <c r="S785" s="23"/>
      <c r="T785" s="23"/>
      <c r="U785" s="23"/>
      <c r="V785" s="23"/>
      <c r="W785" s="23"/>
      <c r="X785" s="23"/>
      <c r="Y785" s="23"/>
      <c r="Z785" s="23"/>
    </row>
    <row r="786" spans="1:26" x14ac:dyDescent="0.2">
      <c r="A786" s="24"/>
      <c r="B786" s="24"/>
      <c r="C786" s="24"/>
      <c r="D786" s="24"/>
      <c r="E786" s="24"/>
      <c r="F786" s="24"/>
      <c r="G786" s="24"/>
      <c r="H786" s="24"/>
      <c r="I786" s="24"/>
      <c r="J786" s="24"/>
      <c r="K786" s="24"/>
      <c r="L786" s="24"/>
      <c r="M786" s="24"/>
      <c r="N786" s="24"/>
      <c r="O786" s="24"/>
      <c r="P786" s="23"/>
      <c r="Q786" s="23"/>
      <c r="R786" s="23"/>
      <c r="S786" s="23"/>
      <c r="T786" s="23"/>
      <c r="U786" s="23"/>
      <c r="V786" s="23"/>
      <c r="W786" s="23"/>
      <c r="X786" s="23"/>
      <c r="Y786" s="23"/>
      <c r="Z786" s="23"/>
    </row>
    <row r="787" spans="1:26" x14ac:dyDescent="0.2">
      <c r="A787" s="24"/>
      <c r="B787" s="24"/>
      <c r="C787" s="24"/>
      <c r="D787" s="24"/>
      <c r="E787" s="24"/>
      <c r="F787" s="24"/>
      <c r="G787" s="24"/>
      <c r="H787" s="24"/>
      <c r="I787" s="24"/>
      <c r="J787" s="24"/>
      <c r="K787" s="24"/>
      <c r="L787" s="24"/>
      <c r="M787" s="24"/>
      <c r="N787" s="24"/>
      <c r="O787" s="24"/>
      <c r="P787" s="23"/>
      <c r="Q787" s="23"/>
      <c r="R787" s="23"/>
      <c r="S787" s="23"/>
      <c r="T787" s="23"/>
      <c r="U787" s="23"/>
      <c r="V787" s="23"/>
      <c r="W787" s="23"/>
      <c r="X787" s="23"/>
      <c r="Y787" s="23"/>
      <c r="Z787" s="23"/>
    </row>
    <row r="788" spans="1:26" x14ac:dyDescent="0.2">
      <c r="A788" s="24"/>
      <c r="B788" s="24"/>
      <c r="C788" s="24"/>
      <c r="D788" s="24"/>
      <c r="E788" s="24"/>
      <c r="F788" s="24"/>
      <c r="G788" s="24"/>
      <c r="H788" s="24"/>
      <c r="I788" s="24"/>
      <c r="J788" s="24"/>
      <c r="K788" s="24"/>
      <c r="L788" s="24"/>
      <c r="M788" s="24"/>
      <c r="N788" s="24"/>
      <c r="O788" s="24"/>
      <c r="P788" s="23"/>
      <c r="Q788" s="23"/>
      <c r="R788" s="23"/>
      <c r="S788" s="23"/>
      <c r="T788" s="23"/>
      <c r="U788" s="23"/>
      <c r="V788" s="23"/>
      <c r="W788" s="23"/>
      <c r="X788" s="23"/>
      <c r="Y788" s="23"/>
      <c r="Z788" s="23"/>
    </row>
    <row r="789" spans="1:26" x14ac:dyDescent="0.2">
      <c r="A789" s="24"/>
      <c r="B789" s="24"/>
      <c r="C789" s="24"/>
      <c r="D789" s="24"/>
      <c r="E789" s="24"/>
      <c r="F789" s="24"/>
      <c r="G789" s="24"/>
      <c r="H789" s="24"/>
      <c r="I789" s="24"/>
      <c r="J789" s="24"/>
      <c r="K789" s="24"/>
      <c r="L789" s="24"/>
      <c r="M789" s="24"/>
      <c r="N789" s="24"/>
      <c r="O789" s="24"/>
      <c r="P789" s="23"/>
      <c r="Q789" s="23"/>
      <c r="R789" s="23"/>
      <c r="S789" s="23"/>
      <c r="T789" s="23"/>
      <c r="U789" s="23"/>
      <c r="V789" s="23"/>
      <c r="W789" s="23"/>
      <c r="X789" s="23"/>
      <c r="Y789" s="23"/>
      <c r="Z789" s="23"/>
    </row>
    <row r="790" spans="1:26" x14ac:dyDescent="0.2">
      <c r="A790" s="24"/>
      <c r="B790" s="24"/>
      <c r="C790" s="24"/>
      <c r="D790" s="24"/>
      <c r="E790" s="24"/>
      <c r="F790" s="24"/>
      <c r="G790" s="24"/>
      <c r="H790" s="24"/>
      <c r="I790" s="24"/>
      <c r="J790" s="24"/>
      <c r="K790" s="24"/>
      <c r="L790" s="24"/>
      <c r="M790" s="24"/>
      <c r="N790" s="24"/>
      <c r="O790" s="24"/>
      <c r="P790" s="23"/>
      <c r="Q790" s="23"/>
      <c r="R790" s="23"/>
      <c r="S790" s="23"/>
      <c r="T790" s="23"/>
      <c r="U790" s="23"/>
      <c r="V790" s="23"/>
      <c r="W790" s="23"/>
      <c r="X790" s="23"/>
      <c r="Y790" s="23"/>
      <c r="Z790" s="23"/>
    </row>
    <row r="791" spans="1:26" x14ac:dyDescent="0.2">
      <c r="A791" s="24"/>
      <c r="B791" s="24"/>
      <c r="C791" s="24"/>
      <c r="D791" s="24"/>
      <c r="E791" s="24"/>
      <c r="F791" s="24"/>
      <c r="G791" s="24"/>
      <c r="H791" s="24"/>
      <c r="I791" s="24"/>
      <c r="J791" s="24"/>
      <c r="K791" s="24"/>
      <c r="L791" s="24"/>
      <c r="M791" s="24"/>
      <c r="N791" s="24"/>
      <c r="O791" s="24"/>
      <c r="P791" s="23"/>
      <c r="Q791" s="23"/>
      <c r="R791" s="23"/>
      <c r="S791" s="23"/>
      <c r="T791" s="23"/>
      <c r="U791" s="23"/>
      <c r="V791" s="23"/>
      <c r="W791" s="23"/>
      <c r="X791" s="23"/>
      <c r="Y791" s="23"/>
      <c r="Z791" s="23"/>
    </row>
    <row r="792" spans="1:26" x14ac:dyDescent="0.2">
      <c r="A792" s="24"/>
      <c r="B792" s="24"/>
      <c r="C792" s="24"/>
      <c r="D792" s="24"/>
      <c r="E792" s="24"/>
      <c r="F792" s="24"/>
      <c r="G792" s="24"/>
      <c r="H792" s="24"/>
      <c r="I792" s="24"/>
      <c r="J792" s="24"/>
      <c r="K792" s="24"/>
      <c r="L792" s="24"/>
      <c r="M792" s="24"/>
      <c r="N792" s="24"/>
      <c r="O792" s="24"/>
      <c r="P792" s="23"/>
      <c r="Q792" s="23"/>
      <c r="R792" s="23"/>
      <c r="S792" s="23"/>
      <c r="T792" s="23"/>
      <c r="U792" s="23"/>
      <c r="V792" s="23"/>
      <c r="W792" s="23"/>
      <c r="X792" s="23"/>
      <c r="Y792" s="23"/>
      <c r="Z792" s="23"/>
    </row>
    <row r="793" spans="1:26" x14ac:dyDescent="0.2">
      <c r="A793" s="24"/>
      <c r="B793" s="24"/>
      <c r="C793" s="24"/>
      <c r="D793" s="24"/>
      <c r="E793" s="24"/>
      <c r="F793" s="24"/>
      <c r="G793" s="24"/>
      <c r="H793" s="24"/>
      <c r="I793" s="24"/>
      <c r="J793" s="24"/>
      <c r="K793" s="24"/>
      <c r="L793" s="24"/>
      <c r="M793" s="24"/>
      <c r="N793" s="24"/>
      <c r="O793" s="24"/>
      <c r="P793" s="23"/>
      <c r="Q793" s="23"/>
      <c r="R793" s="23"/>
      <c r="S793" s="23"/>
      <c r="T793" s="23"/>
      <c r="U793" s="23"/>
      <c r="V793" s="23"/>
      <c r="W793" s="23"/>
      <c r="X793" s="23"/>
      <c r="Y793" s="23"/>
      <c r="Z793" s="23"/>
    </row>
    <row r="794" spans="1:26" x14ac:dyDescent="0.2">
      <c r="A794" s="24"/>
      <c r="B794" s="24"/>
      <c r="C794" s="24"/>
      <c r="D794" s="24"/>
      <c r="E794" s="24"/>
      <c r="F794" s="24"/>
      <c r="G794" s="24"/>
      <c r="H794" s="24"/>
      <c r="I794" s="24"/>
      <c r="J794" s="24"/>
      <c r="K794" s="24"/>
      <c r="L794" s="24"/>
      <c r="M794" s="24"/>
      <c r="N794" s="24"/>
      <c r="O794" s="24"/>
      <c r="P794" s="23"/>
      <c r="Q794" s="23"/>
      <c r="R794" s="23"/>
      <c r="S794" s="23"/>
      <c r="T794" s="23"/>
      <c r="U794" s="23"/>
      <c r="V794" s="23"/>
      <c r="W794" s="23"/>
      <c r="X794" s="23"/>
      <c r="Y794" s="23"/>
      <c r="Z794" s="23"/>
    </row>
    <row r="795" spans="1:26" x14ac:dyDescent="0.2">
      <c r="A795" s="24"/>
      <c r="B795" s="24"/>
      <c r="C795" s="24"/>
      <c r="D795" s="24"/>
      <c r="E795" s="24"/>
      <c r="F795" s="24"/>
      <c r="G795" s="24"/>
      <c r="H795" s="24"/>
      <c r="I795" s="24"/>
      <c r="J795" s="24"/>
      <c r="K795" s="24"/>
      <c r="L795" s="24"/>
      <c r="M795" s="24"/>
      <c r="N795" s="24"/>
      <c r="O795" s="24"/>
      <c r="P795" s="23"/>
      <c r="Q795" s="23"/>
      <c r="R795" s="23"/>
      <c r="S795" s="23"/>
      <c r="T795" s="23"/>
      <c r="U795" s="23"/>
      <c r="V795" s="23"/>
      <c r="W795" s="23"/>
      <c r="X795" s="23"/>
      <c r="Y795" s="23"/>
      <c r="Z795" s="23"/>
    </row>
    <row r="796" spans="1:26" x14ac:dyDescent="0.2">
      <c r="A796" s="24"/>
      <c r="B796" s="24"/>
      <c r="C796" s="24"/>
      <c r="D796" s="24"/>
      <c r="E796" s="24"/>
      <c r="F796" s="24"/>
      <c r="G796" s="24"/>
      <c r="H796" s="24"/>
      <c r="I796" s="24"/>
      <c r="J796" s="24"/>
      <c r="K796" s="24"/>
      <c r="L796" s="24"/>
      <c r="M796" s="24"/>
      <c r="N796" s="24"/>
      <c r="O796" s="24"/>
      <c r="P796" s="23"/>
      <c r="Q796" s="23"/>
      <c r="R796" s="23"/>
      <c r="S796" s="23"/>
      <c r="T796" s="23"/>
      <c r="U796" s="23"/>
      <c r="V796" s="23"/>
      <c r="W796" s="23"/>
      <c r="X796" s="23"/>
      <c r="Y796" s="23"/>
      <c r="Z796" s="23"/>
    </row>
    <row r="797" spans="1:26" x14ac:dyDescent="0.2">
      <c r="A797" s="24"/>
      <c r="B797" s="24"/>
      <c r="C797" s="24"/>
      <c r="D797" s="24"/>
      <c r="E797" s="24"/>
      <c r="F797" s="24"/>
      <c r="G797" s="24"/>
      <c r="H797" s="24"/>
      <c r="I797" s="24"/>
      <c r="J797" s="24"/>
      <c r="K797" s="24"/>
      <c r="L797" s="24"/>
      <c r="M797" s="24"/>
      <c r="N797" s="24"/>
      <c r="O797" s="24"/>
      <c r="P797" s="23"/>
      <c r="Q797" s="23"/>
      <c r="R797" s="23"/>
      <c r="S797" s="23"/>
      <c r="T797" s="23"/>
      <c r="U797" s="23"/>
      <c r="V797" s="23"/>
      <c r="W797" s="23"/>
      <c r="X797" s="23"/>
      <c r="Y797" s="23"/>
      <c r="Z797" s="23"/>
    </row>
    <row r="798" spans="1:26" x14ac:dyDescent="0.2">
      <c r="A798" s="24"/>
      <c r="B798" s="24"/>
      <c r="C798" s="24"/>
      <c r="D798" s="24"/>
      <c r="E798" s="24"/>
      <c r="F798" s="24"/>
      <c r="G798" s="24"/>
      <c r="H798" s="24"/>
      <c r="I798" s="24"/>
      <c r="J798" s="24"/>
      <c r="K798" s="24"/>
      <c r="L798" s="24"/>
      <c r="M798" s="24"/>
      <c r="N798" s="24"/>
      <c r="O798" s="24"/>
      <c r="P798" s="23"/>
      <c r="Q798" s="23"/>
      <c r="R798" s="23"/>
      <c r="S798" s="23"/>
      <c r="T798" s="23"/>
      <c r="U798" s="23"/>
      <c r="V798" s="23"/>
      <c r="W798" s="23"/>
      <c r="X798" s="23"/>
      <c r="Y798" s="23"/>
      <c r="Z798" s="23"/>
    </row>
    <row r="799" spans="1:26" x14ac:dyDescent="0.2">
      <c r="A799" s="24"/>
      <c r="B799" s="24"/>
      <c r="C799" s="24"/>
      <c r="D799" s="24"/>
      <c r="E799" s="24"/>
      <c r="F799" s="24"/>
      <c r="G799" s="24"/>
      <c r="H799" s="24"/>
      <c r="I799" s="24"/>
      <c r="J799" s="24"/>
      <c r="K799" s="24"/>
      <c r="L799" s="24"/>
      <c r="M799" s="24"/>
      <c r="N799" s="24"/>
      <c r="O799" s="24"/>
      <c r="P799" s="23"/>
      <c r="Q799" s="23"/>
      <c r="R799" s="23"/>
      <c r="S799" s="23"/>
      <c r="T799" s="23"/>
      <c r="U799" s="23"/>
      <c r="V799" s="23"/>
      <c r="W799" s="23"/>
      <c r="X799" s="23"/>
      <c r="Y799" s="23"/>
      <c r="Z799" s="23"/>
    </row>
    <row r="800" spans="1:26" x14ac:dyDescent="0.2">
      <c r="A800" s="24"/>
      <c r="B800" s="24"/>
      <c r="C800" s="24"/>
      <c r="D800" s="24"/>
      <c r="E800" s="24"/>
      <c r="F800" s="24"/>
      <c r="G800" s="24"/>
      <c r="H800" s="24"/>
      <c r="I800" s="24"/>
      <c r="J800" s="24"/>
      <c r="K800" s="24"/>
      <c r="L800" s="24"/>
      <c r="M800" s="24"/>
      <c r="N800" s="24"/>
      <c r="O800" s="24"/>
      <c r="P800" s="23"/>
      <c r="Q800" s="23"/>
      <c r="R800" s="23"/>
      <c r="S800" s="23"/>
      <c r="T800" s="23"/>
      <c r="U800" s="23"/>
      <c r="V800" s="23"/>
      <c r="W800" s="23"/>
      <c r="X800" s="23"/>
      <c r="Y800" s="23"/>
      <c r="Z800" s="23"/>
    </row>
    <row r="801" spans="1:26" x14ac:dyDescent="0.2">
      <c r="A801" s="24"/>
      <c r="B801" s="24"/>
      <c r="C801" s="24"/>
      <c r="D801" s="24"/>
      <c r="E801" s="24"/>
      <c r="F801" s="24"/>
      <c r="G801" s="24"/>
      <c r="H801" s="24"/>
      <c r="I801" s="24"/>
      <c r="J801" s="24"/>
      <c r="K801" s="24"/>
      <c r="L801" s="24"/>
      <c r="M801" s="24"/>
      <c r="N801" s="24"/>
      <c r="O801" s="24"/>
      <c r="P801" s="23"/>
      <c r="Q801" s="23"/>
      <c r="R801" s="23"/>
      <c r="S801" s="23"/>
      <c r="T801" s="23"/>
      <c r="U801" s="23"/>
      <c r="V801" s="23"/>
      <c r="W801" s="23"/>
      <c r="X801" s="23"/>
      <c r="Y801" s="23"/>
      <c r="Z801" s="23"/>
    </row>
    <row r="802" spans="1:26" x14ac:dyDescent="0.2">
      <c r="A802" s="24"/>
      <c r="B802" s="24"/>
      <c r="C802" s="24"/>
      <c r="D802" s="24"/>
      <c r="E802" s="24"/>
      <c r="F802" s="24"/>
      <c r="G802" s="24"/>
      <c r="H802" s="24"/>
      <c r="I802" s="24"/>
      <c r="J802" s="24"/>
      <c r="K802" s="24"/>
      <c r="L802" s="24"/>
      <c r="M802" s="24"/>
      <c r="N802" s="24"/>
      <c r="O802" s="24"/>
      <c r="P802" s="23"/>
      <c r="Q802" s="23"/>
      <c r="R802" s="23"/>
      <c r="S802" s="23"/>
      <c r="T802" s="23"/>
      <c r="U802" s="23"/>
      <c r="V802" s="23"/>
      <c r="W802" s="23"/>
      <c r="X802" s="23"/>
      <c r="Y802" s="23"/>
      <c r="Z802" s="23"/>
    </row>
    <row r="803" spans="1:26" x14ac:dyDescent="0.2">
      <c r="A803" s="24"/>
      <c r="B803" s="24"/>
      <c r="C803" s="24"/>
      <c r="D803" s="24"/>
      <c r="E803" s="24"/>
      <c r="F803" s="24"/>
      <c r="G803" s="24"/>
      <c r="H803" s="24"/>
      <c r="I803" s="24"/>
      <c r="J803" s="24"/>
      <c r="K803" s="24"/>
      <c r="L803" s="24"/>
      <c r="M803" s="24"/>
      <c r="N803" s="24"/>
      <c r="O803" s="24"/>
      <c r="P803" s="23"/>
      <c r="Q803" s="23"/>
      <c r="R803" s="23"/>
      <c r="S803" s="23"/>
      <c r="T803" s="23"/>
      <c r="U803" s="23"/>
      <c r="V803" s="23"/>
      <c r="W803" s="23"/>
      <c r="X803" s="23"/>
      <c r="Y803" s="23"/>
      <c r="Z803" s="23"/>
    </row>
    <row r="804" spans="1:26" x14ac:dyDescent="0.2">
      <c r="A804" s="24"/>
      <c r="B804" s="24"/>
      <c r="C804" s="24"/>
      <c r="D804" s="24"/>
      <c r="E804" s="24"/>
      <c r="F804" s="24"/>
      <c r="G804" s="24"/>
      <c r="H804" s="24"/>
      <c r="I804" s="24"/>
      <c r="J804" s="24"/>
      <c r="K804" s="24"/>
      <c r="L804" s="24"/>
      <c r="M804" s="24"/>
      <c r="N804" s="24"/>
      <c r="O804" s="24"/>
      <c r="P804" s="23"/>
      <c r="Q804" s="23"/>
      <c r="R804" s="23"/>
      <c r="S804" s="23"/>
      <c r="T804" s="23"/>
      <c r="U804" s="23"/>
      <c r="V804" s="23"/>
      <c r="W804" s="23"/>
      <c r="X804" s="23"/>
      <c r="Y804" s="23"/>
      <c r="Z804" s="23"/>
    </row>
    <row r="805" spans="1:26" x14ac:dyDescent="0.2">
      <c r="A805" s="24"/>
      <c r="B805" s="24"/>
      <c r="C805" s="24"/>
      <c r="D805" s="24"/>
      <c r="E805" s="24"/>
      <c r="F805" s="24"/>
      <c r="G805" s="24"/>
      <c r="H805" s="24"/>
      <c r="I805" s="24"/>
      <c r="J805" s="24"/>
      <c r="K805" s="24"/>
      <c r="L805" s="24"/>
      <c r="M805" s="24"/>
      <c r="N805" s="24"/>
      <c r="O805" s="24"/>
      <c r="P805" s="23"/>
      <c r="Q805" s="23"/>
      <c r="R805" s="23"/>
      <c r="S805" s="23"/>
      <c r="T805" s="23"/>
      <c r="U805" s="23"/>
      <c r="V805" s="23"/>
      <c r="W805" s="23"/>
      <c r="X805" s="23"/>
      <c r="Y805" s="23"/>
      <c r="Z805" s="23"/>
    </row>
    <row r="806" spans="1:26" x14ac:dyDescent="0.2">
      <c r="A806" s="24"/>
      <c r="B806" s="24"/>
      <c r="C806" s="24"/>
      <c r="D806" s="24"/>
      <c r="E806" s="24"/>
      <c r="F806" s="24"/>
      <c r="G806" s="24"/>
      <c r="H806" s="24"/>
      <c r="I806" s="24"/>
      <c r="J806" s="24"/>
      <c r="K806" s="24"/>
      <c r="L806" s="24"/>
      <c r="M806" s="24"/>
      <c r="N806" s="24"/>
      <c r="O806" s="24"/>
      <c r="P806" s="23"/>
      <c r="Q806" s="23"/>
      <c r="R806" s="23"/>
      <c r="S806" s="23"/>
      <c r="T806" s="23"/>
      <c r="U806" s="23"/>
      <c r="V806" s="23"/>
      <c r="W806" s="23"/>
      <c r="X806" s="23"/>
      <c r="Y806" s="23"/>
      <c r="Z806" s="23"/>
    </row>
    <row r="807" spans="1:26" x14ac:dyDescent="0.2">
      <c r="A807" s="24"/>
      <c r="B807" s="24"/>
      <c r="C807" s="24"/>
      <c r="D807" s="24"/>
      <c r="E807" s="24"/>
      <c r="F807" s="24"/>
      <c r="G807" s="24"/>
      <c r="H807" s="24"/>
      <c r="I807" s="24"/>
      <c r="J807" s="24"/>
      <c r="K807" s="24"/>
      <c r="L807" s="24"/>
      <c r="M807" s="24"/>
      <c r="N807" s="24"/>
      <c r="O807" s="24"/>
      <c r="P807" s="23"/>
      <c r="Q807" s="23"/>
      <c r="R807" s="23"/>
      <c r="S807" s="23"/>
      <c r="T807" s="23"/>
      <c r="U807" s="23"/>
      <c r="V807" s="23"/>
      <c r="W807" s="23"/>
      <c r="X807" s="23"/>
      <c r="Y807" s="23"/>
      <c r="Z807" s="23"/>
    </row>
    <row r="808" spans="1:26" x14ac:dyDescent="0.2">
      <c r="A808" s="24"/>
      <c r="B808" s="24"/>
      <c r="C808" s="24"/>
      <c r="D808" s="24"/>
      <c r="E808" s="24"/>
      <c r="F808" s="24"/>
      <c r="G808" s="24"/>
      <c r="H808" s="24"/>
      <c r="I808" s="24"/>
      <c r="J808" s="24"/>
      <c r="K808" s="24"/>
      <c r="L808" s="24"/>
      <c r="M808" s="24"/>
      <c r="N808" s="24"/>
      <c r="O808" s="24"/>
      <c r="P808" s="23"/>
      <c r="Q808" s="23"/>
      <c r="R808" s="23"/>
      <c r="S808" s="23"/>
      <c r="T808" s="23"/>
      <c r="U808" s="23"/>
      <c r="V808" s="23"/>
      <c r="W808" s="23"/>
      <c r="X808" s="23"/>
      <c r="Y808" s="23"/>
      <c r="Z808" s="23"/>
    </row>
    <row r="809" spans="1:26" x14ac:dyDescent="0.2">
      <c r="A809" s="24"/>
      <c r="B809" s="24"/>
      <c r="C809" s="24"/>
      <c r="D809" s="24"/>
      <c r="E809" s="24"/>
      <c r="F809" s="24"/>
      <c r="G809" s="24"/>
      <c r="H809" s="24"/>
      <c r="I809" s="24"/>
      <c r="J809" s="24"/>
      <c r="K809" s="24"/>
      <c r="L809" s="24"/>
      <c r="M809" s="24"/>
      <c r="N809" s="24"/>
      <c r="O809" s="24"/>
      <c r="P809" s="23"/>
      <c r="Q809" s="23"/>
      <c r="R809" s="23"/>
      <c r="S809" s="23"/>
      <c r="T809" s="23"/>
      <c r="U809" s="23"/>
      <c r="V809" s="23"/>
      <c r="W809" s="23"/>
      <c r="X809" s="23"/>
      <c r="Y809" s="23"/>
      <c r="Z809" s="23"/>
    </row>
    <row r="810" spans="1:26" x14ac:dyDescent="0.2">
      <c r="A810" s="24"/>
      <c r="B810" s="24"/>
      <c r="C810" s="24"/>
      <c r="D810" s="24"/>
      <c r="E810" s="24"/>
      <c r="F810" s="24"/>
      <c r="G810" s="24"/>
      <c r="H810" s="24"/>
      <c r="I810" s="24"/>
      <c r="J810" s="24"/>
      <c r="K810" s="24"/>
      <c r="L810" s="24"/>
      <c r="M810" s="24"/>
      <c r="N810" s="24"/>
      <c r="O810" s="24"/>
      <c r="P810" s="23"/>
      <c r="Q810" s="23"/>
      <c r="R810" s="23"/>
      <c r="S810" s="23"/>
      <c r="T810" s="23"/>
      <c r="U810" s="23"/>
      <c r="V810" s="23"/>
      <c r="W810" s="23"/>
      <c r="X810" s="23"/>
      <c r="Y810" s="23"/>
      <c r="Z810" s="23"/>
    </row>
    <row r="811" spans="1:26" x14ac:dyDescent="0.2">
      <c r="A811" s="24"/>
      <c r="B811" s="24"/>
      <c r="C811" s="24"/>
      <c r="D811" s="24"/>
      <c r="E811" s="24"/>
      <c r="F811" s="24"/>
      <c r="G811" s="24"/>
      <c r="H811" s="24"/>
      <c r="I811" s="24"/>
      <c r="J811" s="24"/>
      <c r="K811" s="24"/>
      <c r="L811" s="24"/>
      <c r="M811" s="24"/>
      <c r="N811" s="24"/>
      <c r="O811" s="24"/>
      <c r="P811" s="23"/>
      <c r="Q811" s="23"/>
      <c r="R811" s="23"/>
      <c r="S811" s="23"/>
      <c r="T811" s="23"/>
      <c r="U811" s="23"/>
      <c r="V811" s="23"/>
      <c r="W811" s="23"/>
      <c r="X811" s="23"/>
      <c r="Y811" s="23"/>
      <c r="Z811" s="23"/>
    </row>
    <row r="812" spans="1:26" x14ac:dyDescent="0.2">
      <c r="A812" s="24"/>
      <c r="B812" s="24"/>
      <c r="C812" s="24"/>
      <c r="D812" s="24"/>
      <c r="E812" s="24"/>
      <c r="F812" s="24"/>
      <c r="G812" s="24"/>
      <c r="H812" s="24"/>
      <c r="I812" s="24"/>
      <c r="J812" s="24"/>
      <c r="K812" s="24"/>
      <c r="L812" s="24"/>
      <c r="M812" s="24"/>
      <c r="N812" s="24"/>
      <c r="O812" s="24"/>
      <c r="P812" s="23"/>
      <c r="Q812" s="23"/>
      <c r="R812" s="23"/>
      <c r="S812" s="23"/>
      <c r="T812" s="23"/>
      <c r="U812" s="23"/>
      <c r="V812" s="23"/>
      <c r="W812" s="23"/>
      <c r="X812" s="23"/>
      <c r="Y812" s="23"/>
      <c r="Z812" s="23"/>
    </row>
    <row r="813" spans="1:26" x14ac:dyDescent="0.2">
      <c r="A813" s="24"/>
      <c r="B813" s="24"/>
      <c r="C813" s="24"/>
      <c r="D813" s="24"/>
      <c r="E813" s="24"/>
      <c r="F813" s="24"/>
      <c r="G813" s="24"/>
      <c r="H813" s="24"/>
      <c r="I813" s="24"/>
      <c r="J813" s="24"/>
      <c r="K813" s="24"/>
      <c r="L813" s="24"/>
      <c r="M813" s="24"/>
      <c r="N813" s="24"/>
      <c r="O813" s="24"/>
      <c r="P813" s="23"/>
      <c r="Q813" s="23"/>
      <c r="R813" s="23"/>
      <c r="S813" s="23"/>
      <c r="T813" s="23"/>
      <c r="U813" s="23"/>
      <c r="V813" s="23"/>
      <c r="W813" s="23"/>
      <c r="X813" s="23"/>
      <c r="Y813" s="23"/>
      <c r="Z813" s="23"/>
    </row>
    <row r="814" spans="1:26" x14ac:dyDescent="0.2">
      <c r="A814" s="24"/>
      <c r="B814" s="24"/>
      <c r="C814" s="24"/>
      <c r="D814" s="24"/>
      <c r="E814" s="24"/>
      <c r="F814" s="24"/>
      <c r="G814" s="24"/>
      <c r="H814" s="24"/>
      <c r="I814" s="24"/>
      <c r="J814" s="24"/>
      <c r="K814" s="24"/>
      <c r="L814" s="24"/>
      <c r="M814" s="24"/>
      <c r="N814" s="24"/>
      <c r="O814" s="24"/>
      <c r="P814" s="23"/>
      <c r="Q814" s="23"/>
      <c r="R814" s="23"/>
      <c r="S814" s="23"/>
      <c r="T814" s="23"/>
      <c r="U814" s="23"/>
      <c r="V814" s="23"/>
      <c r="W814" s="23"/>
      <c r="X814" s="23"/>
      <c r="Y814" s="23"/>
      <c r="Z814" s="23"/>
    </row>
    <row r="815" spans="1:26" x14ac:dyDescent="0.2">
      <c r="A815" s="24"/>
      <c r="B815" s="24"/>
      <c r="C815" s="24"/>
      <c r="D815" s="24"/>
      <c r="E815" s="24"/>
      <c r="F815" s="24"/>
      <c r="G815" s="24"/>
      <c r="H815" s="24"/>
      <c r="I815" s="24"/>
      <c r="J815" s="24"/>
      <c r="K815" s="24"/>
      <c r="L815" s="24"/>
      <c r="M815" s="24"/>
      <c r="N815" s="24"/>
      <c r="O815" s="24"/>
      <c r="P815" s="23"/>
      <c r="Q815" s="23"/>
      <c r="R815" s="23"/>
      <c r="S815" s="23"/>
      <c r="T815" s="23"/>
      <c r="U815" s="23"/>
      <c r="V815" s="23"/>
      <c r="W815" s="23"/>
      <c r="X815" s="23"/>
      <c r="Y815" s="23"/>
      <c r="Z815" s="23"/>
    </row>
    <row r="816" spans="1:26" x14ac:dyDescent="0.2">
      <c r="A816" s="24"/>
      <c r="B816" s="24"/>
      <c r="C816" s="24"/>
      <c r="D816" s="24"/>
      <c r="E816" s="24"/>
      <c r="F816" s="24"/>
      <c r="G816" s="24"/>
      <c r="H816" s="24"/>
      <c r="I816" s="24"/>
      <c r="J816" s="24"/>
      <c r="K816" s="24"/>
      <c r="L816" s="24"/>
      <c r="M816" s="24"/>
      <c r="N816" s="24"/>
      <c r="O816" s="24"/>
      <c r="P816" s="23"/>
      <c r="Q816" s="23"/>
      <c r="R816" s="23"/>
      <c r="S816" s="23"/>
      <c r="T816" s="23"/>
      <c r="U816" s="23"/>
      <c r="V816" s="23"/>
      <c r="W816" s="23"/>
      <c r="X816" s="23"/>
      <c r="Y816" s="23"/>
      <c r="Z816" s="23"/>
    </row>
    <row r="817" spans="1:26" x14ac:dyDescent="0.2">
      <c r="A817" s="24"/>
      <c r="B817" s="24"/>
      <c r="C817" s="24"/>
      <c r="D817" s="24"/>
      <c r="E817" s="24"/>
      <c r="F817" s="24"/>
      <c r="G817" s="24"/>
      <c r="H817" s="24"/>
      <c r="I817" s="24"/>
      <c r="J817" s="24"/>
      <c r="K817" s="24"/>
      <c r="L817" s="24"/>
      <c r="M817" s="24"/>
      <c r="N817" s="24"/>
      <c r="O817" s="24"/>
      <c r="P817" s="23"/>
      <c r="Q817" s="23"/>
      <c r="R817" s="23"/>
      <c r="S817" s="23"/>
      <c r="T817" s="23"/>
      <c r="U817" s="23"/>
      <c r="V817" s="23"/>
      <c r="W817" s="23"/>
      <c r="X817" s="23"/>
      <c r="Y817" s="23"/>
      <c r="Z817" s="23"/>
    </row>
    <row r="818" spans="1:26" x14ac:dyDescent="0.2">
      <c r="A818" s="24"/>
      <c r="B818" s="24"/>
      <c r="C818" s="24"/>
      <c r="D818" s="24"/>
      <c r="E818" s="24"/>
      <c r="F818" s="24"/>
      <c r="G818" s="24"/>
      <c r="H818" s="24"/>
      <c r="I818" s="24"/>
      <c r="J818" s="24"/>
      <c r="K818" s="24"/>
      <c r="L818" s="24"/>
      <c r="M818" s="24"/>
      <c r="N818" s="24"/>
      <c r="O818" s="24"/>
      <c r="P818" s="23"/>
      <c r="Q818" s="23"/>
      <c r="R818" s="23"/>
      <c r="S818" s="23"/>
      <c r="T818" s="23"/>
      <c r="U818" s="23"/>
      <c r="V818" s="23"/>
      <c r="W818" s="23"/>
      <c r="X818" s="23"/>
      <c r="Y818" s="23"/>
      <c r="Z818" s="23"/>
    </row>
    <row r="819" spans="1:26" x14ac:dyDescent="0.2">
      <c r="A819" s="24"/>
      <c r="B819" s="24"/>
      <c r="C819" s="24"/>
      <c r="D819" s="24"/>
      <c r="E819" s="24"/>
      <c r="F819" s="24"/>
      <c r="G819" s="24"/>
      <c r="H819" s="24"/>
      <c r="I819" s="24"/>
      <c r="J819" s="24"/>
      <c r="K819" s="24"/>
      <c r="L819" s="24"/>
      <c r="M819" s="24"/>
      <c r="N819" s="24"/>
      <c r="O819" s="24"/>
      <c r="P819" s="23"/>
      <c r="Q819" s="23"/>
      <c r="R819" s="23"/>
      <c r="S819" s="23"/>
      <c r="T819" s="23"/>
      <c r="U819" s="23"/>
      <c r="V819" s="23"/>
      <c r="W819" s="23"/>
      <c r="X819" s="23"/>
      <c r="Y819" s="23"/>
      <c r="Z819" s="23"/>
    </row>
    <row r="820" spans="1:26" x14ac:dyDescent="0.2">
      <c r="A820" s="24"/>
      <c r="B820" s="24"/>
      <c r="C820" s="24"/>
      <c r="D820" s="24"/>
      <c r="E820" s="24"/>
      <c r="F820" s="24"/>
      <c r="G820" s="24"/>
      <c r="H820" s="24"/>
      <c r="I820" s="24"/>
      <c r="J820" s="24"/>
      <c r="K820" s="24"/>
      <c r="L820" s="24"/>
      <c r="M820" s="24"/>
      <c r="N820" s="24"/>
      <c r="O820" s="24"/>
      <c r="P820" s="23"/>
      <c r="Q820" s="23"/>
      <c r="R820" s="23"/>
      <c r="S820" s="23"/>
      <c r="T820" s="23"/>
      <c r="U820" s="23"/>
      <c r="V820" s="23"/>
      <c r="W820" s="23"/>
      <c r="X820" s="23"/>
      <c r="Y820" s="23"/>
      <c r="Z820" s="23"/>
    </row>
    <row r="821" spans="1:26" x14ac:dyDescent="0.2">
      <c r="A821" s="24"/>
      <c r="B821" s="24"/>
      <c r="C821" s="24"/>
      <c r="D821" s="24"/>
      <c r="E821" s="24"/>
      <c r="F821" s="24"/>
      <c r="G821" s="24"/>
      <c r="H821" s="24"/>
      <c r="I821" s="24"/>
      <c r="J821" s="24"/>
      <c r="K821" s="24"/>
      <c r="L821" s="24"/>
      <c r="M821" s="24"/>
      <c r="N821" s="24"/>
      <c r="O821" s="24"/>
      <c r="P821" s="23"/>
      <c r="Q821" s="23"/>
      <c r="R821" s="23"/>
      <c r="S821" s="23"/>
      <c r="T821" s="23"/>
      <c r="U821" s="23"/>
      <c r="V821" s="23"/>
      <c r="W821" s="23"/>
      <c r="X821" s="23"/>
      <c r="Y821" s="23"/>
      <c r="Z821" s="23"/>
    </row>
    <row r="822" spans="1:26" x14ac:dyDescent="0.2">
      <c r="A822" s="24"/>
      <c r="B822" s="24"/>
      <c r="C822" s="24"/>
      <c r="D822" s="24"/>
      <c r="E822" s="24"/>
      <c r="F822" s="24"/>
      <c r="G822" s="24"/>
      <c r="H822" s="24"/>
      <c r="I822" s="24"/>
      <c r="J822" s="24"/>
      <c r="K822" s="24"/>
      <c r="L822" s="24"/>
      <c r="M822" s="24"/>
      <c r="N822" s="24"/>
      <c r="O822" s="24"/>
      <c r="P822" s="23"/>
      <c r="Q822" s="23"/>
      <c r="R822" s="23"/>
      <c r="S822" s="23"/>
      <c r="T822" s="23"/>
      <c r="U822" s="23"/>
      <c r="V822" s="23"/>
      <c r="W822" s="23"/>
      <c r="X822" s="23"/>
      <c r="Y822" s="23"/>
      <c r="Z822" s="23"/>
    </row>
    <row r="823" spans="1:26" x14ac:dyDescent="0.2">
      <c r="A823" s="24"/>
      <c r="B823" s="24"/>
      <c r="C823" s="24"/>
      <c r="D823" s="24"/>
      <c r="E823" s="24"/>
      <c r="F823" s="24"/>
      <c r="G823" s="24"/>
      <c r="H823" s="24"/>
      <c r="I823" s="24"/>
      <c r="J823" s="24"/>
      <c r="K823" s="24"/>
      <c r="L823" s="24"/>
      <c r="M823" s="24"/>
      <c r="N823" s="24"/>
      <c r="O823" s="24"/>
      <c r="P823" s="23"/>
      <c r="Q823" s="23"/>
      <c r="R823" s="23"/>
      <c r="S823" s="23"/>
      <c r="T823" s="23"/>
      <c r="U823" s="23"/>
      <c r="V823" s="23"/>
      <c r="W823" s="23"/>
      <c r="X823" s="23"/>
      <c r="Y823" s="23"/>
      <c r="Z823" s="23"/>
    </row>
    <row r="824" spans="1:26" x14ac:dyDescent="0.2">
      <c r="A824" s="24"/>
      <c r="B824" s="24"/>
      <c r="C824" s="24"/>
      <c r="D824" s="24"/>
      <c r="E824" s="24"/>
      <c r="F824" s="24"/>
      <c r="G824" s="24"/>
      <c r="H824" s="24"/>
      <c r="I824" s="24"/>
      <c r="J824" s="24"/>
      <c r="K824" s="24"/>
      <c r="L824" s="24"/>
      <c r="M824" s="24"/>
      <c r="N824" s="24"/>
      <c r="O824" s="24"/>
      <c r="P824" s="23"/>
      <c r="Q824" s="23"/>
      <c r="R824" s="23"/>
      <c r="S824" s="23"/>
      <c r="T824" s="23"/>
      <c r="U824" s="23"/>
      <c r="V824" s="23"/>
      <c r="W824" s="23"/>
      <c r="X824" s="23"/>
      <c r="Y824" s="23"/>
      <c r="Z824" s="23"/>
    </row>
    <row r="825" spans="1:26" x14ac:dyDescent="0.2">
      <c r="A825" s="24"/>
      <c r="B825" s="24"/>
      <c r="C825" s="24"/>
      <c r="D825" s="24"/>
      <c r="E825" s="24"/>
      <c r="F825" s="24"/>
      <c r="G825" s="24"/>
      <c r="H825" s="24"/>
      <c r="I825" s="24"/>
      <c r="J825" s="24"/>
      <c r="K825" s="24"/>
      <c r="L825" s="24"/>
      <c r="M825" s="24"/>
      <c r="N825" s="24"/>
      <c r="O825" s="24"/>
      <c r="P825" s="23"/>
      <c r="Q825" s="23"/>
      <c r="R825" s="23"/>
      <c r="S825" s="23"/>
      <c r="T825" s="23"/>
      <c r="U825" s="23"/>
      <c r="V825" s="23"/>
      <c r="W825" s="23"/>
      <c r="X825" s="23"/>
      <c r="Y825" s="23"/>
      <c r="Z825" s="23"/>
    </row>
    <row r="826" spans="1:26" x14ac:dyDescent="0.2">
      <c r="A826" s="24"/>
      <c r="B826" s="24"/>
      <c r="C826" s="24"/>
      <c r="D826" s="24"/>
      <c r="E826" s="24"/>
      <c r="F826" s="24"/>
      <c r="G826" s="24"/>
      <c r="H826" s="24"/>
      <c r="I826" s="24"/>
      <c r="J826" s="24"/>
      <c r="K826" s="24"/>
      <c r="L826" s="24"/>
      <c r="M826" s="24"/>
      <c r="N826" s="24"/>
      <c r="O826" s="24"/>
      <c r="P826" s="23"/>
      <c r="Q826" s="23"/>
      <c r="R826" s="23"/>
      <c r="S826" s="23"/>
      <c r="T826" s="23"/>
      <c r="U826" s="23"/>
      <c r="V826" s="23"/>
      <c r="W826" s="23"/>
      <c r="X826" s="23"/>
      <c r="Y826" s="23"/>
      <c r="Z826" s="23"/>
    </row>
    <row r="827" spans="1:26" x14ac:dyDescent="0.2">
      <c r="A827" s="24"/>
      <c r="B827" s="24"/>
      <c r="C827" s="24"/>
      <c r="D827" s="24"/>
      <c r="E827" s="24"/>
      <c r="F827" s="24"/>
      <c r="G827" s="24"/>
      <c r="H827" s="24"/>
      <c r="I827" s="24"/>
      <c r="J827" s="24"/>
      <c r="K827" s="24"/>
      <c r="L827" s="24"/>
      <c r="M827" s="24"/>
      <c r="N827" s="24"/>
      <c r="O827" s="24"/>
      <c r="P827" s="23"/>
      <c r="Q827" s="23"/>
      <c r="R827" s="23"/>
      <c r="S827" s="23"/>
      <c r="T827" s="23"/>
      <c r="U827" s="23"/>
      <c r="V827" s="23"/>
      <c r="W827" s="23"/>
      <c r="X827" s="23"/>
      <c r="Y827" s="23"/>
      <c r="Z827" s="23"/>
    </row>
    <row r="828" spans="1:26" x14ac:dyDescent="0.2">
      <c r="A828" s="24"/>
      <c r="B828" s="24"/>
      <c r="C828" s="24"/>
      <c r="D828" s="24"/>
      <c r="E828" s="24"/>
      <c r="F828" s="24"/>
      <c r="G828" s="24"/>
      <c r="H828" s="24"/>
      <c r="I828" s="24"/>
      <c r="J828" s="24"/>
      <c r="K828" s="24"/>
      <c r="L828" s="24"/>
      <c r="M828" s="24"/>
      <c r="N828" s="24"/>
      <c r="O828" s="24"/>
      <c r="P828" s="23"/>
      <c r="Q828" s="23"/>
      <c r="R828" s="23"/>
      <c r="S828" s="23"/>
      <c r="T828" s="23"/>
      <c r="U828" s="23"/>
      <c r="V828" s="23"/>
      <c r="W828" s="23"/>
      <c r="X828" s="23"/>
      <c r="Y828" s="23"/>
      <c r="Z828" s="23"/>
    </row>
    <row r="829" spans="1:26" x14ac:dyDescent="0.2">
      <c r="A829" s="24"/>
      <c r="B829" s="24"/>
      <c r="C829" s="24"/>
      <c r="D829" s="24"/>
      <c r="E829" s="24"/>
      <c r="F829" s="24"/>
      <c r="G829" s="24"/>
      <c r="H829" s="24"/>
      <c r="I829" s="24"/>
      <c r="J829" s="24"/>
      <c r="K829" s="24"/>
      <c r="L829" s="24"/>
      <c r="M829" s="24"/>
      <c r="N829" s="24"/>
      <c r="O829" s="24"/>
      <c r="P829" s="23"/>
      <c r="Q829" s="23"/>
      <c r="R829" s="23"/>
      <c r="S829" s="23"/>
      <c r="T829" s="23"/>
      <c r="U829" s="23"/>
      <c r="V829" s="23"/>
      <c r="W829" s="23"/>
      <c r="X829" s="23"/>
      <c r="Y829" s="23"/>
      <c r="Z829" s="23"/>
    </row>
    <row r="830" spans="1:26" x14ac:dyDescent="0.2">
      <c r="A830" s="24"/>
      <c r="B830" s="24"/>
      <c r="C830" s="24"/>
      <c r="D830" s="24"/>
      <c r="E830" s="24"/>
      <c r="F830" s="24"/>
      <c r="G830" s="24"/>
      <c r="H830" s="24"/>
      <c r="I830" s="24"/>
      <c r="J830" s="24"/>
      <c r="K830" s="24"/>
      <c r="L830" s="24"/>
      <c r="M830" s="24"/>
      <c r="N830" s="24"/>
      <c r="O830" s="24"/>
      <c r="P830" s="23"/>
      <c r="Q830" s="23"/>
      <c r="R830" s="23"/>
      <c r="S830" s="23"/>
      <c r="T830" s="23"/>
      <c r="U830" s="23"/>
      <c r="V830" s="23"/>
      <c r="W830" s="23"/>
      <c r="X830" s="23"/>
      <c r="Y830" s="23"/>
      <c r="Z830" s="23"/>
    </row>
    <row r="831" spans="1:26" x14ac:dyDescent="0.2">
      <c r="A831" s="24"/>
      <c r="B831" s="24"/>
      <c r="C831" s="24"/>
      <c r="D831" s="24"/>
      <c r="E831" s="24"/>
      <c r="F831" s="24"/>
      <c r="G831" s="24"/>
      <c r="H831" s="24"/>
      <c r="I831" s="24"/>
      <c r="J831" s="24"/>
      <c r="K831" s="24"/>
      <c r="L831" s="24"/>
      <c r="M831" s="24"/>
      <c r="N831" s="24"/>
      <c r="O831" s="24"/>
      <c r="P831" s="23"/>
      <c r="Q831" s="23"/>
      <c r="R831" s="23"/>
      <c r="S831" s="23"/>
      <c r="T831" s="23"/>
      <c r="U831" s="23"/>
      <c r="V831" s="23"/>
      <c r="W831" s="23"/>
      <c r="X831" s="23"/>
      <c r="Y831" s="23"/>
      <c r="Z831" s="23"/>
    </row>
    <row r="832" spans="1:26" x14ac:dyDescent="0.2">
      <c r="A832" s="24"/>
      <c r="B832" s="24"/>
      <c r="C832" s="24"/>
      <c r="D832" s="24"/>
      <c r="E832" s="24"/>
      <c r="F832" s="24"/>
      <c r="G832" s="24"/>
      <c r="H832" s="24"/>
      <c r="I832" s="24"/>
      <c r="J832" s="24"/>
      <c r="K832" s="24"/>
      <c r="L832" s="24"/>
      <c r="M832" s="24"/>
      <c r="N832" s="24"/>
      <c r="O832" s="24"/>
      <c r="P832" s="23"/>
      <c r="Q832" s="23"/>
      <c r="R832" s="23"/>
      <c r="S832" s="23"/>
      <c r="T832" s="23"/>
      <c r="U832" s="23"/>
      <c r="V832" s="23"/>
      <c r="W832" s="23"/>
      <c r="X832" s="23"/>
      <c r="Y832" s="23"/>
      <c r="Z832" s="23"/>
    </row>
    <row r="833" spans="1:26" x14ac:dyDescent="0.2">
      <c r="A833" s="24"/>
      <c r="B833" s="24"/>
      <c r="C833" s="24"/>
      <c r="D833" s="24"/>
      <c r="E833" s="24"/>
      <c r="F833" s="24"/>
      <c r="G833" s="24"/>
      <c r="H833" s="24"/>
      <c r="I833" s="24"/>
      <c r="J833" s="24"/>
      <c r="K833" s="24"/>
      <c r="L833" s="24"/>
      <c r="M833" s="24"/>
      <c r="N833" s="24"/>
      <c r="O833" s="24"/>
      <c r="P833" s="23"/>
      <c r="Q833" s="23"/>
      <c r="R833" s="23"/>
      <c r="S833" s="23"/>
      <c r="T833" s="23"/>
      <c r="U833" s="23"/>
      <c r="V833" s="23"/>
      <c r="W833" s="23"/>
      <c r="X833" s="23"/>
      <c r="Y833" s="23"/>
      <c r="Z833" s="23"/>
    </row>
    <row r="834" spans="1:26" x14ac:dyDescent="0.2">
      <c r="A834" s="24"/>
      <c r="B834" s="24"/>
      <c r="C834" s="24"/>
      <c r="D834" s="24"/>
      <c r="E834" s="24"/>
      <c r="F834" s="24"/>
      <c r="G834" s="24"/>
      <c r="H834" s="24"/>
      <c r="I834" s="24"/>
      <c r="J834" s="24"/>
      <c r="K834" s="24"/>
      <c r="L834" s="24"/>
      <c r="M834" s="24"/>
      <c r="N834" s="24"/>
      <c r="O834" s="24"/>
      <c r="P834" s="23"/>
      <c r="Q834" s="23"/>
      <c r="R834" s="23"/>
      <c r="S834" s="23"/>
      <c r="T834" s="23"/>
      <c r="U834" s="23"/>
      <c r="V834" s="23"/>
      <c r="W834" s="23"/>
      <c r="X834" s="23"/>
      <c r="Y834" s="23"/>
      <c r="Z834" s="23"/>
    </row>
    <row r="835" spans="1:26" x14ac:dyDescent="0.2">
      <c r="A835" s="24"/>
      <c r="B835" s="24"/>
      <c r="C835" s="24"/>
      <c r="D835" s="24"/>
      <c r="E835" s="24"/>
      <c r="F835" s="24"/>
      <c r="G835" s="24"/>
      <c r="H835" s="24"/>
      <c r="I835" s="24"/>
      <c r="J835" s="24"/>
      <c r="K835" s="24"/>
      <c r="L835" s="24"/>
      <c r="M835" s="24"/>
      <c r="N835" s="24"/>
      <c r="O835" s="24"/>
      <c r="P835" s="23"/>
      <c r="Q835" s="23"/>
      <c r="R835" s="23"/>
      <c r="S835" s="23"/>
      <c r="T835" s="23"/>
      <c r="U835" s="23"/>
      <c r="V835" s="23"/>
      <c r="W835" s="23"/>
      <c r="X835" s="23"/>
      <c r="Y835" s="23"/>
      <c r="Z835" s="23"/>
    </row>
    <row r="836" spans="1:26" x14ac:dyDescent="0.2">
      <c r="A836" s="24"/>
      <c r="B836" s="24"/>
      <c r="C836" s="24"/>
      <c r="D836" s="24"/>
      <c r="E836" s="24"/>
      <c r="F836" s="24"/>
      <c r="G836" s="24"/>
      <c r="H836" s="24"/>
      <c r="I836" s="24"/>
      <c r="J836" s="24"/>
      <c r="K836" s="24"/>
      <c r="L836" s="24"/>
      <c r="M836" s="24"/>
      <c r="N836" s="24"/>
      <c r="O836" s="24"/>
      <c r="P836" s="23"/>
      <c r="Q836" s="23"/>
      <c r="R836" s="23"/>
      <c r="S836" s="23"/>
      <c r="T836" s="23"/>
      <c r="U836" s="23"/>
      <c r="V836" s="23"/>
      <c r="W836" s="23"/>
      <c r="X836" s="23"/>
      <c r="Y836" s="23"/>
      <c r="Z836" s="23"/>
    </row>
    <row r="837" spans="1:26" x14ac:dyDescent="0.2">
      <c r="A837" s="24"/>
      <c r="B837" s="24"/>
      <c r="C837" s="24"/>
      <c r="D837" s="24"/>
      <c r="E837" s="24"/>
      <c r="F837" s="24"/>
      <c r="G837" s="24"/>
      <c r="H837" s="24"/>
      <c r="I837" s="24"/>
      <c r="J837" s="24"/>
      <c r="K837" s="24"/>
      <c r="L837" s="24"/>
      <c r="M837" s="24"/>
      <c r="N837" s="24"/>
      <c r="O837" s="24"/>
      <c r="P837" s="23"/>
      <c r="Q837" s="23"/>
      <c r="R837" s="23"/>
      <c r="S837" s="23"/>
      <c r="T837" s="23"/>
      <c r="U837" s="23"/>
      <c r="V837" s="23"/>
      <c r="W837" s="23"/>
      <c r="X837" s="23"/>
      <c r="Y837" s="23"/>
      <c r="Z837" s="23"/>
    </row>
    <row r="838" spans="1:26" x14ac:dyDescent="0.2">
      <c r="A838" s="24"/>
      <c r="B838" s="24"/>
      <c r="C838" s="24"/>
      <c r="D838" s="24"/>
      <c r="E838" s="24"/>
      <c r="F838" s="24"/>
      <c r="G838" s="24"/>
      <c r="H838" s="24"/>
      <c r="I838" s="24"/>
      <c r="J838" s="24"/>
      <c r="K838" s="24"/>
      <c r="L838" s="24"/>
      <c r="M838" s="24"/>
      <c r="N838" s="24"/>
      <c r="O838" s="24"/>
      <c r="P838" s="23"/>
      <c r="Q838" s="23"/>
      <c r="R838" s="23"/>
      <c r="S838" s="23"/>
      <c r="T838" s="23"/>
      <c r="U838" s="23"/>
      <c r="V838" s="23"/>
      <c r="W838" s="23"/>
      <c r="X838" s="23"/>
      <c r="Y838" s="23"/>
      <c r="Z838" s="23"/>
    </row>
    <row r="839" spans="1:26" x14ac:dyDescent="0.2">
      <c r="A839" s="24"/>
      <c r="B839" s="24"/>
      <c r="C839" s="24"/>
      <c r="D839" s="24"/>
      <c r="E839" s="24"/>
      <c r="F839" s="24"/>
      <c r="G839" s="24"/>
      <c r="H839" s="24"/>
      <c r="I839" s="24"/>
      <c r="J839" s="24"/>
      <c r="K839" s="24"/>
      <c r="L839" s="24"/>
      <c r="M839" s="24"/>
      <c r="N839" s="24"/>
      <c r="O839" s="24"/>
      <c r="P839" s="23"/>
      <c r="Q839" s="23"/>
      <c r="R839" s="23"/>
      <c r="S839" s="23"/>
      <c r="T839" s="23"/>
      <c r="U839" s="23"/>
      <c r="V839" s="23"/>
      <c r="W839" s="23"/>
      <c r="X839" s="23"/>
      <c r="Y839" s="23"/>
      <c r="Z839" s="23"/>
    </row>
    <row r="840" spans="1:26" x14ac:dyDescent="0.2">
      <c r="A840" s="24"/>
      <c r="B840" s="24"/>
      <c r="C840" s="24"/>
      <c r="D840" s="24"/>
      <c r="E840" s="24"/>
      <c r="F840" s="24"/>
      <c r="G840" s="24"/>
      <c r="H840" s="24"/>
      <c r="I840" s="24"/>
      <c r="J840" s="24"/>
      <c r="K840" s="24"/>
      <c r="L840" s="24"/>
      <c r="M840" s="24"/>
      <c r="N840" s="24"/>
      <c r="O840" s="24"/>
      <c r="P840" s="23"/>
      <c r="Q840" s="23"/>
      <c r="R840" s="23"/>
      <c r="S840" s="23"/>
      <c r="T840" s="23"/>
      <c r="U840" s="23"/>
      <c r="V840" s="23"/>
      <c r="W840" s="23"/>
      <c r="X840" s="23"/>
      <c r="Y840" s="23"/>
      <c r="Z840" s="23"/>
    </row>
    <row r="841" spans="1:26" x14ac:dyDescent="0.2">
      <c r="A841" s="24"/>
      <c r="B841" s="24"/>
      <c r="C841" s="24"/>
      <c r="D841" s="24"/>
      <c r="E841" s="24"/>
      <c r="F841" s="24"/>
      <c r="G841" s="24"/>
      <c r="H841" s="24"/>
      <c r="I841" s="24"/>
      <c r="J841" s="24"/>
      <c r="K841" s="24"/>
      <c r="L841" s="24"/>
      <c r="M841" s="24"/>
      <c r="N841" s="24"/>
      <c r="O841" s="24"/>
      <c r="P841" s="23"/>
      <c r="Q841" s="23"/>
      <c r="R841" s="23"/>
      <c r="S841" s="23"/>
      <c r="T841" s="23"/>
      <c r="U841" s="23"/>
      <c r="V841" s="23"/>
      <c r="W841" s="23"/>
      <c r="X841" s="23"/>
      <c r="Y841" s="23"/>
      <c r="Z841" s="23"/>
    </row>
    <row r="842" spans="1:26" x14ac:dyDescent="0.2">
      <c r="A842" s="24"/>
      <c r="B842" s="24"/>
      <c r="C842" s="24"/>
      <c r="D842" s="24"/>
      <c r="E842" s="24"/>
      <c r="F842" s="24"/>
      <c r="G842" s="24"/>
      <c r="H842" s="24"/>
      <c r="I842" s="24"/>
      <c r="J842" s="24"/>
      <c r="K842" s="24"/>
      <c r="L842" s="24"/>
      <c r="M842" s="24"/>
      <c r="N842" s="24"/>
      <c r="O842" s="24"/>
      <c r="P842" s="23"/>
      <c r="Q842" s="23"/>
      <c r="R842" s="23"/>
      <c r="S842" s="23"/>
      <c r="T842" s="23"/>
      <c r="U842" s="23"/>
      <c r="V842" s="23"/>
      <c r="W842" s="23"/>
      <c r="X842" s="23"/>
      <c r="Y842" s="23"/>
      <c r="Z842" s="23"/>
    </row>
    <row r="843" spans="1:26" x14ac:dyDescent="0.2">
      <c r="A843" s="24"/>
      <c r="B843" s="24"/>
      <c r="C843" s="24"/>
      <c r="D843" s="24"/>
      <c r="E843" s="24"/>
      <c r="F843" s="24"/>
      <c r="G843" s="24"/>
      <c r="H843" s="24"/>
      <c r="I843" s="24"/>
      <c r="J843" s="24"/>
      <c r="K843" s="24"/>
      <c r="L843" s="24"/>
      <c r="M843" s="24"/>
      <c r="N843" s="24"/>
      <c r="O843" s="24"/>
      <c r="P843" s="23"/>
      <c r="Q843" s="23"/>
      <c r="R843" s="23"/>
      <c r="S843" s="23"/>
      <c r="T843" s="23"/>
      <c r="U843" s="23"/>
      <c r="V843" s="23"/>
      <c r="W843" s="23"/>
      <c r="X843" s="23"/>
      <c r="Y843" s="23"/>
      <c r="Z843" s="23"/>
    </row>
    <row r="844" spans="1:26" x14ac:dyDescent="0.2">
      <c r="A844" s="24"/>
      <c r="B844" s="24"/>
      <c r="C844" s="24"/>
      <c r="D844" s="24"/>
      <c r="E844" s="24"/>
      <c r="F844" s="24"/>
      <c r="G844" s="24"/>
      <c r="H844" s="24"/>
      <c r="I844" s="24"/>
      <c r="J844" s="24"/>
      <c r="K844" s="24"/>
      <c r="L844" s="24"/>
      <c r="M844" s="24"/>
      <c r="N844" s="24"/>
      <c r="O844" s="24"/>
      <c r="P844" s="23"/>
      <c r="Q844" s="23"/>
      <c r="R844" s="23"/>
      <c r="S844" s="23"/>
      <c r="T844" s="23"/>
      <c r="U844" s="23"/>
      <c r="V844" s="23"/>
      <c r="W844" s="23"/>
      <c r="X844" s="23"/>
      <c r="Y844" s="23"/>
      <c r="Z844" s="23"/>
    </row>
    <row r="845" spans="1:26" x14ac:dyDescent="0.2">
      <c r="A845" s="24"/>
      <c r="B845" s="24"/>
      <c r="C845" s="24"/>
      <c r="D845" s="24"/>
      <c r="E845" s="24"/>
      <c r="F845" s="24"/>
      <c r="G845" s="24"/>
      <c r="H845" s="24"/>
      <c r="I845" s="24"/>
      <c r="J845" s="24"/>
      <c r="K845" s="24"/>
      <c r="L845" s="24"/>
      <c r="M845" s="24"/>
      <c r="N845" s="24"/>
      <c r="O845" s="24"/>
      <c r="P845" s="23"/>
      <c r="Q845" s="23"/>
      <c r="R845" s="23"/>
      <c r="S845" s="23"/>
      <c r="T845" s="23"/>
      <c r="U845" s="23"/>
      <c r="V845" s="23"/>
      <c r="W845" s="23"/>
      <c r="X845" s="23"/>
      <c r="Y845" s="23"/>
      <c r="Z845" s="23"/>
    </row>
    <row r="846" spans="1:26" x14ac:dyDescent="0.2">
      <c r="A846" s="24"/>
      <c r="B846" s="24"/>
      <c r="C846" s="24"/>
      <c r="D846" s="24"/>
      <c r="E846" s="24"/>
      <c r="F846" s="24"/>
      <c r="G846" s="24"/>
      <c r="H846" s="24"/>
      <c r="I846" s="24"/>
      <c r="J846" s="24"/>
      <c r="K846" s="24"/>
      <c r="L846" s="24"/>
      <c r="M846" s="24"/>
      <c r="N846" s="24"/>
      <c r="O846" s="24"/>
      <c r="P846" s="23"/>
      <c r="Q846" s="23"/>
      <c r="R846" s="23"/>
      <c r="S846" s="23"/>
      <c r="T846" s="23"/>
      <c r="U846" s="23"/>
      <c r="V846" s="23"/>
      <c r="W846" s="23"/>
      <c r="X846" s="23"/>
      <c r="Y846" s="23"/>
      <c r="Z846" s="23"/>
    </row>
    <row r="847" spans="1:26" x14ac:dyDescent="0.2">
      <c r="A847" s="24"/>
      <c r="B847" s="24"/>
      <c r="C847" s="24"/>
      <c r="D847" s="24"/>
      <c r="E847" s="24"/>
      <c r="F847" s="24"/>
      <c r="G847" s="24"/>
      <c r="H847" s="24"/>
      <c r="I847" s="24"/>
      <c r="J847" s="24"/>
      <c r="K847" s="24"/>
      <c r="L847" s="24"/>
      <c r="M847" s="24"/>
      <c r="N847" s="24"/>
      <c r="O847" s="24"/>
      <c r="P847" s="23"/>
      <c r="Q847" s="23"/>
      <c r="R847" s="23"/>
      <c r="S847" s="23"/>
      <c r="T847" s="23"/>
      <c r="U847" s="23"/>
      <c r="V847" s="23"/>
      <c r="W847" s="23"/>
      <c r="X847" s="23"/>
      <c r="Y847" s="23"/>
      <c r="Z847" s="23"/>
    </row>
    <row r="848" spans="1:26" x14ac:dyDescent="0.2">
      <c r="A848" s="24"/>
      <c r="B848" s="24"/>
      <c r="C848" s="24"/>
      <c r="D848" s="24"/>
      <c r="E848" s="24"/>
      <c r="F848" s="24"/>
      <c r="G848" s="24"/>
      <c r="H848" s="24"/>
      <c r="I848" s="24"/>
      <c r="J848" s="24"/>
      <c r="K848" s="24"/>
      <c r="L848" s="24"/>
      <c r="M848" s="24"/>
      <c r="N848" s="24"/>
      <c r="O848" s="24"/>
      <c r="P848" s="23"/>
      <c r="Q848" s="23"/>
      <c r="R848" s="23"/>
      <c r="S848" s="23"/>
      <c r="T848" s="23"/>
      <c r="U848" s="23"/>
      <c r="V848" s="23"/>
      <c r="W848" s="23"/>
      <c r="X848" s="23"/>
      <c r="Y848" s="23"/>
      <c r="Z848" s="23"/>
    </row>
    <row r="849" spans="1:26" x14ac:dyDescent="0.2">
      <c r="A849" s="24"/>
      <c r="B849" s="24"/>
      <c r="C849" s="24"/>
      <c r="D849" s="24"/>
      <c r="E849" s="24"/>
      <c r="F849" s="24"/>
      <c r="G849" s="24"/>
      <c r="H849" s="24"/>
      <c r="I849" s="24"/>
      <c r="J849" s="24"/>
      <c r="K849" s="24"/>
      <c r="L849" s="24"/>
      <c r="M849" s="24"/>
      <c r="N849" s="24"/>
      <c r="O849" s="24"/>
      <c r="P849" s="23"/>
      <c r="Q849" s="23"/>
      <c r="R849" s="23"/>
      <c r="S849" s="23"/>
      <c r="T849" s="23"/>
      <c r="U849" s="23"/>
      <c r="V849" s="23"/>
      <c r="W849" s="23"/>
      <c r="X849" s="23"/>
      <c r="Y849" s="23"/>
      <c r="Z849" s="23"/>
    </row>
    <row r="850" spans="1:26" x14ac:dyDescent="0.2">
      <c r="A850" s="24"/>
      <c r="B850" s="24"/>
      <c r="C850" s="24"/>
      <c r="D850" s="24"/>
      <c r="E850" s="24"/>
      <c r="F850" s="24"/>
      <c r="G850" s="24"/>
      <c r="H850" s="24"/>
      <c r="I850" s="24"/>
      <c r="J850" s="24"/>
      <c r="K850" s="24"/>
      <c r="L850" s="24"/>
      <c r="M850" s="24"/>
      <c r="N850" s="24"/>
      <c r="O850" s="24"/>
      <c r="P850" s="23"/>
      <c r="Q850" s="23"/>
      <c r="R850" s="23"/>
      <c r="S850" s="23"/>
      <c r="T850" s="23"/>
      <c r="U850" s="23"/>
      <c r="V850" s="23"/>
      <c r="W850" s="23"/>
      <c r="X850" s="23"/>
      <c r="Y850" s="23"/>
      <c r="Z850" s="23"/>
    </row>
    <row r="851" spans="1:26" x14ac:dyDescent="0.2">
      <c r="A851" s="24"/>
      <c r="B851" s="24"/>
      <c r="C851" s="24"/>
      <c r="D851" s="24"/>
      <c r="E851" s="24"/>
      <c r="F851" s="24"/>
      <c r="G851" s="24"/>
      <c r="H851" s="24"/>
      <c r="I851" s="24"/>
      <c r="J851" s="24"/>
      <c r="K851" s="24"/>
      <c r="L851" s="24"/>
      <c r="M851" s="24"/>
      <c r="N851" s="24"/>
      <c r="O851" s="24"/>
      <c r="P851" s="23"/>
      <c r="Q851" s="23"/>
      <c r="R851" s="23"/>
      <c r="S851" s="23"/>
      <c r="T851" s="23"/>
      <c r="U851" s="23"/>
      <c r="V851" s="23"/>
      <c r="W851" s="23"/>
      <c r="X851" s="23"/>
      <c r="Y851" s="23"/>
      <c r="Z851" s="23"/>
    </row>
    <row r="852" spans="1:26" x14ac:dyDescent="0.2">
      <c r="A852" s="24"/>
      <c r="B852" s="24"/>
      <c r="C852" s="24"/>
      <c r="D852" s="24"/>
      <c r="E852" s="24"/>
      <c r="F852" s="24"/>
      <c r="G852" s="24"/>
      <c r="H852" s="24"/>
      <c r="I852" s="24"/>
      <c r="J852" s="24"/>
      <c r="K852" s="24"/>
      <c r="L852" s="24"/>
      <c r="M852" s="24"/>
      <c r="N852" s="24"/>
      <c r="O852" s="24"/>
      <c r="P852" s="23"/>
      <c r="Q852" s="23"/>
      <c r="R852" s="23"/>
      <c r="S852" s="23"/>
      <c r="T852" s="23"/>
      <c r="U852" s="23"/>
      <c r="V852" s="23"/>
      <c r="W852" s="23"/>
      <c r="X852" s="23"/>
      <c r="Y852" s="23"/>
      <c r="Z852" s="23"/>
    </row>
    <row r="853" spans="1:26" x14ac:dyDescent="0.2">
      <c r="A853" s="24"/>
      <c r="B853" s="24"/>
      <c r="C853" s="24"/>
      <c r="D853" s="24"/>
      <c r="E853" s="24"/>
      <c r="F853" s="24"/>
      <c r="G853" s="24"/>
      <c r="H853" s="24"/>
      <c r="I853" s="24"/>
      <c r="J853" s="24"/>
      <c r="K853" s="24"/>
      <c r="L853" s="24"/>
      <c r="M853" s="24"/>
      <c r="N853" s="24"/>
      <c r="O853" s="24"/>
      <c r="P853" s="23"/>
      <c r="Q853" s="23"/>
      <c r="R853" s="23"/>
      <c r="S853" s="23"/>
      <c r="T853" s="23"/>
      <c r="U853" s="23"/>
      <c r="V853" s="23"/>
      <c r="W853" s="23"/>
      <c r="X853" s="23"/>
      <c r="Y853" s="23"/>
      <c r="Z853" s="23"/>
    </row>
    <row r="854" spans="1:26" x14ac:dyDescent="0.2">
      <c r="A854" s="24"/>
      <c r="B854" s="24"/>
      <c r="C854" s="24"/>
      <c r="D854" s="24"/>
      <c r="E854" s="24"/>
      <c r="F854" s="24"/>
      <c r="G854" s="24"/>
      <c r="H854" s="24"/>
      <c r="I854" s="24"/>
      <c r="J854" s="24"/>
      <c r="K854" s="24"/>
      <c r="L854" s="24"/>
      <c r="M854" s="24"/>
      <c r="N854" s="24"/>
      <c r="O854" s="24"/>
      <c r="P854" s="23"/>
      <c r="Q854" s="23"/>
      <c r="R854" s="23"/>
      <c r="S854" s="23"/>
      <c r="T854" s="23"/>
      <c r="U854" s="23"/>
      <c r="V854" s="23"/>
      <c r="W854" s="23"/>
      <c r="X854" s="23"/>
      <c r="Y854" s="23"/>
      <c r="Z854" s="23"/>
    </row>
    <row r="855" spans="1:26" x14ac:dyDescent="0.2">
      <c r="A855" s="24"/>
      <c r="B855" s="24"/>
      <c r="C855" s="24"/>
      <c r="D855" s="24"/>
      <c r="E855" s="24"/>
      <c r="F855" s="24"/>
      <c r="G855" s="24"/>
      <c r="H855" s="24"/>
      <c r="I855" s="24"/>
      <c r="J855" s="24"/>
      <c r="K855" s="24"/>
      <c r="L855" s="24"/>
      <c r="M855" s="24"/>
      <c r="N855" s="24"/>
      <c r="O855" s="24"/>
      <c r="P855" s="23"/>
      <c r="Q855" s="23"/>
      <c r="R855" s="23"/>
      <c r="S855" s="23"/>
      <c r="T855" s="23"/>
      <c r="U855" s="23"/>
      <c r="V855" s="23"/>
      <c r="W855" s="23"/>
      <c r="X855" s="23"/>
      <c r="Y855" s="23"/>
      <c r="Z855" s="23"/>
    </row>
    <row r="856" spans="1:26" x14ac:dyDescent="0.2">
      <c r="A856" s="24"/>
      <c r="B856" s="24"/>
      <c r="C856" s="24"/>
      <c r="D856" s="24"/>
      <c r="E856" s="24"/>
      <c r="F856" s="24"/>
      <c r="G856" s="24"/>
      <c r="H856" s="24"/>
      <c r="I856" s="24"/>
      <c r="J856" s="24"/>
      <c r="K856" s="24"/>
      <c r="L856" s="24"/>
      <c r="M856" s="24"/>
      <c r="N856" s="24"/>
      <c r="O856" s="24"/>
      <c r="P856" s="23"/>
      <c r="Q856" s="23"/>
      <c r="R856" s="23"/>
      <c r="S856" s="23"/>
      <c r="T856" s="23"/>
      <c r="U856" s="23"/>
      <c r="V856" s="23"/>
      <c r="W856" s="23"/>
      <c r="X856" s="23"/>
      <c r="Y856" s="23"/>
      <c r="Z856" s="23"/>
    </row>
    <row r="857" spans="1:26" x14ac:dyDescent="0.2">
      <c r="A857" s="24"/>
      <c r="B857" s="24"/>
      <c r="C857" s="24"/>
      <c r="D857" s="24"/>
      <c r="E857" s="24"/>
      <c r="F857" s="24"/>
      <c r="G857" s="24"/>
      <c r="H857" s="24"/>
      <c r="I857" s="24"/>
      <c r="J857" s="24"/>
      <c r="K857" s="24"/>
      <c r="L857" s="24"/>
      <c r="M857" s="24"/>
      <c r="N857" s="24"/>
      <c r="O857" s="24"/>
      <c r="P857" s="23"/>
      <c r="Q857" s="23"/>
      <c r="R857" s="23"/>
      <c r="S857" s="23"/>
      <c r="T857" s="23"/>
      <c r="U857" s="23"/>
      <c r="V857" s="23"/>
      <c r="W857" s="23"/>
      <c r="X857" s="23"/>
      <c r="Y857" s="23"/>
      <c r="Z857" s="23"/>
    </row>
    <row r="858" spans="1:26" x14ac:dyDescent="0.2">
      <c r="A858" s="24"/>
      <c r="B858" s="24"/>
      <c r="C858" s="24"/>
      <c r="D858" s="24"/>
      <c r="E858" s="24"/>
      <c r="F858" s="24"/>
      <c r="G858" s="24"/>
      <c r="H858" s="24"/>
      <c r="I858" s="24"/>
      <c r="J858" s="24"/>
      <c r="K858" s="24"/>
      <c r="L858" s="24"/>
      <c r="M858" s="24"/>
      <c r="N858" s="24"/>
      <c r="O858" s="24"/>
      <c r="P858" s="23"/>
      <c r="Q858" s="23"/>
      <c r="R858" s="23"/>
      <c r="S858" s="23"/>
      <c r="T858" s="23"/>
      <c r="U858" s="23"/>
      <c r="V858" s="23"/>
      <c r="W858" s="23"/>
      <c r="X858" s="23"/>
      <c r="Y858" s="23"/>
      <c r="Z858" s="23"/>
    </row>
    <row r="859" spans="1:26" x14ac:dyDescent="0.2">
      <c r="A859" s="24"/>
      <c r="B859" s="24"/>
      <c r="C859" s="24"/>
      <c r="D859" s="24"/>
      <c r="E859" s="24"/>
      <c r="F859" s="24"/>
      <c r="G859" s="24"/>
      <c r="H859" s="24"/>
      <c r="I859" s="24"/>
      <c r="J859" s="24"/>
      <c r="K859" s="24"/>
      <c r="L859" s="24"/>
      <c r="M859" s="24"/>
      <c r="N859" s="24"/>
      <c r="O859" s="24"/>
      <c r="P859" s="23"/>
      <c r="Q859" s="23"/>
      <c r="R859" s="23"/>
      <c r="S859" s="23"/>
      <c r="T859" s="23"/>
      <c r="U859" s="23"/>
      <c r="V859" s="23"/>
      <c r="W859" s="23"/>
      <c r="X859" s="23"/>
      <c r="Y859" s="23"/>
      <c r="Z859" s="23"/>
    </row>
    <row r="860" spans="1:26" x14ac:dyDescent="0.2">
      <c r="A860" s="24"/>
      <c r="B860" s="24"/>
      <c r="C860" s="24"/>
      <c r="D860" s="24"/>
      <c r="E860" s="24"/>
      <c r="F860" s="24"/>
      <c r="G860" s="24"/>
      <c r="H860" s="24"/>
      <c r="I860" s="24"/>
      <c r="J860" s="24"/>
      <c r="K860" s="24"/>
      <c r="L860" s="24"/>
      <c r="M860" s="24"/>
      <c r="N860" s="24"/>
      <c r="O860" s="24"/>
      <c r="P860" s="23"/>
      <c r="Q860" s="23"/>
      <c r="R860" s="23"/>
      <c r="S860" s="23"/>
      <c r="T860" s="23"/>
      <c r="U860" s="23"/>
      <c r="V860" s="23"/>
      <c r="W860" s="23"/>
      <c r="X860" s="23"/>
      <c r="Y860" s="23"/>
      <c r="Z860" s="23"/>
    </row>
    <row r="861" spans="1:26" x14ac:dyDescent="0.2">
      <c r="A861" s="24"/>
      <c r="B861" s="24"/>
      <c r="C861" s="24"/>
      <c r="D861" s="24"/>
      <c r="E861" s="24"/>
      <c r="F861" s="24"/>
      <c r="G861" s="24"/>
      <c r="H861" s="24"/>
      <c r="I861" s="24"/>
      <c r="J861" s="24"/>
      <c r="K861" s="24"/>
      <c r="L861" s="24"/>
      <c r="M861" s="24"/>
      <c r="N861" s="24"/>
      <c r="O861" s="24"/>
      <c r="P861" s="23"/>
      <c r="Q861" s="23"/>
      <c r="R861" s="23"/>
      <c r="S861" s="23"/>
      <c r="T861" s="23"/>
      <c r="U861" s="23"/>
      <c r="V861" s="23"/>
      <c r="W861" s="23"/>
      <c r="X861" s="23"/>
      <c r="Y861" s="23"/>
      <c r="Z861" s="23"/>
    </row>
    <row r="862" spans="1:26" x14ac:dyDescent="0.2">
      <c r="A862" s="24"/>
      <c r="B862" s="24"/>
      <c r="C862" s="24"/>
      <c r="D862" s="24"/>
      <c r="E862" s="24"/>
      <c r="F862" s="24"/>
      <c r="G862" s="24"/>
      <c r="H862" s="24"/>
      <c r="I862" s="24"/>
      <c r="J862" s="24"/>
      <c r="K862" s="24"/>
      <c r="L862" s="24"/>
      <c r="M862" s="24"/>
      <c r="N862" s="24"/>
      <c r="O862" s="24"/>
      <c r="P862" s="23"/>
      <c r="Q862" s="23"/>
      <c r="R862" s="23"/>
      <c r="S862" s="23"/>
      <c r="T862" s="23"/>
      <c r="U862" s="23"/>
      <c r="V862" s="23"/>
      <c r="W862" s="23"/>
      <c r="X862" s="23"/>
      <c r="Y862" s="23"/>
      <c r="Z862" s="23"/>
    </row>
    <row r="863" spans="1:26" x14ac:dyDescent="0.2">
      <c r="A863" s="24"/>
      <c r="B863" s="24"/>
      <c r="C863" s="24"/>
      <c r="D863" s="24"/>
      <c r="E863" s="24"/>
      <c r="F863" s="24"/>
      <c r="G863" s="24"/>
      <c r="H863" s="24"/>
      <c r="I863" s="24"/>
      <c r="J863" s="24"/>
      <c r="K863" s="24"/>
      <c r="L863" s="24"/>
      <c r="M863" s="24"/>
      <c r="N863" s="24"/>
      <c r="O863" s="24"/>
      <c r="P863" s="23"/>
      <c r="Q863" s="23"/>
      <c r="R863" s="23"/>
      <c r="S863" s="23"/>
      <c r="T863" s="23"/>
      <c r="U863" s="23"/>
      <c r="V863" s="23"/>
      <c r="W863" s="23"/>
      <c r="X863" s="23"/>
      <c r="Y863" s="23"/>
      <c r="Z863" s="23"/>
    </row>
    <row r="864" spans="1:26" x14ac:dyDescent="0.2">
      <c r="A864" s="24"/>
      <c r="B864" s="24"/>
      <c r="C864" s="24"/>
      <c r="D864" s="24"/>
      <c r="E864" s="24"/>
      <c r="F864" s="24"/>
      <c r="G864" s="24"/>
      <c r="H864" s="24"/>
      <c r="I864" s="24"/>
      <c r="J864" s="24"/>
      <c r="K864" s="24"/>
      <c r="L864" s="24"/>
      <c r="M864" s="24"/>
      <c r="N864" s="24"/>
      <c r="O864" s="24"/>
      <c r="P864" s="23"/>
      <c r="Q864" s="23"/>
      <c r="R864" s="23"/>
      <c r="S864" s="23"/>
      <c r="T864" s="23"/>
      <c r="U864" s="23"/>
      <c r="V864" s="23"/>
      <c r="W864" s="23"/>
      <c r="X864" s="23"/>
      <c r="Y864" s="23"/>
      <c r="Z864" s="23"/>
    </row>
    <row r="865" spans="1:26" x14ac:dyDescent="0.2">
      <c r="A865" s="24"/>
      <c r="B865" s="24"/>
      <c r="C865" s="24"/>
      <c r="D865" s="24"/>
      <c r="E865" s="24"/>
      <c r="F865" s="24"/>
      <c r="G865" s="24"/>
      <c r="H865" s="24"/>
      <c r="I865" s="24"/>
      <c r="J865" s="24"/>
      <c r="K865" s="24"/>
      <c r="L865" s="24"/>
      <c r="M865" s="24"/>
      <c r="N865" s="24"/>
      <c r="O865" s="24"/>
      <c r="P865" s="23"/>
      <c r="Q865" s="23"/>
      <c r="R865" s="23"/>
      <c r="S865" s="23"/>
      <c r="T865" s="23"/>
      <c r="U865" s="23"/>
      <c r="V865" s="23"/>
      <c r="W865" s="23"/>
      <c r="X865" s="23"/>
      <c r="Y865" s="23"/>
      <c r="Z865" s="23"/>
    </row>
    <row r="866" spans="1:26" x14ac:dyDescent="0.2">
      <c r="A866" s="24"/>
      <c r="B866" s="24"/>
      <c r="C866" s="24"/>
      <c r="D866" s="24"/>
      <c r="E866" s="24"/>
      <c r="F866" s="24"/>
      <c r="G866" s="24"/>
      <c r="H866" s="24"/>
      <c r="I866" s="24"/>
      <c r="J866" s="24"/>
      <c r="K866" s="24"/>
      <c r="L866" s="24"/>
      <c r="M866" s="24"/>
      <c r="N866" s="24"/>
      <c r="O866" s="24"/>
      <c r="P866" s="23"/>
      <c r="Q866" s="23"/>
      <c r="R866" s="23"/>
      <c r="S866" s="23"/>
      <c r="T866" s="23"/>
      <c r="U866" s="23"/>
      <c r="V866" s="23"/>
      <c r="W866" s="23"/>
      <c r="X866" s="23"/>
      <c r="Y866" s="23"/>
      <c r="Z866" s="23"/>
    </row>
    <row r="867" spans="1:26" x14ac:dyDescent="0.2">
      <c r="A867" s="24"/>
      <c r="B867" s="24"/>
      <c r="C867" s="24"/>
      <c r="D867" s="24"/>
      <c r="E867" s="24"/>
      <c r="F867" s="24"/>
      <c r="G867" s="24"/>
      <c r="H867" s="24"/>
      <c r="I867" s="24"/>
      <c r="J867" s="24"/>
      <c r="K867" s="24"/>
      <c r="L867" s="24"/>
      <c r="M867" s="24"/>
      <c r="N867" s="24"/>
      <c r="O867" s="24"/>
      <c r="P867" s="23"/>
      <c r="Q867" s="23"/>
      <c r="R867" s="23"/>
      <c r="S867" s="23"/>
      <c r="T867" s="23"/>
      <c r="U867" s="23"/>
      <c r="V867" s="23"/>
      <c r="W867" s="23"/>
      <c r="X867" s="23"/>
      <c r="Y867" s="23"/>
      <c r="Z867" s="23"/>
    </row>
    <row r="868" spans="1:26" x14ac:dyDescent="0.2">
      <c r="A868" s="24"/>
      <c r="B868" s="24"/>
      <c r="C868" s="24"/>
      <c r="D868" s="24"/>
      <c r="E868" s="24"/>
      <c r="F868" s="24"/>
      <c r="G868" s="24"/>
      <c r="H868" s="24"/>
      <c r="I868" s="24"/>
      <c r="J868" s="24"/>
      <c r="K868" s="24"/>
      <c r="L868" s="24"/>
      <c r="M868" s="24"/>
      <c r="N868" s="24"/>
      <c r="O868" s="24"/>
      <c r="P868" s="23"/>
      <c r="Q868" s="23"/>
      <c r="R868" s="23"/>
      <c r="S868" s="23"/>
      <c r="T868" s="23"/>
      <c r="U868" s="23"/>
      <c r="V868" s="23"/>
      <c r="W868" s="23"/>
      <c r="X868" s="23"/>
      <c r="Y868" s="23"/>
      <c r="Z868" s="23"/>
    </row>
    <row r="869" spans="1:26" x14ac:dyDescent="0.2">
      <c r="A869" s="24"/>
      <c r="B869" s="24"/>
      <c r="C869" s="24"/>
      <c r="D869" s="24"/>
      <c r="E869" s="24"/>
      <c r="F869" s="24"/>
      <c r="G869" s="24"/>
      <c r="H869" s="24"/>
      <c r="I869" s="24"/>
      <c r="J869" s="24"/>
      <c r="K869" s="24"/>
      <c r="L869" s="24"/>
      <c r="M869" s="24"/>
      <c r="N869" s="24"/>
      <c r="O869" s="24"/>
      <c r="P869" s="23"/>
      <c r="Q869" s="23"/>
      <c r="R869" s="23"/>
      <c r="S869" s="23"/>
      <c r="T869" s="23"/>
      <c r="U869" s="23"/>
      <c r="V869" s="23"/>
      <c r="W869" s="23"/>
      <c r="X869" s="23"/>
      <c r="Y869" s="23"/>
      <c r="Z869" s="23"/>
    </row>
    <row r="870" spans="1:26" x14ac:dyDescent="0.2">
      <c r="A870" s="24"/>
      <c r="B870" s="24"/>
      <c r="C870" s="24"/>
      <c r="D870" s="24"/>
      <c r="E870" s="24"/>
      <c r="F870" s="24"/>
      <c r="G870" s="24"/>
      <c r="H870" s="24"/>
      <c r="I870" s="24"/>
      <c r="J870" s="24"/>
      <c r="K870" s="24"/>
      <c r="L870" s="24"/>
      <c r="M870" s="24"/>
      <c r="N870" s="24"/>
      <c r="O870" s="24"/>
      <c r="P870" s="23"/>
      <c r="Q870" s="23"/>
      <c r="R870" s="23"/>
      <c r="S870" s="23"/>
      <c r="T870" s="23"/>
      <c r="U870" s="23"/>
      <c r="V870" s="23"/>
      <c r="W870" s="23"/>
      <c r="X870" s="23"/>
      <c r="Y870" s="23"/>
      <c r="Z870" s="23"/>
    </row>
    <row r="871" spans="1:26" x14ac:dyDescent="0.2">
      <c r="A871" s="24"/>
      <c r="B871" s="24"/>
      <c r="C871" s="24"/>
      <c r="D871" s="24"/>
      <c r="E871" s="24"/>
      <c r="F871" s="24"/>
      <c r="G871" s="24"/>
      <c r="H871" s="24"/>
      <c r="I871" s="24"/>
      <c r="J871" s="24"/>
      <c r="K871" s="24"/>
      <c r="L871" s="24"/>
      <c r="M871" s="24"/>
      <c r="N871" s="24"/>
      <c r="O871" s="24"/>
      <c r="P871" s="23"/>
      <c r="Q871" s="23"/>
      <c r="R871" s="23"/>
      <c r="S871" s="23"/>
      <c r="T871" s="23"/>
      <c r="U871" s="23"/>
      <c r="V871" s="23"/>
      <c r="W871" s="23"/>
      <c r="X871" s="23"/>
      <c r="Y871" s="23"/>
      <c r="Z871" s="23"/>
    </row>
    <row r="872" spans="1:26" x14ac:dyDescent="0.2">
      <c r="A872" s="24"/>
      <c r="B872" s="24"/>
      <c r="C872" s="24"/>
      <c r="D872" s="24"/>
      <c r="E872" s="24"/>
      <c r="F872" s="24"/>
      <c r="G872" s="24"/>
      <c r="H872" s="24"/>
      <c r="I872" s="24"/>
      <c r="J872" s="24"/>
      <c r="K872" s="24"/>
      <c r="L872" s="24"/>
      <c r="M872" s="24"/>
      <c r="N872" s="24"/>
      <c r="O872" s="24"/>
      <c r="P872" s="23"/>
      <c r="Q872" s="23"/>
      <c r="R872" s="23"/>
      <c r="S872" s="23"/>
      <c r="T872" s="23"/>
      <c r="U872" s="23"/>
      <c r="V872" s="23"/>
      <c r="W872" s="23"/>
      <c r="X872" s="23"/>
      <c r="Y872" s="23"/>
      <c r="Z872" s="23"/>
    </row>
    <row r="873" spans="1:26" x14ac:dyDescent="0.2">
      <c r="A873" s="24"/>
      <c r="B873" s="24"/>
      <c r="C873" s="24"/>
      <c r="D873" s="24"/>
      <c r="E873" s="24"/>
      <c r="F873" s="24"/>
      <c r="G873" s="24"/>
      <c r="H873" s="24"/>
      <c r="I873" s="24"/>
      <c r="J873" s="24"/>
      <c r="K873" s="24"/>
      <c r="L873" s="24"/>
      <c r="M873" s="24"/>
      <c r="N873" s="24"/>
      <c r="O873" s="24"/>
      <c r="P873" s="23"/>
      <c r="Q873" s="23"/>
      <c r="R873" s="23"/>
      <c r="S873" s="23"/>
      <c r="T873" s="23"/>
      <c r="U873" s="23"/>
      <c r="V873" s="23"/>
      <c r="W873" s="23"/>
      <c r="X873" s="23"/>
      <c r="Y873" s="23"/>
      <c r="Z873" s="23"/>
    </row>
    <row r="874" spans="1:26" x14ac:dyDescent="0.2">
      <c r="A874" s="24"/>
      <c r="B874" s="24"/>
      <c r="C874" s="24"/>
      <c r="D874" s="24"/>
      <c r="E874" s="24"/>
      <c r="F874" s="24"/>
      <c r="G874" s="24"/>
      <c r="H874" s="24"/>
      <c r="I874" s="24"/>
      <c r="J874" s="24"/>
      <c r="K874" s="24"/>
      <c r="L874" s="24"/>
      <c r="M874" s="24"/>
      <c r="N874" s="24"/>
      <c r="O874" s="24"/>
      <c r="P874" s="23"/>
      <c r="Q874" s="23"/>
      <c r="R874" s="23"/>
      <c r="S874" s="23"/>
      <c r="T874" s="23"/>
      <c r="U874" s="23"/>
      <c r="V874" s="23"/>
      <c r="W874" s="23"/>
      <c r="X874" s="23"/>
      <c r="Y874" s="23"/>
      <c r="Z874" s="23"/>
    </row>
    <row r="875" spans="1:26" x14ac:dyDescent="0.2">
      <c r="A875" s="24"/>
      <c r="B875" s="24"/>
      <c r="C875" s="24"/>
      <c r="D875" s="24"/>
      <c r="E875" s="24"/>
      <c r="F875" s="24"/>
      <c r="G875" s="24"/>
      <c r="H875" s="24"/>
      <c r="I875" s="24"/>
      <c r="J875" s="24"/>
      <c r="K875" s="24"/>
      <c r="L875" s="24"/>
      <c r="M875" s="24"/>
      <c r="N875" s="24"/>
      <c r="O875" s="24"/>
      <c r="P875" s="23"/>
      <c r="Q875" s="23"/>
      <c r="R875" s="23"/>
      <c r="S875" s="23"/>
      <c r="T875" s="23"/>
      <c r="U875" s="23"/>
      <c r="V875" s="23"/>
      <c r="W875" s="23"/>
      <c r="X875" s="23"/>
      <c r="Y875" s="23"/>
      <c r="Z875" s="23"/>
    </row>
    <row r="876" spans="1:26" x14ac:dyDescent="0.2">
      <c r="A876" s="24"/>
      <c r="B876" s="24"/>
      <c r="C876" s="24"/>
      <c r="D876" s="24"/>
      <c r="E876" s="24"/>
      <c r="F876" s="24"/>
      <c r="G876" s="24"/>
      <c r="H876" s="24"/>
      <c r="I876" s="24"/>
      <c r="J876" s="24"/>
      <c r="K876" s="24"/>
      <c r="L876" s="24"/>
      <c r="M876" s="24"/>
      <c r="N876" s="24"/>
      <c r="O876" s="24"/>
      <c r="P876" s="23"/>
      <c r="Q876" s="23"/>
      <c r="R876" s="23"/>
      <c r="S876" s="23"/>
      <c r="T876" s="23"/>
      <c r="U876" s="23"/>
      <c r="V876" s="23"/>
      <c r="W876" s="23"/>
      <c r="X876" s="23"/>
      <c r="Y876" s="23"/>
      <c r="Z876" s="23"/>
    </row>
    <row r="877" spans="1:26" x14ac:dyDescent="0.2">
      <c r="A877" s="24"/>
      <c r="B877" s="24"/>
      <c r="C877" s="24"/>
      <c r="D877" s="24"/>
      <c r="E877" s="24"/>
      <c r="F877" s="24"/>
      <c r="G877" s="24"/>
      <c r="H877" s="24"/>
      <c r="I877" s="24"/>
      <c r="J877" s="24"/>
      <c r="K877" s="24"/>
      <c r="L877" s="24"/>
      <c r="M877" s="24"/>
      <c r="N877" s="24"/>
      <c r="O877" s="24"/>
      <c r="P877" s="23"/>
      <c r="Q877" s="23"/>
      <c r="R877" s="23"/>
      <c r="S877" s="23"/>
      <c r="T877" s="23"/>
      <c r="U877" s="23"/>
      <c r="V877" s="23"/>
      <c r="W877" s="23"/>
      <c r="X877" s="23"/>
      <c r="Y877" s="23"/>
      <c r="Z877" s="23"/>
    </row>
    <row r="878" spans="1:26" x14ac:dyDescent="0.2">
      <c r="A878" s="24"/>
      <c r="B878" s="24"/>
      <c r="C878" s="24"/>
      <c r="D878" s="24"/>
      <c r="E878" s="24"/>
      <c r="F878" s="24"/>
      <c r="G878" s="24"/>
      <c r="H878" s="24"/>
      <c r="I878" s="24"/>
      <c r="J878" s="24"/>
      <c r="K878" s="24"/>
      <c r="L878" s="24"/>
      <c r="M878" s="24"/>
      <c r="N878" s="24"/>
      <c r="O878" s="24"/>
      <c r="P878" s="23"/>
      <c r="Q878" s="23"/>
      <c r="R878" s="23"/>
      <c r="S878" s="23"/>
      <c r="T878" s="23"/>
      <c r="U878" s="23"/>
      <c r="V878" s="23"/>
      <c r="W878" s="23"/>
      <c r="X878" s="23"/>
      <c r="Y878" s="23"/>
      <c r="Z878" s="23"/>
    </row>
    <row r="879" spans="1:26" x14ac:dyDescent="0.2">
      <c r="A879" s="24"/>
      <c r="B879" s="24"/>
      <c r="C879" s="24"/>
      <c r="D879" s="24"/>
      <c r="E879" s="24"/>
      <c r="F879" s="24"/>
      <c r="G879" s="24"/>
      <c r="H879" s="24"/>
      <c r="I879" s="24"/>
      <c r="J879" s="24"/>
      <c r="K879" s="24"/>
      <c r="L879" s="24"/>
      <c r="M879" s="24"/>
      <c r="N879" s="24"/>
      <c r="O879" s="24"/>
      <c r="P879" s="23"/>
      <c r="Q879" s="23"/>
      <c r="R879" s="23"/>
      <c r="S879" s="23"/>
      <c r="T879" s="23"/>
      <c r="U879" s="23"/>
      <c r="V879" s="23"/>
      <c r="W879" s="23"/>
      <c r="X879" s="23"/>
      <c r="Y879" s="23"/>
      <c r="Z879" s="23"/>
    </row>
    <row r="880" spans="1:26" x14ac:dyDescent="0.2">
      <c r="A880" s="24"/>
      <c r="B880" s="24"/>
      <c r="C880" s="24"/>
      <c r="D880" s="24"/>
      <c r="E880" s="24"/>
      <c r="F880" s="24"/>
      <c r="G880" s="24"/>
      <c r="H880" s="24"/>
      <c r="I880" s="24"/>
      <c r="J880" s="24"/>
      <c r="K880" s="24"/>
      <c r="L880" s="24"/>
      <c r="M880" s="24"/>
      <c r="N880" s="24"/>
      <c r="O880" s="24"/>
      <c r="P880" s="23"/>
      <c r="Q880" s="23"/>
      <c r="R880" s="23"/>
      <c r="S880" s="23"/>
      <c r="T880" s="23"/>
      <c r="U880" s="23"/>
      <c r="V880" s="23"/>
      <c r="W880" s="23"/>
      <c r="X880" s="23"/>
      <c r="Y880" s="23"/>
      <c r="Z880" s="23"/>
    </row>
    <row r="881" spans="1:26" x14ac:dyDescent="0.2">
      <c r="A881" s="24"/>
      <c r="B881" s="24"/>
      <c r="C881" s="24"/>
      <c r="D881" s="24"/>
      <c r="E881" s="24"/>
      <c r="F881" s="24"/>
      <c r="G881" s="24"/>
      <c r="H881" s="24"/>
      <c r="I881" s="24"/>
      <c r="J881" s="24"/>
      <c r="K881" s="24"/>
      <c r="L881" s="24"/>
      <c r="M881" s="24"/>
      <c r="N881" s="24"/>
      <c r="O881" s="24"/>
      <c r="P881" s="23"/>
      <c r="Q881" s="23"/>
      <c r="R881" s="23"/>
      <c r="S881" s="23"/>
      <c r="T881" s="23"/>
      <c r="U881" s="23"/>
      <c r="V881" s="23"/>
      <c r="W881" s="23"/>
      <c r="X881" s="23"/>
      <c r="Y881" s="23"/>
      <c r="Z881" s="23"/>
    </row>
    <row r="882" spans="1:26" x14ac:dyDescent="0.2">
      <c r="A882" s="24"/>
      <c r="B882" s="24"/>
      <c r="C882" s="24"/>
      <c r="D882" s="24"/>
      <c r="E882" s="24"/>
      <c r="F882" s="24"/>
      <c r="G882" s="24"/>
      <c r="H882" s="24"/>
      <c r="I882" s="24"/>
      <c r="J882" s="24"/>
      <c r="K882" s="24"/>
      <c r="L882" s="24"/>
      <c r="M882" s="24"/>
      <c r="N882" s="24"/>
      <c r="O882" s="24"/>
      <c r="P882" s="23"/>
      <c r="Q882" s="23"/>
      <c r="R882" s="23"/>
      <c r="S882" s="23"/>
      <c r="T882" s="23"/>
      <c r="U882" s="23"/>
      <c r="V882" s="23"/>
      <c r="W882" s="23"/>
      <c r="X882" s="23"/>
      <c r="Y882" s="23"/>
      <c r="Z882" s="23"/>
    </row>
    <row r="883" spans="1:26" x14ac:dyDescent="0.2">
      <c r="A883" s="24"/>
      <c r="B883" s="24"/>
      <c r="C883" s="24"/>
      <c r="D883" s="24"/>
      <c r="E883" s="24"/>
      <c r="F883" s="24"/>
      <c r="G883" s="24"/>
      <c r="H883" s="24"/>
      <c r="I883" s="24"/>
      <c r="J883" s="24"/>
      <c r="K883" s="24"/>
      <c r="L883" s="24"/>
      <c r="M883" s="24"/>
      <c r="N883" s="24"/>
      <c r="O883" s="24"/>
      <c r="P883" s="23"/>
      <c r="Q883" s="23"/>
      <c r="R883" s="23"/>
      <c r="S883" s="23"/>
      <c r="T883" s="23"/>
      <c r="U883" s="23"/>
      <c r="V883" s="23"/>
      <c r="W883" s="23"/>
      <c r="X883" s="23"/>
      <c r="Y883" s="23"/>
      <c r="Z883" s="23"/>
    </row>
    <row r="884" spans="1:26" x14ac:dyDescent="0.2">
      <c r="A884" s="24"/>
      <c r="B884" s="24"/>
      <c r="C884" s="24"/>
      <c r="D884" s="24"/>
      <c r="E884" s="24"/>
      <c r="F884" s="24"/>
      <c r="G884" s="24"/>
      <c r="H884" s="24"/>
      <c r="I884" s="24"/>
      <c r="J884" s="24"/>
      <c r="K884" s="24"/>
      <c r="L884" s="24"/>
      <c r="M884" s="24"/>
      <c r="N884" s="24"/>
      <c r="O884" s="24"/>
      <c r="P884" s="23"/>
      <c r="Q884" s="23"/>
      <c r="R884" s="23"/>
      <c r="S884" s="23"/>
      <c r="T884" s="23"/>
      <c r="U884" s="23"/>
      <c r="V884" s="23"/>
      <c r="W884" s="23"/>
      <c r="X884" s="23"/>
      <c r="Y884" s="23"/>
      <c r="Z884" s="23"/>
    </row>
    <row r="885" spans="1:26" x14ac:dyDescent="0.2">
      <c r="A885" s="24"/>
      <c r="B885" s="24"/>
      <c r="C885" s="24"/>
      <c r="D885" s="24"/>
      <c r="E885" s="24"/>
      <c r="F885" s="24"/>
      <c r="G885" s="24"/>
      <c r="H885" s="24"/>
      <c r="I885" s="24"/>
      <c r="J885" s="24"/>
      <c r="K885" s="24"/>
      <c r="L885" s="24"/>
      <c r="M885" s="24"/>
      <c r="N885" s="24"/>
      <c r="O885" s="24"/>
      <c r="P885" s="23"/>
      <c r="Q885" s="23"/>
      <c r="R885" s="23"/>
      <c r="S885" s="23"/>
      <c r="T885" s="23"/>
      <c r="U885" s="23"/>
      <c r="V885" s="23"/>
      <c r="W885" s="23"/>
      <c r="X885" s="23"/>
      <c r="Y885" s="23"/>
      <c r="Z885" s="23"/>
    </row>
    <row r="886" spans="1:26" x14ac:dyDescent="0.2">
      <c r="A886" s="24"/>
      <c r="B886" s="24"/>
      <c r="C886" s="24"/>
      <c r="D886" s="24"/>
      <c r="E886" s="24"/>
      <c r="F886" s="24"/>
      <c r="G886" s="24"/>
      <c r="H886" s="24"/>
      <c r="I886" s="24"/>
      <c r="J886" s="24"/>
      <c r="K886" s="24"/>
      <c r="L886" s="24"/>
      <c r="M886" s="24"/>
      <c r="N886" s="24"/>
      <c r="O886" s="24"/>
      <c r="P886" s="23"/>
      <c r="Q886" s="23"/>
      <c r="R886" s="23"/>
      <c r="S886" s="23"/>
      <c r="T886" s="23"/>
      <c r="U886" s="23"/>
      <c r="V886" s="23"/>
      <c r="W886" s="23"/>
      <c r="X886" s="23"/>
      <c r="Y886" s="23"/>
      <c r="Z886" s="23"/>
    </row>
    <row r="887" spans="1:26" x14ac:dyDescent="0.2">
      <c r="A887" s="24"/>
      <c r="B887" s="24"/>
      <c r="C887" s="24"/>
      <c r="D887" s="24"/>
      <c r="E887" s="24"/>
      <c r="F887" s="24"/>
      <c r="G887" s="24"/>
      <c r="H887" s="24"/>
      <c r="I887" s="24"/>
      <c r="J887" s="24"/>
      <c r="K887" s="24"/>
      <c r="L887" s="24"/>
      <c r="M887" s="24"/>
      <c r="N887" s="24"/>
      <c r="O887" s="24"/>
      <c r="P887" s="23"/>
      <c r="Q887" s="23"/>
      <c r="R887" s="23"/>
      <c r="S887" s="23"/>
      <c r="T887" s="23"/>
      <c r="U887" s="23"/>
      <c r="V887" s="23"/>
      <c r="W887" s="23"/>
      <c r="X887" s="23"/>
      <c r="Y887" s="23"/>
      <c r="Z887" s="23"/>
    </row>
    <row r="888" spans="1:26" x14ac:dyDescent="0.2">
      <c r="A888" s="24"/>
      <c r="B888" s="24"/>
      <c r="C888" s="24"/>
      <c r="D888" s="24"/>
      <c r="E888" s="24"/>
      <c r="F888" s="24"/>
      <c r="G888" s="24"/>
      <c r="H888" s="24"/>
      <c r="I888" s="24"/>
      <c r="J888" s="24"/>
      <c r="K888" s="24"/>
      <c r="L888" s="24"/>
      <c r="M888" s="24"/>
      <c r="N888" s="24"/>
      <c r="O888" s="24"/>
      <c r="P888" s="23"/>
      <c r="Q888" s="23"/>
      <c r="R888" s="23"/>
      <c r="S888" s="23"/>
      <c r="T888" s="23"/>
      <c r="U888" s="23"/>
      <c r="V888" s="23"/>
      <c r="W888" s="23"/>
      <c r="X888" s="23"/>
      <c r="Y888" s="23"/>
      <c r="Z888" s="23"/>
    </row>
    <row r="889" spans="1:26" x14ac:dyDescent="0.2">
      <c r="A889" s="24"/>
      <c r="B889" s="24"/>
      <c r="C889" s="24"/>
      <c r="D889" s="24"/>
      <c r="E889" s="24"/>
      <c r="F889" s="24"/>
      <c r="G889" s="24"/>
      <c r="H889" s="24"/>
      <c r="I889" s="24"/>
      <c r="J889" s="24"/>
      <c r="K889" s="24"/>
      <c r="L889" s="24"/>
      <c r="M889" s="24"/>
      <c r="N889" s="24"/>
      <c r="O889" s="24"/>
      <c r="P889" s="23"/>
      <c r="Q889" s="23"/>
      <c r="R889" s="23"/>
      <c r="S889" s="23"/>
      <c r="T889" s="23"/>
      <c r="U889" s="23"/>
      <c r="V889" s="23"/>
      <c r="W889" s="23"/>
      <c r="X889" s="23"/>
      <c r="Y889" s="23"/>
      <c r="Z889" s="23"/>
    </row>
    <row r="890" spans="1:26" x14ac:dyDescent="0.2">
      <c r="A890" s="24"/>
      <c r="B890" s="24"/>
      <c r="C890" s="24"/>
      <c r="D890" s="24"/>
      <c r="E890" s="24"/>
      <c r="F890" s="24"/>
      <c r="G890" s="24"/>
      <c r="H890" s="24"/>
      <c r="I890" s="24"/>
      <c r="J890" s="24"/>
      <c r="K890" s="24"/>
      <c r="L890" s="24"/>
      <c r="M890" s="24"/>
      <c r="N890" s="24"/>
      <c r="O890" s="24"/>
      <c r="P890" s="23"/>
      <c r="Q890" s="23"/>
      <c r="R890" s="23"/>
      <c r="S890" s="23"/>
      <c r="T890" s="23"/>
      <c r="U890" s="23"/>
      <c r="V890" s="23"/>
      <c r="W890" s="23"/>
      <c r="X890" s="23"/>
      <c r="Y890" s="23"/>
      <c r="Z890" s="23"/>
    </row>
    <row r="891" spans="1:26" x14ac:dyDescent="0.2">
      <c r="A891" s="24"/>
      <c r="B891" s="24"/>
      <c r="C891" s="24"/>
      <c r="D891" s="24"/>
      <c r="E891" s="24"/>
      <c r="F891" s="24"/>
      <c r="G891" s="24"/>
      <c r="H891" s="24"/>
      <c r="I891" s="24"/>
      <c r="J891" s="24"/>
      <c r="K891" s="24"/>
      <c r="L891" s="24"/>
      <c r="M891" s="24"/>
      <c r="N891" s="24"/>
      <c r="O891" s="24"/>
      <c r="P891" s="23"/>
      <c r="Q891" s="23"/>
      <c r="R891" s="23"/>
      <c r="S891" s="23"/>
      <c r="T891" s="23"/>
      <c r="U891" s="23"/>
      <c r="V891" s="23"/>
      <c r="W891" s="23"/>
      <c r="X891" s="23"/>
      <c r="Y891" s="23"/>
      <c r="Z891" s="23"/>
    </row>
    <row r="892" spans="1:26" x14ac:dyDescent="0.2">
      <c r="A892" s="24"/>
      <c r="B892" s="24"/>
      <c r="C892" s="24"/>
      <c r="D892" s="24"/>
      <c r="E892" s="24"/>
      <c r="F892" s="24"/>
      <c r="G892" s="24"/>
      <c r="H892" s="24"/>
      <c r="I892" s="24"/>
      <c r="J892" s="24"/>
      <c r="K892" s="24"/>
      <c r="L892" s="24"/>
      <c r="M892" s="24"/>
      <c r="N892" s="24"/>
      <c r="O892" s="24"/>
      <c r="P892" s="23"/>
      <c r="Q892" s="23"/>
      <c r="R892" s="23"/>
      <c r="S892" s="23"/>
      <c r="T892" s="23"/>
      <c r="U892" s="23"/>
      <c r="V892" s="23"/>
      <c r="W892" s="23"/>
      <c r="X892" s="23"/>
      <c r="Y892" s="23"/>
      <c r="Z892" s="23"/>
    </row>
    <row r="893" spans="1:26" x14ac:dyDescent="0.2">
      <c r="A893" s="24"/>
      <c r="B893" s="24"/>
      <c r="C893" s="24"/>
      <c r="D893" s="24"/>
      <c r="E893" s="24"/>
      <c r="F893" s="24"/>
      <c r="G893" s="24"/>
      <c r="H893" s="24"/>
      <c r="I893" s="24"/>
      <c r="J893" s="24"/>
      <c r="K893" s="24"/>
      <c r="L893" s="24"/>
      <c r="M893" s="24"/>
      <c r="N893" s="24"/>
      <c r="O893" s="24"/>
      <c r="P893" s="23"/>
      <c r="Q893" s="23"/>
      <c r="R893" s="23"/>
      <c r="S893" s="23"/>
      <c r="T893" s="23"/>
      <c r="U893" s="23"/>
      <c r="V893" s="23"/>
      <c r="W893" s="23"/>
      <c r="X893" s="23"/>
      <c r="Y893" s="23"/>
      <c r="Z893" s="23"/>
    </row>
    <row r="894" spans="1:26" x14ac:dyDescent="0.2">
      <c r="A894" s="24"/>
      <c r="B894" s="24"/>
      <c r="C894" s="24"/>
      <c r="D894" s="24"/>
      <c r="E894" s="24"/>
      <c r="F894" s="24"/>
      <c r="G894" s="24"/>
      <c r="H894" s="24"/>
      <c r="I894" s="24"/>
      <c r="J894" s="24"/>
      <c r="K894" s="24"/>
      <c r="L894" s="24"/>
      <c r="M894" s="24"/>
      <c r="N894" s="24"/>
      <c r="O894" s="24"/>
      <c r="P894" s="23"/>
      <c r="Q894" s="23"/>
      <c r="R894" s="23"/>
      <c r="S894" s="23"/>
      <c r="T894" s="23"/>
      <c r="U894" s="23"/>
      <c r="V894" s="23"/>
      <c r="W894" s="23"/>
      <c r="X894" s="23"/>
      <c r="Y894" s="23"/>
      <c r="Z894" s="23"/>
    </row>
    <row r="895" spans="1:26" x14ac:dyDescent="0.2">
      <c r="A895" s="24"/>
      <c r="B895" s="24"/>
      <c r="C895" s="24"/>
      <c r="D895" s="24"/>
      <c r="E895" s="24"/>
      <c r="F895" s="24"/>
      <c r="G895" s="24"/>
      <c r="H895" s="24"/>
      <c r="I895" s="24"/>
      <c r="J895" s="24"/>
      <c r="K895" s="24"/>
      <c r="L895" s="24"/>
      <c r="M895" s="24"/>
      <c r="N895" s="24"/>
      <c r="O895" s="24"/>
      <c r="P895" s="23"/>
      <c r="Q895" s="23"/>
      <c r="R895" s="23"/>
      <c r="S895" s="23"/>
      <c r="T895" s="23"/>
      <c r="U895" s="23"/>
      <c r="V895" s="23"/>
      <c r="W895" s="23"/>
      <c r="X895" s="23"/>
      <c r="Y895" s="23"/>
      <c r="Z895" s="23"/>
    </row>
    <row r="896" spans="1:26" x14ac:dyDescent="0.2">
      <c r="A896" s="24"/>
      <c r="B896" s="24"/>
      <c r="C896" s="24"/>
      <c r="D896" s="24"/>
      <c r="E896" s="24"/>
      <c r="F896" s="24"/>
      <c r="G896" s="24"/>
      <c r="H896" s="24"/>
      <c r="I896" s="24"/>
      <c r="J896" s="24"/>
      <c r="K896" s="24"/>
      <c r="L896" s="24"/>
      <c r="M896" s="24"/>
      <c r="N896" s="24"/>
      <c r="O896" s="24"/>
      <c r="P896" s="23"/>
      <c r="Q896" s="23"/>
      <c r="R896" s="23"/>
      <c r="S896" s="23"/>
      <c r="T896" s="23"/>
      <c r="U896" s="23"/>
      <c r="V896" s="23"/>
      <c r="W896" s="23"/>
      <c r="X896" s="23"/>
      <c r="Y896" s="23"/>
      <c r="Z896" s="23"/>
    </row>
    <row r="897" spans="1:26" x14ac:dyDescent="0.2">
      <c r="A897" s="24"/>
      <c r="B897" s="24"/>
      <c r="C897" s="24"/>
      <c r="D897" s="24"/>
      <c r="E897" s="24"/>
      <c r="F897" s="24"/>
      <c r="G897" s="24"/>
      <c r="H897" s="24"/>
      <c r="I897" s="24"/>
      <c r="J897" s="24"/>
      <c r="K897" s="24"/>
      <c r="L897" s="24"/>
      <c r="M897" s="24"/>
      <c r="N897" s="24"/>
      <c r="O897" s="24"/>
      <c r="P897" s="23"/>
      <c r="Q897" s="23"/>
      <c r="R897" s="23"/>
      <c r="S897" s="23"/>
      <c r="T897" s="23"/>
      <c r="U897" s="23"/>
      <c r="V897" s="23"/>
      <c r="W897" s="23"/>
      <c r="X897" s="23"/>
      <c r="Y897" s="23"/>
      <c r="Z897" s="23"/>
    </row>
    <row r="898" spans="1:26" x14ac:dyDescent="0.2">
      <c r="A898" s="24"/>
      <c r="B898" s="24"/>
      <c r="C898" s="24"/>
      <c r="D898" s="24"/>
      <c r="E898" s="24"/>
      <c r="F898" s="24"/>
      <c r="G898" s="24"/>
      <c r="H898" s="24"/>
      <c r="I898" s="24"/>
      <c r="J898" s="24"/>
      <c r="K898" s="24"/>
      <c r="L898" s="24"/>
      <c r="M898" s="24"/>
      <c r="N898" s="24"/>
      <c r="O898" s="24"/>
      <c r="P898" s="23"/>
      <c r="Q898" s="23"/>
      <c r="R898" s="23"/>
      <c r="S898" s="23"/>
      <c r="T898" s="23"/>
      <c r="U898" s="23"/>
      <c r="V898" s="23"/>
      <c r="W898" s="23"/>
      <c r="X898" s="23"/>
      <c r="Y898" s="23"/>
      <c r="Z898" s="23"/>
    </row>
    <row r="899" spans="1:26" x14ac:dyDescent="0.2">
      <c r="A899" s="24"/>
      <c r="B899" s="24"/>
      <c r="C899" s="24"/>
      <c r="D899" s="24"/>
      <c r="E899" s="24"/>
      <c r="F899" s="24"/>
      <c r="G899" s="24"/>
      <c r="H899" s="24"/>
      <c r="I899" s="24"/>
      <c r="J899" s="24"/>
      <c r="K899" s="24"/>
      <c r="L899" s="24"/>
      <c r="M899" s="24"/>
      <c r="N899" s="24"/>
      <c r="O899" s="24"/>
      <c r="P899" s="23"/>
      <c r="Q899" s="23"/>
      <c r="R899" s="23"/>
      <c r="S899" s="23"/>
      <c r="T899" s="23"/>
      <c r="U899" s="23"/>
      <c r="V899" s="23"/>
      <c r="W899" s="23"/>
      <c r="X899" s="23"/>
      <c r="Y899" s="23"/>
      <c r="Z899" s="23"/>
    </row>
    <row r="900" spans="1:26" x14ac:dyDescent="0.2">
      <c r="A900" s="24"/>
      <c r="B900" s="24"/>
      <c r="C900" s="24"/>
      <c r="D900" s="24"/>
      <c r="E900" s="24"/>
      <c r="F900" s="24"/>
      <c r="G900" s="24"/>
      <c r="H900" s="24"/>
      <c r="I900" s="24"/>
      <c r="J900" s="24"/>
      <c r="K900" s="24"/>
      <c r="L900" s="24"/>
      <c r="M900" s="24"/>
      <c r="N900" s="24"/>
      <c r="O900" s="24"/>
      <c r="P900" s="23"/>
      <c r="Q900" s="23"/>
      <c r="R900" s="23"/>
      <c r="S900" s="23"/>
      <c r="T900" s="23"/>
      <c r="U900" s="23"/>
      <c r="V900" s="23"/>
      <c r="W900" s="23"/>
      <c r="X900" s="23"/>
      <c r="Y900" s="23"/>
      <c r="Z900" s="23"/>
    </row>
    <row r="901" spans="1:26" x14ac:dyDescent="0.2">
      <c r="A901" s="24"/>
      <c r="B901" s="24"/>
      <c r="C901" s="24"/>
      <c r="D901" s="24"/>
      <c r="E901" s="24"/>
      <c r="F901" s="24"/>
      <c r="G901" s="24"/>
      <c r="H901" s="24"/>
      <c r="I901" s="24"/>
      <c r="J901" s="24"/>
      <c r="K901" s="24"/>
      <c r="L901" s="24"/>
      <c r="M901" s="24"/>
      <c r="N901" s="24"/>
      <c r="O901" s="24"/>
      <c r="P901" s="23"/>
      <c r="Q901" s="23"/>
      <c r="R901" s="23"/>
      <c r="S901" s="23"/>
      <c r="T901" s="23"/>
      <c r="U901" s="23"/>
      <c r="V901" s="23"/>
      <c r="W901" s="23"/>
      <c r="X901" s="23"/>
      <c r="Y901" s="23"/>
      <c r="Z901" s="23"/>
    </row>
    <row r="902" spans="1:26" x14ac:dyDescent="0.2">
      <c r="A902" s="24"/>
      <c r="B902" s="24"/>
      <c r="C902" s="24"/>
      <c r="D902" s="24"/>
      <c r="E902" s="24"/>
      <c r="F902" s="24"/>
      <c r="G902" s="24"/>
      <c r="H902" s="24"/>
      <c r="I902" s="24"/>
      <c r="J902" s="24"/>
      <c r="K902" s="24"/>
      <c r="L902" s="24"/>
      <c r="M902" s="24"/>
      <c r="N902" s="24"/>
      <c r="O902" s="24"/>
      <c r="P902" s="23"/>
      <c r="Q902" s="23"/>
      <c r="R902" s="23"/>
      <c r="S902" s="23"/>
      <c r="T902" s="23"/>
      <c r="U902" s="23"/>
      <c r="V902" s="23"/>
      <c r="W902" s="23"/>
      <c r="X902" s="23"/>
      <c r="Y902" s="23"/>
      <c r="Z902" s="23"/>
    </row>
    <row r="903" spans="1:26" x14ac:dyDescent="0.2">
      <c r="A903" s="24"/>
      <c r="B903" s="24"/>
      <c r="C903" s="24"/>
      <c r="D903" s="24"/>
      <c r="E903" s="24"/>
      <c r="F903" s="24"/>
      <c r="G903" s="24"/>
      <c r="H903" s="24"/>
      <c r="I903" s="24"/>
      <c r="J903" s="24"/>
      <c r="K903" s="24"/>
      <c r="L903" s="24"/>
      <c r="M903" s="24"/>
      <c r="N903" s="24"/>
      <c r="O903" s="24"/>
      <c r="P903" s="23"/>
      <c r="Q903" s="23"/>
      <c r="R903" s="23"/>
      <c r="S903" s="23"/>
      <c r="T903" s="23"/>
      <c r="U903" s="23"/>
      <c r="V903" s="23"/>
      <c r="W903" s="23"/>
      <c r="X903" s="23"/>
      <c r="Y903" s="23"/>
      <c r="Z903" s="23"/>
    </row>
    <row r="904" spans="1:26" x14ac:dyDescent="0.2">
      <c r="A904" s="24"/>
      <c r="B904" s="24"/>
      <c r="C904" s="24"/>
      <c r="D904" s="24"/>
      <c r="E904" s="24"/>
      <c r="F904" s="24"/>
      <c r="G904" s="24"/>
      <c r="H904" s="24"/>
      <c r="I904" s="24"/>
      <c r="J904" s="24"/>
      <c r="K904" s="24"/>
      <c r="L904" s="24"/>
      <c r="M904" s="24"/>
      <c r="N904" s="24"/>
      <c r="O904" s="24"/>
      <c r="P904" s="23"/>
      <c r="Q904" s="23"/>
      <c r="R904" s="23"/>
      <c r="S904" s="23"/>
      <c r="T904" s="23"/>
      <c r="U904" s="23"/>
      <c r="V904" s="23"/>
      <c r="W904" s="23"/>
      <c r="X904" s="23"/>
      <c r="Y904" s="23"/>
      <c r="Z904" s="23"/>
    </row>
    <row r="905" spans="1:26" x14ac:dyDescent="0.2">
      <c r="A905" s="24"/>
      <c r="B905" s="24"/>
      <c r="C905" s="24"/>
      <c r="D905" s="24"/>
      <c r="E905" s="24"/>
      <c r="F905" s="24"/>
      <c r="G905" s="24"/>
      <c r="H905" s="24"/>
      <c r="I905" s="24"/>
      <c r="J905" s="24"/>
      <c r="K905" s="24"/>
      <c r="L905" s="24"/>
      <c r="M905" s="24"/>
      <c r="N905" s="24"/>
      <c r="O905" s="24"/>
      <c r="P905" s="23"/>
      <c r="Q905" s="23"/>
      <c r="R905" s="23"/>
      <c r="S905" s="23"/>
      <c r="T905" s="23"/>
      <c r="U905" s="23"/>
      <c r="V905" s="23"/>
      <c r="W905" s="23"/>
      <c r="X905" s="23"/>
      <c r="Y905" s="23"/>
      <c r="Z905" s="23"/>
    </row>
    <row r="906" spans="1:26" x14ac:dyDescent="0.2">
      <c r="A906" s="24"/>
      <c r="B906" s="24"/>
      <c r="C906" s="24"/>
      <c r="D906" s="24"/>
      <c r="E906" s="24"/>
      <c r="F906" s="24"/>
      <c r="G906" s="24"/>
      <c r="H906" s="24"/>
      <c r="I906" s="24"/>
      <c r="J906" s="24"/>
      <c r="K906" s="24"/>
      <c r="L906" s="24"/>
      <c r="M906" s="24"/>
      <c r="N906" s="24"/>
      <c r="O906" s="24"/>
      <c r="P906" s="23"/>
      <c r="Q906" s="23"/>
      <c r="R906" s="23"/>
      <c r="S906" s="23"/>
      <c r="T906" s="23"/>
      <c r="U906" s="23"/>
      <c r="V906" s="23"/>
      <c r="W906" s="23"/>
      <c r="X906" s="23"/>
      <c r="Y906" s="23"/>
      <c r="Z906" s="23"/>
    </row>
    <row r="907" spans="1:26" x14ac:dyDescent="0.2">
      <c r="A907" s="24"/>
      <c r="B907" s="24"/>
      <c r="C907" s="24"/>
      <c r="D907" s="24"/>
      <c r="E907" s="24"/>
      <c r="F907" s="24"/>
      <c r="G907" s="24"/>
      <c r="H907" s="24"/>
      <c r="I907" s="24"/>
      <c r="J907" s="24"/>
      <c r="K907" s="24"/>
      <c r="L907" s="24"/>
      <c r="M907" s="24"/>
      <c r="N907" s="24"/>
      <c r="O907" s="24"/>
      <c r="P907" s="23"/>
      <c r="Q907" s="23"/>
      <c r="R907" s="23"/>
      <c r="S907" s="23"/>
      <c r="T907" s="23"/>
      <c r="U907" s="23"/>
      <c r="V907" s="23"/>
      <c r="W907" s="23"/>
      <c r="X907" s="23"/>
      <c r="Y907" s="23"/>
      <c r="Z907" s="23"/>
    </row>
    <row r="908" spans="1:26" x14ac:dyDescent="0.2">
      <c r="A908" s="24"/>
      <c r="B908" s="24"/>
      <c r="C908" s="24"/>
      <c r="D908" s="24"/>
      <c r="E908" s="24"/>
      <c r="F908" s="24"/>
      <c r="G908" s="24"/>
      <c r="H908" s="24"/>
      <c r="I908" s="24"/>
      <c r="J908" s="24"/>
      <c r="K908" s="24"/>
      <c r="L908" s="24"/>
      <c r="M908" s="24"/>
      <c r="N908" s="24"/>
      <c r="O908" s="24"/>
      <c r="P908" s="23"/>
      <c r="Q908" s="23"/>
      <c r="R908" s="23"/>
      <c r="S908" s="23"/>
      <c r="T908" s="23"/>
      <c r="U908" s="23"/>
      <c r="V908" s="23"/>
      <c r="W908" s="23"/>
      <c r="X908" s="23"/>
      <c r="Y908" s="23"/>
      <c r="Z908" s="23"/>
    </row>
    <row r="909" spans="1:26" x14ac:dyDescent="0.2">
      <c r="A909" s="24"/>
      <c r="B909" s="24"/>
      <c r="C909" s="24"/>
      <c r="D909" s="24"/>
      <c r="E909" s="24"/>
      <c r="F909" s="24"/>
      <c r="G909" s="24"/>
      <c r="H909" s="24"/>
      <c r="I909" s="24"/>
      <c r="J909" s="24"/>
      <c r="K909" s="24"/>
      <c r="L909" s="24"/>
      <c r="M909" s="24"/>
      <c r="N909" s="24"/>
      <c r="O909" s="24"/>
      <c r="P909" s="23"/>
      <c r="Q909" s="23"/>
      <c r="R909" s="23"/>
      <c r="S909" s="23"/>
      <c r="T909" s="23"/>
      <c r="U909" s="23"/>
      <c r="V909" s="23"/>
      <c r="W909" s="23"/>
      <c r="X909" s="23"/>
      <c r="Y909" s="23"/>
      <c r="Z909" s="23"/>
    </row>
    <row r="910" spans="1:26" x14ac:dyDescent="0.2">
      <c r="A910" s="24"/>
      <c r="B910" s="24"/>
      <c r="C910" s="24"/>
      <c r="D910" s="24"/>
      <c r="E910" s="24"/>
      <c r="F910" s="24"/>
      <c r="G910" s="24"/>
      <c r="H910" s="24"/>
      <c r="I910" s="24"/>
      <c r="J910" s="24"/>
      <c r="K910" s="24"/>
      <c r="L910" s="24"/>
      <c r="M910" s="24"/>
      <c r="N910" s="24"/>
      <c r="O910" s="24"/>
      <c r="P910" s="23"/>
      <c r="Q910" s="23"/>
      <c r="R910" s="23"/>
      <c r="S910" s="23"/>
      <c r="T910" s="23"/>
      <c r="U910" s="23"/>
      <c r="V910" s="23"/>
      <c r="W910" s="23"/>
      <c r="X910" s="23"/>
      <c r="Y910" s="23"/>
      <c r="Z910" s="23"/>
    </row>
    <row r="911" spans="1:26" x14ac:dyDescent="0.2">
      <c r="A911" s="24"/>
      <c r="B911" s="24"/>
      <c r="C911" s="24"/>
      <c r="D911" s="24"/>
      <c r="E911" s="24"/>
      <c r="F911" s="24"/>
      <c r="G911" s="24"/>
      <c r="H911" s="24"/>
      <c r="I911" s="24"/>
      <c r="J911" s="24"/>
      <c r="K911" s="24"/>
      <c r="L911" s="24"/>
      <c r="M911" s="24"/>
      <c r="N911" s="24"/>
      <c r="O911" s="24"/>
      <c r="P911" s="23"/>
      <c r="Q911" s="23"/>
      <c r="R911" s="23"/>
      <c r="S911" s="23"/>
      <c r="T911" s="23"/>
      <c r="U911" s="23"/>
      <c r="V911" s="23"/>
      <c r="W911" s="23"/>
      <c r="X911" s="23"/>
      <c r="Y911" s="23"/>
      <c r="Z911" s="23"/>
    </row>
    <row r="912" spans="1:26" x14ac:dyDescent="0.2">
      <c r="A912" s="24"/>
      <c r="B912" s="24"/>
      <c r="C912" s="24"/>
      <c r="D912" s="24"/>
      <c r="E912" s="24"/>
      <c r="F912" s="24"/>
      <c r="G912" s="24"/>
      <c r="H912" s="24"/>
      <c r="I912" s="24"/>
      <c r="J912" s="24"/>
      <c r="K912" s="24"/>
      <c r="L912" s="24"/>
      <c r="M912" s="24"/>
      <c r="N912" s="24"/>
      <c r="O912" s="24"/>
      <c r="P912" s="23"/>
      <c r="Q912" s="23"/>
      <c r="R912" s="23"/>
      <c r="S912" s="23"/>
      <c r="T912" s="23"/>
      <c r="U912" s="23"/>
      <c r="V912" s="23"/>
      <c r="W912" s="23"/>
      <c r="X912" s="23"/>
      <c r="Y912" s="23"/>
      <c r="Z912" s="23"/>
    </row>
    <row r="913" spans="1:26" x14ac:dyDescent="0.2">
      <c r="A913" s="24"/>
      <c r="B913" s="24"/>
      <c r="C913" s="24"/>
      <c r="D913" s="24"/>
      <c r="E913" s="24"/>
      <c r="F913" s="24"/>
      <c r="G913" s="24"/>
      <c r="H913" s="24"/>
      <c r="I913" s="24"/>
      <c r="J913" s="24"/>
      <c r="K913" s="24"/>
      <c r="L913" s="24"/>
      <c r="M913" s="24"/>
      <c r="N913" s="24"/>
      <c r="O913" s="24"/>
      <c r="P913" s="23"/>
      <c r="Q913" s="23"/>
      <c r="R913" s="23"/>
      <c r="S913" s="23"/>
      <c r="T913" s="23"/>
      <c r="U913" s="23"/>
      <c r="V913" s="23"/>
      <c r="W913" s="23"/>
      <c r="X913" s="23"/>
      <c r="Y913" s="23"/>
      <c r="Z913" s="23"/>
    </row>
    <row r="914" spans="1:26" x14ac:dyDescent="0.2">
      <c r="A914" s="24"/>
      <c r="B914" s="24"/>
      <c r="C914" s="24"/>
      <c r="D914" s="24"/>
      <c r="E914" s="24"/>
      <c r="F914" s="24"/>
      <c r="G914" s="24"/>
      <c r="H914" s="24"/>
      <c r="I914" s="24"/>
      <c r="J914" s="24"/>
      <c r="K914" s="24"/>
      <c r="L914" s="24"/>
      <c r="M914" s="24"/>
      <c r="N914" s="24"/>
      <c r="O914" s="24"/>
      <c r="P914" s="23"/>
      <c r="Q914" s="23"/>
      <c r="R914" s="23"/>
      <c r="S914" s="23"/>
      <c r="T914" s="23"/>
      <c r="U914" s="23"/>
      <c r="V914" s="23"/>
      <c r="W914" s="23"/>
      <c r="X914" s="23"/>
      <c r="Y914" s="23"/>
      <c r="Z914" s="23"/>
    </row>
    <row r="915" spans="1:26" x14ac:dyDescent="0.2">
      <c r="A915" s="24"/>
      <c r="B915" s="24"/>
      <c r="C915" s="24"/>
      <c r="D915" s="24"/>
      <c r="E915" s="24"/>
      <c r="F915" s="24"/>
      <c r="G915" s="24"/>
      <c r="H915" s="24"/>
      <c r="I915" s="24"/>
      <c r="J915" s="24"/>
      <c r="K915" s="24"/>
      <c r="L915" s="24"/>
      <c r="M915" s="24"/>
      <c r="N915" s="24"/>
      <c r="O915" s="24"/>
      <c r="P915" s="23"/>
      <c r="Q915" s="23"/>
      <c r="R915" s="23"/>
      <c r="S915" s="23"/>
      <c r="T915" s="23"/>
      <c r="U915" s="23"/>
      <c r="V915" s="23"/>
      <c r="W915" s="23"/>
      <c r="X915" s="23"/>
      <c r="Y915" s="23"/>
      <c r="Z915" s="23"/>
    </row>
    <row r="916" spans="1:26" x14ac:dyDescent="0.2">
      <c r="A916" s="24"/>
      <c r="B916" s="24"/>
      <c r="C916" s="24"/>
      <c r="D916" s="24"/>
      <c r="E916" s="24"/>
      <c r="F916" s="24"/>
      <c r="G916" s="24"/>
      <c r="H916" s="24"/>
      <c r="I916" s="24"/>
      <c r="J916" s="24"/>
      <c r="K916" s="24"/>
      <c r="L916" s="24"/>
      <c r="M916" s="24"/>
      <c r="N916" s="24"/>
      <c r="O916" s="24"/>
      <c r="P916" s="23"/>
      <c r="Q916" s="23"/>
      <c r="R916" s="23"/>
      <c r="S916" s="23"/>
      <c r="T916" s="23"/>
      <c r="U916" s="23"/>
      <c r="V916" s="23"/>
      <c r="W916" s="23"/>
      <c r="X916" s="23"/>
      <c r="Y916" s="23"/>
      <c r="Z916" s="23"/>
    </row>
    <row r="917" spans="1:26" x14ac:dyDescent="0.2">
      <c r="A917" s="24"/>
      <c r="B917" s="24"/>
      <c r="C917" s="24"/>
      <c r="D917" s="24"/>
      <c r="E917" s="24"/>
      <c r="F917" s="24"/>
      <c r="G917" s="24"/>
      <c r="H917" s="24"/>
      <c r="I917" s="24"/>
      <c r="J917" s="24"/>
      <c r="K917" s="24"/>
      <c r="L917" s="24"/>
      <c r="M917" s="24"/>
      <c r="N917" s="24"/>
      <c r="O917" s="24"/>
      <c r="P917" s="23"/>
      <c r="Q917" s="23"/>
      <c r="R917" s="23"/>
      <c r="S917" s="23"/>
      <c r="T917" s="23"/>
      <c r="U917" s="23"/>
      <c r="V917" s="23"/>
      <c r="W917" s="23"/>
      <c r="X917" s="23"/>
      <c r="Y917" s="23"/>
      <c r="Z917" s="23"/>
    </row>
    <row r="918" spans="1:26" x14ac:dyDescent="0.2">
      <c r="A918" s="24"/>
      <c r="B918" s="24"/>
      <c r="C918" s="24"/>
      <c r="D918" s="24"/>
      <c r="E918" s="24"/>
      <c r="F918" s="24"/>
      <c r="G918" s="24"/>
      <c r="H918" s="24"/>
      <c r="I918" s="24"/>
      <c r="J918" s="24"/>
      <c r="K918" s="24"/>
      <c r="L918" s="24"/>
      <c r="M918" s="24"/>
      <c r="N918" s="24"/>
      <c r="O918" s="24"/>
      <c r="P918" s="23"/>
      <c r="Q918" s="23"/>
      <c r="R918" s="23"/>
      <c r="S918" s="23"/>
      <c r="T918" s="23"/>
      <c r="U918" s="23"/>
      <c r="V918" s="23"/>
      <c r="W918" s="23"/>
      <c r="X918" s="23"/>
      <c r="Y918" s="23"/>
      <c r="Z918" s="23"/>
    </row>
    <row r="919" spans="1:26" x14ac:dyDescent="0.2">
      <c r="A919" s="24"/>
      <c r="B919" s="24"/>
      <c r="C919" s="24"/>
      <c r="D919" s="24"/>
      <c r="E919" s="24"/>
      <c r="F919" s="24"/>
      <c r="G919" s="24"/>
      <c r="H919" s="24"/>
      <c r="I919" s="24"/>
      <c r="J919" s="24"/>
      <c r="K919" s="24"/>
      <c r="L919" s="24"/>
      <c r="M919" s="24"/>
      <c r="N919" s="24"/>
      <c r="O919" s="24"/>
      <c r="P919" s="23"/>
      <c r="Q919" s="23"/>
      <c r="R919" s="23"/>
      <c r="S919" s="23"/>
      <c r="T919" s="23"/>
      <c r="U919" s="23"/>
      <c r="V919" s="23"/>
      <c r="W919" s="23"/>
      <c r="X919" s="23"/>
      <c r="Y919" s="23"/>
      <c r="Z919" s="23"/>
    </row>
    <row r="920" spans="1:26" x14ac:dyDescent="0.2">
      <c r="A920" s="24"/>
      <c r="B920" s="24"/>
      <c r="C920" s="24"/>
      <c r="D920" s="24"/>
      <c r="E920" s="24"/>
      <c r="F920" s="24"/>
      <c r="G920" s="24"/>
      <c r="H920" s="24"/>
      <c r="I920" s="24"/>
      <c r="J920" s="24"/>
      <c r="K920" s="24"/>
      <c r="L920" s="24"/>
      <c r="M920" s="24"/>
      <c r="N920" s="24"/>
      <c r="O920" s="24"/>
      <c r="P920" s="23"/>
      <c r="Q920" s="23"/>
      <c r="R920" s="23"/>
      <c r="S920" s="23"/>
      <c r="T920" s="23"/>
      <c r="U920" s="23"/>
      <c r="V920" s="23"/>
      <c r="W920" s="23"/>
      <c r="X920" s="23"/>
      <c r="Y920" s="23"/>
      <c r="Z920" s="23"/>
    </row>
    <row r="921" spans="1:26" x14ac:dyDescent="0.2">
      <c r="A921" s="24"/>
      <c r="B921" s="24"/>
      <c r="C921" s="24"/>
      <c r="D921" s="24"/>
      <c r="E921" s="24"/>
      <c r="F921" s="24"/>
      <c r="G921" s="24"/>
      <c r="H921" s="24"/>
      <c r="I921" s="24"/>
      <c r="J921" s="24"/>
      <c r="K921" s="24"/>
      <c r="L921" s="24"/>
      <c r="M921" s="24"/>
      <c r="N921" s="24"/>
      <c r="O921" s="24"/>
      <c r="P921" s="23"/>
      <c r="Q921" s="23"/>
      <c r="R921" s="23"/>
      <c r="S921" s="23"/>
      <c r="T921" s="23"/>
      <c r="U921" s="23"/>
      <c r="V921" s="23"/>
      <c r="W921" s="23"/>
      <c r="X921" s="23"/>
      <c r="Y921" s="23"/>
      <c r="Z921" s="23"/>
    </row>
    <row r="922" spans="1:26" x14ac:dyDescent="0.2">
      <c r="A922" s="24"/>
      <c r="B922" s="24"/>
      <c r="C922" s="24"/>
      <c r="D922" s="24"/>
      <c r="E922" s="24"/>
      <c r="F922" s="24"/>
      <c r="G922" s="24"/>
      <c r="H922" s="24"/>
      <c r="I922" s="24"/>
      <c r="J922" s="24"/>
      <c r="K922" s="24"/>
      <c r="L922" s="24"/>
      <c r="M922" s="24"/>
      <c r="N922" s="24"/>
      <c r="O922" s="24"/>
      <c r="P922" s="23"/>
      <c r="Q922" s="23"/>
      <c r="R922" s="23"/>
      <c r="S922" s="23"/>
      <c r="T922" s="23"/>
      <c r="U922" s="23"/>
      <c r="V922" s="23"/>
      <c r="W922" s="23"/>
      <c r="X922" s="23"/>
      <c r="Y922" s="23"/>
      <c r="Z922" s="23"/>
    </row>
    <row r="923" spans="1:26" x14ac:dyDescent="0.2">
      <c r="A923" s="24"/>
      <c r="B923" s="24"/>
      <c r="C923" s="24"/>
      <c r="D923" s="24"/>
      <c r="E923" s="24"/>
      <c r="F923" s="24"/>
      <c r="G923" s="24"/>
      <c r="H923" s="24"/>
      <c r="I923" s="24"/>
      <c r="J923" s="24"/>
      <c r="K923" s="24"/>
      <c r="L923" s="24"/>
      <c r="M923" s="24"/>
      <c r="N923" s="24"/>
      <c r="O923" s="24"/>
      <c r="P923" s="23"/>
      <c r="Q923" s="23"/>
      <c r="R923" s="23"/>
      <c r="S923" s="23"/>
      <c r="T923" s="23"/>
      <c r="U923" s="23"/>
      <c r="V923" s="23"/>
      <c r="W923" s="23"/>
      <c r="X923" s="23"/>
      <c r="Y923" s="23"/>
      <c r="Z923" s="23"/>
    </row>
    <row r="924" spans="1:26" x14ac:dyDescent="0.2">
      <c r="A924" s="24"/>
      <c r="B924" s="24"/>
      <c r="C924" s="24"/>
      <c r="D924" s="24"/>
      <c r="E924" s="24"/>
      <c r="F924" s="24"/>
      <c r="G924" s="24"/>
      <c r="H924" s="24"/>
      <c r="I924" s="24"/>
      <c r="J924" s="24"/>
      <c r="K924" s="24"/>
      <c r="L924" s="24"/>
      <c r="M924" s="24"/>
      <c r="N924" s="24"/>
      <c r="O924" s="24"/>
      <c r="P924" s="23"/>
      <c r="Q924" s="23"/>
      <c r="R924" s="23"/>
      <c r="S924" s="23"/>
      <c r="T924" s="23"/>
      <c r="U924" s="23"/>
      <c r="V924" s="23"/>
      <c r="W924" s="23"/>
      <c r="X924" s="23"/>
      <c r="Y924" s="23"/>
      <c r="Z924" s="23"/>
    </row>
    <row r="925" spans="1:26" x14ac:dyDescent="0.2">
      <c r="A925" s="24"/>
      <c r="B925" s="24"/>
      <c r="C925" s="24"/>
      <c r="D925" s="24"/>
      <c r="E925" s="24"/>
      <c r="F925" s="24"/>
      <c r="G925" s="24"/>
      <c r="H925" s="24"/>
      <c r="I925" s="24"/>
      <c r="J925" s="24"/>
      <c r="K925" s="24"/>
      <c r="L925" s="24"/>
      <c r="M925" s="24"/>
      <c r="N925" s="24"/>
      <c r="O925" s="24"/>
      <c r="P925" s="23"/>
      <c r="Q925" s="23"/>
      <c r="R925" s="23"/>
      <c r="S925" s="23"/>
      <c r="T925" s="23"/>
      <c r="U925" s="23"/>
      <c r="V925" s="23"/>
      <c r="W925" s="23"/>
      <c r="X925" s="23"/>
      <c r="Y925" s="23"/>
      <c r="Z925" s="23"/>
    </row>
    <row r="926" spans="1:26" x14ac:dyDescent="0.2">
      <c r="A926" s="24"/>
      <c r="B926" s="24"/>
      <c r="C926" s="24"/>
      <c r="D926" s="24"/>
      <c r="E926" s="24"/>
      <c r="F926" s="24"/>
      <c r="G926" s="24"/>
      <c r="H926" s="24"/>
      <c r="I926" s="24"/>
      <c r="J926" s="24"/>
      <c r="K926" s="24"/>
      <c r="L926" s="24"/>
      <c r="M926" s="24"/>
      <c r="N926" s="24"/>
      <c r="O926" s="24"/>
      <c r="P926" s="23"/>
      <c r="Q926" s="23"/>
      <c r="R926" s="23"/>
      <c r="S926" s="23"/>
      <c r="T926" s="23"/>
      <c r="U926" s="23"/>
      <c r="V926" s="23"/>
      <c r="W926" s="23"/>
      <c r="X926" s="23"/>
      <c r="Y926" s="23"/>
      <c r="Z926" s="23"/>
    </row>
    <row r="927" spans="1:26" x14ac:dyDescent="0.2">
      <c r="A927" s="24"/>
      <c r="B927" s="24"/>
      <c r="C927" s="24"/>
      <c r="D927" s="24"/>
      <c r="E927" s="24"/>
      <c r="F927" s="24"/>
      <c r="G927" s="24"/>
      <c r="H927" s="24"/>
      <c r="I927" s="24"/>
      <c r="J927" s="24"/>
      <c r="K927" s="24"/>
      <c r="L927" s="24"/>
      <c r="M927" s="24"/>
      <c r="N927" s="24"/>
      <c r="O927" s="24"/>
      <c r="P927" s="23"/>
      <c r="Q927" s="23"/>
      <c r="R927" s="23"/>
      <c r="S927" s="23"/>
      <c r="T927" s="23"/>
      <c r="U927" s="23"/>
      <c r="V927" s="23"/>
      <c r="W927" s="23"/>
      <c r="X927" s="23"/>
      <c r="Y927" s="23"/>
      <c r="Z927" s="23"/>
    </row>
    <row r="928" spans="1:26" x14ac:dyDescent="0.2">
      <c r="A928" s="24"/>
      <c r="B928" s="24"/>
      <c r="C928" s="24"/>
      <c r="D928" s="24"/>
      <c r="E928" s="24"/>
      <c r="F928" s="24"/>
      <c r="G928" s="24"/>
      <c r="H928" s="24"/>
      <c r="I928" s="24"/>
      <c r="J928" s="24"/>
      <c r="K928" s="24"/>
      <c r="L928" s="24"/>
      <c r="M928" s="24"/>
      <c r="N928" s="24"/>
      <c r="O928" s="24"/>
      <c r="P928" s="23"/>
      <c r="Q928" s="23"/>
      <c r="R928" s="23"/>
      <c r="S928" s="23"/>
      <c r="T928" s="23"/>
      <c r="U928" s="23"/>
      <c r="V928" s="23"/>
      <c r="W928" s="23"/>
      <c r="X928" s="23"/>
      <c r="Y928" s="23"/>
      <c r="Z928" s="23"/>
    </row>
    <row r="929" spans="1:26" x14ac:dyDescent="0.2">
      <c r="A929" s="24"/>
      <c r="B929" s="24"/>
      <c r="C929" s="24"/>
      <c r="D929" s="24"/>
      <c r="E929" s="24"/>
      <c r="F929" s="24"/>
      <c r="G929" s="24"/>
      <c r="H929" s="24"/>
      <c r="I929" s="24"/>
      <c r="J929" s="24"/>
      <c r="K929" s="24"/>
      <c r="L929" s="24"/>
      <c r="M929" s="24"/>
      <c r="N929" s="24"/>
      <c r="O929" s="24"/>
      <c r="P929" s="23"/>
      <c r="Q929" s="23"/>
      <c r="R929" s="23"/>
      <c r="S929" s="23"/>
      <c r="T929" s="23"/>
      <c r="U929" s="23"/>
      <c r="V929" s="23"/>
      <c r="W929" s="23"/>
      <c r="X929" s="23"/>
      <c r="Y929" s="23"/>
      <c r="Z929" s="23"/>
    </row>
    <row r="930" spans="1:26" x14ac:dyDescent="0.2">
      <c r="A930" s="24"/>
      <c r="B930" s="24"/>
      <c r="C930" s="24"/>
      <c r="D930" s="24"/>
      <c r="E930" s="24"/>
      <c r="F930" s="24"/>
      <c r="G930" s="24"/>
      <c r="H930" s="24"/>
      <c r="I930" s="24"/>
      <c r="J930" s="24"/>
      <c r="K930" s="24"/>
      <c r="L930" s="24"/>
      <c r="M930" s="24"/>
      <c r="N930" s="24"/>
      <c r="O930" s="24"/>
      <c r="P930" s="23"/>
      <c r="Q930" s="23"/>
      <c r="R930" s="23"/>
      <c r="S930" s="23"/>
      <c r="T930" s="23"/>
      <c r="U930" s="23"/>
      <c r="V930" s="23"/>
      <c r="W930" s="23"/>
      <c r="X930" s="23"/>
      <c r="Y930" s="23"/>
      <c r="Z930" s="23"/>
    </row>
    <row r="931" spans="1:26" x14ac:dyDescent="0.2">
      <c r="A931" s="24"/>
      <c r="B931" s="24"/>
      <c r="C931" s="24"/>
      <c r="D931" s="24"/>
      <c r="E931" s="24"/>
      <c r="F931" s="24"/>
      <c r="G931" s="24"/>
      <c r="H931" s="24"/>
      <c r="I931" s="24"/>
      <c r="J931" s="24"/>
      <c r="K931" s="24"/>
      <c r="L931" s="24"/>
      <c r="M931" s="24"/>
      <c r="N931" s="24"/>
      <c r="O931" s="24"/>
      <c r="P931" s="23"/>
      <c r="Q931" s="23"/>
      <c r="R931" s="23"/>
      <c r="S931" s="23"/>
      <c r="T931" s="23"/>
      <c r="U931" s="23"/>
      <c r="V931" s="23"/>
      <c r="W931" s="23"/>
      <c r="X931" s="23"/>
      <c r="Y931" s="23"/>
      <c r="Z931" s="23"/>
    </row>
    <row r="932" spans="1:26" x14ac:dyDescent="0.2">
      <c r="A932" s="24"/>
      <c r="B932" s="24"/>
      <c r="C932" s="24"/>
      <c r="D932" s="24"/>
      <c r="E932" s="24"/>
      <c r="F932" s="24"/>
      <c r="G932" s="24"/>
      <c r="H932" s="24"/>
      <c r="I932" s="24"/>
      <c r="J932" s="24"/>
      <c r="K932" s="24"/>
      <c r="L932" s="24"/>
      <c r="M932" s="24"/>
      <c r="N932" s="24"/>
      <c r="O932" s="24"/>
      <c r="P932" s="23"/>
      <c r="Q932" s="23"/>
      <c r="R932" s="23"/>
      <c r="S932" s="23"/>
      <c r="T932" s="23"/>
      <c r="U932" s="23"/>
      <c r="V932" s="23"/>
      <c r="W932" s="23"/>
      <c r="X932" s="23"/>
      <c r="Y932" s="23"/>
      <c r="Z932" s="23"/>
    </row>
    <row r="933" spans="1:26" x14ac:dyDescent="0.2">
      <c r="A933" s="24"/>
      <c r="B933" s="24"/>
      <c r="C933" s="24"/>
      <c r="D933" s="24"/>
      <c r="E933" s="24"/>
      <c r="F933" s="24"/>
      <c r="G933" s="24"/>
      <c r="H933" s="24"/>
      <c r="I933" s="24"/>
      <c r="J933" s="24"/>
      <c r="K933" s="24"/>
      <c r="L933" s="24"/>
      <c r="M933" s="24"/>
      <c r="N933" s="24"/>
      <c r="O933" s="24"/>
      <c r="P933" s="23"/>
      <c r="Q933" s="23"/>
      <c r="R933" s="23"/>
      <c r="S933" s="23"/>
      <c r="T933" s="23"/>
      <c r="U933" s="23"/>
      <c r="V933" s="23"/>
      <c r="W933" s="23"/>
      <c r="X933" s="23"/>
      <c r="Y933" s="23"/>
      <c r="Z933" s="23"/>
    </row>
    <row r="934" spans="1:26" x14ac:dyDescent="0.2">
      <c r="A934" s="24"/>
      <c r="B934" s="24"/>
      <c r="C934" s="24"/>
      <c r="D934" s="24"/>
      <c r="E934" s="24"/>
      <c r="F934" s="24"/>
      <c r="G934" s="24"/>
      <c r="H934" s="24"/>
      <c r="I934" s="24"/>
      <c r="J934" s="24"/>
      <c r="K934" s="24"/>
      <c r="L934" s="24"/>
      <c r="M934" s="24"/>
      <c r="N934" s="24"/>
      <c r="O934" s="24"/>
      <c r="P934" s="23"/>
      <c r="Q934" s="23"/>
      <c r="R934" s="23"/>
      <c r="S934" s="23"/>
      <c r="T934" s="23"/>
      <c r="U934" s="23"/>
      <c r="V934" s="23"/>
      <c r="W934" s="23"/>
      <c r="X934" s="23"/>
      <c r="Y934" s="23"/>
      <c r="Z934" s="23"/>
    </row>
    <row r="935" spans="1:26" x14ac:dyDescent="0.2">
      <c r="A935" s="24"/>
      <c r="B935" s="24"/>
      <c r="C935" s="24"/>
      <c r="D935" s="24"/>
      <c r="E935" s="24"/>
      <c r="F935" s="24"/>
      <c r="G935" s="24"/>
      <c r="H935" s="24"/>
      <c r="I935" s="24"/>
      <c r="J935" s="24"/>
      <c r="K935" s="24"/>
      <c r="L935" s="24"/>
      <c r="M935" s="24"/>
      <c r="N935" s="24"/>
      <c r="O935" s="24"/>
      <c r="P935" s="23"/>
      <c r="Q935" s="23"/>
      <c r="R935" s="23"/>
      <c r="S935" s="23"/>
      <c r="T935" s="23"/>
      <c r="U935" s="23"/>
      <c r="V935" s="23"/>
      <c r="W935" s="23"/>
      <c r="X935" s="23"/>
      <c r="Y935" s="23"/>
      <c r="Z935" s="23"/>
    </row>
    <row r="936" spans="1:26" x14ac:dyDescent="0.2">
      <c r="A936" s="24"/>
      <c r="B936" s="24"/>
      <c r="C936" s="24"/>
      <c r="D936" s="24"/>
      <c r="E936" s="24"/>
      <c r="F936" s="24"/>
      <c r="G936" s="24"/>
      <c r="H936" s="24"/>
      <c r="I936" s="24"/>
      <c r="J936" s="24"/>
      <c r="K936" s="24"/>
      <c r="L936" s="24"/>
      <c r="M936" s="24"/>
      <c r="N936" s="24"/>
      <c r="O936" s="24"/>
      <c r="P936" s="23"/>
      <c r="Q936" s="23"/>
      <c r="R936" s="23"/>
      <c r="S936" s="23"/>
      <c r="T936" s="23"/>
      <c r="U936" s="23"/>
      <c r="V936" s="23"/>
      <c r="W936" s="23"/>
      <c r="X936" s="23"/>
      <c r="Y936" s="23"/>
      <c r="Z936" s="23"/>
    </row>
    <row r="937" spans="1:26" x14ac:dyDescent="0.2">
      <c r="A937" s="24"/>
      <c r="B937" s="24"/>
      <c r="C937" s="24"/>
      <c r="D937" s="24"/>
      <c r="E937" s="24"/>
      <c r="F937" s="24"/>
      <c r="G937" s="24"/>
      <c r="H937" s="24"/>
      <c r="I937" s="24"/>
      <c r="J937" s="24"/>
      <c r="K937" s="24"/>
      <c r="L937" s="24"/>
      <c r="M937" s="24"/>
      <c r="N937" s="24"/>
      <c r="O937" s="24"/>
      <c r="P937" s="23"/>
      <c r="Q937" s="23"/>
      <c r="R937" s="23"/>
      <c r="S937" s="23"/>
      <c r="T937" s="23"/>
      <c r="U937" s="23"/>
      <c r="V937" s="23"/>
      <c r="W937" s="23"/>
      <c r="X937" s="23"/>
      <c r="Y937" s="23"/>
      <c r="Z937" s="23"/>
    </row>
    <row r="938" spans="1:26" x14ac:dyDescent="0.2">
      <c r="A938" s="24"/>
      <c r="B938" s="24"/>
      <c r="C938" s="24"/>
      <c r="D938" s="24"/>
      <c r="E938" s="24"/>
      <c r="F938" s="24"/>
      <c r="G938" s="24"/>
      <c r="H938" s="24"/>
      <c r="I938" s="24"/>
      <c r="J938" s="24"/>
      <c r="K938" s="24"/>
      <c r="L938" s="24"/>
      <c r="M938" s="24"/>
      <c r="N938" s="24"/>
      <c r="O938" s="24"/>
      <c r="P938" s="23"/>
      <c r="Q938" s="23"/>
      <c r="R938" s="23"/>
      <c r="S938" s="23"/>
      <c r="T938" s="23"/>
      <c r="U938" s="23"/>
      <c r="V938" s="23"/>
      <c r="W938" s="23"/>
      <c r="X938" s="23"/>
      <c r="Y938" s="23"/>
      <c r="Z938" s="23"/>
    </row>
    <row r="939" spans="1:26" x14ac:dyDescent="0.2">
      <c r="A939" s="24"/>
      <c r="B939" s="24"/>
      <c r="C939" s="24"/>
      <c r="D939" s="24"/>
      <c r="E939" s="24"/>
      <c r="F939" s="24"/>
      <c r="G939" s="24"/>
      <c r="H939" s="24"/>
      <c r="I939" s="24"/>
      <c r="J939" s="24"/>
      <c r="K939" s="24"/>
      <c r="L939" s="24"/>
      <c r="M939" s="24"/>
      <c r="N939" s="24"/>
      <c r="O939" s="24"/>
      <c r="P939" s="23"/>
      <c r="Q939" s="23"/>
      <c r="R939" s="23"/>
      <c r="S939" s="23"/>
      <c r="T939" s="23"/>
      <c r="U939" s="23"/>
      <c r="V939" s="23"/>
      <c r="W939" s="23"/>
      <c r="X939" s="23"/>
      <c r="Y939" s="23"/>
      <c r="Z939" s="23"/>
    </row>
    <row r="940" spans="1:26" x14ac:dyDescent="0.2">
      <c r="A940" s="24"/>
      <c r="B940" s="24"/>
      <c r="C940" s="24"/>
      <c r="D940" s="24"/>
      <c r="E940" s="24"/>
      <c r="F940" s="24"/>
      <c r="G940" s="24"/>
      <c r="H940" s="24"/>
      <c r="I940" s="24"/>
      <c r="J940" s="24"/>
      <c r="K940" s="24"/>
      <c r="L940" s="24"/>
      <c r="M940" s="24"/>
      <c r="N940" s="24"/>
      <c r="O940" s="24"/>
      <c r="P940" s="23"/>
      <c r="Q940" s="23"/>
      <c r="R940" s="23"/>
      <c r="S940" s="23"/>
      <c r="T940" s="23"/>
      <c r="U940" s="23"/>
      <c r="V940" s="23"/>
      <c r="W940" s="23"/>
      <c r="X940" s="23"/>
      <c r="Y940" s="23"/>
      <c r="Z940" s="23"/>
    </row>
    <row r="941" spans="1:26" x14ac:dyDescent="0.2">
      <c r="A941" s="24"/>
      <c r="B941" s="24"/>
      <c r="C941" s="24"/>
      <c r="D941" s="24"/>
      <c r="E941" s="24"/>
      <c r="F941" s="24"/>
      <c r="G941" s="24"/>
      <c r="H941" s="24"/>
      <c r="I941" s="24"/>
      <c r="J941" s="24"/>
      <c r="K941" s="24"/>
      <c r="L941" s="24"/>
      <c r="M941" s="24"/>
      <c r="N941" s="24"/>
      <c r="O941" s="24"/>
      <c r="P941" s="23"/>
      <c r="Q941" s="23"/>
      <c r="R941" s="23"/>
      <c r="S941" s="23"/>
      <c r="T941" s="23"/>
      <c r="U941" s="23"/>
      <c r="V941" s="23"/>
      <c r="W941" s="23"/>
      <c r="X941" s="23"/>
      <c r="Y941" s="23"/>
      <c r="Z941" s="23"/>
    </row>
    <row r="942" spans="1:26" x14ac:dyDescent="0.2">
      <c r="A942" s="24"/>
      <c r="B942" s="24"/>
      <c r="C942" s="24"/>
      <c r="D942" s="24"/>
      <c r="E942" s="24"/>
      <c r="F942" s="24"/>
      <c r="G942" s="24"/>
      <c r="H942" s="24"/>
      <c r="I942" s="24"/>
      <c r="J942" s="24"/>
      <c r="K942" s="24"/>
      <c r="L942" s="24"/>
      <c r="M942" s="24"/>
      <c r="N942" s="24"/>
      <c r="O942" s="24"/>
      <c r="P942" s="23"/>
      <c r="Q942" s="23"/>
      <c r="R942" s="23"/>
      <c r="S942" s="23"/>
      <c r="T942" s="23"/>
      <c r="U942" s="23"/>
      <c r="V942" s="23"/>
      <c r="W942" s="23"/>
      <c r="X942" s="23"/>
      <c r="Y942" s="23"/>
      <c r="Z942" s="23"/>
    </row>
    <row r="943" spans="1:26" x14ac:dyDescent="0.2">
      <c r="A943" s="24"/>
      <c r="B943" s="24"/>
      <c r="C943" s="24"/>
      <c r="D943" s="24"/>
      <c r="E943" s="24"/>
      <c r="F943" s="24"/>
      <c r="G943" s="24"/>
      <c r="H943" s="24"/>
      <c r="I943" s="24"/>
      <c r="J943" s="24"/>
      <c r="K943" s="24"/>
      <c r="L943" s="24"/>
      <c r="M943" s="24"/>
      <c r="N943" s="24"/>
      <c r="O943" s="24"/>
      <c r="P943" s="23"/>
      <c r="Q943" s="23"/>
      <c r="R943" s="23"/>
      <c r="S943" s="23"/>
      <c r="T943" s="23"/>
      <c r="U943" s="23"/>
      <c r="V943" s="23"/>
      <c r="W943" s="23"/>
      <c r="X943" s="23"/>
      <c r="Y943" s="23"/>
      <c r="Z943" s="23"/>
    </row>
    <row r="944" spans="1:26" x14ac:dyDescent="0.2">
      <c r="A944" s="24"/>
      <c r="B944" s="24"/>
      <c r="C944" s="24"/>
      <c r="D944" s="24"/>
      <c r="E944" s="24"/>
      <c r="F944" s="24"/>
      <c r="G944" s="24"/>
      <c r="H944" s="24"/>
      <c r="I944" s="24"/>
      <c r="J944" s="24"/>
      <c r="K944" s="24"/>
      <c r="L944" s="24"/>
      <c r="M944" s="24"/>
      <c r="N944" s="24"/>
      <c r="O944" s="24"/>
      <c r="P944" s="23"/>
      <c r="Q944" s="23"/>
      <c r="R944" s="23"/>
      <c r="S944" s="23"/>
      <c r="T944" s="23"/>
      <c r="U944" s="23"/>
      <c r="V944" s="23"/>
      <c r="W944" s="23"/>
      <c r="X944" s="23"/>
      <c r="Y944" s="23"/>
      <c r="Z944" s="23"/>
    </row>
    <row r="945" spans="1:26" x14ac:dyDescent="0.2">
      <c r="A945" s="24"/>
      <c r="B945" s="24"/>
      <c r="C945" s="24"/>
      <c r="D945" s="24"/>
      <c r="E945" s="24"/>
      <c r="F945" s="24"/>
      <c r="G945" s="24"/>
      <c r="H945" s="24"/>
      <c r="I945" s="24"/>
      <c r="J945" s="24"/>
      <c r="K945" s="24"/>
      <c r="L945" s="24"/>
      <c r="M945" s="24"/>
      <c r="N945" s="24"/>
      <c r="O945" s="24"/>
      <c r="P945" s="23"/>
      <c r="Q945" s="23"/>
      <c r="R945" s="23"/>
      <c r="S945" s="23"/>
      <c r="T945" s="23"/>
      <c r="U945" s="23"/>
      <c r="V945" s="23"/>
      <c r="W945" s="23"/>
      <c r="X945" s="23"/>
      <c r="Y945" s="23"/>
      <c r="Z945" s="23"/>
    </row>
    <row r="946" spans="1:26" x14ac:dyDescent="0.2">
      <c r="A946" s="24"/>
      <c r="B946" s="24"/>
      <c r="C946" s="24"/>
      <c r="D946" s="24"/>
      <c r="E946" s="24"/>
      <c r="F946" s="24"/>
      <c r="G946" s="24"/>
      <c r="H946" s="24"/>
      <c r="I946" s="24"/>
      <c r="J946" s="24"/>
      <c r="K946" s="24"/>
      <c r="L946" s="24"/>
      <c r="M946" s="24"/>
      <c r="N946" s="24"/>
      <c r="O946" s="24"/>
      <c r="P946" s="23"/>
      <c r="Q946" s="23"/>
      <c r="R946" s="23"/>
      <c r="S946" s="23"/>
      <c r="T946" s="23"/>
      <c r="U946" s="23"/>
      <c r="V946" s="23"/>
      <c r="W946" s="23"/>
      <c r="X946" s="23"/>
      <c r="Y946" s="23"/>
      <c r="Z946" s="23"/>
    </row>
    <row r="947" spans="1:26" x14ac:dyDescent="0.2">
      <c r="A947" s="24"/>
      <c r="B947" s="24"/>
      <c r="C947" s="24"/>
      <c r="D947" s="24"/>
      <c r="E947" s="24"/>
      <c r="F947" s="24"/>
      <c r="G947" s="24"/>
      <c r="H947" s="24"/>
      <c r="I947" s="24"/>
      <c r="J947" s="24"/>
      <c r="K947" s="24"/>
      <c r="L947" s="24"/>
      <c r="M947" s="24"/>
      <c r="N947" s="24"/>
      <c r="O947" s="24"/>
      <c r="P947" s="23"/>
      <c r="Q947" s="23"/>
      <c r="R947" s="23"/>
      <c r="S947" s="23"/>
      <c r="T947" s="23"/>
      <c r="U947" s="23"/>
      <c r="V947" s="23"/>
      <c r="W947" s="23"/>
      <c r="X947" s="23"/>
      <c r="Y947" s="23"/>
      <c r="Z947" s="23"/>
    </row>
    <row r="948" spans="1:26" x14ac:dyDescent="0.2">
      <c r="A948" s="24"/>
      <c r="B948" s="24"/>
      <c r="C948" s="24"/>
      <c r="D948" s="24"/>
      <c r="E948" s="24"/>
      <c r="F948" s="24"/>
      <c r="G948" s="24"/>
      <c r="H948" s="24"/>
      <c r="I948" s="24"/>
      <c r="J948" s="24"/>
      <c r="K948" s="24"/>
      <c r="L948" s="24"/>
      <c r="M948" s="24"/>
      <c r="N948" s="24"/>
      <c r="O948" s="24"/>
      <c r="P948" s="23"/>
      <c r="Q948" s="23"/>
      <c r="R948" s="23"/>
      <c r="S948" s="23"/>
      <c r="T948" s="23"/>
      <c r="U948" s="23"/>
      <c r="V948" s="23"/>
      <c r="W948" s="23"/>
      <c r="X948" s="23"/>
      <c r="Y948" s="23"/>
      <c r="Z948" s="23"/>
    </row>
    <row r="949" spans="1:26" x14ac:dyDescent="0.2">
      <c r="A949" s="24"/>
      <c r="B949" s="24"/>
      <c r="C949" s="24"/>
      <c r="D949" s="24"/>
      <c r="E949" s="24"/>
      <c r="F949" s="24"/>
      <c r="G949" s="24"/>
      <c r="H949" s="24"/>
      <c r="I949" s="24"/>
      <c r="J949" s="24"/>
      <c r="K949" s="24"/>
      <c r="L949" s="24"/>
      <c r="M949" s="24"/>
      <c r="N949" s="24"/>
      <c r="O949" s="24"/>
      <c r="P949" s="23"/>
      <c r="Q949" s="23"/>
      <c r="R949" s="23"/>
      <c r="S949" s="23"/>
      <c r="T949" s="23"/>
      <c r="U949" s="23"/>
      <c r="V949" s="23"/>
      <c r="W949" s="23"/>
      <c r="X949" s="23"/>
      <c r="Y949" s="23"/>
      <c r="Z949" s="23"/>
    </row>
    <row r="950" spans="1:26" x14ac:dyDescent="0.2">
      <c r="A950" s="24"/>
      <c r="B950" s="24"/>
      <c r="C950" s="24"/>
      <c r="D950" s="24"/>
      <c r="E950" s="24"/>
      <c r="F950" s="24"/>
      <c r="G950" s="24"/>
      <c r="H950" s="24"/>
      <c r="I950" s="24"/>
      <c r="J950" s="24"/>
      <c r="K950" s="24"/>
      <c r="L950" s="24"/>
      <c r="M950" s="24"/>
      <c r="N950" s="24"/>
      <c r="O950" s="24"/>
      <c r="P950" s="23"/>
      <c r="Q950" s="23"/>
      <c r="R950" s="23"/>
      <c r="S950" s="23"/>
      <c r="T950" s="23"/>
      <c r="U950" s="23"/>
      <c r="V950" s="23"/>
      <c r="W950" s="23"/>
      <c r="X950" s="23"/>
      <c r="Y950" s="23"/>
      <c r="Z950" s="23"/>
    </row>
    <row r="951" spans="1:26" x14ac:dyDescent="0.2">
      <c r="A951" s="24"/>
      <c r="B951" s="24"/>
      <c r="C951" s="24"/>
      <c r="D951" s="24"/>
      <c r="E951" s="24"/>
      <c r="F951" s="24"/>
      <c r="G951" s="24"/>
      <c r="H951" s="24"/>
      <c r="I951" s="24"/>
      <c r="J951" s="24"/>
      <c r="K951" s="24"/>
      <c r="L951" s="24"/>
      <c r="M951" s="24"/>
      <c r="N951" s="24"/>
      <c r="O951" s="24"/>
      <c r="P951" s="23"/>
      <c r="Q951" s="23"/>
      <c r="R951" s="23"/>
      <c r="S951" s="23"/>
      <c r="T951" s="23"/>
      <c r="U951" s="23"/>
      <c r="V951" s="23"/>
      <c r="W951" s="23"/>
      <c r="X951" s="23"/>
      <c r="Y951" s="23"/>
      <c r="Z951" s="23"/>
    </row>
    <row r="952" spans="1:26" x14ac:dyDescent="0.2">
      <c r="A952" s="24"/>
      <c r="B952" s="24"/>
      <c r="C952" s="24"/>
      <c r="D952" s="24"/>
      <c r="E952" s="24"/>
      <c r="F952" s="24"/>
      <c r="G952" s="24"/>
      <c r="H952" s="24"/>
      <c r="I952" s="24"/>
      <c r="J952" s="24"/>
      <c r="K952" s="24"/>
      <c r="L952" s="24"/>
      <c r="M952" s="24"/>
      <c r="N952" s="24"/>
      <c r="O952" s="24"/>
      <c r="P952" s="23"/>
      <c r="Q952" s="23"/>
      <c r="R952" s="23"/>
      <c r="S952" s="23"/>
      <c r="T952" s="23"/>
      <c r="U952" s="23"/>
      <c r="V952" s="23"/>
      <c r="W952" s="23"/>
      <c r="X952" s="23"/>
      <c r="Y952" s="23"/>
      <c r="Z952" s="23"/>
    </row>
    <row r="953" spans="1:26" x14ac:dyDescent="0.2">
      <c r="A953" s="24"/>
      <c r="B953" s="24"/>
      <c r="C953" s="24"/>
      <c r="D953" s="24"/>
      <c r="E953" s="24"/>
      <c r="F953" s="24"/>
      <c r="G953" s="24"/>
      <c r="H953" s="24"/>
      <c r="I953" s="24"/>
      <c r="J953" s="24"/>
      <c r="K953" s="24"/>
      <c r="L953" s="24"/>
      <c r="M953" s="24"/>
      <c r="N953" s="24"/>
      <c r="O953" s="24"/>
      <c r="P953" s="23"/>
      <c r="Q953" s="23"/>
      <c r="R953" s="23"/>
      <c r="S953" s="23"/>
      <c r="T953" s="23"/>
      <c r="U953" s="23"/>
      <c r="V953" s="23"/>
      <c r="W953" s="23"/>
      <c r="X953" s="23"/>
      <c r="Y953" s="23"/>
      <c r="Z953" s="23"/>
    </row>
    <row r="954" spans="1:26" x14ac:dyDescent="0.2">
      <c r="A954" s="24"/>
      <c r="B954" s="24"/>
      <c r="C954" s="24"/>
      <c r="D954" s="24"/>
      <c r="E954" s="24"/>
      <c r="F954" s="24"/>
      <c r="G954" s="24"/>
      <c r="H954" s="24"/>
      <c r="I954" s="24"/>
      <c r="J954" s="24"/>
      <c r="K954" s="24"/>
      <c r="L954" s="24"/>
      <c r="M954" s="24"/>
      <c r="N954" s="24"/>
      <c r="O954" s="24"/>
      <c r="P954" s="23"/>
      <c r="Q954" s="23"/>
      <c r="R954" s="23"/>
      <c r="S954" s="23"/>
      <c r="T954" s="23"/>
      <c r="U954" s="23"/>
      <c r="V954" s="23"/>
      <c r="W954" s="23"/>
      <c r="X954" s="23"/>
      <c r="Y954" s="23"/>
      <c r="Z954" s="23"/>
    </row>
    <row r="955" spans="1:26" x14ac:dyDescent="0.2">
      <c r="A955" s="24"/>
      <c r="B955" s="24"/>
      <c r="C955" s="24"/>
      <c r="D955" s="24"/>
      <c r="E955" s="24"/>
      <c r="F955" s="24"/>
      <c r="G955" s="24"/>
      <c r="H955" s="24"/>
      <c r="I955" s="24"/>
      <c r="J955" s="24"/>
      <c r="K955" s="24"/>
      <c r="L955" s="24"/>
      <c r="M955" s="24"/>
      <c r="N955" s="24"/>
      <c r="O955" s="24"/>
      <c r="P955" s="23"/>
      <c r="Q955" s="23"/>
      <c r="R955" s="23"/>
      <c r="S955" s="23"/>
      <c r="T955" s="23"/>
      <c r="U955" s="23"/>
      <c r="V955" s="23"/>
      <c r="W955" s="23"/>
      <c r="X955" s="23"/>
      <c r="Y955" s="23"/>
      <c r="Z955" s="23"/>
    </row>
    <row r="956" spans="1:26" x14ac:dyDescent="0.2">
      <c r="A956" s="24"/>
      <c r="B956" s="24"/>
      <c r="C956" s="24"/>
      <c r="D956" s="24"/>
      <c r="E956" s="24"/>
      <c r="F956" s="24"/>
      <c r="G956" s="24"/>
      <c r="H956" s="24"/>
      <c r="I956" s="24"/>
      <c r="J956" s="24"/>
      <c r="K956" s="24"/>
      <c r="L956" s="24"/>
      <c r="M956" s="24"/>
      <c r="N956" s="24"/>
      <c r="O956" s="24"/>
      <c r="P956" s="23"/>
      <c r="Q956" s="23"/>
      <c r="R956" s="23"/>
      <c r="S956" s="23"/>
      <c r="T956" s="23"/>
      <c r="U956" s="23"/>
      <c r="V956" s="23"/>
      <c r="W956" s="23"/>
      <c r="X956" s="23"/>
      <c r="Y956" s="23"/>
      <c r="Z956" s="23"/>
    </row>
    <row r="957" spans="1:26" x14ac:dyDescent="0.2">
      <c r="A957" s="24"/>
      <c r="B957" s="24"/>
      <c r="C957" s="24"/>
      <c r="D957" s="24"/>
      <c r="E957" s="24"/>
      <c r="F957" s="24"/>
      <c r="G957" s="24"/>
      <c r="H957" s="24"/>
      <c r="I957" s="24"/>
      <c r="J957" s="24"/>
      <c r="K957" s="24"/>
      <c r="L957" s="24"/>
      <c r="M957" s="24"/>
      <c r="N957" s="24"/>
      <c r="O957" s="24"/>
      <c r="P957" s="23"/>
      <c r="Q957" s="23"/>
      <c r="R957" s="23"/>
      <c r="S957" s="23"/>
      <c r="T957" s="23"/>
      <c r="U957" s="23"/>
      <c r="V957" s="23"/>
      <c r="W957" s="23"/>
      <c r="X957" s="23"/>
      <c r="Y957" s="23"/>
      <c r="Z957" s="23"/>
    </row>
    <row r="958" spans="1:26" x14ac:dyDescent="0.2">
      <c r="A958" s="24"/>
      <c r="B958" s="24"/>
      <c r="C958" s="24"/>
      <c r="D958" s="24"/>
      <c r="E958" s="24"/>
      <c r="F958" s="24"/>
      <c r="G958" s="24"/>
      <c r="H958" s="24"/>
      <c r="I958" s="24"/>
      <c r="J958" s="24"/>
      <c r="K958" s="24"/>
      <c r="L958" s="24"/>
      <c r="M958" s="24"/>
      <c r="N958" s="24"/>
      <c r="O958" s="24"/>
      <c r="P958" s="23"/>
      <c r="Q958" s="23"/>
      <c r="R958" s="23"/>
      <c r="S958" s="23"/>
      <c r="T958" s="23"/>
      <c r="U958" s="23"/>
      <c r="V958" s="23"/>
      <c r="W958" s="23"/>
      <c r="X958" s="23"/>
      <c r="Y958" s="23"/>
      <c r="Z958" s="23"/>
    </row>
    <row r="959" spans="1:26" x14ac:dyDescent="0.2">
      <c r="A959" s="24"/>
      <c r="B959" s="24"/>
      <c r="C959" s="24"/>
      <c r="D959" s="24"/>
      <c r="E959" s="24"/>
      <c r="F959" s="24"/>
      <c r="G959" s="24"/>
      <c r="H959" s="24"/>
      <c r="I959" s="24"/>
      <c r="J959" s="24"/>
      <c r="K959" s="24"/>
      <c r="L959" s="24"/>
      <c r="M959" s="24"/>
      <c r="N959" s="24"/>
      <c r="O959" s="24"/>
      <c r="P959" s="23"/>
      <c r="Q959" s="23"/>
      <c r="R959" s="23"/>
      <c r="S959" s="23"/>
      <c r="T959" s="23"/>
      <c r="U959" s="23"/>
      <c r="V959" s="23"/>
      <c r="W959" s="23"/>
      <c r="X959" s="23"/>
      <c r="Y959" s="23"/>
      <c r="Z959" s="23"/>
    </row>
    <row r="960" spans="1:26" x14ac:dyDescent="0.2">
      <c r="A960" s="24"/>
      <c r="B960" s="24"/>
      <c r="C960" s="24"/>
      <c r="D960" s="24"/>
      <c r="E960" s="24"/>
      <c r="F960" s="24"/>
      <c r="G960" s="24"/>
      <c r="H960" s="24"/>
      <c r="I960" s="24"/>
      <c r="J960" s="24"/>
      <c r="K960" s="24"/>
      <c r="L960" s="24"/>
      <c r="M960" s="24"/>
      <c r="N960" s="24"/>
      <c r="O960" s="24"/>
      <c r="P960" s="23"/>
      <c r="Q960" s="23"/>
      <c r="R960" s="23"/>
      <c r="S960" s="23"/>
      <c r="T960" s="23"/>
      <c r="U960" s="23"/>
      <c r="V960" s="23"/>
      <c r="W960" s="23"/>
      <c r="X960" s="23"/>
      <c r="Y960" s="23"/>
      <c r="Z960" s="23"/>
    </row>
    <row r="961" spans="1:26" x14ac:dyDescent="0.2">
      <c r="A961" s="24"/>
      <c r="B961" s="24"/>
      <c r="C961" s="24"/>
      <c r="D961" s="24"/>
      <c r="E961" s="24"/>
      <c r="F961" s="24"/>
      <c r="G961" s="24"/>
      <c r="H961" s="24"/>
      <c r="I961" s="24"/>
      <c r="J961" s="24"/>
      <c r="K961" s="24"/>
      <c r="L961" s="24"/>
      <c r="M961" s="24"/>
      <c r="N961" s="24"/>
      <c r="O961" s="24"/>
      <c r="P961" s="23"/>
      <c r="Q961" s="23"/>
      <c r="R961" s="23"/>
      <c r="S961" s="23"/>
      <c r="T961" s="23"/>
      <c r="U961" s="23"/>
      <c r="V961" s="23"/>
      <c r="W961" s="23"/>
      <c r="X961" s="23"/>
      <c r="Y961" s="23"/>
      <c r="Z961" s="23"/>
    </row>
    <row r="962" spans="1:26" x14ac:dyDescent="0.2">
      <c r="A962" s="24"/>
      <c r="B962" s="24"/>
      <c r="C962" s="24"/>
      <c r="D962" s="24"/>
      <c r="E962" s="24"/>
      <c r="F962" s="24"/>
      <c r="G962" s="24"/>
      <c r="H962" s="24"/>
      <c r="I962" s="24"/>
      <c r="J962" s="24"/>
      <c r="K962" s="24"/>
      <c r="L962" s="24"/>
      <c r="M962" s="24"/>
      <c r="N962" s="24"/>
      <c r="O962" s="24"/>
      <c r="P962" s="23"/>
      <c r="Q962" s="23"/>
      <c r="R962" s="23"/>
      <c r="S962" s="23"/>
      <c r="T962" s="23"/>
      <c r="U962" s="23"/>
      <c r="V962" s="23"/>
      <c r="W962" s="23"/>
      <c r="X962" s="23"/>
      <c r="Y962" s="23"/>
      <c r="Z962" s="23"/>
    </row>
    <row r="963" spans="1:26" x14ac:dyDescent="0.2">
      <c r="A963" s="24"/>
      <c r="B963" s="24"/>
      <c r="C963" s="24"/>
      <c r="D963" s="24"/>
      <c r="E963" s="24"/>
      <c r="F963" s="24"/>
      <c r="G963" s="24"/>
      <c r="H963" s="24"/>
      <c r="I963" s="24"/>
      <c r="J963" s="24"/>
      <c r="K963" s="24"/>
      <c r="L963" s="24"/>
      <c r="M963" s="24"/>
      <c r="N963" s="24"/>
      <c r="O963" s="24"/>
      <c r="P963" s="23"/>
      <c r="Q963" s="23"/>
      <c r="R963" s="23"/>
      <c r="S963" s="23"/>
      <c r="T963" s="23"/>
      <c r="U963" s="23"/>
      <c r="V963" s="23"/>
      <c r="W963" s="23"/>
      <c r="X963" s="23"/>
      <c r="Y963" s="23"/>
      <c r="Z963" s="23"/>
    </row>
    <row r="964" spans="1:26" x14ac:dyDescent="0.2">
      <c r="A964" s="24"/>
      <c r="B964" s="24"/>
      <c r="C964" s="24"/>
      <c r="D964" s="24"/>
      <c r="E964" s="24"/>
      <c r="F964" s="24"/>
      <c r="G964" s="24"/>
      <c r="H964" s="24"/>
      <c r="I964" s="24"/>
      <c r="J964" s="24"/>
      <c r="K964" s="24"/>
      <c r="L964" s="24"/>
      <c r="M964" s="24"/>
      <c r="N964" s="24"/>
      <c r="O964" s="24"/>
      <c r="P964" s="23"/>
      <c r="Q964" s="23"/>
      <c r="R964" s="23"/>
      <c r="S964" s="23"/>
      <c r="T964" s="23"/>
      <c r="U964" s="23"/>
      <c r="V964" s="23"/>
      <c r="W964" s="23"/>
      <c r="X964" s="23"/>
      <c r="Y964" s="23"/>
      <c r="Z964" s="23"/>
    </row>
    <row r="965" spans="1:26" x14ac:dyDescent="0.2">
      <c r="A965" s="24"/>
      <c r="B965" s="24"/>
      <c r="C965" s="24"/>
      <c r="D965" s="24"/>
      <c r="E965" s="24"/>
      <c r="F965" s="24"/>
      <c r="G965" s="24"/>
      <c r="H965" s="24"/>
      <c r="I965" s="24"/>
      <c r="J965" s="24"/>
      <c r="K965" s="24"/>
      <c r="L965" s="24"/>
      <c r="M965" s="24"/>
      <c r="N965" s="24"/>
      <c r="O965" s="24"/>
      <c r="P965" s="23"/>
      <c r="Q965" s="23"/>
      <c r="R965" s="23"/>
      <c r="S965" s="23"/>
      <c r="T965" s="23"/>
      <c r="U965" s="23"/>
      <c r="V965" s="23"/>
      <c r="W965" s="23"/>
      <c r="X965" s="23"/>
      <c r="Y965" s="23"/>
      <c r="Z965" s="23"/>
    </row>
    <row r="966" spans="1:26" x14ac:dyDescent="0.2">
      <c r="A966" s="24"/>
      <c r="B966" s="24"/>
      <c r="C966" s="24"/>
      <c r="D966" s="24"/>
      <c r="E966" s="24"/>
      <c r="F966" s="24"/>
      <c r="G966" s="24"/>
      <c r="H966" s="24"/>
      <c r="I966" s="24"/>
      <c r="J966" s="24"/>
      <c r="K966" s="24"/>
      <c r="L966" s="24"/>
      <c r="M966" s="24"/>
      <c r="N966" s="24"/>
      <c r="O966" s="24"/>
      <c r="P966" s="23"/>
      <c r="Q966" s="23"/>
      <c r="R966" s="23"/>
      <c r="S966" s="23"/>
      <c r="T966" s="23"/>
      <c r="U966" s="23"/>
      <c r="V966" s="23"/>
      <c r="W966" s="23"/>
      <c r="X966" s="23"/>
      <c r="Y966" s="23"/>
      <c r="Z966" s="23"/>
    </row>
    <row r="967" spans="1:26" x14ac:dyDescent="0.2">
      <c r="A967" s="24"/>
      <c r="B967" s="24"/>
      <c r="C967" s="24"/>
      <c r="D967" s="24"/>
      <c r="E967" s="24"/>
      <c r="F967" s="24"/>
      <c r="G967" s="24"/>
      <c r="H967" s="24"/>
      <c r="I967" s="24"/>
      <c r="J967" s="24"/>
      <c r="K967" s="24"/>
      <c r="L967" s="24"/>
      <c r="M967" s="24"/>
      <c r="N967" s="24"/>
      <c r="O967" s="24"/>
      <c r="P967" s="23"/>
      <c r="Q967" s="23"/>
      <c r="R967" s="23"/>
      <c r="S967" s="23"/>
      <c r="T967" s="23"/>
      <c r="U967" s="23"/>
      <c r="V967" s="23"/>
      <c r="W967" s="23"/>
      <c r="X967" s="23"/>
      <c r="Y967" s="23"/>
      <c r="Z967" s="23"/>
    </row>
    <row r="968" spans="1:26" x14ac:dyDescent="0.2">
      <c r="A968" s="24"/>
      <c r="B968" s="24"/>
      <c r="C968" s="24"/>
      <c r="D968" s="24"/>
      <c r="E968" s="24"/>
      <c r="F968" s="24"/>
      <c r="G968" s="24"/>
      <c r="H968" s="24"/>
      <c r="I968" s="24"/>
      <c r="J968" s="24"/>
      <c r="K968" s="24"/>
      <c r="L968" s="24"/>
      <c r="M968" s="24"/>
      <c r="N968" s="24"/>
      <c r="O968" s="24"/>
      <c r="P968" s="23"/>
      <c r="Q968" s="23"/>
      <c r="R968" s="23"/>
      <c r="S968" s="23"/>
      <c r="T968" s="23"/>
      <c r="U968" s="23"/>
      <c r="V968" s="23"/>
      <c r="W968" s="23"/>
      <c r="X968" s="23"/>
      <c r="Y968" s="23"/>
      <c r="Z968" s="23"/>
    </row>
    <row r="969" spans="1:26" x14ac:dyDescent="0.2">
      <c r="A969" s="24"/>
      <c r="B969" s="24"/>
      <c r="C969" s="24"/>
      <c r="D969" s="24"/>
      <c r="E969" s="24"/>
      <c r="F969" s="24"/>
      <c r="G969" s="24"/>
      <c r="H969" s="24"/>
      <c r="I969" s="24"/>
      <c r="J969" s="24"/>
      <c r="K969" s="24"/>
      <c r="L969" s="24"/>
      <c r="M969" s="24"/>
      <c r="N969" s="24"/>
      <c r="O969" s="24"/>
      <c r="P969" s="23"/>
      <c r="Q969" s="23"/>
      <c r="R969" s="23"/>
      <c r="S969" s="23"/>
      <c r="T969" s="23"/>
      <c r="U969" s="23"/>
      <c r="V969" s="23"/>
      <c r="W969" s="23"/>
      <c r="X969" s="23"/>
      <c r="Y969" s="23"/>
      <c r="Z969" s="23"/>
    </row>
    <row r="970" spans="1:26" x14ac:dyDescent="0.2">
      <c r="A970" s="24"/>
      <c r="B970" s="24"/>
      <c r="C970" s="24"/>
      <c r="D970" s="24"/>
      <c r="E970" s="24"/>
      <c r="F970" s="24"/>
      <c r="G970" s="24"/>
      <c r="H970" s="24"/>
      <c r="I970" s="24"/>
      <c r="J970" s="24"/>
      <c r="K970" s="24"/>
      <c r="L970" s="24"/>
      <c r="M970" s="24"/>
      <c r="N970" s="24"/>
      <c r="O970" s="24"/>
      <c r="P970" s="23"/>
      <c r="Q970" s="23"/>
      <c r="R970" s="23"/>
      <c r="S970" s="23"/>
      <c r="T970" s="23"/>
      <c r="U970" s="23"/>
      <c r="V970" s="23"/>
      <c r="W970" s="23"/>
      <c r="X970" s="23"/>
      <c r="Y970" s="23"/>
      <c r="Z970" s="23"/>
    </row>
    <row r="971" spans="1:26" x14ac:dyDescent="0.2">
      <c r="A971" s="24"/>
      <c r="B971" s="24"/>
      <c r="C971" s="24"/>
      <c r="D971" s="24"/>
      <c r="E971" s="24"/>
      <c r="F971" s="24"/>
      <c r="G971" s="24"/>
      <c r="H971" s="24"/>
      <c r="I971" s="24"/>
      <c r="J971" s="24"/>
      <c r="K971" s="24"/>
      <c r="L971" s="24"/>
      <c r="M971" s="24"/>
      <c r="N971" s="24"/>
      <c r="O971" s="24"/>
      <c r="P971" s="23"/>
      <c r="Q971" s="23"/>
      <c r="R971" s="23"/>
      <c r="S971" s="23"/>
      <c r="T971" s="23"/>
      <c r="U971" s="23"/>
      <c r="V971" s="23"/>
      <c r="W971" s="23"/>
      <c r="X971" s="23"/>
      <c r="Y971" s="23"/>
      <c r="Z971" s="23"/>
    </row>
    <row r="972" spans="1:26" x14ac:dyDescent="0.2">
      <c r="A972" s="24"/>
      <c r="B972" s="24"/>
      <c r="C972" s="24"/>
      <c r="D972" s="24"/>
      <c r="E972" s="24"/>
      <c r="F972" s="24"/>
      <c r="G972" s="24"/>
      <c r="H972" s="24"/>
      <c r="I972" s="24"/>
      <c r="J972" s="24"/>
      <c r="K972" s="24"/>
      <c r="L972" s="24"/>
      <c r="M972" s="24"/>
      <c r="N972" s="24"/>
      <c r="O972" s="24"/>
      <c r="P972" s="23"/>
      <c r="Q972" s="23"/>
      <c r="R972" s="23"/>
      <c r="S972" s="23"/>
      <c r="T972" s="23"/>
      <c r="U972" s="23"/>
      <c r="V972" s="23"/>
      <c r="W972" s="23"/>
      <c r="X972" s="23"/>
      <c r="Y972" s="23"/>
      <c r="Z972" s="23"/>
    </row>
    <row r="973" spans="1:26" x14ac:dyDescent="0.2">
      <c r="A973" s="24"/>
      <c r="B973" s="24"/>
      <c r="C973" s="24"/>
      <c r="D973" s="24"/>
      <c r="E973" s="24"/>
      <c r="F973" s="24"/>
      <c r="G973" s="24"/>
      <c r="H973" s="24"/>
      <c r="I973" s="24"/>
      <c r="J973" s="24"/>
      <c r="K973" s="24"/>
      <c r="L973" s="24"/>
      <c r="M973" s="24"/>
      <c r="N973" s="24"/>
      <c r="O973" s="24"/>
      <c r="P973" s="23"/>
      <c r="Q973" s="23"/>
      <c r="R973" s="23"/>
      <c r="S973" s="23"/>
      <c r="T973" s="23"/>
      <c r="U973" s="23"/>
      <c r="V973" s="23"/>
      <c r="W973" s="23"/>
      <c r="X973" s="23"/>
      <c r="Y973" s="23"/>
      <c r="Z973" s="23"/>
    </row>
    <row r="974" spans="1:26" x14ac:dyDescent="0.2">
      <c r="A974" s="24"/>
      <c r="B974" s="24"/>
      <c r="C974" s="24"/>
      <c r="D974" s="24"/>
      <c r="E974" s="24"/>
      <c r="F974" s="24"/>
      <c r="G974" s="24"/>
      <c r="H974" s="24"/>
      <c r="I974" s="24"/>
      <c r="J974" s="24"/>
      <c r="K974" s="24"/>
      <c r="L974" s="24"/>
      <c r="M974" s="24"/>
      <c r="N974" s="24"/>
      <c r="O974" s="24"/>
      <c r="P974" s="23"/>
      <c r="Q974" s="23"/>
      <c r="R974" s="23"/>
      <c r="S974" s="23"/>
      <c r="T974" s="23"/>
      <c r="U974" s="23"/>
      <c r="V974" s="23"/>
      <c r="W974" s="23"/>
      <c r="X974" s="23"/>
      <c r="Y974" s="23"/>
      <c r="Z974" s="23"/>
    </row>
    <row r="975" spans="1:26" x14ac:dyDescent="0.2">
      <c r="A975" s="24"/>
      <c r="B975" s="24"/>
      <c r="C975" s="24"/>
      <c r="D975" s="24"/>
      <c r="E975" s="24"/>
      <c r="F975" s="24"/>
      <c r="G975" s="24"/>
      <c r="H975" s="24"/>
      <c r="I975" s="24"/>
      <c r="J975" s="24"/>
      <c r="K975" s="24"/>
      <c r="L975" s="24"/>
      <c r="M975" s="24"/>
      <c r="N975" s="24"/>
      <c r="O975" s="24"/>
      <c r="P975" s="23"/>
      <c r="Q975" s="23"/>
      <c r="R975" s="23"/>
      <c r="S975" s="23"/>
      <c r="T975" s="23"/>
      <c r="U975" s="23"/>
      <c r="V975" s="23"/>
      <c r="W975" s="23"/>
      <c r="X975" s="23"/>
      <c r="Y975" s="23"/>
      <c r="Z975" s="23"/>
    </row>
    <row r="976" spans="1:26" x14ac:dyDescent="0.2">
      <c r="A976" s="24"/>
      <c r="B976" s="24"/>
      <c r="C976" s="24"/>
      <c r="D976" s="24"/>
      <c r="E976" s="24"/>
      <c r="F976" s="24"/>
      <c r="G976" s="24"/>
      <c r="H976" s="24"/>
      <c r="I976" s="24"/>
      <c r="J976" s="24"/>
      <c r="K976" s="24"/>
      <c r="L976" s="24"/>
      <c r="M976" s="24"/>
      <c r="N976" s="24"/>
      <c r="O976" s="24"/>
      <c r="P976" s="23"/>
      <c r="Q976" s="23"/>
      <c r="R976" s="23"/>
      <c r="S976" s="23"/>
      <c r="T976" s="23"/>
      <c r="U976" s="23"/>
      <c r="V976" s="23"/>
      <c r="W976" s="23"/>
      <c r="X976" s="23"/>
      <c r="Y976" s="23"/>
      <c r="Z976" s="23"/>
    </row>
    <row r="977" spans="1:26" x14ac:dyDescent="0.2">
      <c r="A977" s="24"/>
      <c r="B977" s="24"/>
      <c r="C977" s="24"/>
      <c r="D977" s="24"/>
      <c r="E977" s="24"/>
      <c r="F977" s="24"/>
      <c r="G977" s="24"/>
      <c r="H977" s="24"/>
      <c r="I977" s="24"/>
      <c r="J977" s="24"/>
      <c r="K977" s="24"/>
      <c r="L977" s="24"/>
      <c r="M977" s="24"/>
      <c r="N977" s="24"/>
      <c r="O977" s="24"/>
      <c r="P977" s="23"/>
      <c r="Q977" s="23"/>
      <c r="R977" s="23"/>
      <c r="S977" s="23"/>
      <c r="T977" s="23"/>
      <c r="U977" s="23"/>
      <c r="V977" s="23"/>
      <c r="W977" s="23"/>
      <c r="X977" s="23"/>
      <c r="Y977" s="23"/>
      <c r="Z977" s="23"/>
    </row>
    <row r="978" spans="1:26" x14ac:dyDescent="0.2">
      <c r="A978" s="24"/>
      <c r="B978" s="24"/>
      <c r="C978" s="24"/>
      <c r="D978" s="24"/>
      <c r="E978" s="24"/>
      <c r="F978" s="24"/>
      <c r="G978" s="24"/>
      <c r="H978" s="24"/>
      <c r="I978" s="24"/>
      <c r="J978" s="24"/>
      <c r="K978" s="24"/>
      <c r="L978" s="24"/>
      <c r="M978" s="24"/>
      <c r="N978" s="24"/>
      <c r="O978" s="24"/>
      <c r="P978" s="23"/>
      <c r="Q978" s="23"/>
      <c r="R978" s="23"/>
      <c r="S978" s="23"/>
      <c r="T978" s="23"/>
      <c r="U978" s="23"/>
      <c r="V978" s="23"/>
      <c r="W978" s="23"/>
      <c r="X978" s="23"/>
      <c r="Y978" s="23"/>
      <c r="Z978" s="23"/>
    </row>
    <row r="979" spans="1:26" x14ac:dyDescent="0.2">
      <c r="A979" s="24"/>
      <c r="B979" s="24"/>
      <c r="C979" s="24"/>
      <c r="D979" s="24"/>
      <c r="E979" s="24"/>
      <c r="F979" s="24"/>
      <c r="G979" s="24"/>
      <c r="H979" s="24"/>
      <c r="I979" s="24"/>
      <c r="J979" s="24"/>
      <c r="K979" s="24"/>
      <c r="L979" s="24"/>
      <c r="M979" s="24"/>
      <c r="N979" s="24"/>
      <c r="O979" s="24"/>
      <c r="P979" s="23"/>
      <c r="Q979" s="23"/>
      <c r="R979" s="23"/>
      <c r="S979" s="23"/>
      <c r="T979" s="23"/>
      <c r="U979" s="23"/>
      <c r="V979" s="23"/>
      <c r="W979" s="23"/>
      <c r="X979" s="23"/>
      <c r="Y979" s="23"/>
      <c r="Z979" s="23"/>
    </row>
    <row r="980" spans="1:26" x14ac:dyDescent="0.2">
      <c r="A980" s="24"/>
      <c r="B980" s="24"/>
      <c r="C980" s="24"/>
      <c r="D980" s="24"/>
      <c r="E980" s="24"/>
      <c r="F980" s="24"/>
      <c r="G980" s="24"/>
      <c r="H980" s="24"/>
      <c r="I980" s="24"/>
      <c r="J980" s="24"/>
      <c r="K980" s="24"/>
      <c r="L980" s="24"/>
      <c r="M980" s="24"/>
      <c r="N980" s="24"/>
      <c r="O980" s="24"/>
      <c r="P980" s="23"/>
      <c r="Q980" s="23"/>
      <c r="R980" s="23"/>
      <c r="S980" s="23"/>
      <c r="T980" s="23"/>
      <c r="U980" s="23"/>
      <c r="V980" s="23"/>
      <c r="W980" s="23"/>
      <c r="X980" s="23"/>
      <c r="Y980" s="23"/>
      <c r="Z980" s="23"/>
    </row>
    <row r="981" spans="1:26" x14ac:dyDescent="0.2">
      <c r="A981" s="24"/>
      <c r="B981" s="24"/>
      <c r="C981" s="24"/>
      <c r="D981" s="24"/>
      <c r="E981" s="24"/>
      <c r="F981" s="24"/>
      <c r="G981" s="24"/>
      <c r="H981" s="24"/>
      <c r="I981" s="24"/>
      <c r="J981" s="24"/>
      <c r="K981" s="24"/>
      <c r="L981" s="24"/>
      <c r="M981" s="24"/>
      <c r="N981" s="24"/>
      <c r="O981" s="24"/>
      <c r="P981" s="23"/>
      <c r="Q981" s="23"/>
      <c r="R981" s="23"/>
      <c r="S981" s="23"/>
      <c r="T981" s="23"/>
      <c r="U981" s="23"/>
      <c r="V981" s="23"/>
      <c r="W981" s="23"/>
      <c r="X981" s="23"/>
      <c r="Y981" s="23"/>
      <c r="Z981" s="23"/>
    </row>
    <row r="982" spans="1:26" x14ac:dyDescent="0.2">
      <c r="A982" s="24"/>
      <c r="B982" s="24"/>
      <c r="C982" s="24"/>
      <c r="D982" s="24"/>
      <c r="E982" s="24"/>
      <c r="F982" s="24"/>
      <c r="G982" s="24"/>
      <c r="H982" s="24"/>
      <c r="I982" s="24"/>
      <c r="J982" s="24"/>
      <c r="K982" s="24"/>
      <c r="L982" s="24"/>
      <c r="M982" s="24"/>
      <c r="N982" s="24"/>
      <c r="O982" s="24"/>
      <c r="P982" s="23"/>
      <c r="Q982" s="23"/>
      <c r="R982" s="23"/>
      <c r="S982" s="23"/>
      <c r="T982" s="23"/>
      <c r="U982" s="23"/>
      <c r="V982" s="23"/>
      <c r="W982" s="23"/>
      <c r="X982" s="23"/>
      <c r="Y982" s="23"/>
      <c r="Z982" s="23"/>
    </row>
    <row r="983" spans="1:26" x14ac:dyDescent="0.2">
      <c r="A983" s="24"/>
      <c r="B983" s="24"/>
      <c r="C983" s="24"/>
      <c r="D983" s="24"/>
      <c r="E983" s="24"/>
      <c r="F983" s="24"/>
      <c r="G983" s="24"/>
      <c r="H983" s="24"/>
      <c r="I983" s="24"/>
      <c r="J983" s="24"/>
      <c r="K983" s="24"/>
      <c r="L983" s="24"/>
      <c r="M983" s="24"/>
      <c r="N983" s="24"/>
      <c r="O983" s="24"/>
      <c r="P983" s="23"/>
      <c r="Q983" s="23"/>
      <c r="R983" s="23"/>
      <c r="S983" s="23"/>
      <c r="T983" s="23"/>
      <c r="U983" s="23"/>
      <c r="V983" s="23"/>
      <c r="W983" s="23"/>
      <c r="X983" s="23"/>
      <c r="Y983" s="23"/>
      <c r="Z983" s="23"/>
    </row>
    <row r="984" spans="1:26" x14ac:dyDescent="0.2">
      <c r="A984" s="24"/>
      <c r="B984" s="24"/>
      <c r="C984" s="24"/>
      <c r="D984" s="24"/>
      <c r="E984" s="24"/>
      <c r="F984" s="24"/>
      <c r="G984" s="24"/>
      <c r="H984" s="24"/>
      <c r="I984" s="24"/>
      <c r="J984" s="24"/>
      <c r="K984" s="24"/>
      <c r="L984" s="24"/>
      <c r="M984" s="24"/>
      <c r="N984" s="24"/>
      <c r="O984" s="24"/>
      <c r="P984" s="23"/>
      <c r="Q984" s="23"/>
      <c r="R984" s="23"/>
      <c r="S984" s="23"/>
      <c r="T984" s="23"/>
      <c r="U984" s="23"/>
      <c r="V984" s="23"/>
      <c r="W984" s="23"/>
      <c r="X984" s="23"/>
      <c r="Y984" s="23"/>
      <c r="Z984" s="23"/>
    </row>
    <row r="985" spans="1:26" x14ac:dyDescent="0.2">
      <c r="A985" s="24"/>
      <c r="B985" s="24"/>
      <c r="C985" s="24"/>
      <c r="D985" s="24"/>
      <c r="E985" s="24"/>
      <c r="F985" s="24"/>
      <c r="G985" s="24"/>
      <c r="H985" s="24"/>
      <c r="I985" s="24"/>
      <c r="J985" s="24"/>
      <c r="K985" s="24"/>
      <c r="L985" s="24"/>
      <c r="M985" s="24"/>
      <c r="N985" s="24"/>
      <c r="O985" s="24"/>
      <c r="P985" s="23"/>
      <c r="Q985" s="23"/>
      <c r="R985" s="23"/>
      <c r="S985" s="23"/>
      <c r="T985" s="23"/>
      <c r="U985" s="23"/>
      <c r="V985" s="23"/>
      <c r="W985" s="23"/>
      <c r="X985" s="23"/>
      <c r="Y985" s="23"/>
      <c r="Z985" s="23"/>
    </row>
    <row r="986" spans="1:26" x14ac:dyDescent="0.2">
      <c r="A986" s="24"/>
      <c r="B986" s="24"/>
      <c r="C986" s="24"/>
      <c r="D986" s="24"/>
      <c r="E986" s="24"/>
      <c r="F986" s="24"/>
      <c r="G986" s="24"/>
      <c r="H986" s="24"/>
      <c r="I986" s="24"/>
      <c r="J986" s="24"/>
      <c r="K986" s="24"/>
      <c r="L986" s="24"/>
      <c r="M986" s="24"/>
      <c r="N986" s="24"/>
      <c r="O986" s="24"/>
      <c r="P986" s="23"/>
      <c r="Q986" s="23"/>
      <c r="R986" s="23"/>
      <c r="S986" s="23"/>
      <c r="T986" s="23"/>
      <c r="U986" s="23"/>
      <c r="V986" s="23"/>
      <c r="W986" s="23"/>
      <c r="X986" s="23"/>
      <c r="Y986" s="23"/>
      <c r="Z986" s="23"/>
    </row>
    <row r="987" spans="1:26" x14ac:dyDescent="0.2">
      <c r="A987" s="24"/>
      <c r="B987" s="24"/>
      <c r="C987" s="24"/>
      <c r="D987" s="24"/>
      <c r="E987" s="24"/>
      <c r="F987" s="24"/>
      <c r="G987" s="24"/>
      <c r="H987" s="24"/>
      <c r="I987" s="24"/>
      <c r="J987" s="24"/>
      <c r="K987" s="24"/>
      <c r="L987" s="24"/>
      <c r="M987" s="24"/>
      <c r="N987" s="24"/>
      <c r="O987" s="24"/>
      <c r="P987" s="23"/>
      <c r="Q987" s="23"/>
      <c r="R987" s="23"/>
      <c r="S987" s="23"/>
      <c r="T987" s="23"/>
      <c r="U987" s="23"/>
      <c r="V987" s="23"/>
      <c r="W987" s="23"/>
      <c r="X987" s="23"/>
      <c r="Y987" s="23"/>
      <c r="Z987" s="23"/>
    </row>
    <row r="988" spans="1:26" x14ac:dyDescent="0.2">
      <c r="A988" s="24"/>
      <c r="B988" s="24"/>
      <c r="C988" s="24"/>
      <c r="D988" s="24"/>
      <c r="E988" s="24"/>
      <c r="F988" s="24"/>
      <c r="G988" s="24"/>
      <c r="H988" s="24"/>
      <c r="I988" s="24"/>
      <c r="J988" s="24"/>
      <c r="K988" s="24"/>
      <c r="L988" s="24"/>
      <c r="M988" s="24"/>
      <c r="N988" s="24"/>
      <c r="O988" s="24"/>
      <c r="P988" s="23"/>
      <c r="Q988" s="23"/>
      <c r="R988" s="23"/>
      <c r="S988" s="23"/>
      <c r="T988" s="23"/>
      <c r="U988" s="23"/>
      <c r="V988" s="23"/>
      <c r="W988" s="23"/>
      <c r="X988" s="23"/>
      <c r="Y988" s="23"/>
      <c r="Z988" s="23"/>
    </row>
    <row r="989" spans="1:26" x14ac:dyDescent="0.2">
      <c r="A989" s="24"/>
      <c r="B989" s="24"/>
      <c r="C989" s="24"/>
      <c r="D989" s="24"/>
      <c r="E989" s="24"/>
      <c r="F989" s="24"/>
      <c r="G989" s="24"/>
      <c r="H989" s="24"/>
      <c r="I989" s="24"/>
      <c r="J989" s="24"/>
      <c r="K989" s="24"/>
      <c r="L989" s="24"/>
      <c r="M989" s="24"/>
      <c r="N989" s="24"/>
      <c r="O989" s="24"/>
      <c r="P989" s="23"/>
      <c r="Q989" s="23"/>
      <c r="R989" s="23"/>
      <c r="S989" s="23"/>
      <c r="T989" s="23"/>
      <c r="U989" s="23"/>
      <c r="V989" s="23"/>
      <c r="W989" s="23"/>
      <c r="X989" s="23"/>
      <c r="Y989" s="23"/>
      <c r="Z989" s="23"/>
    </row>
    <row r="990" spans="1:26" x14ac:dyDescent="0.2">
      <c r="A990" s="24"/>
      <c r="B990" s="24"/>
      <c r="C990" s="24"/>
      <c r="D990" s="24"/>
      <c r="E990" s="24"/>
      <c r="F990" s="24"/>
      <c r="G990" s="24"/>
      <c r="H990" s="24"/>
      <c r="I990" s="24"/>
      <c r="J990" s="24"/>
      <c r="K990" s="24"/>
      <c r="L990" s="24"/>
      <c r="M990" s="24"/>
      <c r="N990" s="24"/>
      <c r="O990" s="24"/>
      <c r="P990" s="23"/>
      <c r="Q990" s="23"/>
      <c r="R990" s="23"/>
      <c r="S990" s="23"/>
      <c r="T990" s="23"/>
      <c r="U990" s="23"/>
      <c r="V990" s="23"/>
      <c r="W990" s="23"/>
      <c r="X990" s="23"/>
      <c r="Y990" s="23"/>
      <c r="Z990" s="23"/>
    </row>
    <row r="991" spans="1:26" x14ac:dyDescent="0.2">
      <c r="A991" s="24"/>
      <c r="B991" s="24"/>
      <c r="C991" s="24"/>
      <c r="D991" s="24"/>
      <c r="E991" s="24"/>
      <c r="F991" s="24"/>
      <c r="G991" s="24"/>
      <c r="H991" s="24"/>
      <c r="I991" s="24"/>
      <c r="J991" s="24"/>
      <c r="K991" s="24"/>
      <c r="L991" s="24"/>
      <c r="M991" s="24"/>
      <c r="N991" s="24"/>
      <c r="O991" s="24"/>
      <c r="P991" s="23"/>
      <c r="Q991" s="23"/>
      <c r="R991" s="23"/>
      <c r="S991" s="23"/>
      <c r="T991" s="23"/>
      <c r="U991" s="23"/>
      <c r="V991" s="23"/>
      <c r="W991" s="23"/>
      <c r="X991" s="23"/>
      <c r="Y991" s="23"/>
      <c r="Z991" s="23"/>
    </row>
    <row r="992" spans="1:26" x14ac:dyDescent="0.2">
      <c r="A992" s="24"/>
      <c r="B992" s="24"/>
      <c r="C992" s="24"/>
      <c r="D992" s="24"/>
      <c r="E992" s="24"/>
      <c r="F992" s="24"/>
      <c r="G992" s="24"/>
      <c r="H992" s="24"/>
      <c r="I992" s="24"/>
      <c r="J992" s="24"/>
      <c r="K992" s="24"/>
      <c r="L992" s="24"/>
      <c r="M992" s="24"/>
      <c r="N992" s="24"/>
      <c r="O992" s="24"/>
      <c r="P992" s="23"/>
      <c r="Q992" s="23"/>
      <c r="R992" s="23"/>
      <c r="S992" s="23"/>
      <c r="T992" s="23"/>
      <c r="U992" s="23"/>
      <c r="V992" s="23"/>
      <c r="W992" s="23"/>
      <c r="X992" s="23"/>
      <c r="Y992" s="23"/>
      <c r="Z992" s="23"/>
    </row>
    <row r="993" spans="1:26" x14ac:dyDescent="0.2">
      <c r="A993" s="24"/>
      <c r="B993" s="24"/>
      <c r="C993" s="24"/>
      <c r="D993" s="24"/>
      <c r="E993" s="24"/>
      <c r="F993" s="24"/>
      <c r="G993" s="24"/>
      <c r="H993" s="24"/>
      <c r="I993" s="24"/>
      <c r="J993" s="24"/>
      <c r="K993" s="24"/>
      <c r="L993" s="24"/>
      <c r="M993" s="24"/>
      <c r="N993" s="24"/>
      <c r="O993" s="24"/>
      <c r="P993" s="23"/>
      <c r="Q993" s="23"/>
      <c r="R993" s="23"/>
      <c r="S993" s="23"/>
      <c r="T993" s="23"/>
      <c r="U993" s="23"/>
      <c r="V993" s="23"/>
      <c r="W993" s="23"/>
      <c r="X993" s="23"/>
      <c r="Y993" s="23"/>
      <c r="Z993" s="23"/>
    </row>
    <row r="994" spans="1:26" x14ac:dyDescent="0.2">
      <c r="A994" s="24"/>
      <c r="B994" s="24"/>
      <c r="C994" s="24"/>
      <c r="D994" s="24"/>
      <c r="E994" s="24"/>
      <c r="F994" s="24"/>
      <c r="G994" s="24"/>
      <c r="H994" s="24"/>
      <c r="I994" s="24"/>
      <c r="J994" s="24"/>
      <c r="K994" s="24"/>
      <c r="L994" s="24"/>
      <c r="M994" s="24"/>
      <c r="N994" s="24"/>
      <c r="O994" s="24"/>
      <c r="P994" s="23"/>
      <c r="Q994" s="23"/>
      <c r="R994" s="23"/>
      <c r="S994" s="23"/>
      <c r="T994" s="23"/>
      <c r="U994" s="23"/>
      <c r="V994" s="23"/>
      <c r="W994" s="23"/>
      <c r="X994" s="23"/>
      <c r="Y994" s="23"/>
      <c r="Z994" s="23"/>
    </row>
    <row r="995" spans="1:26" x14ac:dyDescent="0.2">
      <c r="A995" s="24"/>
      <c r="B995" s="24"/>
      <c r="C995" s="24"/>
      <c r="D995" s="24"/>
      <c r="E995" s="24"/>
      <c r="F995" s="24"/>
      <c r="G995" s="24"/>
      <c r="H995" s="24"/>
      <c r="I995" s="24"/>
      <c r="J995" s="24"/>
      <c r="K995" s="24"/>
      <c r="L995" s="24"/>
      <c r="M995" s="24"/>
      <c r="N995" s="24"/>
      <c r="O995" s="24"/>
      <c r="P995" s="23"/>
      <c r="Q995" s="23"/>
      <c r="R995" s="23"/>
      <c r="S995" s="23"/>
      <c r="T995" s="23"/>
      <c r="U995" s="23"/>
      <c r="V995" s="23"/>
      <c r="W995" s="23"/>
      <c r="X995" s="23"/>
      <c r="Y995" s="23"/>
      <c r="Z995" s="23"/>
    </row>
    <row r="996" spans="1:26" x14ac:dyDescent="0.2">
      <c r="A996" s="24"/>
      <c r="B996" s="24"/>
      <c r="C996" s="24"/>
      <c r="D996" s="24"/>
      <c r="E996" s="24"/>
      <c r="F996" s="24"/>
      <c r="G996" s="24"/>
      <c r="H996" s="24"/>
      <c r="I996" s="24"/>
      <c r="J996" s="24"/>
      <c r="K996" s="24"/>
      <c r="L996" s="24"/>
      <c r="M996" s="24"/>
      <c r="N996" s="24"/>
      <c r="O996" s="24"/>
      <c r="P996" s="23"/>
      <c r="Q996" s="23"/>
      <c r="R996" s="23"/>
      <c r="S996" s="23"/>
      <c r="T996" s="23"/>
      <c r="U996" s="23"/>
      <c r="V996" s="23"/>
      <c r="W996" s="23"/>
      <c r="X996" s="23"/>
      <c r="Y996" s="23"/>
      <c r="Z996" s="23"/>
    </row>
    <row r="997" spans="1:26" x14ac:dyDescent="0.2">
      <c r="A997" s="24"/>
      <c r="B997" s="24"/>
      <c r="C997" s="24"/>
      <c r="D997" s="24"/>
      <c r="E997" s="24"/>
      <c r="F997" s="24"/>
      <c r="G997" s="24"/>
      <c r="H997" s="24"/>
      <c r="I997" s="24"/>
      <c r="J997" s="24"/>
      <c r="K997" s="24"/>
      <c r="L997" s="24"/>
      <c r="M997" s="24"/>
      <c r="N997" s="24"/>
      <c r="O997" s="24"/>
      <c r="P997" s="23"/>
      <c r="Q997" s="23"/>
      <c r="R997" s="23"/>
      <c r="S997" s="23"/>
      <c r="T997" s="23"/>
      <c r="U997" s="23"/>
      <c r="V997" s="23"/>
      <c r="W997" s="23"/>
      <c r="X997" s="23"/>
      <c r="Y997" s="23"/>
      <c r="Z997" s="23"/>
    </row>
    <row r="998" spans="1:26" x14ac:dyDescent="0.2">
      <c r="A998" s="24"/>
      <c r="B998" s="24"/>
      <c r="C998" s="24"/>
      <c r="D998" s="24"/>
      <c r="E998" s="24"/>
      <c r="F998" s="24"/>
      <c r="G998" s="24"/>
      <c r="H998" s="24"/>
      <c r="I998" s="24"/>
      <c r="J998" s="24"/>
      <c r="K998" s="24"/>
      <c r="L998" s="24"/>
      <c r="M998" s="24"/>
      <c r="N998" s="24"/>
      <c r="O998" s="24"/>
      <c r="P998" s="23"/>
      <c r="Q998" s="23"/>
      <c r="R998" s="23"/>
      <c r="S998" s="23"/>
      <c r="T998" s="23"/>
      <c r="U998" s="23"/>
      <c r="V998" s="23"/>
      <c r="W998" s="23"/>
      <c r="X998" s="23"/>
      <c r="Y998" s="23"/>
      <c r="Z998" s="23"/>
    </row>
    <row r="999" spans="1:26" x14ac:dyDescent="0.2">
      <c r="A999" s="24"/>
      <c r="B999" s="24"/>
      <c r="C999" s="24"/>
      <c r="D999" s="24"/>
      <c r="E999" s="24"/>
      <c r="F999" s="24"/>
      <c r="G999" s="24"/>
      <c r="H999" s="24"/>
      <c r="I999" s="24"/>
      <c r="J999" s="24"/>
      <c r="K999" s="24"/>
      <c r="L999" s="24"/>
      <c r="M999" s="24"/>
      <c r="N999" s="24"/>
      <c r="O999" s="24"/>
      <c r="P999" s="23"/>
      <c r="Q999" s="23"/>
      <c r="R999" s="23"/>
      <c r="S999" s="23"/>
      <c r="T999" s="23"/>
      <c r="U999" s="23"/>
      <c r="V999" s="23"/>
      <c r="W999" s="23"/>
      <c r="X999" s="23"/>
      <c r="Y999" s="23"/>
      <c r="Z999" s="23"/>
    </row>
    <row r="1000" spans="1:26" x14ac:dyDescent="0.2">
      <c r="A1000" s="24"/>
      <c r="B1000" s="24"/>
      <c r="C1000" s="24"/>
      <c r="D1000" s="24"/>
      <c r="E1000" s="24"/>
      <c r="F1000" s="24"/>
      <c r="G1000" s="24"/>
      <c r="H1000" s="24"/>
      <c r="I1000" s="24"/>
      <c r="J1000" s="24"/>
      <c r="K1000" s="24"/>
      <c r="L1000" s="24"/>
      <c r="M1000" s="24"/>
      <c r="N1000" s="24"/>
      <c r="O1000" s="24"/>
      <c r="P1000" s="23"/>
      <c r="Q1000" s="23"/>
      <c r="R1000" s="23"/>
      <c r="S1000" s="23"/>
      <c r="T1000" s="23"/>
      <c r="U1000" s="23"/>
      <c r="V1000" s="23"/>
      <c r="W1000" s="23"/>
      <c r="X1000" s="23"/>
      <c r="Y1000" s="23"/>
      <c r="Z1000" s="2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000"/>
  <sheetViews>
    <sheetView zoomScaleNormal="100" workbookViewId="0"/>
  </sheetViews>
  <sheetFormatPr baseColWidth="10" defaultColWidth="11.1640625" defaultRowHeight="15" customHeight="1" x14ac:dyDescent="0.2"/>
  <cols>
    <col min="1" max="1" width="11.1640625" bestFit="1" customWidth="1"/>
    <col min="2" max="2" width="13.83203125" bestFit="1" customWidth="1"/>
    <col min="3" max="3" width="8.1640625" bestFit="1" customWidth="1"/>
    <col min="4" max="4" width="9.33203125" bestFit="1" customWidth="1"/>
    <col min="5" max="5" width="13.83203125" bestFit="1" customWidth="1"/>
    <col min="6" max="6" width="8.83203125" bestFit="1" customWidth="1"/>
    <col min="7" max="7" width="7.33203125" bestFit="1" customWidth="1"/>
    <col min="8" max="8" width="10.83203125" bestFit="1" customWidth="1"/>
    <col min="9" max="9" width="6.83203125" bestFit="1" customWidth="1"/>
    <col min="10" max="16" width="10.5" customWidth="1"/>
  </cols>
  <sheetData>
    <row r="1" spans="1:16" ht="16" x14ac:dyDescent="0.2">
      <c r="A1" s="1" t="s">
        <v>23</v>
      </c>
      <c r="B1" s="1" t="s">
        <v>24</v>
      </c>
      <c r="C1" s="1" t="s">
        <v>25</v>
      </c>
      <c r="D1" s="1" t="s">
        <v>26</v>
      </c>
      <c r="E1" s="1" t="s">
        <v>5174</v>
      </c>
      <c r="F1" s="1" t="s">
        <v>27</v>
      </c>
      <c r="G1" s="7" t="s">
        <v>28</v>
      </c>
      <c r="H1" s="1" t="s">
        <v>29</v>
      </c>
      <c r="I1" s="1" t="s">
        <v>30</v>
      </c>
      <c r="J1" s="2"/>
      <c r="K1" s="2"/>
      <c r="L1" s="2"/>
      <c r="M1" s="2"/>
      <c r="N1" s="2"/>
      <c r="O1" s="2"/>
      <c r="P1" s="2"/>
    </row>
    <row r="2" spans="1:16" ht="16" x14ac:dyDescent="0.2">
      <c r="A2" s="2" t="s">
        <v>31</v>
      </c>
      <c r="B2" s="2" t="s">
        <v>32</v>
      </c>
      <c r="C2" s="2" t="s">
        <v>33</v>
      </c>
      <c r="D2" s="2" t="s">
        <v>34</v>
      </c>
      <c r="E2" s="2">
        <v>75</v>
      </c>
      <c r="F2" s="21">
        <v>1.048</v>
      </c>
      <c r="G2" s="8">
        <v>3.8999999999999998E-8</v>
      </c>
      <c r="H2" s="9" t="s">
        <v>35</v>
      </c>
      <c r="I2" s="2" t="s">
        <v>36</v>
      </c>
      <c r="J2" s="2"/>
      <c r="K2" s="2"/>
      <c r="L2" s="2"/>
      <c r="M2" s="2"/>
      <c r="N2" s="2"/>
      <c r="O2" s="2"/>
      <c r="P2" s="2"/>
    </row>
    <row r="3" spans="1:16" ht="16" x14ac:dyDescent="0.2">
      <c r="A3" s="2" t="s">
        <v>37</v>
      </c>
      <c r="B3" s="2" t="s">
        <v>38</v>
      </c>
      <c r="C3" s="2" t="s">
        <v>34</v>
      </c>
      <c r="D3" s="2" t="s">
        <v>39</v>
      </c>
      <c r="E3" s="2">
        <v>45</v>
      </c>
      <c r="F3" s="21">
        <v>0.95099999999999996</v>
      </c>
      <c r="G3" s="8">
        <v>1.2999999999999999E-10</v>
      </c>
      <c r="H3" s="9" t="s">
        <v>40</v>
      </c>
      <c r="I3" s="2" t="s">
        <v>36</v>
      </c>
      <c r="J3" s="2"/>
      <c r="K3" s="2"/>
      <c r="L3" s="2"/>
      <c r="M3" s="2"/>
      <c r="N3" s="2"/>
      <c r="O3" s="2"/>
      <c r="P3" s="2"/>
    </row>
    <row r="4" spans="1:16" ht="16" x14ac:dyDescent="0.2">
      <c r="A4" s="2" t="s">
        <v>41</v>
      </c>
      <c r="B4" s="2" t="s">
        <v>42</v>
      </c>
      <c r="C4" s="2" t="s">
        <v>39</v>
      </c>
      <c r="D4" s="2" t="s">
        <v>34</v>
      </c>
      <c r="E4" s="2">
        <v>33</v>
      </c>
      <c r="F4" s="21">
        <v>1.0449999999999999</v>
      </c>
      <c r="G4" s="8">
        <v>6.2000000000000001E-9</v>
      </c>
      <c r="H4" s="9" t="s">
        <v>43</v>
      </c>
      <c r="I4" s="2" t="s">
        <v>36</v>
      </c>
      <c r="J4" s="2"/>
      <c r="K4" s="2"/>
      <c r="L4" s="2"/>
      <c r="M4" s="2"/>
      <c r="N4" s="2"/>
      <c r="O4" s="2"/>
      <c r="P4" s="2"/>
    </row>
    <row r="5" spans="1:16" ht="16" x14ac:dyDescent="0.2">
      <c r="A5" s="2" t="s">
        <v>44</v>
      </c>
      <c r="B5" s="2" t="s">
        <v>45</v>
      </c>
      <c r="C5" s="2" t="s">
        <v>33</v>
      </c>
      <c r="D5" s="2" t="s">
        <v>46</v>
      </c>
      <c r="E5" s="2">
        <v>20</v>
      </c>
      <c r="F5" s="21">
        <v>0.95</v>
      </c>
      <c r="G5" s="8">
        <v>1.6000000000000001E-8</v>
      </c>
      <c r="H5" s="9" t="s">
        <v>47</v>
      </c>
      <c r="I5" s="2" t="s">
        <v>36</v>
      </c>
      <c r="J5" s="2"/>
      <c r="K5" s="2"/>
      <c r="L5" s="2"/>
      <c r="M5" s="2"/>
      <c r="N5" s="2"/>
      <c r="O5" s="2"/>
      <c r="P5" s="2"/>
    </row>
    <row r="6" spans="1:16" ht="16" x14ac:dyDescent="0.2">
      <c r="A6" s="2" t="s">
        <v>48</v>
      </c>
      <c r="B6" s="2" t="s">
        <v>49</v>
      </c>
      <c r="C6" s="2" t="s">
        <v>33</v>
      </c>
      <c r="D6" s="2" t="s">
        <v>34</v>
      </c>
      <c r="E6" s="2">
        <v>75</v>
      </c>
      <c r="F6" s="21">
        <v>0.95399999999999996</v>
      </c>
      <c r="G6" s="8">
        <v>3.2999999999999998E-8</v>
      </c>
      <c r="H6" s="9" t="s">
        <v>50</v>
      </c>
      <c r="I6" s="2" t="s">
        <v>36</v>
      </c>
      <c r="J6" s="2"/>
      <c r="K6" s="2"/>
      <c r="L6" s="2"/>
      <c r="M6" s="2"/>
      <c r="N6" s="2"/>
      <c r="O6" s="2"/>
      <c r="P6" s="2"/>
    </row>
    <row r="7" spans="1:16" ht="16" x14ac:dyDescent="0.2">
      <c r="A7" s="2" t="s">
        <v>51</v>
      </c>
      <c r="B7" s="2" t="s">
        <v>52</v>
      </c>
      <c r="C7" s="2" t="s">
        <v>39</v>
      </c>
      <c r="D7" s="2" t="s">
        <v>34</v>
      </c>
      <c r="E7" s="2">
        <v>56</v>
      </c>
      <c r="F7" s="21">
        <v>0.95199999999999996</v>
      </c>
      <c r="G7" s="8">
        <v>1.9999999999999999E-11</v>
      </c>
      <c r="H7" s="9" t="s">
        <v>53</v>
      </c>
      <c r="I7" s="2" t="s">
        <v>36</v>
      </c>
      <c r="J7" s="2"/>
      <c r="K7" s="2"/>
      <c r="L7" s="2"/>
      <c r="M7" s="2"/>
      <c r="N7" s="2"/>
      <c r="O7" s="2"/>
      <c r="P7" s="2"/>
    </row>
    <row r="8" spans="1:16" ht="16" x14ac:dyDescent="0.2">
      <c r="A8" s="2" t="s">
        <v>54</v>
      </c>
      <c r="B8" s="2" t="s">
        <v>55</v>
      </c>
      <c r="C8" s="2" t="s">
        <v>33</v>
      </c>
      <c r="D8" s="2" t="s">
        <v>56</v>
      </c>
      <c r="E8" s="2">
        <v>8</v>
      </c>
      <c r="F8" s="21">
        <v>1.0860000000000001</v>
      </c>
      <c r="G8" s="8">
        <v>5.4E-10</v>
      </c>
      <c r="H8" s="9" t="s">
        <v>57</v>
      </c>
      <c r="I8" s="2" t="s">
        <v>36</v>
      </c>
      <c r="J8" s="2"/>
      <c r="K8" s="2"/>
      <c r="L8" s="2"/>
      <c r="M8" s="2"/>
      <c r="N8" s="2"/>
      <c r="O8" s="2"/>
      <c r="P8" s="2"/>
    </row>
    <row r="9" spans="1:16" ht="16" x14ac:dyDescent="0.2">
      <c r="A9" s="2" t="s">
        <v>58</v>
      </c>
      <c r="B9" s="2" t="s">
        <v>59</v>
      </c>
      <c r="C9" s="2" t="s">
        <v>33</v>
      </c>
      <c r="D9" s="2" t="s">
        <v>46</v>
      </c>
      <c r="E9" s="2">
        <v>21</v>
      </c>
      <c r="F9" s="21">
        <v>0.95</v>
      </c>
      <c r="G9" s="8">
        <v>1E-8</v>
      </c>
      <c r="H9" s="9" t="s">
        <v>60</v>
      </c>
      <c r="I9" s="2" t="s">
        <v>36</v>
      </c>
      <c r="J9" s="2"/>
      <c r="K9" s="2"/>
      <c r="L9" s="2"/>
      <c r="M9" s="2"/>
      <c r="N9" s="2"/>
      <c r="O9" s="2"/>
      <c r="P9" s="2"/>
    </row>
    <row r="10" spans="1:16" ht="16" x14ac:dyDescent="0.2">
      <c r="A10" s="2" t="s">
        <v>61</v>
      </c>
      <c r="B10" s="2" t="s">
        <v>62</v>
      </c>
      <c r="C10" s="2" t="s">
        <v>46</v>
      </c>
      <c r="D10" s="2" t="s">
        <v>39</v>
      </c>
      <c r="E10" s="2">
        <v>35</v>
      </c>
      <c r="F10" s="21">
        <v>0.95399999999999996</v>
      </c>
      <c r="G10" s="8">
        <v>2.5000000000000001E-9</v>
      </c>
      <c r="H10" s="9" t="s">
        <v>63</v>
      </c>
      <c r="I10" s="2" t="s">
        <v>36</v>
      </c>
      <c r="J10" s="2"/>
      <c r="K10" s="2"/>
      <c r="L10" s="2"/>
      <c r="M10" s="2"/>
      <c r="N10" s="2"/>
      <c r="O10" s="2"/>
      <c r="P10" s="2"/>
    </row>
    <row r="11" spans="1:16" ht="16" x14ac:dyDescent="0.2">
      <c r="A11" s="2" t="s">
        <v>64</v>
      </c>
      <c r="B11" s="2" t="s">
        <v>65</v>
      </c>
      <c r="C11" s="2" t="s">
        <v>34</v>
      </c>
      <c r="D11" s="2" t="s">
        <v>39</v>
      </c>
      <c r="E11" s="2">
        <v>53</v>
      </c>
      <c r="F11" s="21">
        <v>1.042</v>
      </c>
      <c r="G11" s="8">
        <v>1.4E-8</v>
      </c>
      <c r="H11" s="9" t="s">
        <v>66</v>
      </c>
      <c r="I11" s="2" t="s">
        <v>36</v>
      </c>
      <c r="J11" s="2"/>
      <c r="K11" s="2"/>
      <c r="L11" s="2"/>
      <c r="M11" s="2"/>
      <c r="N11" s="2"/>
      <c r="O11" s="2"/>
      <c r="P11" s="2"/>
    </row>
    <row r="12" spans="1:16" ht="16" x14ac:dyDescent="0.2">
      <c r="A12" s="2" t="s">
        <v>67</v>
      </c>
      <c r="B12" s="2" t="s">
        <v>68</v>
      </c>
      <c r="C12" s="2" t="s">
        <v>46</v>
      </c>
      <c r="D12" s="2" t="s">
        <v>34</v>
      </c>
      <c r="E12" s="2">
        <v>58</v>
      </c>
      <c r="F12" s="21">
        <v>0.95899999999999996</v>
      </c>
      <c r="G12" s="8">
        <v>8.7999999999999994E-9</v>
      </c>
      <c r="H12" s="9" t="s">
        <v>69</v>
      </c>
      <c r="I12" s="2" t="s">
        <v>36</v>
      </c>
      <c r="J12" s="2"/>
      <c r="K12" s="2"/>
      <c r="L12" s="2"/>
      <c r="M12" s="2"/>
      <c r="N12" s="2"/>
      <c r="O12" s="2"/>
      <c r="P12" s="2"/>
    </row>
    <row r="13" spans="1:16" ht="16" x14ac:dyDescent="0.2">
      <c r="A13" s="2" t="s">
        <v>70</v>
      </c>
      <c r="B13" s="2" t="s">
        <v>71</v>
      </c>
      <c r="C13" s="2" t="s">
        <v>34</v>
      </c>
      <c r="D13" s="2" t="s">
        <v>46</v>
      </c>
      <c r="E13" s="2">
        <v>25</v>
      </c>
      <c r="F13" s="21">
        <v>1.0469999999999999</v>
      </c>
      <c r="G13" s="8">
        <v>4.3999999999999997E-8</v>
      </c>
      <c r="H13" s="9" t="s">
        <v>72</v>
      </c>
      <c r="I13" s="2" t="s">
        <v>36</v>
      </c>
      <c r="J13" s="2"/>
      <c r="K13" s="2"/>
      <c r="L13" s="2"/>
      <c r="M13" s="2"/>
      <c r="N13" s="2"/>
      <c r="O13" s="2"/>
      <c r="P13" s="2"/>
    </row>
    <row r="14" spans="1:16" ht="16" x14ac:dyDescent="0.2">
      <c r="A14" s="2" t="s">
        <v>73</v>
      </c>
      <c r="B14" s="2" t="s">
        <v>74</v>
      </c>
      <c r="C14" s="2" t="s">
        <v>33</v>
      </c>
      <c r="D14" s="2" t="s">
        <v>46</v>
      </c>
      <c r="E14" s="2">
        <v>15</v>
      </c>
      <c r="F14" s="21">
        <v>0.94299999999999995</v>
      </c>
      <c r="G14" s="8">
        <v>9.3000000000000006E-9</v>
      </c>
      <c r="H14" s="9" t="s">
        <v>75</v>
      </c>
      <c r="I14" s="2" t="s">
        <v>36</v>
      </c>
      <c r="J14" s="2"/>
      <c r="K14" s="2"/>
      <c r="L14" s="2"/>
      <c r="M14" s="2"/>
      <c r="N14" s="2"/>
      <c r="O14" s="2"/>
      <c r="P14" s="2"/>
    </row>
    <row r="15" spans="1:16" ht="16" x14ac:dyDescent="0.2">
      <c r="A15" s="2" t="s">
        <v>76</v>
      </c>
      <c r="B15" s="2" t="s">
        <v>77</v>
      </c>
      <c r="C15" s="2" t="s">
        <v>78</v>
      </c>
      <c r="D15" s="2" t="s">
        <v>34</v>
      </c>
      <c r="E15" s="2">
        <v>8</v>
      </c>
      <c r="F15" s="21">
        <v>0.88900000000000001</v>
      </c>
      <c r="G15" s="8">
        <v>2.7000000000000002E-9</v>
      </c>
      <c r="H15" s="9" t="s">
        <v>79</v>
      </c>
      <c r="I15" s="2" t="s">
        <v>36</v>
      </c>
      <c r="J15" s="2"/>
      <c r="K15" s="2"/>
      <c r="L15" s="2"/>
      <c r="M15" s="2"/>
      <c r="N15" s="2"/>
      <c r="O15" s="2"/>
      <c r="P15" s="2"/>
    </row>
    <row r="16" spans="1:16" ht="16" x14ac:dyDescent="0.2">
      <c r="A16" s="2" t="s">
        <v>80</v>
      </c>
      <c r="B16" s="2" t="s">
        <v>81</v>
      </c>
      <c r="C16" s="2" t="s">
        <v>33</v>
      </c>
      <c r="D16" s="2" t="s">
        <v>82</v>
      </c>
      <c r="E16" s="2">
        <v>54</v>
      </c>
      <c r="F16" s="21">
        <v>0.95699999999999996</v>
      </c>
      <c r="G16" s="8">
        <v>8.4999999999999996E-10</v>
      </c>
      <c r="H16" s="9" t="s">
        <v>83</v>
      </c>
      <c r="I16" s="2" t="s">
        <v>36</v>
      </c>
      <c r="J16" s="2"/>
      <c r="K16" s="2"/>
      <c r="L16" s="2"/>
      <c r="M16" s="2"/>
      <c r="N16" s="2"/>
      <c r="O16" s="2"/>
      <c r="P16" s="2"/>
    </row>
    <row r="17" spans="1:16" ht="16" x14ac:dyDescent="0.2">
      <c r="A17" s="2" t="s">
        <v>84</v>
      </c>
      <c r="B17" s="2" t="s">
        <v>85</v>
      </c>
      <c r="C17" s="2" t="s">
        <v>33</v>
      </c>
      <c r="D17" s="2" t="s">
        <v>46</v>
      </c>
      <c r="E17" s="2">
        <v>56</v>
      </c>
      <c r="F17" s="21">
        <v>0.95599999999999996</v>
      </c>
      <c r="G17" s="8">
        <v>1.5E-9</v>
      </c>
      <c r="H17" s="9" t="s">
        <v>86</v>
      </c>
      <c r="I17" s="2" t="s">
        <v>36</v>
      </c>
      <c r="J17" s="2"/>
      <c r="K17" s="2"/>
      <c r="L17" s="2"/>
      <c r="M17" s="2"/>
      <c r="N17" s="2"/>
      <c r="O17" s="2"/>
      <c r="P17" s="2"/>
    </row>
    <row r="18" spans="1:16" ht="16" x14ac:dyDescent="0.2">
      <c r="A18" s="2" t="s">
        <v>87</v>
      </c>
      <c r="B18" s="2" t="s">
        <v>88</v>
      </c>
      <c r="C18" s="2" t="s">
        <v>34</v>
      </c>
      <c r="D18" s="2" t="s">
        <v>89</v>
      </c>
      <c r="E18" s="2">
        <v>41</v>
      </c>
      <c r="F18" s="21">
        <v>1.0549999999999999</v>
      </c>
      <c r="G18" s="8">
        <v>3.3000000000000002E-9</v>
      </c>
      <c r="H18" s="9" t="s">
        <v>90</v>
      </c>
      <c r="I18" s="2" t="s">
        <v>36</v>
      </c>
      <c r="J18" s="2"/>
      <c r="K18" s="2"/>
      <c r="L18" s="2"/>
      <c r="M18" s="2"/>
      <c r="N18" s="2"/>
      <c r="O18" s="2"/>
      <c r="P18" s="2"/>
    </row>
    <row r="19" spans="1:16" ht="16" x14ac:dyDescent="0.2">
      <c r="A19" s="2" t="s">
        <v>91</v>
      </c>
      <c r="B19" s="2" t="s">
        <v>92</v>
      </c>
      <c r="C19" s="2" t="s">
        <v>93</v>
      </c>
      <c r="D19" s="2" t="s">
        <v>34</v>
      </c>
      <c r="E19" s="2">
        <v>22</v>
      </c>
      <c r="F19" s="21">
        <v>1.0640000000000001</v>
      </c>
      <c r="G19" s="8">
        <v>9.2999999999999999E-10</v>
      </c>
      <c r="H19" s="9" t="s">
        <v>94</v>
      </c>
      <c r="I19" s="2" t="s">
        <v>36</v>
      </c>
      <c r="J19" s="2"/>
      <c r="K19" s="2"/>
      <c r="L19" s="2"/>
      <c r="M19" s="2"/>
      <c r="N19" s="2"/>
      <c r="O19" s="2"/>
      <c r="P19" s="2"/>
    </row>
    <row r="20" spans="1:16" ht="16" x14ac:dyDescent="0.2">
      <c r="A20" s="2" t="s">
        <v>95</v>
      </c>
      <c r="B20" s="2" t="s">
        <v>96</v>
      </c>
      <c r="C20" s="2" t="s">
        <v>34</v>
      </c>
      <c r="D20" s="2" t="s">
        <v>39</v>
      </c>
      <c r="E20" s="2">
        <v>67</v>
      </c>
      <c r="F20" s="21">
        <v>0.95899999999999996</v>
      </c>
      <c r="G20" s="8">
        <v>3.8000000000000003E-8</v>
      </c>
      <c r="H20" s="9" t="s">
        <v>97</v>
      </c>
      <c r="I20" s="2" t="s">
        <v>36</v>
      </c>
      <c r="J20" s="2"/>
      <c r="K20" s="2"/>
      <c r="L20" s="2"/>
      <c r="M20" s="2"/>
      <c r="N20" s="2"/>
      <c r="O20" s="2"/>
      <c r="P20" s="2"/>
    </row>
    <row r="21" spans="1:16" ht="15.75" customHeight="1" x14ac:dyDescent="0.2">
      <c r="A21" s="2" t="s">
        <v>98</v>
      </c>
      <c r="B21" s="2" t="s">
        <v>99</v>
      </c>
      <c r="C21" s="2" t="s">
        <v>39</v>
      </c>
      <c r="D21" s="2" t="s">
        <v>34</v>
      </c>
      <c r="E21" s="2">
        <v>40</v>
      </c>
      <c r="F21" s="21">
        <v>1.0449999999999999</v>
      </c>
      <c r="G21" s="8">
        <v>6.2000000000000001E-9</v>
      </c>
      <c r="H21" s="9" t="s">
        <v>100</v>
      </c>
      <c r="I21" s="2" t="s">
        <v>36</v>
      </c>
      <c r="J21" s="2"/>
      <c r="K21" s="2"/>
      <c r="L21" s="2"/>
      <c r="M21" s="2"/>
      <c r="N21" s="2"/>
      <c r="O21" s="2"/>
      <c r="P21" s="2"/>
    </row>
    <row r="22" spans="1:16" ht="15.75" customHeight="1" x14ac:dyDescent="0.2">
      <c r="A22" s="2" t="s">
        <v>101</v>
      </c>
      <c r="B22" s="2" t="s">
        <v>102</v>
      </c>
      <c r="C22" s="2" t="s">
        <v>82</v>
      </c>
      <c r="D22" s="2" t="s">
        <v>33</v>
      </c>
      <c r="E22" s="2">
        <v>34</v>
      </c>
      <c r="F22" s="21">
        <v>0.95899999999999996</v>
      </c>
      <c r="G22" s="8">
        <v>3.2999999999999998E-8</v>
      </c>
      <c r="H22" s="9" t="s">
        <v>103</v>
      </c>
      <c r="I22" s="2" t="s">
        <v>36</v>
      </c>
      <c r="J22" s="2"/>
      <c r="K22" s="2"/>
      <c r="L22" s="2"/>
      <c r="M22" s="2"/>
      <c r="N22" s="2"/>
      <c r="O22" s="2"/>
      <c r="P22" s="2"/>
    </row>
    <row r="23" spans="1:16" ht="15.75" customHeight="1" x14ac:dyDescent="0.2">
      <c r="A23" s="2" t="s">
        <v>104</v>
      </c>
      <c r="B23" s="2" t="s">
        <v>105</v>
      </c>
      <c r="C23" s="2" t="s">
        <v>33</v>
      </c>
      <c r="D23" s="2" t="s">
        <v>34</v>
      </c>
      <c r="E23" s="2">
        <v>3</v>
      </c>
      <c r="F23" s="21">
        <v>1.3420000000000001</v>
      </c>
      <c r="G23" s="8">
        <v>4.6000000000000002E-8</v>
      </c>
      <c r="H23" s="9" t="s">
        <v>106</v>
      </c>
      <c r="I23" s="2" t="s">
        <v>107</v>
      </c>
      <c r="J23" s="2"/>
      <c r="K23" s="2"/>
      <c r="L23" s="2"/>
      <c r="M23" s="2"/>
      <c r="N23" s="2"/>
      <c r="O23" s="2"/>
      <c r="P23" s="2"/>
    </row>
    <row r="24" spans="1:16" ht="15.75" customHeight="1" x14ac:dyDescent="0.2">
      <c r="A24" s="2" t="s">
        <v>108</v>
      </c>
      <c r="B24" s="2" t="s">
        <v>109</v>
      </c>
      <c r="C24" s="2" t="s">
        <v>110</v>
      </c>
      <c r="D24" s="2" t="s">
        <v>46</v>
      </c>
      <c r="E24" s="2">
        <v>1</v>
      </c>
      <c r="F24" s="21">
        <v>2.7789999999999999</v>
      </c>
      <c r="G24" s="8">
        <v>7.4000000000000001E-9</v>
      </c>
      <c r="H24" s="9" t="s">
        <v>111</v>
      </c>
      <c r="I24" s="2" t="s">
        <v>107</v>
      </c>
      <c r="J24" s="2"/>
      <c r="K24" s="2"/>
      <c r="L24" s="2"/>
      <c r="M24" s="2"/>
      <c r="N24" s="2"/>
      <c r="O24" s="2"/>
      <c r="P24" s="2"/>
    </row>
    <row r="25" spans="1:16" ht="15.75" customHeight="1" x14ac:dyDescent="0.2">
      <c r="A25" s="2"/>
      <c r="B25" s="2"/>
      <c r="C25" s="2"/>
      <c r="D25" s="2"/>
      <c r="E25" s="2"/>
      <c r="F25" s="2"/>
      <c r="G25" s="8"/>
      <c r="H25" s="2"/>
      <c r="I25" s="2"/>
      <c r="J25" s="2"/>
      <c r="K25" s="2"/>
      <c r="L25" s="2"/>
      <c r="M25" s="2"/>
      <c r="N25" s="2"/>
      <c r="O25" s="2"/>
      <c r="P25" s="2"/>
    </row>
    <row r="26" spans="1:16" ht="15.75" customHeight="1" x14ac:dyDescent="0.2">
      <c r="A26" s="2"/>
      <c r="B26" s="2"/>
      <c r="C26" s="2"/>
      <c r="D26" s="2"/>
      <c r="E26" s="2"/>
      <c r="F26" s="2"/>
      <c r="G26" s="8"/>
      <c r="H26" s="2"/>
      <c r="I26" s="2"/>
      <c r="J26" s="2"/>
      <c r="K26" s="2"/>
      <c r="L26" s="2"/>
      <c r="M26" s="2"/>
      <c r="N26" s="2"/>
      <c r="O26" s="2"/>
      <c r="P26" s="2"/>
    </row>
    <row r="27" spans="1:16" ht="15.75" customHeight="1" x14ac:dyDescent="0.2">
      <c r="A27" s="2"/>
      <c r="B27" s="2"/>
      <c r="C27" s="2"/>
      <c r="D27" s="2"/>
      <c r="E27" s="2"/>
      <c r="F27" s="2"/>
      <c r="G27" s="8"/>
      <c r="H27" s="2"/>
      <c r="I27" s="2"/>
      <c r="J27" s="2"/>
      <c r="K27" s="2"/>
      <c r="L27" s="2"/>
      <c r="M27" s="2"/>
      <c r="N27" s="2"/>
      <c r="O27" s="2"/>
      <c r="P27" s="2"/>
    </row>
    <row r="28" spans="1:16" ht="15.75" customHeight="1" x14ac:dyDescent="0.2">
      <c r="A28" s="2"/>
      <c r="B28" s="2"/>
      <c r="C28" s="2"/>
      <c r="D28" s="2"/>
      <c r="E28" s="2"/>
      <c r="F28" s="2"/>
      <c r="G28" s="8"/>
      <c r="H28" s="2"/>
      <c r="I28" s="2"/>
      <c r="J28" s="2"/>
      <c r="K28" s="2"/>
      <c r="L28" s="2"/>
      <c r="M28" s="2"/>
      <c r="N28" s="2"/>
      <c r="O28" s="2"/>
      <c r="P28" s="2"/>
    </row>
    <row r="29" spans="1:16" ht="15.75" customHeight="1" x14ac:dyDescent="0.2">
      <c r="A29" s="2"/>
      <c r="B29" s="2"/>
      <c r="C29" s="2"/>
      <c r="D29" s="2"/>
      <c r="E29" s="2"/>
      <c r="F29" s="2"/>
      <c r="G29" s="8"/>
      <c r="H29" s="2"/>
      <c r="I29" s="2"/>
      <c r="J29" s="2"/>
      <c r="K29" s="2"/>
      <c r="L29" s="2"/>
      <c r="M29" s="2"/>
      <c r="N29" s="2"/>
      <c r="O29" s="2"/>
      <c r="P29" s="2"/>
    </row>
    <row r="30" spans="1:16" ht="15.75" customHeight="1" x14ac:dyDescent="0.2">
      <c r="A30" s="2"/>
      <c r="B30" s="2"/>
      <c r="C30" s="2"/>
      <c r="D30" s="2"/>
      <c r="E30" s="2"/>
      <c r="F30" s="2"/>
      <c r="G30" s="8"/>
      <c r="H30" s="2"/>
      <c r="I30" s="2"/>
      <c r="J30" s="2"/>
      <c r="K30" s="2"/>
      <c r="L30" s="2"/>
      <c r="M30" s="2"/>
      <c r="N30" s="2"/>
      <c r="O30" s="2"/>
      <c r="P30" s="2"/>
    </row>
    <row r="31" spans="1:16" ht="15.75" customHeight="1" x14ac:dyDescent="0.2">
      <c r="A31" s="2"/>
      <c r="B31" s="2"/>
      <c r="C31" s="2"/>
      <c r="D31" s="2"/>
      <c r="E31" s="2"/>
      <c r="F31" s="2"/>
      <c r="G31" s="8"/>
      <c r="H31" s="2"/>
      <c r="I31" s="2"/>
      <c r="J31" s="2"/>
      <c r="K31" s="2"/>
      <c r="L31" s="2"/>
      <c r="M31" s="2"/>
      <c r="N31" s="2"/>
      <c r="O31" s="2"/>
      <c r="P31" s="2"/>
    </row>
    <row r="32" spans="1:16" ht="15.75" customHeight="1" x14ac:dyDescent="0.2">
      <c r="A32" s="2"/>
      <c r="B32" s="2"/>
      <c r="C32" s="2"/>
      <c r="D32" s="2"/>
      <c r="E32" s="2"/>
      <c r="F32" s="2"/>
      <c r="G32" s="8"/>
      <c r="H32" s="2"/>
      <c r="I32" s="2"/>
      <c r="J32" s="2"/>
      <c r="K32" s="2"/>
      <c r="L32" s="2"/>
      <c r="M32" s="2"/>
      <c r="N32" s="2"/>
      <c r="O32" s="2"/>
      <c r="P32" s="2"/>
    </row>
    <row r="33" spans="1:16" ht="15.75" customHeight="1" x14ac:dyDescent="0.2">
      <c r="A33" s="2"/>
      <c r="B33" s="2"/>
      <c r="C33" s="2"/>
      <c r="D33" s="2"/>
      <c r="E33" s="2"/>
      <c r="F33" s="2"/>
      <c r="G33" s="8"/>
      <c r="H33" s="2"/>
      <c r="I33" s="2"/>
      <c r="J33" s="2"/>
      <c r="K33" s="2"/>
      <c r="L33" s="2"/>
      <c r="M33" s="2"/>
      <c r="N33" s="2"/>
      <c r="O33" s="2"/>
      <c r="P33" s="2"/>
    </row>
    <row r="34" spans="1:16" ht="15.75" customHeight="1" x14ac:dyDescent="0.2">
      <c r="A34" s="2"/>
      <c r="B34" s="2"/>
      <c r="C34" s="2"/>
      <c r="D34" s="2"/>
      <c r="E34" s="2"/>
      <c r="F34" s="2"/>
      <c r="G34" s="8"/>
      <c r="H34" s="2"/>
      <c r="I34" s="2"/>
      <c r="J34" s="2"/>
      <c r="K34" s="2"/>
      <c r="L34" s="2"/>
      <c r="M34" s="2"/>
      <c r="N34" s="2"/>
      <c r="O34" s="2"/>
      <c r="P34" s="2"/>
    </row>
    <row r="35" spans="1:16" ht="15.75" customHeight="1" x14ac:dyDescent="0.2">
      <c r="A35" s="2"/>
      <c r="B35" s="2"/>
      <c r="C35" s="2"/>
      <c r="D35" s="2"/>
      <c r="E35" s="2"/>
      <c r="F35" s="2"/>
      <c r="G35" s="8"/>
      <c r="H35" s="2"/>
      <c r="I35" s="2"/>
      <c r="J35" s="2"/>
      <c r="K35" s="2"/>
      <c r="L35" s="2"/>
      <c r="M35" s="2"/>
      <c r="N35" s="2"/>
      <c r="O35" s="2"/>
      <c r="P35" s="2"/>
    </row>
    <row r="36" spans="1:16" ht="15.75" customHeight="1" x14ac:dyDescent="0.2">
      <c r="A36" s="2"/>
      <c r="B36" s="2"/>
      <c r="C36" s="2"/>
      <c r="D36" s="2"/>
      <c r="E36" s="2"/>
      <c r="F36" s="2"/>
      <c r="G36" s="8"/>
      <c r="H36" s="2"/>
      <c r="I36" s="2"/>
      <c r="J36" s="2"/>
      <c r="K36" s="2"/>
      <c r="L36" s="2"/>
      <c r="M36" s="2"/>
      <c r="N36" s="2"/>
      <c r="O36" s="2"/>
      <c r="P36" s="2"/>
    </row>
    <row r="37" spans="1:16" ht="15.75" customHeight="1" x14ac:dyDescent="0.2">
      <c r="A37" s="2"/>
      <c r="B37" s="2"/>
      <c r="C37" s="2"/>
      <c r="D37" s="2"/>
      <c r="E37" s="2"/>
      <c r="F37" s="2"/>
      <c r="G37" s="8"/>
      <c r="H37" s="2"/>
      <c r="I37" s="2"/>
      <c r="J37" s="2"/>
      <c r="K37" s="2"/>
      <c r="L37" s="2"/>
      <c r="M37" s="2"/>
      <c r="N37" s="2"/>
      <c r="O37" s="2"/>
      <c r="P37" s="2"/>
    </row>
    <row r="38" spans="1:16" ht="15.75" customHeight="1" x14ac:dyDescent="0.2">
      <c r="A38" s="2"/>
      <c r="B38" s="2"/>
      <c r="C38" s="2"/>
      <c r="D38" s="2"/>
      <c r="E38" s="2"/>
      <c r="F38" s="2"/>
      <c r="G38" s="8"/>
      <c r="H38" s="2"/>
      <c r="I38" s="2"/>
      <c r="J38" s="2"/>
      <c r="K38" s="2"/>
      <c r="L38" s="2"/>
      <c r="M38" s="2"/>
      <c r="N38" s="2"/>
      <c r="O38" s="2"/>
      <c r="P38" s="2"/>
    </row>
    <row r="39" spans="1:16" ht="15.75" customHeight="1" x14ac:dyDescent="0.2">
      <c r="A39" s="2"/>
      <c r="B39" s="2"/>
      <c r="C39" s="2"/>
      <c r="D39" s="2"/>
      <c r="E39" s="2"/>
      <c r="F39" s="2"/>
      <c r="G39" s="8"/>
      <c r="H39" s="2"/>
      <c r="I39" s="2"/>
      <c r="J39" s="2"/>
      <c r="K39" s="2"/>
      <c r="L39" s="2"/>
      <c r="M39" s="2"/>
      <c r="N39" s="2"/>
      <c r="O39" s="2"/>
      <c r="P39" s="2"/>
    </row>
    <row r="40" spans="1:16" ht="15.75" customHeight="1" x14ac:dyDescent="0.2">
      <c r="A40" s="2"/>
      <c r="B40" s="2"/>
      <c r="C40" s="2"/>
      <c r="D40" s="2"/>
      <c r="E40" s="2"/>
      <c r="F40" s="2"/>
      <c r="G40" s="8"/>
      <c r="H40" s="2"/>
      <c r="I40" s="2"/>
      <c r="J40" s="2"/>
      <c r="K40" s="2"/>
      <c r="L40" s="2"/>
      <c r="M40" s="2"/>
      <c r="N40" s="2"/>
      <c r="O40" s="2"/>
      <c r="P40" s="2"/>
    </row>
    <row r="41" spans="1:16" ht="15.75" customHeight="1" x14ac:dyDescent="0.2">
      <c r="A41" s="2"/>
      <c r="B41" s="2"/>
      <c r="C41" s="2"/>
      <c r="D41" s="2"/>
      <c r="E41" s="2"/>
      <c r="F41" s="2"/>
      <c r="G41" s="8"/>
      <c r="H41" s="2"/>
      <c r="I41" s="2"/>
      <c r="J41" s="2"/>
      <c r="K41" s="2"/>
      <c r="L41" s="2"/>
      <c r="M41" s="2"/>
      <c r="N41" s="2"/>
      <c r="O41" s="2"/>
      <c r="P41" s="2"/>
    </row>
    <row r="42" spans="1:16" ht="15.75" customHeight="1" x14ac:dyDescent="0.2">
      <c r="A42" s="2"/>
      <c r="B42" s="2"/>
      <c r="C42" s="2"/>
      <c r="D42" s="2"/>
      <c r="E42" s="2"/>
      <c r="F42" s="2"/>
      <c r="G42" s="8"/>
      <c r="H42" s="2"/>
      <c r="I42" s="2"/>
      <c r="J42" s="2"/>
      <c r="K42" s="2"/>
      <c r="L42" s="2"/>
      <c r="M42" s="2"/>
      <c r="N42" s="2"/>
      <c r="O42" s="2"/>
      <c r="P42" s="2"/>
    </row>
    <row r="43" spans="1:16" ht="15.75" customHeight="1" x14ac:dyDescent="0.2">
      <c r="A43" s="2"/>
      <c r="B43" s="2"/>
      <c r="C43" s="2"/>
      <c r="D43" s="2"/>
      <c r="E43" s="2"/>
      <c r="F43" s="2"/>
      <c r="G43" s="8"/>
      <c r="H43" s="2"/>
      <c r="I43" s="2"/>
      <c r="J43" s="2"/>
      <c r="K43" s="2"/>
      <c r="L43" s="2"/>
      <c r="M43" s="2"/>
      <c r="N43" s="2"/>
      <c r="O43" s="2"/>
      <c r="P43" s="2"/>
    </row>
    <row r="44" spans="1:16" ht="15.75" customHeight="1" x14ac:dyDescent="0.2">
      <c r="A44" s="2"/>
      <c r="B44" s="2"/>
      <c r="C44" s="2"/>
      <c r="D44" s="2"/>
      <c r="E44" s="2"/>
      <c r="F44" s="2"/>
      <c r="G44" s="8"/>
      <c r="H44" s="2"/>
      <c r="I44" s="2"/>
      <c r="J44" s="2"/>
      <c r="K44" s="2"/>
      <c r="L44" s="2"/>
      <c r="M44" s="2"/>
      <c r="N44" s="2"/>
      <c r="O44" s="2"/>
      <c r="P44" s="2"/>
    </row>
    <row r="45" spans="1:16" ht="15.75" customHeight="1" x14ac:dyDescent="0.2">
      <c r="A45" s="2"/>
      <c r="B45" s="2"/>
      <c r="C45" s="2"/>
      <c r="D45" s="2"/>
      <c r="E45" s="2"/>
      <c r="F45" s="2"/>
      <c r="G45" s="8"/>
      <c r="H45" s="2"/>
      <c r="I45" s="2"/>
      <c r="J45" s="2"/>
      <c r="K45" s="2"/>
      <c r="L45" s="2"/>
      <c r="M45" s="2"/>
      <c r="N45" s="2"/>
      <c r="O45" s="2"/>
      <c r="P45" s="2"/>
    </row>
    <row r="46" spans="1:16" ht="15.75" customHeight="1" x14ac:dyDescent="0.2">
      <c r="A46" s="2"/>
      <c r="B46" s="2"/>
      <c r="C46" s="2"/>
      <c r="D46" s="2"/>
      <c r="E46" s="2"/>
      <c r="F46" s="2"/>
      <c r="G46" s="8"/>
      <c r="H46" s="2"/>
      <c r="I46" s="2"/>
      <c r="J46" s="2"/>
      <c r="K46" s="2"/>
      <c r="L46" s="2"/>
      <c r="M46" s="2"/>
      <c r="N46" s="2"/>
      <c r="O46" s="2"/>
      <c r="P46" s="2"/>
    </row>
    <row r="47" spans="1:16" ht="15.75" customHeight="1" x14ac:dyDescent="0.2">
      <c r="A47" s="2"/>
      <c r="B47" s="2"/>
      <c r="C47" s="2"/>
      <c r="D47" s="2"/>
      <c r="E47" s="2"/>
      <c r="F47" s="2"/>
      <c r="G47" s="8"/>
      <c r="H47" s="2"/>
      <c r="I47" s="2"/>
      <c r="J47" s="2"/>
      <c r="K47" s="2"/>
      <c r="L47" s="2"/>
      <c r="M47" s="2"/>
      <c r="N47" s="2"/>
      <c r="O47" s="2"/>
      <c r="P47" s="2"/>
    </row>
    <row r="48" spans="1:16" ht="15.75" customHeight="1" x14ac:dyDescent="0.2">
      <c r="A48" s="2"/>
      <c r="B48" s="2"/>
      <c r="C48" s="2"/>
      <c r="D48" s="2"/>
      <c r="E48" s="2"/>
      <c r="F48" s="2"/>
      <c r="G48" s="8"/>
      <c r="H48" s="2"/>
      <c r="I48" s="2"/>
      <c r="J48" s="2"/>
      <c r="K48" s="2"/>
      <c r="L48" s="2"/>
      <c r="M48" s="2"/>
      <c r="N48" s="2"/>
      <c r="O48" s="2"/>
      <c r="P48" s="2"/>
    </row>
    <row r="49" spans="1:16" ht="15.75" customHeight="1" x14ac:dyDescent="0.2">
      <c r="A49" s="2"/>
      <c r="B49" s="2"/>
      <c r="C49" s="2"/>
      <c r="D49" s="2"/>
      <c r="E49" s="2"/>
      <c r="F49" s="2"/>
      <c r="G49" s="8"/>
      <c r="H49" s="2"/>
      <c r="I49" s="2"/>
      <c r="J49" s="2"/>
      <c r="K49" s="2"/>
      <c r="L49" s="2"/>
      <c r="M49" s="2"/>
      <c r="N49" s="2"/>
      <c r="O49" s="2"/>
      <c r="P49" s="2"/>
    </row>
    <row r="50" spans="1:16" ht="15.75" customHeight="1" x14ac:dyDescent="0.2">
      <c r="A50" s="2"/>
      <c r="B50" s="2"/>
      <c r="C50" s="2"/>
      <c r="D50" s="2"/>
      <c r="E50" s="2"/>
      <c r="F50" s="2"/>
      <c r="G50" s="8"/>
      <c r="H50" s="2"/>
      <c r="I50" s="2"/>
      <c r="J50" s="2"/>
      <c r="K50" s="2"/>
      <c r="L50" s="2"/>
      <c r="M50" s="2"/>
      <c r="N50" s="2"/>
      <c r="O50" s="2"/>
      <c r="P50" s="2"/>
    </row>
    <row r="51" spans="1:16" ht="15.75" customHeight="1" x14ac:dyDescent="0.2">
      <c r="A51" s="2"/>
      <c r="B51" s="2"/>
      <c r="C51" s="2"/>
      <c r="D51" s="2"/>
      <c r="E51" s="2"/>
      <c r="F51" s="2"/>
      <c r="G51" s="8"/>
      <c r="H51" s="2"/>
      <c r="I51" s="2"/>
      <c r="J51" s="2"/>
      <c r="K51" s="2"/>
      <c r="L51" s="2"/>
      <c r="M51" s="2"/>
      <c r="N51" s="2"/>
      <c r="O51" s="2"/>
      <c r="P51" s="2"/>
    </row>
    <row r="52" spans="1:16" ht="15.75" customHeight="1" x14ac:dyDescent="0.2">
      <c r="A52" s="2"/>
      <c r="B52" s="2"/>
      <c r="C52" s="2"/>
      <c r="D52" s="2"/>
      <c r="E52" s="2"/>
      <c r="F52" s="2"/>
      <c r="G52" s="8"/>
      <c r="H52" s="2"/>
      <c r="I52" s="2"/>
      <c r="J52" s="2"/>
      <c r="K52" s="2"/>
      <c r="L52" s="2"/>
      <c r="M52" s="2"/>
      <c r="N52" s="2"/>
      <c r="O52" s="2"/>
      <c r="P52" s="2"/>
    </row>
    <row r="53" spans="1:16" ht="15.75" customHeight="1" x14ac:dyDescent="0.2">
      <c r="A53" s="2"/>
      <c r="B53" s="2"/>
      <c r="C53" s="2"/>
      <c r="D53" s="2"/>
      <c r="E53" s="2"/>
      <c r="F53" s="2"/>
      <c r="G53" s="8"/>
      <c r="H53" s="2"/>
      <c r="I53" s="2"/>
      <c r="J53" s="2"/>
      <c r="K53" s="2"/>
      <c r="L53" s="2"/>
      <c r="M53" s="2"/>
      <c r="N53" s="2"/>
      <c r="O53" s="2"/>
      <c r="P53" s="2"/>
    </row>
    <row r="54" spans="1:16" ht="15.75" customHeight="1" x14ac:dyDescent="0.2">
      <c r="A54" s="2"/>
      <c r="B54" s="2"/>
      <c r="C54" s="2"/>
      <c r="D54" s="2"/>
      <c r="E54" s="2"/>
      <c r="F54" s="2"/>
      <c r="G54" s="8"/>
      <c r="H54" s="2"/>
      <c r="I54" s="2"/>
      <c r="J54" s="2"/>
      <c r="K54" s="2"/>
      <c r="L54" s="2"/>
      <c r="M54" s="2"/>
      <c r="N54" s="2"/>
      <c r="O54" s="2"/>
      <c r="P54" s="2"/>
    </row>
    <row r="55" spans="1:16" ht="15.75" customHeight="1" x14ac:dyDescent="0.2">
      <c r="A55" s="2"/>
      <c r="B55" s="2"/>
      <c r="C55" s="2"/>
      <c r="D55" s="2"/>
      <c r="E55" s="2"/>
      <c r="F55" s="2"/>
      <c r="G55" s="8"/>
      <c r="H55" s="2"/>
      <c r="I55" s="2"/>
      <c r="J55" s="2"/>
      <c r="K55" s="2"/>
      <c r="L55" s="2"/>
      <c r="M55" s="2"/>
      <c r="N55" s="2"/>
      <c r="O55" s="2"/>
      <c r="P55" s="2"/>
    </row>
    <row r="56" spans="1:16" ht="15.75" customHeight="1" x14ac:dyDescent="0.2">
      <c r="A56" s="2"/>
      <c r="B56" s="2"/>
      <c r="C56" s="2"/>
      <c r="D56" s="2"/>
      <c r="E56" s="2"/>
      <c r="F56" s="2"/>
      <c r="G56" s="8"/>
      <c r="H56" s="2"/>
      <c r="I56" s="2"/>
      <c r="J56" s="2"/>
      <c r="K56" s="2"/>
      <c r="L56" s="2"/>
      <c r="M56" s="2"/>
      <c r="N56" s="2"/>
      <c r="O56" s="2"/>
      <c r="P56" s="2"/>
    </row>
    <row r="57" spans="1:16" ht="15.75" customHeight="1" x14ac:dyDescent="0.2">
      <c r="A57" s="2"/>
      <c r="B57" s="2"/>
      <c r="C57" s="2"/>
      <c r="D57" s="2"/>
      <c r="E57" s="2"/>
      <c r="F57" s="2"/>
      <c r="G57" s="8"/>
      <c r="H57" s="2"/>
      <c r="I57" s="2"/>
      <c r="J57" s="2"/>
      <c r="K57" s="2"/>
      <c r="L57" s="2"/>
      <c r="M57" s="2"/>
      <c r="N57" s="2"/>
      <c r="O57" s="2"/>
      <c r="P57" s="2"/>
    </row>
    <row r="58" spans="1:16" ht="15.75" customHeight="1" x14ac:dyDescent="0.2">
      <c r="A58" s="2"/>
      <c r="B58" s="2"/>
      <c r="C58" s="2"/>
      <c r="D58" s="2"/>
      <c r="E58" s="2"/>
      <c r="F58" s="2"/>
      <c r="G58" s="8"/>
      <c r="H58" s="2"/>
      <c r="I58" s="2"/>
      <c r="J58" s="2"/>
      <c r="K58" s="2"/>
      <c r="L58" s="2"/>
      <c r="M58" s="2"/>
      <c r="N58" s="2"/>
      <c r="O58" s="2"/>
      <c r="P58" s="2"/>
    </row>
    <row r="59" spans="1:16" ht="15.75" customHeight="1" x14ac:dyDescent="0.2">
      <c r="A59" s="2"/>
      <c r="B59" s="2"/>
      <c r="C59" s="2"/>
      <c r="D59" s="2"/>
      <c r="E59" s="2"/>
      <c r="F59" s="2"/>
      <c r="G59" s="8"/>
      <c r="H59" s="2"/>
      <c r="I59" s="2"/>
      <c r="J59" s="2"/>
      <c r="K59" s="2"/>
      <c r="L59" s="2"/>
      <c r="M59" s="2"/>
      <c r="N59" s="2"/>
      <c r="O59" s="2"/>
      <c r="P59" s="2"/>
    </row>
    <row r="60" spans="1:16" ht="15.75" customHeight="1" x14ac:dyDescent="0.2">
      <c r="A60" s="2"/>
      <c r="B60" s="2"/>
      <c r="C60" s="2"/>
      <c r="D60" s="2"/>
      <c r="E60" s="2"/>
      <c r="F60" s="2"/>
      <c r="G60" s="8"/>
      <c r="H60" s="2"/>
      <c r="I60" s="2"/>
      <c r="J60" s="2"/>
      <c r="K60" s="2"/>
      <c r="L60" s="2"/>
      <c r="M60" s="2"/>
      <c r="N60" s="2"/>
      <c r="O60" s="2"/>
      <c r="P60" s="2"/>
    </row>
    <row r="61" spans="1:16" ht="15.75" customHeight="1" x14ac:dyDescent="0.2">
      <c r="A61" s="2"/>
      <c r="B61" s="2"/>
      <c r="C61" s="2"/>
      <c r="D61" s="2"/>
      <c r="E61" s="2"/>
      <c r="F61" s="2"/>
      <c r="G61" s="8"/>
      <c r="H61" s="2"/>
      <c r="I61" s="2"/>
      <c r="J61" s="2"/>
      <c r="K61" s="2"/>
      <c r="L61" s="2"/>
      <c r="M61" s="2"/>
      <c r="N61" s="2"/>
      <c r="O61" s="2"/>
      <c r="P61" s="2"/>
    </row>
    <row r="62" spans="1:16" ht="15.75" customHeight="1" x14ac:dyDescent="0.2">
      <c r="A62" s="2"/>
      <c r="B62" s="2"/>
      <c r="C62" s="2"/>
      <c r="D62" s="2"/>
      <c r="E62" s="2"/>
      <c r="F62" s="2"/>
      <c r="G62" s="8"/>
      <c r="H62" s="2"/>
      <c r="I62" s="2"/>
      <c r="J62" s="2"/>
      <c r="K62" s="2"/>
      <c r="L62" s="2"/>
      <c r="M62" s="2"/>
      <c r="N62" s="2"/>
      <c r="O62" s="2"/>
      <c r="P62" s="2"/>
    </row>
    <row r="63" spans="1:16" ht="15.75" customHeight="1" x14ac:dyDescent="0.2">
      <c r="A63" s="2"/>
      <c r="B63" s="2"/>
      <c r="C63" s="2"/>
      <c r="D63" s="2"/>
      <c r="E63" s="2"/>
      <c r="F63" s="2"/>
      <c r="G63" s="8"/>
      <c r="H63" s="2"/>
      <c r="I63" s="2"/>
      <c r="J63" s="2"/>
      <c r="K63" s="2"/>
      <c r="L63" s="2"/>
      <c r="M63" s="2"/>
      <c r="N63" s="2"/>
      <c r="O63" s="2"/>
      <c r="P63" s="2"/>
    </row>
    <row r="64" spans="1:16" ht="15.75" customHeight="1" x14ac:dyDescent="0.2">
      <c r="A64" s="2"/>
      <c r="B64" s="2"/>
      <c r="C64" s="2"/>
      <c r="D64" s="2"/>
      <c r="E64" s="2"/>
      <c r="F64" s="2"/>
      <c r="G64" s="8"/>
      <c r="H64" s="2"/>
      <c r="I64" s="2"/>
      <c r="J64" s="2"/>
      <c r="K64" s="2"/>
      <c r="L64" s="2"/>
      <c r="M64" s="2"/>
      <c r="N64" s="2"/>
      <c r="O64" s="2"/>
      <c r="P64" s="2"/>
    </row>
    <row r="65" spans="1:16" ht="15.75" customHeight="1" x14ac:dyDescent="0.2">
      <c r="A65" s="2"/>
      <c r="B65" s="2"/>
      <c r="C65" s="2"/>
      <c r="D65" s="2"/>
      <c r="E65" s="2"/>
      <c r="F65" s="2"/>
      <c r="G65" s="8"/>
      <c r="H65" s="2"/>
      <c r="I65" s="2"/>
      <c r="J65" s="2"/>
      <c r="K65" s="2"/>
      <c r="L65" s="2"/>
      <c r="M65" s="2"/>
      <c r="N65" s="2"/>
      <c r="O65" s="2"/>
      <c r="P65" s="2"/>
    </row>
    <row r="66" spans="1:16" ht="15.75" customHeight="1" x14ac:dyDescent="0.2">
      <c r="A66" s="2"/>
      <c r="B66" s="2"/>
      <c r="C66" s="2"/>
      <c r="D66" s="2"/>
      <c r="E66" s="2"/>
      <c r="F66" s="2"/>
      <c r="G66" s="8"/>
      <c r="H66" s="2"/>
      <c r="I66" s="2"/>
      <c r="J66" s="2"/>
      <c r="K66" s="2"/>
      <c r="L66" s="2"/>
      <c r="M66" s="2"/>
      <c r="N66" s="2"/>
      <c r="O66" s="2"/>
      <c r="P66" s="2"/>
    </row>
    <row r="67" spans="1:16" ht="15.75" customHeight="1" x14ac:dyDescent="0.2">
      <c r="A67" s="2"/>
      <c r="B67" s="2"/>
      <c r="C67" s="2"/>
      <c r="D67" s="2"/>
      <c r="E67" s="2"/>
      <c r="F67" s="2"/>
      <c r="G67" s="8"/>
      <c r="H67" s="2"/>
      <c r="I67" s="2"/>
      <c r="J67" s="2"/>
      <c r="K67" s="2"/>
      <c r="L67" s="2"/>
      <c r="M67" s="2"/>
      <c r="N67" s="2"/>
      <c r="O67" s="2"/>
      <c r="P67" s="2"/>
    </row>
    <row r="68" spans="1:16" ht="15.75" customHeight="1" x14ac:dyDescent="0.2">
      <c r="A68" s="2"/>
      <c r="B68" s="2"/>
      <c r="C68" s="2"/>
      <c r="D68" s="2"/>
      <c r="E68" s="2"/>
      <c r="F68" s="2"/>
      <c r="G68" s="8"/>
      <c r="H68" s="2"/>
      <c r="I68" s="2"/>
      <c r="J68" s="2"/>
      <c r="K68" s="2"/>
      <c r="L68" s="2"/>
      <c r="M68" s="2"/>
      <c r="N68" s="2"/>
      <c r="O68" s="2"/>
      <c r="P68" s="2"/>
    </row>
    <row r="69" spans="1:16" ht="15.75" customHeight="1" x14ac:dyDescent="0.2">
      <c r="A69" s="2"/>
      <c r="B69" s="2"/>
      <c r="C69" s="2"/>
      <c r="D69" s="2"/>
      <c r="E69" s="2"/>
      <c r="F69" s="2"/>
      <c r="G69" s="8"/>
      <c r="H69" s="2"/>
      <c r="I69" s="2"/>
      <c r="J69" s="2"/>
      <c r="K69" s="2"/>
      <c r="L69" s="2"/>
      <c r="M69" s="2"/>
      <c r="N69" s="2"/>
      <c r="O69" s="2"/>
      <c r="P69" s="2"/>
    </row>
    <row r="70" spans="1:16" ht="15.75" customHeight="1" x14ac:dyDescent="0.2">
      <c r="A70" s="2"/>
      <c r="B70" s="2"/>
      <c r="C70" s="2"/>
      <c r="D70" s="2"/>
      <c r="E70" s="2"/>
      <c r="F70" s="2"/>
      <c r="G70" s="8"/>
      <c r="H70" s="2"/>
      <c r="I70" s="2"/>
      <c r="J70" s="2"/>
      <c r="K70" s="2"/>
      <c r="L70" s="2"/>
      <c r="M70" s="2"/>
      <c r="N70" s="2"/>
      <c r="O70" s="2"/>
      <c r="P70" s="2"/>
    </row>
    <row r="71" spans="1:16" ht="15.75" customHeight="1" x14ac:dyDescent="0.2">
      <c r="A71" s="2"/>
      <c r="B71" s="2"/>
      <c r="C71" s="2"/>
      <c r="D71" s="2"/>
      <c r="E71" s="2"/>
      <c r="F71" s="2"/>
      <c r="G71" s="8"/>
      <c r="H71" s="2"/>
      <c r="I71" s="2"/>
      <c r="J71" s="2"/>
      <c r="K71" s="2"/>
      <c r="L71" s="2"/>
      <c r="M71" s="2"/>
      <c r="N71" s="2"/>
      <c r="O71" s="2"/>
      <c r="P71" s="2"/>
    </row>
    <row r="72" spans="1:16" ht="15.75" customHeight="1" x14ac:dyDescent="0.2">
      <c r="A72" s="2"/>
      <c r="B72" s="2"/>
      <c r="C72" s="2"/>
      <c r="D72" s="2"/>
      <c r="E72" s="2"/>
      <c r="F72" s="2"/>
      <c r="G72" s="8"/>
      <c r="H72" s="2"/>
      <c r="I72" s="2"/>
      <c r="J72" s="2"/>
      <c r="K72" s="2"/>
      <c r="L72" s="2"/>
      <c r="M72" s="2"/>
      <c r="N72" s="2"/>
      <c r="O72" s="2"/>
      <c r="P72" s="2"/>
    </row>
    <row r="73" spans="1:16" ht="15.75" customHeight="1" x14ac:dyDescent="0.2">
      <c r="A73" s="2"/>
      <c r="B73" s="2"/>
      <c r="C73" s="2"/>
      <c r="D73" s="2"/>
      <c r="E73" s="2"/>
      <c r="F73" s="2"/>
      <c r="G73" s="8"/>
      <c r="H73" s="2"/>
      <c r="I73" s="2"/>
      <c r="J73" s="2"/>
      <c r="K73" s="2"/>
      <c r="L73" s="2"/>
      <c r="M73" s="2"/>
      <c r="N73" s="2"/>
      <c r="O73" s="2"/>
      <c r="P73" s="2"/>
    </row>
    <row r="74" spans="1:16" ht="15.75" customHeight="1" x14ac:dyDescent="0.2">
      <c r="A74" s="2"/>
      <c r="B74" s="2"/>
      <c r="C74" s="2"/>
      <c r="D74" s="2"/>
      <c r="E74" s="2"/>
      <c r="F74" s="2"/>
      <c r="G74" s="8"/>
      <c r="H74" s="2"/>
      <c r="I74" s="2"/>
      <c r="J74" s="2"/>
      <c r="K74" s="2"/>
      <c r="L74" s="2"/>
      <c r="M74" s="2"/>
      <c r="N74" s="2"/>
      <c r="O74" s="2"/>
      <c r="P74" s="2"/>
    </row>
    <row r="75" spans="1:16" ht="15.75" customHeight="1" x14ac:dyDescent="0.2">
      <c r="A75" s="2"/>
      <c r="B75" s="2"/>
      <c r="C75" s="2"/>
      <c r="D75" s="2"/>
      <c r="E75" s="2"/>
      <c r="F75" s="2"/>
      <c r="G75" s="8"/>
      <c r="H75" s="2"/>
      <c r="I75" s="2"/>
      <c r="J75" s="2"/>
      <c r="K75" s="2"/>
      <c r="L75" s="2"/>
      <c r="M75" s="2"/>
      <c r="N75" s="2"/>
      <c r="O75" s="2"/>
      <c r="P75" s="2"/>
    </row>
    <row r="76" spans="1:16" ht="15.75" customHeight="1" x14ac:dyDescent="0.2">
      <c r="A76" s="2"/>
      <c r="B76" s="2"/>
      <c r="C76" s="2"/>
      <c r="D76" s="2"/>
      <c r="E76" s="2"/>
      <c r="F76" s="2"/>
      <c r="G76" s="8"/>
      <c r="H76" s="2"/>
      <c r="I76" s="2"/>
      <c r="J76" s="2"/>
      <c r="K76" s="2"/>
      <c r="L76" s="2"/>
      <c r="M76" s="2"/>
      <c r="N76" s="2"/>
      <c r="O76" s="2"/>
      <c r="P76" s="2"/>
    </row>
    <row r="77" spans="1:16" ht="15.75" customHeight="1" x14ac:dyDescent="0.2">
      <c r="A77" s="2"/>
      <c r="B77" s="2"/>
      <c r="C77" s="2"/>
      <c r="D77" s="2"/>
      <c r="E77" s="2"/>
      <c r="F77" s="2"/>
      <c r="G77" s="8"/>
      <c r="H77" s="2"/>
      <c r="I77" s="2"/>
      <c r="J77" s="2"/>
      <c r="K77" s="2"/>
      <c r="L77" s="2"/>
      <c r="M77" s="2"/>
      <c r="N77" s="2"/>
      <c r="O77" s="2"/>
      <c r="P77" s="2"/>
    </row>
    <row r="78" spans="1:16" ht="15.75" customHeight="1" x14ac:dyDescent="0.2">
      <c r="A78" s="2"/>
      <c r="B78" s="2"/>
      <c r="C78" s="2"/>
      <c r="D78" s="2"/>
      <c r="E78" s="2"/>
      <c r="F78" s="2"/>
      <c r="G78" s="8"/>
      <c r="H78" s="2"/>
      <c r="I78" s="2"/>
      <c r="J78" s="2"/>
      <c r="K78" s="2"/>
      <c r="L78" s="2"/>
      <c r="M78" s="2"/>
      <c r="N78" s="2"/>
      <c r="O78" s="2"/>
      <c r="P78" s="2"/>
    </row>
    <row r="79" spans="1:16" ht="15.75" customHeight="1" x14ac:dyDescent="0.2">
      <c r="A79" s="2"/>
      <c r="B79" s="2"/>
      <c r="C79" s="2"/>
      <c r="D79" s="2"/>
      <c r="E79" s="2"/>
      <c r="F79" s="2"/>
      <c r="G79" s="8"/>
      <c r="H79" s="2"/>
      <c r="I79" s="2"/>
      <c r="J79" s="2"/>
      <c r="K79" s="2"/>
      <c r="L79" s="2"/>
      <c r="M79" s="2"/>
      <c r="N79" s="2"/>
      <c r="O79" s="2"/>
      <c r="P79" s="2"/>
    </row>
    <row r="80" spans="1:16" ht="15.75" customHeight="1" x14ac:dyDescent="0.2">
      <c r="A80" s="2"/>
      <c r="B80" s="2"/>
      <c r="C80" s="2"/>
      <c r="D80" s="2"/>
      <c r="E80" s="2"/>
      <c r="F80" s="2"/>
      <c r="G80" s="8"/>
      <c r="H80" s="2"/>
      <c r="I80" s="2"/>
      <c r="J80" s="2"/>
      <c r="K80" s="2"/>
      <c r="L80" s="2"/>
      <c r="M80" s="2"/>
      <c r="N80" s="2"/>
      <c r="O80" s="2"/>
      <c r="P80" s="2"/>
    </row>
    <row r="81" spans="1:16" ht="15.75" customHeight="1" x14ac:dyDescent="0.2">
      <c r="A81" s="2"/>
      <c r="B81" s="2"/>
      <c r="C81" s="2"/>
      <c r="D81" s="2"/>
      <c r="E81" s="2"/>
      <c r="F81" s="2"/>
      <c r="G81" s="8"/>
      <c r="H81" s="2"/>
      <c r="I81" s="2"/>
      <c r="J81" s="2"/>
      <c r="K81" s="2"/>
      <c r="L81" s="2"/>
      <c r="M81" s="2"/>
      <c r="N81" s="2"/>
      <c r="O81" s="2"/>
      <c r="P81" s="2"/>
    </row>
    <row r="82" spans="1:16" ht="15.75" customHeight="1" x14ac:dyDescent="0.2">
      <c r="A82" s="2"/>
      <c r="B82" s="2"/>
      <c r="C82" s="2"/>
      <c r="D82" s="2"/>
      <c r="E82" s="2"/>
      <c r="F82" s="2"/>
      <c r="G82" s="8"/>
      <c r="H82" s="2"/>
      <c r="I82" s="2"/>
      <c r="J82" s="2"/>
      <c r="K82" s="2"/>
      <c r="L82" s="2"/>
      <c r="M82" s="2"/>
      <c r="N82" s="2"/>
      <c r="O82" s="2"/>
      <c r="P82" s="2"/>
    </row>
    <row r="83" spans="1:16" ht="15.75" customHeight="1" x14ac:dyDescent="0.2">
      <c r="A83" s="2"/>
      <c r="B83" s="2"/>
      <c r="C83" s="2"/>
      <c r="D83" s="2"/>
      <c r="E83" s="2"/>
      <c r="F83" s="2"/>
      <c r="G83" s="8"/>
      <c r="H83" s="2"/>
      <c r="I83" s="2"/>
      <c r="J83" s="2"/>
      <c r="K83" s="2"/>
      <c r="L83" s="2"/>
      <c r="M83" s="2"/>
      <c r="N83" s="2"/>
      <c r="O83" s="2"/>
      <c r="P83" s="2"/>
    </row>
    <row r="84" spans="1:16" ht="15.75" customHeight="1" x14ac:dyDescent="0.2">
      <c r="A84" s="2"/>
      <c r="B84" s="2"/>
      <c r="C84" s="2"/>
      <c r="D84" s="2"/>
      <c r="E84" s="2"/>
      <c r="F84" s="2"/>
      <c r="G84" s="8"/>
      <c r="H84" s="2"/>
      <c r="I84" s="2"/>
      <c r="J84" s="2"/>
      <c r="K84" s="2"/>
      <c r="L84" s="2"/>
      <c r="M84" s="2"/>
      <c r="N84" s="2"/>
      <c r="O84" s="2"/>
      <c r="P84" s="2"/>
    </row>
    <row r="85" spans="1:16" ht="15.75" customHeight="1" x14ac:dyDescent="0.2">
      <c r="A85" s="2"/>
      <c r="B85" s="2"/>
      <c r="C85" s="2"/>
      <c r="D85" s="2"/>
      <c r="E85" s="2"/>
      <c r="F85" s="2"/>
      <c r="G85" s="8"/>
      <c r="H85" s="2"/>
      <c r="I85" s="2"/>
      <c r="J85" s="2"/>
      <c r="K85" s="2"/>
      <c r="L85" s="2"/>
      <c r="M85" s="2"/>
      <c r="N85" s="2"/>
      <c r="O85" s="2"/>
      <c r="P85" s="2"/>
    </row>
    <row r="86" spans="1:16" ht="15.75" customHeight="1" x14ac:dyDescent="0.2">
      <c r="A86" s="2"/>
      <c r="B86" s="2"/>
      <c r="C86" s="2"/>
      <c r="D86" s="2"/>
      <c r="E86" s="2"/>
      <c r="F86" s="2"/>
      <c r="G86" s="8"/>
      <c r="H86" s="2"/>
      <c r="I86" s="2"/>
      <c r="J86" s="2"/>
      <c r="K86" s="2"/>
      <c r="L86" s="2"/>
      <c r="M86" s="2"/>
      <c r="N86" s="2"/>
      <c r="O86" s="2"/>
      <c r="P86" s="2"/>
    </row>
    <row r="87" spans="1:16" ht="15.75" customHeight="1" x14ac:dyDescent="0.2">
      <c r="A87" s="2"/>
      <c r="B87" s="2"/>
      <c r="C87" s="2"/>
      <c r="D87" s="2"/>
      <c r="E87" s="2"/>
      <c r="F87" s="2"/>
      <c r="G87" s="8"/>
      <c r="H87" s="2"/>
      <c r="I87" s="2"/>
      <c r="J87" s="2"/>
      <c r="K87" s="2"/>
      <c r="L87" s="2"/>
      <c r="M87" s="2"/>
      <c r="N87" s="2"/>
      <c r="O87" s="2"/>
      <c r="P87" s="2"/>
    </row>
    <row r="88" spans="1:16" ht="15.75" customHeight="1" x14ac:dyDescent="0.2">
      <c r="A88" s="2"/>
      <c r="B88" s="2"/>
      <c r="C88" s="2"/>
      <c r="D88" s="2"/>
      <c r="E88" s="2"/>
      <c r="F88" s="2"/>
      <c r="G88" s="8"/>
      <c r="H88" s="2"/>
      <c r="I88" s="2"/>
      <c r="J88" s="2"/>
      <c r="K88" s="2"/>
      <c r="L88" s="2"/>
      <c r="M88" s="2"/>
      <c r="N88" s="2"/>
      <c r="O88" s="2"/>
      <c r="P88" s="2"/>
    </row>
    <row r="89" spans="1:16" ht="15.75" customHeight="1" x14ac:dyDescent="0.2">
      <c r="A89" s="2"/>
      <c r="B89" s="2"/>
      <c r="C89" s="2"/>
      <c r="D89" s="2"/>
      <c r="E89" s="2"/>
      <c r="F89" s="2"/>
      <c r="G89" s="8"/>
      <c r="H89" s="2"/>
      <c r="I89" s="2"/>
      <c r="J89" s="2"/>
      <c r="K89" s="2"/>
      <c r="L89" s="2"/>
      <c r="M89" s="2"/>
      <c r="N89" s="2"/>
      <c r="O89" s="2"/>
      <c r="P89" s="2"/>
    </row>
    <row r="90" spans="1:16" ht="15.75" customHeight="1" x14ac:dyDescent="0.2">
      <c r="A90" s="2"/>
      <c r="B90" s="2"/>
      <c r="C90" s="2"/>
      <c r="D90" s="2"/>
      <c r="E90" s="2"/>
      <c r="F90" s="2"/>
      <c r="G90" s="8"/>
      <c r="H90" s="2"/>
      <c r="I90" s="2"/>
      <c r="J90" s="2"/>
      <c r="K90" s="2"/>
      <c r="L90" s="2"/>
      <c r="M90" s="2"/>
      <c r="N90" s="2"/>
      <c r="O90" s="2"/>
      <c r="P90" s="2"/>
    </row>
    <row r="91" spans="1:16" ht="15.75" customHeight="1" x14ac:dyDescent="0.2">
      <c r="A91" s="2"/>
      <c r="B91" s="2"/>
      <c r="C91" s="2"/>
      <c r="D91" s="2"/>
      <c r="E91" s="2"/>
      <c r="F91" s="2"/>
      <c r="G91" s="8"/>
      <c r="H91" s="2"/>
      <c r="I91" s="2"/>
      <c r="J91" s="2"/>
      <c r="K91" s="2"/>
      <c r="L91" s="2"/>
      <c r="M91" s="2"/>
      <c r="N91" s="2"/>
      <c r="O91" s="2"/>
      <c r="P91" s="2"/>
    </row>
    <row r="92" spans="1:16" ht="15.75" customHeight="1" x14ac:dyDescent="0.2">
      <c r="A92" s="2"/>
      <c r="B92" s="2"/>
      <c r="C92" s="2"/>
      <c r="D92" s="2"/>
      <c r="E92" s="2"/>
      <c r="F92" s="2"/>
      <c r="G92" s="8"/>
      <c r="H92" s="2"/>
      <c r="I92" s="2"/>
      <c r="J92" s="2"/>
      <c r="K92" s="2"/>
      <c r="L92" s="2"/>
      <c r="M92" s="2"/>
      <c r="N92" s="2"/>
      <c r="O92" s="2"/>
      <c r="P92" s="2"/>
    </row>
    <row r="93" spans="1:16" ht="15.75" customHeight="1" x14ac:dyDescent="0.2">
      <c r="A93" s="2"/>
      <c r="B93" s="2"/>
      <c r="C93" s="2"/>
      <c r="D93" s="2"/>
      <c r="E93" s="2"/>
      <c r="F93" s="2"/>
      <c r="G93" s="8"/>
      <c r="H93" s="2"/>
      <c r="I93" s="2"/>
      <c r="J93" s="2"/>
      <c r="K93" s="2"/>
      <c r="L93" s="2"/>
      <c r="M93" s="2"/>
      <c r="N93" s="2"/>
      <c r="O93" s="2"/>
      <c r="P93" s="2"/>
    </row>
    <row r="94" spans="1:16" ht="15.75" customHeight="1" x14ac:dyDescent="0.2">
      <c r="A94" s="2"/>
      <c r="B94" s="2"/>
      <c r="C94" s="2"/>
      <c r="D94" s="2"/>
      <c r="E94" s="2"/>
      <c r="F94" s="2"/>
      <c r="G94" s="8"/>
      <c r="H94" s="2"/>
      <c r="I94" s="2"/>
      <c r="J94" s="2"/>
      <c r="K94" s="2"/>
      <c r="L94" s="2"/>
      <c r="M94" s="2"/>
      <c r="N94" s="2"/>
      <c r="O94" s="2"/>
      <c r="P94" s="2"/>
    </row>
    <row r="95" spans="1:16" ht="15.75" customHeight="1" x14ac:dyDescent="0.2">
      <c r="A95" s="2"/>
      <c r="B95" s="2"/>
      <c r="C95" s="2"/>
      <c r="D95" s="2"/>
      <c r="E95" s="2"/>
      <c r="F95" s="2"/>
      <c r="G95" s="8"/>
      <c r="H95" s="2"/>
      <c r="I95" s="2"/>
      <c r="J95" s="2"/>
      <c r="K95" s="2"/>
      <c r="L95" s="2"/>
      <c r="M95" s="2"/>
      <c r="N95" s="2"/>
      <c r="O95" s="2"/>
      <c r="P95" s="2"/>
    </row>
    <row r="96" spans="1:16" ht="15.75" customHeight="1" x14ac:dyDescent="0.2">
      <c r="A96" s="2"/>
      <c r="B96" s="2"/>
      <c r="C96" s="2"/>
      <c r="D96" s="2"/>
      <c r="E96" s="2"/>
      <c r="F96" s="2"/>
      <c r="G96" s="8"/>
      <c r="H96" s="2"/>
      <c r="I96" s="2"/>
      <c r="J96" s="2"/>
      <c r="K96" s="2"/>
      <c r="L96" s="2"/>
      <c r="M96" s="2"/>
      <c r="N96" s="2"/>
      <c r="O96" s="2"/>
      <c r="P96" s="2"/>
    </row>
    <row r="97" spans="1:16" ht="15.75" customHeight="1" x14ac:dyDescent="0.2">
      <c r="A97" s="2"/>
      <c r="B97" s="2"/>
      <c r="C97" s="2"/>
      <c r="D97" s="2"/>
      <c r="E97" s="2"/>
      <c r="F97" s="2"/>
      <c r="G97" s="8"/>
      <c r="H97" s="2"/>
      <c r="I97" s="2"/>
      <c r="J97" s="2"/>
      <c r="K97" s="2"/>
      <c r="L97" s="2"/>
      <c r="M97" s="2"/>
      <c r="N97" s="2"/>
      <c r="O97" s="2"/>
      <c r="P97" s="2"/>
    </row>
    <row r="98" spans="1:16" ht="15.75" customHeight="1" x14ac:dyDescent="0.2">
      <c r="A98" s="2"/>
      <c r="B98" s="2"/>
      <c r="C98" s="2"/>
      <c r="D98" s="2"/>
      <c r="E98" s="2"/>
      <c r="F98" s="2"/>
      <c r="G98" s="8"/>
      <c r="H98" s="2"/>
      <c r="I98" s="2"/>
      <c r="J98" s="2"/>
      <c r="K98" s="2"/>
      <c r="L98" s="2"/>
      <c r="M98" s="2"/>
      <c r="N98" s="2"/>
      <c r="O98" s="2"/>
      <c r="P98" s="2"/>
    </row>
    <row r="99" spans="1:16" ht="15.75" customHeight="1" x14ac:dyDescent="0.2">
      <c r="A99" s="2"/>
      <c r="B99" s="2"/>
      <c r="C99" s="2"/>
      <c r="D99" s="2"/>
      <c r="E99" s="2"/>
      <c r="F99" s="2"/>
      <c r="G99" s="8"/>
      <c r="H99" s="2"/>
      <c r="I99" s="2"/>
      <c r="J99" s="2"/>
      <c r="K99" s="2"/>
      <c r="L99" s="2"/>
      <c r="M99" s="2"/>
      <c r="N99" s="2"/>
      <c r="O99" s="2"/>
      <c r="P99" s="2"/>
    </row>
    <row r="100" spans="1:16" ht="15.75" customHeight="1" x14ac:dyDescent="0.2">
      <c r="A100" s="2"/>
      <c r="B100" s="2"/>
      <c r="C100" s="2"/>
      <c r="D100" s="2"/>
      <c r="E100" s="2"/>
      <c r="F100" s="2"/>
      <c r="G100" s="8"/>
      <c r="H100" s="2"/>
      <c r="I100" s="2"/>
      <c r="J100" s="2"/>
      <c r="K100" s="2"/>
      <c r="L100" s="2"/>
      <c r="M100" s="2"/>
      <c r="N100" s="2"/>
      <c r="O100" s="2"/>
      <c r="P100" s="2"/>
    </row>
    <row r="101" spans="1:16" ht="15.75" customHeight="1" x14ac:dyDescent="0.2">
      <c r="A101" s="2"/>
      <c r="B101" s="2"/>
      <c r="C101" s="2"/>
      <c r="D101" s="2"/>
      <c r="E101" s="2"/>
      <c r="F101" s="2"/>
      <c r="G101" s="8"/>
      <c r="H101" s="2"/>
      <c r="I101" s="2"/>
      <c r="J101" s="2"/>
      <c r="K101" s="2"/>
      <c r="L101" s="2"/>
      <c r="M101" s="2"/>
      <c r="N101" s="2"/>
      <c r="O101" s="2"/>
      <c r="P101" s="2"/>
    </row>
    <row r="102" spans="1:16" ht="15.75" customHeight="1" x14ac:dyDescent="0.2">
      <c r="A102" s="2"/>
      <c r="B102" s="2"/>
      <c r="C102" s="2"/>
      <c r="D102" s="2"/>
      <c r="E102" s="2"/>
      <c r="F102" s="2"/>
      <c r="G102" s="8"/>
      <c r="H102" s="2"/>
      <c r="I102" s="2"/>
      <c r="J102" s="2"/>
      <c r="K102" s="2"/>
      <c r="L102" s="2"/>
      <c r="M102" s="2"/>
      <c r="N102" s="2"/>
      <c r="O102" s="2"/>
      <c r="P102" s="2"/>
    </row>
    <row r="103" spans="1:16" ht="15.75" customHeight="1" x14ac:dyDescent="0.2">
      <c r="A103" s="2"/>
      <c r="B103" s="2"/>
      <c r="C103" s="2"/>
      <c r="D103" s="2"/>
      <c r="E103" s="2"/>
      <c r="F103" s="2"/>
      <c r="G103" s="8"/>
      <c r="H103" s="2"/>
      <c r="I103" s="2"/>
      <c r="J103" s="2"/>
      <c r="K103" s="2"/>
      <c r="L103" s="2"/>
      <c r="M103" s="2"/>
      <c r="N103" s="2"/>
      <c r="O103" s="2"/>
      <c r="P103" s="2"/>
    </row>
    <row r="104" spans="1:16" ht="15.75" customHeight="1" x14ac:dyDescent="0.2">
      <c r="A104" s="2"/>
      <c r="B104" s="2"/>
      <c r="C104" s="2"/>
      <c r="D104" s="2"/>
      <c r="E104" s="2"/>
      <c r="F104" s="2"/>
      <c r="G104" s="8"/>
      <c r="H104" s="2"/>
      <c r="I104" s="2"/>
      <c r="J104" s="2"/>
      <c r="K104" s="2"/>
      <c r="L104" s="2"/>
      <c r="M104" s="2"/>
      <c r="N104" s="2"/>
      <c r="O104" s="2"/>
      <c r="P104" s="2"/>
    </row>
    <row r="105" spans="1:16" ht="15.75" customHeight="1" x14ac:dyDescent="0.2">
      <c r="A105" s="2"/>
      <c r="B105" s="2"/>
      <c r="C105" s="2"/>
      <c r="D105" s="2"/>
      <c r="E105" s="2"/>
      <c r="F105" s="2"/>
      <c r="G105" s="8"/>
      <c r="H105" s="2"/>
      <c r="I105" s="2"/>
      <c r="J105" s="2"/>
      <c r="K105" s="2"/>
      <c r="L105" s="2"/>
      <c r="M105" s="2"/>
      <c r="N105" s="2"/>
      <c r="O105" s="2"/>
      <c r="P105" s="2"/>
    </row>
    <row r="106" spans="1:16" ht="15.75" customHeight="1" x14ac:dyDescent="0.2">
      <c r="A106" s="2"/>
      <c r="B106" s="2"/>
      <c r="C106" s="2"/>
      <c r="D106" s="2"/>
      <c r="E106" s="2"/>
      <c r="F106" s="2"/>
      <c r="G106" s="8"/>
      <c r="H106" s="2"/>
      <c r="I106" s="2"/>
      <c r="J106" s="2"/>
      <c r="K106" s="2"/>
      <c r="L106" s="2"/>
      <c r="M106" s="2"/>
      <c r="N106" s="2"/>
      <c r="O106" s="2"/>
      <c r="P106" s="2"/>
    </row>
    <row r="107" spans="1:16" ht="15.75" customHeight="1" x14ac:dyDescent="0.2">
      <c r="A107" s="2"/>
      <c r="B107" s="2"/>
      <c r="C107" s="2"/>
      <c r="D107" s="2"/>
      <c r="E107" s="2"/>
      <c r="F107" s="2"/>
      <c r="G107" s="8"/>
      <c r="H107" s="2"/>
      <c r="I107" s="2"/>
      <c r="J107" s="2"/>
      <c r="K107" s="2"/>
      <c r="L107" s="2"/>
      <c r="M107" s="2"/>
      <c r="N107" s="2"/>
      <c r="O107" s="2"/>
      <c r="P107" s="2"/>
    </row>
    <row r="108" spans="1:16" ht="15.75" customHeight="1" x14ac:dyDescent="0.2">
      <c r="A108" s="2"/>
      <c r="B108" s="2"/>
      <c r="C108" s="2"/>
      <c r="D108" s="2"/>
      <c r="E108" s="2"/>
      <c r="F108" s="2"/>
      <c r="G108" s="8"/>
      <c r="H108" s="2"/>
      <c r="I108" s="2"/>
      <c r="J108" s="2"/>
      <c r="K108" s="2"/>
      <c r="L108" s="2"/>
      <c r="M108" s="2"/>
      <c r="N108" s="2"/>
      <c r="O108" s="2"/>
      <c r="P108" s="2"/>
    </row>
    <row r="109" spans="1:16" ht="15.75" customHeight="1" x14ac:dyDescent="0.2">
      <c r="A109" s="2"/>
      <c r="B109" s="2"/>
      <c r="C109" s="2"/>
      <c r="D109" s="2"/>
      <c r="E109" s="2"/>
      <c r="F109" s="2"/>
      <c r="G109" s="8"/>
      <c r="H109" s="2"/>
      <c r="I109" s="2"/>
      <c r="J109" s="2"/>
      <c r="K109" s="2"/>
      <c r="L109" s="2"/>
      <c r="M109" s="2"/>
      <c r="N109" s="2"/>
      <c r="O109" s="2"/>
      <c r="P109" s="2"/>
    </row>
    <row r="110" spans="1:16" ht="15.75" customHeight="1" x14ac:dyDescent="0.2">
      <c r="A110" s="2"/>
      <c r="B110" s="2"/>
      <c r="C110" s="2"/>
      <c r="D110" s="2"/>
      <c r="E110" s="2"/>
      <c r="F110" s="2"/>
      <c r="G110" s="8"/>
      <c r="H110" s="2"/>
      <c r="I110" s="2"/>
      <c r="J110" s="2"/>
      <c r="K110" s="2"/>
      <c r="L110" s="2"/>
      <c r="M110" s="2"/>
      <c r="N110" s="2"/>
      <c r="O110" s="2"/>
      <c r="P110" s="2"/>
    </row>
    <row r="111" spans="1:16" ht="15.75" customHeight="1" x14ac:dyDescent="0.2">
      <c r="A111" s="2"/>
      <c r="B111" s="2"/>
      <c r="C111" s="2"/>
      <c r="D111" s="2"/>
      <c r="E111" s="2"/>
      <c r="F111" s="2"/>
      <c r="G111" s="8"/>
      <c r="H111" s="2"/>
      <c r="I111" s="2"/>
      <c r="J111" s="2"/>
      <c r="K111" s="2"/>
      <c r="L111" s="2"/>
      <c r="M111" s="2"/>
      <c r="N111" s="2"/>
      <c r="O111" s="2"/>
      <c r="P111" s="2"/>
    </row>
    <row r="112" spans="1:16" ht="15.75" customHeight="1" x14ac:dyDescent="0.2">
      <c r="A112" s="2"/>
      <c r="B112" s="2"/>
      <c r="C112" s="2"/>
      <c r="D112" s="2"/>
      <c r="E112" s="2"/>
      <c r="F112" s="2"/>
      <c r="G112" s="8"/>
      <c r="H112" s="2"/>
      <c r="I112" s="2"/>
      <c r="J112" s="2"/>
      <c r="K112" s="2"/>
      <c r="L112" s="2"/>
      <c r="M112" s="2"/>
      <c r="N112" s="2"/>
      <c r="O112" s="2"/>
      <c r="P112" s="2"/>
    </row>
    <row r="113" spans="1:16" ht="15.75" customHeight="1" x14ac:dyDescent="0.2">
      <c r="A113" s="2"/>
      <c r="B113" s="2"/>
      <c r="C113" s="2"/>
      <c r="D113" s="2"/>
      <c r="E113" s="2"/>
      <c r="F113" s="2"/>
      <c r="G113" s="8"/>
      <c r="H113" s="2"/>
      <c r="I113" s="2"/>
      <c r="J113" s="2"/>
      <c r="K113" s="2"/>
      <c r="L113" s="2"/>
      <c r="M113" s="2"/>
      <c r="N113" s="2"/>
      <c r="O113" s="2"/>
      <c r="P113" s="2"/>
    </row>
    <row r="114" spans="1:16" ht="15.75" customHeight="1" x14ac:dyDescent="0.2">
      <c r="A114" s="2"/>
      <c r="B114" s="2"/>
      <c r="C114" s="2"/>
      <c r="D114" s="2"/>
      <c r="E114" s="2"/>
      <c r="F114" s="2"/>
      <c r="G114" s="8"/>
      <c r="H114" s="2"/>
      <c r="I114" s="2"/>
      <c r="J114" s="2"/>
      <c r="K114" s="2"/>
      <c r="L114" s="2"/>
      <c r="M114" s="2"/>
      <c r="N114" s="2"/>
      <c r="O114" s="2"/>
      <c r="P114" s="2"/>
    </row>
    <row r="115" spans="1:16" ht="15.75" customHeight="1" x14ac:dyDescent="0.2">
      <c r="A115" s="2"/>
      <c r="B115" s="2"/>
      <c r="C115" s="2"/>
      <c r="D115" s="2"/>
      <c r="E115" s="2"/>
      <c r="F115" s="2"/>
      <c r="G115" s="8"/>
      <c r="H115" s="2"/>
      <c r="I115" s="2"/>
      <c r="J115" s="2"/>
      <c r="K115" s="2"/>
      <c r="L115" s="2"/>
      <c r="M115" s="2"/>
      <c r="N115" s="2"/>
      <c r="O115" s="2"/>
      <c r="P115" s="2"/>
    </row>
    <row r="116" spans="1:16" ht="15.75" customHeight="1" x14ac:dyDescent="0.2">
      <c r="A116" s="2"/>
      <c r="B116" s="2"/>
      <c r="C116" s="2"/>
      <c r="D116" s="2"/>
      <c r="E116" s="2"/>
      <c r="F116" s="2"/>
      <c r="G116" s="8"/>
      <c r="H116" s="2"/>
      <c r="I116" s="2"/>
      <c r="J116" s="2"/>
      <c r="K116" s="2"/>
      <c r="L116" s="2"/>
      <c r="M116" s="2"/>
      <c r="N116" s="2"/>
      <c r="O116" s="2"/>
      <c r="P116" s="2"/>
    </row>
    <row r="117" spans="1:16" ht="15.75" customHeight="1" x14ac:dyDescent="0.2">
      <c r="A117" s="2"/>
      <c r="B117" s="2"/>
      <c r="C117" s="2"/>
      <c r="D117" s="2"/>
      <c r="E117" s="2"/>
      <c r="F117" s="2"/>
      <c r="G117" s="8"/>
      <c r="H117" s="2"/>
      <c r="I117" s="2"/>
      <c r="J117" s="2"/>
      <c r="K117" s="2"/>
      <c r="L117" s="2"/>
      <c r="M117" s="2"/>
      <c r="N117" s="2"/>
      <c r="O117" s="2"/>
      <c r="P117" s="2"/>
    </row>
    <row r="118" spans="1:16" ht="15.75" customHeight="1" x14ac:dyDescent="0.2">
      <c r="A118" s="2"/>
      <c r="B118" s="2"/>
      <c r="C118" s="2"/>
      <c r="D118" s="2"/>
      <c r="E118" s="2"/>
      <c r="F118" s="2"/>
      <c r="G118" s="8"/>
      <c r="H118" s="2"/>
      <c r="I118" s="2"/>
      <c r="J118" s="2"/>
      <c r="K118" s="2"/>
      <c r="L118" s="2"/>
      <c r="M118" s="2"/>
      <c r="N118" s="2"/>
      <c r="O118" s="2"/>
      <c r="P118" s="2"/>
    </row>
    <row r="119" spans="1:16" ht="15.75" customHeight="1" x14ac:dyDescent="0.2">
      <c r="A119" s="2"/>
      <c r="B119" s="2"/>
      <c r="C119" s="2"/>
      <c r="D119" s="2"/>
      <c r="E119" s="2"/>
      <c r="F119" s="2"/>
      <c r="G119" s="8"/>
      <c r="H119" s="2"/>
      <c r="I119" s="2"/>
      <c r="J119" s="2"/>
      <c r="K119" s="2"/>
      <c r="L119" s="2"/>
      <c r="M119" s="2"/>
      <c r="N119" s="2"/>
      <c r="O119" s="2"/>
      <c r="P119" s="2"/>
    </row>
    <row r="120" spans="1:16" ht="15.75" customHeight="1" x14ac:dyDescent="0.2">
      <c r="A120" s="2"/>
      <c r="B120" s="2"/>
      <c r="C120" s="2"/>
      <c r="D120" s="2"/>
      <c r="E120" s="2"/>
      <c r="F120" s="2"/>
      <c r="G120" s="8"/>
      <c r="H120" s="2"/>
      <c r="I120" s="2"/>
      <c r="J120" s="2"/>
      <c r="K120" s="2"/>
      <c r="L120" s="2"/>
      <c r="M120" s="2"/>
      <c r="N120" s="2"/>
      <c r="O120" s="2"/>
      <c r="P120" s="2"/>
    </row>
    <row r="121" spans="1:16" ht="15.75" customHeight="1" x14ac:dyDescent="0.2">
      <c r="A121" s="2"/>
      <c r="B121" s="2"/>
      <c r="C121" s="2"/>
      <c r="D121" s="2"/>
      <c r="E121" s="2"/>
      <c r="F121" s="2"/>
      <c r="G121" s="8"/>
      <c r="H121" s="2"/>
      <c r="I121" s="2"/>
      <c r="J121" s="2"/>
      <c r="K121" s="2"/>
      <c r="L121" s="2"/>
      <c r="M121" s="2"/>
      <c r="N121" s="2"/>
      <c r="O121" s="2"/>
      <c r="P121" s="2"/>
    </row>
    <row r="122" spans="1:16" ht="15.75" customHeight="1" x14ac:dyDescent="0.2">
      <c r="A122" s="2"/>
      <c r="B122" s="2"/>
      <c r="C122" s="2"/>
      <c r="D122" s="2"/>
      <c r="E122" s="2"/>
      <c r="F122" s="2"/>
      <c r="G122" s="8"/>
      <c r="H122" s="2"/>
      <c r="I122" s="2"/>
      <c r="J122" s="2"/>
      <c r="K122" s="2"/>
      <c r="L122" s="2"/>
      <c r="M122" s="2"/>
      <c r="N122" s="2"/>
      <c r="O122" s="2"/>
      <c r="P122" s="2"/>
    </row>
    <row r="123" spans="1:16" ht="15.75" customHeight="1" x14ac:dyDescent="0.2">
      <c r="A123" s="2"/>
      <c r="B123" s="2"/>
      <c r="C123" s="2"/>
      <c r="D123" s="2"/>
      <c r="E123" s="2"/>
      <c r="F123" s="2"/>
      <c r="G123" s="8"/>
      <c r="H123" s="2"/>
      <c r="I123" s="2"/>
      <c r="J123" s="2"/>
      <c r="K123" s="2"/>
      <c r="L123" s="2"/>
      <c r="M123" s="2"/>
      <c r="N123" s="2"/>
      <c r="O123" s="2"/>
      <c r="P123" s="2"/>
    </row>
    <row r="124" spans="1:16" ht="15.75" customHeight="1" x14ac:dyDescent="0.2">
      <c r="A124" s="2"/>
      <c r="B124" s="2"/>
      <c r="C124" s="2"/>
      <c r="D124" s="2"/>
      <c r="E124" s="2"/>
      <c r="F124" s="2"/>
      <c r="G124" s="8"/>
      <c r="H124" s="2"/>
      <c r="I124" s="2"/>
      <c r="J124" s="2"/>
      <c r="K124" s="2"/>
      <c r="L124" s="2"/>
      <c r="M124" s="2"/>
      <c r="N124" s="2"/>
      <c r="O124" s="2"/>
      <c r="P124" s="2"/>
    </row>
    <row r="125" spans="1:16" ht="15.75" customHeight="1" x14ac:dyDescent="0.2">
      <c r="A125" s="2"/>
      <c r="B125" s="2"/>
      <c r="C125" s="2"/>
      <c r="D125" s="2"/>
      <c r="E125" s="2"/>
      <c r="F125" s="2"/>
      <c r="G125" s="8"/>
      <c r="H125" s="2"/>
      <c r="I125" s="2"/>
      <c r="J125" s="2"/>
      <c r="K125" s="2"/>
      <c r="L125" s="2"/>
      <c r="M125" s="2"/>
      <c r="N125" s="2"/>
      <c r="O125" s="2"/>
      <c r="P125" s="2"/>
    </row>
    <row r="126" spans="1:16" ht="15.75" customHeight="1" x14ac:dyDescent="0.2">
      <c r="A126" s="2"/>
      <c r="B126" s="2"/>
      <c r="C126" s="2"/>
      <c r="D126" s="2"/>
      <c r="E126" s="2"/>
      <c r="F126" s="2"/>
      <c r="G126" s="8"/>
      <c r="H126" s="2"/>
      <c r="I126" s="2"/>
      <c r="J126" s="2"/>
      <c r="K126" s="2"/>
      <c r="L126" s="2"/>
      <c r="M126" s="2"/>
      <c r="N126" s="2"/>
      <c r="O126" s="2"/>
      <c r="P126" s="2"/>
    </row>
    <row r="127" spans="1:16" ht="15.75" customHeight="1" x14ac:dyDescent="0.2">
      <c r="A127" s="2"/>
      <c r="B127" s="2"/>
      <c r="C127" s="2"/>
      <c r="D127" s="2"/>
      <c r="E127" s="2"/>
      <c r="F127" s="2"/>
      <c r="G127" s="8"/>
      <c r="H127" s="2"/>
      <c r="I127" s="2"/>
      <c r="J127" s="2"/>
      <c r="K127" s="2"/>
      <c r="L127" s="2"/>
      <c r="M127" s="2"/>
      <c r="N127" s="2"/>
      <c r="O127" s="2"/>
      <c r="P127" s="2"/>
    </row>
    <row r="128" spans="1:16" ht="15.75" customHeight="1" x14ac:dyDescent="0.2">
      <c r="A128" s="2"/>
      <c r="B128" s="2"/>
      <c r="C128" s="2"/>
      <c r="D128" s="2"/>
      <c r="E128" s="2"/>
      <c r="F128" s="2"/>
      <c r="G128" s="8"/>
      <c r="H128" s="2"/>
      <c r="I128" s="2"/>
      <c r="J128" s="2"/>
      <c r="K128" s="2"/>
      <c r="L128" s="2"/>
      <c r="M128" s="2"/>
      <c r="N128" s="2"/>
      <c r="O128" s="2"/>
      <c r="P128" s="2"/>
    </row>
    <row r="129" spans="1:16" ht="15.75" customHeight="1" x14ac:dyDescent="0.2">
      <c r="A129" s="2"/>
      <c r="B129" s="2"/>
      <c r="C129" s="2"/>
      <c r="D129" s="2"/>
      <c r="E129" s="2"/>
      <c r="F129" s="2"/>
      <c r="G129" s="8"/>
      <c r="H129" s="2"/>
      <c r="I129" s="2"/>
      <c r="J129" s="2"/>
      <c r="K129" s="2"/>
      <c r="L129" s="2"/>
      <c r="M129" s="2"/>
      <c r="N129" s="2"/>
      <c r="O129" s="2"/>
      <c r="P129" s="2"/>
    </row>
    <row r="130" spans="1:16" ht="15.75" customHeight="1" x14ac:dyDescent="0.2">
      <c r="A130" s="2"/>
      <c r="B130" s="2"/>
      <c r="C130" s="2"/>
      <c r="D130" s="2"/>
      <c r="E130" s="2"/>
      <c r="F130" s="2"/>
      <c r="G130" s="8"/>
      <c r="H130" s="2"/>
      <c r="I130" s="2"/>
      <c r="J130" s="2"/>
      <c r="K130" s="2"/>
      <c r="L130" s="2"/>
      <c r="M130" s="2"/>
      <c r="N130" s="2"/>
      <c r="O130" s="2"/>
      <c r="P130" s="2"/>
    </row>
    <row r="131" spans="1:16" ht="15.75" customHeight="1" x14ac:dyDescent="0.2">
      <c r="A131" s="2"/>
      <c r="B131" s="2"/>
      <c r="C131" s="2"/>
      <c r="D131" s="2"/>
      <c r="E131" s="2"/>
      <c r="F131" s="2"/>
      <c r="G131" s="8"/>
      <c r="H131" s="2"/>
      <c r="I131" s="2"/>
      <c r="J131" s="2"/>
      <c r="K131" s="2"/>
      <c r="L131" s="2"/>
      <c r="M131" s="2"/>
      <c r="N131" s="2"/>
      <c r="O131" s="2"/>
      <c r="P131" s="2"/>
    </row>
    <row r="132" spans="1:16" ht="15.75" customHeight="1" x14ac:dyDescent="0.2">
      <c r="A132" s="2"/>
      <c r="B132" s="2"/>
      <c r="C132" s="2"/>
      <c r="D132" s="2"/>
      <c r="E132" s="2"/>
      <c r="F132" s="2"/>
      <c r="G132" s="8"/>
      <c r="H132" s="2"/>
      <c r="I132" s="2"/>
      <c r="J132" s="2"/>
      <c r="K132" s="2"/>
      <c r="L132" s="2"/>
      <c r="M132" s="2"/>
      <c r="N132" s="2"/>
      <c r="O132" s="2"/>
      <c r="P132" s="2"/>
    </row>
    <row r="133" spans="1:16" ht="15.75" customHeight="1" x14ac:dyDescent="0.2">
      <c r="A133" s="2"/>
      <c r="B133" s="2"/>
      <c r="C133" s="2"/>
      <c r="D133" s="2"/>
      <c r="E133" s="2"/>
      <c r="F133" s="2"/>
      <c r="G133" s="8"/>
      <c r="H133" s="2"/>
      <c r="I133" s="2"/>
      <c r="J133" s="2"/>
      <c r="K133" s="2"/>
      <c r="L133" s="2"/>
      <c r="M133" s="2"/>
      <c r="N133" s="2"/>
      <c r="O133" s="2"/>
      <c r="P133" s="2"/>
    </row>
    <row r="134" spans="1:16" ht="15.75" customHeight="1" x14ac:dyDescent="0.2">
      <c r="A134" s="2"/>
      <c r="B134" s="2"/>
      <c r="C134" s="2"/>
      <c r="D134" s="2"/>
      <c r="E134" s="2"/>
      <c r="F134" s="2"/>
      <c r="G134" s="8"/>
      <c r="H134" s="2"/>
      <c r="I134" s="2"/>
      <c r="J134" s="2"/>
      <c r="K134" s="2"/>
      <c r="L134" s="2"/>
      <c r="M134" s="2"/>
      <c r="N134" s="2"/>
      <c r="O134" s="2"/>
      <c r="P134" s="2"/>
    </row>
    <row r="135" spans="1:16" ht="15.75" customHeight="1" x14ac:dyDescent="0.2">
      <c r="A135" s="2"/>
      <c r="B135" s="2"/>
      <c r="C135" s="2"/>
      <c r="D135" s="2"/>
      <c r="E135" s="2"/>
      <c r="F135" s="2"/>
      <c r="G135" s="8"/>
      <c r="H135" s="2"/>
      <c r="I135" s="2"/>
      <c r="J135" s="2"/>
      <c r="K135" s="2"/>
      <c r="L135" s="2"/>
      <c r="M135" s="2"/>
      <c r="N135" s="2"/>
      <c r="O135" s="2"/>
      <c r="P135" s="2"/>
    </row>
    <row r="136" spans="1:16" ht="15.75" customHeight="1" x14ac:dyDescent="0.2">
      <c r="A136" s="2"/>
      <c r="B136" s="2"/>
      <c r="C136" s="2"/>
      <c r="D136" s="2"/>
      <c r="E136" s="2"/>
      <c r="F136" s="2"/>
      <c r="G136" s="8"/>
      <c r="H136" s="2"/>
      <c r="I136" s="2"/>
      <c r="J136" s="2"/>
      <c r="K136" s="2"/>
      <c r="L136" s="2"/>
      <c r="M136" s="2"/>
      <c r="N136" s="2"/>
      <c r="O136" s="2"/>
      <c r="P136" s="2"/>
    </row>
    <row r="137" spans="1:16" ht="15.75" customHeight="1" x14ac:dyDescent="0.2">
      <c r="A137" s="2"/>
      <c r="B137" s="2"/>
      <c r="C137" s="2"/>
      <c r="D137" s="2"/>
      <c r="E137" s="2"/>
      <c r="F137" s="2"/>
      <c r="G137" s="8"/>
      <c r="H137" s="2"/>
      <c r="I137" s="2"/>
      <c r="J137" s="2"/>
      <c r="K137" s="2"/>
      <c r="L137" s="2"/>
      <c r="M137" s="2"/>
      <c r="N137" s="2"/>
      <c r="O137" s="2"/>
      <c r="P137" s="2"/>
    </row>
    <row r="138" spans="1:16" ht="15.75" customHeight="1" x14ac:dyDescent="0.2">
      <c r="A138" s="2"/>
      <c r="B138" s="2"/>
      <c r="C138" s="2"/>
      <c r="D138" s="2"/>
      <c r="E138" s="2"/>
      <c r="F138" s="2"/>
      <c r="G138" s="8"/>
      <c r="H138" s="2"/>
      <c r="I138" s="2"/>
      <c r="J138" s="2"/>
      <c r="K138" s="2"/>
      <c r="L138" s="2"/>
      <c r="M138" s="2"/>
      <c r="N138" s="2"/>
      <c r="O138" s="2"/>
      <c r="P138" s="2"/>
    </row>
    <row r="139" spans="1:16" ht="15.75" customHeight="1" x14ac:dyDescent="0.2">
      <c r="A139" s="2"/>
      <c r="B139" s="2"/>
      <c r="C139" s="2"/>
      <c r="D139" s="2"/>
      <c r="E139" s="2"/>
      <c r="F139" s="2"/>
      <c r="G139" s="8"/>
      <c r="H139" s="2"/>
      <c r="I139" s="2"/>
      <c r="J139" s="2"/>
      <c r="K139" s="2"/>
      <c r="L139" s="2"/>
      <c r="M139" s="2"/>
      <c r="N139" s="2"/>
      <c r="O139" s="2"/>
      <c r="P139" s="2"/>
    </row>
    <row r="140" spans="1:16" ht="15.75" customHeight="1" x14ac:dyDescent="0.2">
      <c r="A140" s="2"/>
      <c r="B140" s="2"/>
      <c r="C140" s="2"/>
      <c r="D140" s="2"/>
      <c r="E140" s="2"/>
      <c r="F140" s="2"/>
      <c r="G140" s="8"/>
      <c r="H140" s="2"/>
      <c r="I140" s="2"/>
      <c r="J140" s="2"/>
      <c r="K140" s="2"/>
      <c r="L140" s="2"/>
      <c r="M140" s="2"/>
      <c r="N140" s="2"/>
      <c r="O140" s="2"/>
      <c r="P140" s="2"/>
    </row>
    <row r="141" spans="1:16" ht="15.75" customHeight="1" x14ac:dyDescent="0.2">
      <c r="A141" s="2"/>
      <c r="B141" s="2"/>
      <c r="C141" s="2"/>
      <c r="D141" s="2"/>
      <c r="E141" s="2"/>
      <c r="F141" s="2"/>
      <c r="G141" s="8"/>
      <c r="H141" s="2"/>
      <c r="I141" s="2"/>
      <c r="J141" s="2"/>
      <c r="K141" s="2"/>
      <c r="L141" s="2"/>
      <c r="M141" s="2"/>
      <c r="N141" s="2"/>
      <c r="O141" s="2"/>
      <c r="P141" s="2"/>
    </row>
    <row r="142" spans="1:16" ht="15.75" customHeight="1" x14ac:dyDescent="0.2">
      <c r="A142" s="2"/>
      <c r="B142" s="2"/>
      <c r="C142" s="2"/>
      <c r="D142" s="2"/>
      <c r="E142" s="2"/>
      <c r="F142" s="2"/>
      <c r="G142" s="8"/>
      <c r="H142" s="2"/>
      <c r="I142" s="2"/>
      <c r="J142" s="2"/>
      <c r="K142" s="2"/>
      <c r="L142" s="2"/>
      <c r="M142" s="2"/>
      <c r="N142" s="2"/>
      <c r="O142" s="2"/>
      <c r="P142" s="2"/>
    </row>
    <row r="143" spans="1:16" ht="15.75" customHeight="1" x14ac:dyDescent="0.2">
      <c r="A143" s="2"/>
      <c r="B143" s="2"/>
      <c r="C143" s="2"/>
      <c r="D143" s="2"/>
      <c r="E143" s="2"/>
      <c r="F143" s="2"/>
      <c r="G143" s="8"/>
      <c r="H143" s="2"/>
      <c r="I143" s="2"/>
      <c r="J143" s="2"/>
      <c r="K143" s="2"/>
      <c r="L143" s="2"/>
      <c r="M143" s="2"/>
      <c r="N143" s="2"/>
      <c r="O143" s="2"/>
      <c r="P143" s="2"/>
    </row>
    <row r="144" spans="1:16" ht="15.75" customHeight="1" x14ac:dyDescent="0.2">
      <c r="A144" s="2"/>
      <c r="B144" s="2"/>
      <c r="C144" s="2"/>
      <c r="D144" s="2"/>
      <c r="E144" s="2"/>
      <c r="F144" s="2"/>
      <c r="G144" s="8"/>
      <c r="H144" s="2"/>
      <c r="I144" s="2"/>
      <c r="J144" s="2"/>
      <c r="K144" s="2"/>
      <c r="L144" s="2"/>
      <c r="M144" s="2"/>
      <c r="N144" s="2"/>
      <c r="O144" s="2"/>
      <c r="P144" s="2"/>
    </row>
    <row r="145" spans="1:16" ht="15.75" customHeight="1" x14ac:dyDescent="0.2">
      <c r="A145" s="2"/>
      <c r="B145" s="2"/>
      <c r="C145" s="2"/>
      <c r="D145" s="2"/>
      <c r="E145" s="2"/>
      <c r="F145" s="2"/>
      <c r="G145" s="8"/>
      <c r="H145" s="2"/>
      <c r="I145" s="2"/>
      <c r="J145" s="2"/>
      <c r="K145" s="2"/>
      <c r="L145" s="2"/>
      <c r="M145" s="2"/>
      <c r="N145" s="2"/>
      <c r="O145" s="2"/>
      <c r="P145" s="2"/>
    </row>
    <row r="146" spans="1:16" ht="15.75" customHeight="1" x14ac:dyDescent="0.2">
      <c r="A146" s="2"/>
      <c r="B146" s="2"/>
      <c r="C146" s="2"/>
      <c r="D146" s="2"/>
      <c r="E146" s="2"/>
      <c r="F146" s="2"/>
      <c r="G146" s="8"/>
      <c r="H146" s="2"/>
      <c r="I146" s="2"/>
      <c r="J146" s="2"/>
      <c r="K146" s="2"/>
      <c r="L146" s="2"/>
      <c r="M146" s="2"/>
      <c r="N146" s="2"/>
      <c r="O146" s="2"/>
      <c r="P146" s="2"/>
    </row>
    <row r="147" spans="1:16" ht="15.75" customHeight="1" x14ac:dyDescent="0.2">
      <c r="A147" s="2"/>
      <c r="B147" s="2"/>
      <c r="C147" s="2"/>
      <c r="D147" s="2"/>
      <c r="E147" s="2"/>
      <c r="F147" s="2"/>
      <c r="G147" s="8"/>
      <c r="H147" s="2"/>
      <c r="I147" s="2"/>
      <c r="J147" s="2"/>
      <c r="K147" s="2"/>
      <c r="L147" s="2"/>
      <c r="M147" s="2"/>
      <c r="N147" s="2"/>
      <c r="O147" s="2"/>
      <c r="P147" s="2"/>
    </row>
    <row r="148" spans="1:16" ht="15.75" customHeight="1" x14ac:dyDescent="0.2">
      <c r="A148" s="2"/>
      <c r="B148" s="2"/>
      <c r="C148" s="2"/>
      <c r="D148" s="2"/>
      <c r="E148" s="2"/>
      <c r="F148" s="2"/>
      <c r="G148" s="8"/>
      <c r="H148" s="2"/>
      <c r="I148" s="2"/>
      <c r="J148" s="2"/>
      <c r="K148" s="2"/>
      <c r="L148" s="2"/>
      <c r="M148" s="2"/>
      <c r="N148" s="2"/>
      <c r="O148" s="2"/>
      <c r="P148" s="2"/>
    </row>
    <row r="149" spans="1:16" ht="15.75" customHeight="1" x14ac:dyDescent="0.2">
      <c r="A149" s="2"/>
      <c r="B149" s="2"/>
      <c r="C149" s="2"/>
      <c r="D149" s="2"/>
      <c r="E149" s="2"/>
      <c r="F149" s="2"/>
      <c r="G149" s="8"/>
      <c r="H149" s="2"/>
      <c r="I149" s="2"/>
      <c r="J149" s="2"/>
      <c r="K149" s="2"/>
      <c r="L149" s="2"/>
      <c r="M149" s="2"/>
      <c r="N149" s="2"/>
      <c r="O149" s="2"/>
      <c r="P149" s="2"/>
    </row>
    <row r="150" spans="1:16" ht="15.75" customHeight="1" x14ac:dyDescent="0.2">
      <c r="A150" s="2"/>
      <c r="B150" s="2"/>
      <c r="C150" s="2"/>
      <c r="D150" s="2"/>
      <c r="E150" s="2"/>
      <c r="F150" s="2"/>
      <c r="G150" s="8"/>
      <c r="H150" s="2"/>
      <c r="I150" s="2"/>
      <c r="J150" s="2"/>
      <c r="K150" s="2"/>
      <c r="L150" s="2"/>
      <c r="M150" s="2"/>
      <c r="N150" s="2"/>
      <c r="O150" s="2"/>
      <c r="P150" s="2"/>
    </row>
    <row r="151" spans="1:16" ht="15.75" customHeight="1" x14ac:dyDescent="0.2">
      <c r="A151" s="2"/>
      <c r="B151" s="2"/>
      <c r="C151" s="2"/>
      <c r="D151" s="2"/>
      <c r="E151" s="2"/>
      <c r="F151" s="2"/>
      <c r="G151" s="8"/>
      <c r="H151" s="2"/>
      <c r="I151" s="2"/>
      <c r="J151" s="2"/>
      <c r="K151" s="2"/>
      <c r="L151" s="2"/>
      <c r="M151" s="2"/>
      <c r="N151" s="2"/>
      <c r="O151" s="2"/>
      <c r="P151" s="2"/>
    </row>
    <row r="152" spans="1:16" ht="15.75" customHeight="1" x14ac:dyDescent="0.2">
      <c r="A152" s="2"/>
      <c r="B152" s="2"/>
      <c r="C152" s="2"/>
      <c r="D152" s="2"/>
      <c r="E152" s="2"/>
      <c r="F152" s="2"/>
      <c r="G152" s="8"/>
      <c r="H152" s="2"/>
      <c r="I152" s="2"/>
      <c r="J152" s="2"/>
      <c r="K152" s="2"/>
      <c r="L152" s="2"/>
      <c r="M152" s="2"/>
      <c r="N152" s="2"/>
      <c r="O152" s="2"/>
      <c r="P152" s="2"/>
    </row>
    <row r="153" spans="1:16" ht="15.75" customHeight="1" x14ac:dyDescent="0.2">
      <c r="A153" s="2"/>
      <c r="B153" s="2"/>
      <c r="C153" s="2"/>
      <c r="D153" s="2"/>
      <c r="E153" s="2"/>
      <c r="F153" s="2"/>
      <c r="G153" s="8"/>
      <c r="H153" s="2"/>
      <c r="I153" s="2"/>
      <c r="J153" s="2"/>
      <c r="K153" s="2"/>
      <c r="L153" s="2"/>
      <c r="M153" s="2"/>
      <c r="N153" s="2"/>
      <c r="O153" s="2"/>
      <c r="P153" s="2"/>
    </row>
    <row r="154" spans="1:16" ht="15.75" customHeight="1" x14ac:dyDescent="0.2">
      <c r="A154" s="2"/>
      <c r="B154" s="2"/>
      <c r="C154" s="2"/>
      <c r="D154" s="2"/>
      <c r="E154" s="2"/>
      <c r="F154" s="2"/>
      <c r="G154" s="8"/>
      <c r="H154" s="2"/>
      <c r="I154" s="2"/>
      <c r="J154" s="2"/>
      <c r="K154" s="2"/>
      <c r="L154" s="2"/>
      <c r="M154" s="2"/>
      <c r="N154" s="2"/>
      <c r="O154" s="2"/>
      <c r="P154" s="2"/>
    </row>
    <row r="155" spans="1:16" ht="15.75" customHeight="1" x14ac:dyDescent="0.2">
      <c r="A155" s="2"/>
      <c r="B155" s="2"/>
      <c r="C155" s="2"/>
      <c r="D155" s="2"/>
      <c r="E155" s="2"/>
      <c r="F155" s="2"/>
      <c r="G155" s="8"/>
      <c r="H155" s="2"/>
      <c r="I155" s="2"/>
      <c r="J155" s="2"/>
      <c r="K155" s="2"/>
      <c r="L155" s="2"/>
      <c r="M155" s="2"/>
      <c r="N155" s="2"/>
      <c r="O155" s="2"/>
      <c r="P155" s="2"/>
    </row>
    <row r="156" spans="1:16" ht="15.75" customHeight="1" x14ac:dyDescent="0.2">
      <c r="A156" s="2"/>
      <c r="B156" s="2"/>
      <c r="C156" s="2"/>
      <c r="D156" s="2"/>
      <c r="E156" s="2"/>
      <c r="F156" s="2"/>
      <c r="G156" s="8"/>
      <c r="H156" s="2"/>
      <c r="I156" s="2"/>
      <c r="J156" s="2"/>
      <c r="K156" s="2"/>
      <c r="L156" s="2"/>
      <c r="M156" s="2"/>
      <c r="N156" s="2"/>
      <c r="O156" s="2"/>
      <c r="P156" s="2"/>
    </row>
    <row r="157" spans="1:16" ht="15.75" customHeight="1" x14ac:dyDescent="0.2">
      <c r="A157" s="2"/>
      <c r="B157" s="2"/>
      <c r="C157" s="2"/>
      <c r="D157" s="2"/>
      <c r="E157" s="2"/>
      <c r="F157" s="2"/>
      <c r="G157" s="8"/>
      <c r="H157" s="2"/>
      <c r="I157" s="2"/>
      <c r="J157" s="2"/>
      <c r="K157" s="2"/>
      <c r="L157" s="2"/>
      <c r="M157" s="2"/>
      <c r="N157" s="2"/>
      <c r="O157" s="2"/>
      <c r="P157" s="2"/>
    </row>
    <row r="158" spans="1:16" ht="15.75" customHeight="1" x14ac:dyDescent="0.2">
      <c r="A158" s="2"/>
      <c r="B158" s="2"/>
      <c r="C158" s="2"/>
      <c r="D158" s="2"/>
      <c r="E158" s="2"/>
      <c r="F158" s="2"/>
      <c r="G158" s="8"/>
      <c r="H158" s="2"/>
      <c r="I158" s="2"/>
      <c r="J158" s="2"/>
      <c r="K158" s="2"/>
      <c r="L158" s="2"/>
      <c r="M158" s="2"/>
      <c r="N158" s="2"/>
      <c r="O158" s="2"/>
      <c r="P158" s="2"/>
    </row>
    <row r="159" spans="1:16" ht="15.75" customHeight="1" x14ac:dyDescent="0.2">
      <c r="A159" s="2"/>
      <c r="B159" s="2"/>
      <c r="C159" s="2"/>
      <c r="D159" s="2"/>
      <c r="E159" s="2"/>
      <c r="F159" s="2"/>
      <c r="G159" s="8"/>
      <c r="H159" s="2"/>
      <c r="I159" s="2"/>
      <c r="J159" s="2"/>
      <c r="K159" s="2"/>
      <c r="L159" s="2"/>
      <c r="M159" s="2"/>
      <c r="N159" s="2"/>
      <c r="O159" s="2"/>
      <c r="P159" s="2"/>
    </row>
    <row r="160" spans="1:16" ht="15.75" customHeight="1" x14ac:dyDescent="0.2">
      <c r="A160" s="2"/>
      <c r="B160" s="2"/>
      <c r="C160" s="2"/>
      <c r="D160" s="2"/>
      <c r="E160" s="2"/>
      <c r="F160" s="2"/>
      <c r="G160" s="8"/>
      <c r="H160" s="2"/>
      <c r="I160" s="2"/>
      <c r="J160" s="2"/>
      <c r="K160" s="2"/>
      <c r="L160" s="2"/>
      <c r="M160" s="2"/>
      <c r="N160" s="2"/>
      <c r="O160" s="2"/>
      <c r="P160" s="2"/>
    </row>
    <row r="161" spans="1:16" ht="15.75" customHeight="1" x14ac:dyDescent="0.2">
      <c r="A161" s="2"/>
      <c r="B161" s="2"/>
      <c r="C161" s="2"/>
      <c r="D161" s="2"/>
      <c r="E161" s="2"/>
      <c r="F161" s="2"/>
      <c r="G161" s="8"/>
      <c r="H161" s="2"/>
      <c r="I161" s="2"/>
      <c r="J161" s="2"/>
      <c r="K161" s="2"/>
      <c r="L161" s="2"/>
      <c r="M161" s="2"/>
      <c r="N161" s="2"/>
      <c r="O161" s="2"/>
      <c r="P161" s="2"/>
    </row>
    <row r="162" spans="1:16" ht="15.75" customHeight="1" x14ac:dyDescent="0.2">
      <c r="A162" s="2"/>
      <c r="B162" s="2"/>
      <c r="C162" s="2"/>
      <c r="D162" s="2"/>
      <c r="E162" s="2"/>
      <c r="F162" s="2"/>
      <c r="G162" s="8"/>
      <c r="H162" s="2"/>
      <c r="I162" s="2"/>
      <c r="J162" s="2"/>
      <c r="K162" s="2"/>
      <c r="L162" s="2"/>
      <c r="M162" s="2"/>
      <c r="N162" s="2"/>
      <c r="O162" s="2"/>
      <c r="P162" s="2"/>
    </row>
    <row r="163" spans="1:16" ht="15.75" customHeight="1" x14ac:dyDescent="0.2">
      <c r="A163" s="2"/>
      <c r="B163" s="2"/>
      <c r="C163" s="2"/>
      <c r="D163" s="2"/>
      <c r="E163" s="2"/>
      <c r="F163" s="2"/>
      <c r="G163" s="8"/>
      <c r="H163" s="2"/>
      <c r="I163" s="2"/>
      <c r="J163" s="2"/>
      <c r="K163" s="2"/>
      <c r="L163" s="2"/>
      <c r="M163" s="2"/>
      <c r="N163" s="2"/>
      <c r="O163" s="2"/>
      <c r="P163" s="2"/>
    </row>
    <row r="164" spans="1:16" ht="15.75" customHeight="1" x14ac:dyDescent="0.2">
      <c r="A164" s="2"/>
      <c r="B164" s="2"/>
      <c r="C164" s="2"/>
      <c r="D164" s="2"/>
      <c r="E164" s="2"/>
      <c r="F164" s="2"/>
      <c r="G164" s="8"/>
      <c r="H164" s="2"/>
      <c r="I164" s="2"/>
      <c r="J164" s="2"/>
      <c r="K164" s="2"/>
      <c r="L164" s="2"/>
      <c r="M164" s="2"/>
      <c r="N164" s="2"/>
      <c r="O164" s="2"/>
      <c r="P164" s="2"/>
    </row>
    <row r="165" spans="1:16" ht="15.75" customHeight="1" x14ac:dyDescent="0.2">
      <c r="A165" s="2"/>
      <c r="B165" s="2"/>
      <c r="C165" s="2"/>
      <c r="D165" s="2"/>
      <c r="E165" s="2"/>
      <c r="F165" s="2"/>
      <c r="G165" s="8"/>
      <c r="H165" s="2"/>
      <c r="I165" s="2"/>
      <c r="J165" s="2"/>
      <c r="K165" s="2"/>
      <c r="L165" s="2"/>
      <c r="M165" s="2"/>
      <c r="N165" s="2"/>
      <c r="O165" s="2"/>
      <c r="P165" s="2"/>
    </row>
    <row r="166" spans="1:16" ht="15.75" customHeight="1" x14ac:dyDescent="0.2">
      <c r="A166" s="2"/>
      <c r="B166" s="2"/>
      <c r="C166" s="2"/>
      <c r="D166" s="2"/>
      <c r="E166" s="2"/>
      <c r="F166" s="2"/>
      <c r="G166" s="8"/>
      <c r="H166" s="2"/>
      <c r="I166" s="2"/>
      <c r="J166" s="2"/>
      <c r="K166" s="2"/>
      <c r="L166" s="2"/>
      <c r="M166" s="2"/>
      <c r="N166" s="2"/>
      <c r="O166" s="2"/>
      <c r="P166" s="2"/>
    </row>
    <row r="167" spans="1:16" ht="15.75" customHeight="1" x14ac:dyDescent="0.2">
      <c r="A167" s="2"/>
      <c r="B167" s="2"/>
      <c r="C167" s="2"/>
      <c r="D167" s="2"/>
      <c r="E167" s="2"/>
      <c r="F167" s="2"/>
      <c r="G167" s="8"/>
      <c r="H167" s="2"/>
      <c r="I167" s="2"/>
      <c r="J167" s="2"/>
      <c r="K167" s="2"/>
      <c r="L167" s="2"/>
      <c r="M167" s="2"/>
      <c r="N167" s="2"/>
      <c r="O167" s="2"/>
      <c r="P167" s="2"/>
    </row>
    <row r="168" spans="1:16" ht="15.75" customHeight="1" x14ac:dyDescent="0.2">
      <c r="A168" s="2"/>
      <c r="B168" s="2"/>
      <c r="C168" s="2"/>
      <c r="D168" s="2"/>
      <c r="E168" s="2"/>
      <c r="F168" s="2"/>
      <c r="G168" s="8"/>
      <c r="H168" s="2"/>
      <c r="I168" s="2"/>
      <c r="J168" s="2"/>
      <c r="K168" s="2"/>
      <c r="L168" s="2"/>
      <c r="M168" s="2"/>
      <c r="N168" s="2"/>
      <c r="O168" s="2"/>
      <c r="P168" s="2"/>
    </row>
    <row r="169" spans="1:16" ht="15.75" customHeight="1" x14ac:dyDescent="0.2">
      <c r="A169" s="2"/>
      <c r="B169" s="2"/>
      <c r="C169" s="2"/>
      <c r="D169" s="2"/>
      <c r="E169" s="2"/>
      <c r="F169" s="2"/>
      <c r="G169" s="8"/>
      <c r="H169" s="2"/>
      <c r="I169" s="2"/>
      <c r="J169" s="2"/>
      <c r="K169" s="2"/>
      <c r="L169" s="2"/>
      <c r="M169" s="2"/>
      <c r="N169" s="2"/>
      <c r="O169" s="2"/>
      <c r="P169" s="2"/>
    </row>
    <row r="170" spans="1:16" ht="15.75" customHeight="1" x14ac:dyDescent="0.2">
      <c r="A170" s="2"/>
      <c r="B170" s="2"/>
      <c r="C170" s="2"/>
      <c r="D170" s="2"/>
      <c r="E170" s="2"/>
      <c r="F170" s="2"/>
      <c r="G170" s="8"/>
      <c r="H170" s="2"/>
      <c r="I170" s="2"/>
      <c r="J170" s="2"/>
      <c r="K170" s="2"/>
      <c r="L170" s="2"/>
      <c r="M170" s="2"/>
      <c r="N170" s="2"/>
      <c r="O170" s="2"/>
      <c r="P170" s="2"/>
    </row>
    <row r="171" spans="1:16" ht="15.75" customHeight="1" x14ac:dyDescent="0.2">
      <c r="A171" s="2"/>
      <c r="B171" s="2"/>
      <c r="C171" s="2"/>
      <c r="D171" s="2"/>
      <c r="E171" s="2"/>
      <c r="F171" s="2"/>
      <c r="G171" s="8"/>
      <c r="H171" s="2"/>
      <c r="I171" s="2"/>
      <c r="J171" s="2"/>
      <c r="K171" s="2"/>
      <c r="L171" s="2"/>
      <c r="M171" s="2"/>
      <c r="N171" s="2"/>
      <c r="O171" s="2"/>
      <c r="P171" s="2"/>
    </row>
    <row r="172" spans="1:16" ht="15.75" customHeight="1" x14ac:dyDescent="0.2">
      <c r="A172" s="2"/>
      <c r="B172" s="2"/>
      <c r="C172" s="2"/>
      <c r="D172" s="2"/>
      <c r="E172" s="2"/>
      <c r="F172" s="2"/>
      <c r="G172" s="8"/>
      <c r="H172" s="2"/>
      <c r="I172" s="2"/>
      <c r="J172" s="2"/>
      <c r="K172" s="2"/>
      <c r="L172" s="2"/>
      <c r="M172" s="2"/>
      <c r="N172" s="2"/>
      <c r="O172" s="2"/>
      <c r="P172" s="2"/>
    </row>
    <row r="173" spans="1:16" ht="15.75" customHeight="1" x14ac:dyDescent="0.2">
      <c r="A173" s="2"/>
      <c r="B173" s="2"/>
      <c r="C173" s="2"/>
      <c r="D173" s="2"/>
      <c r="E173" s="2"/>
      <c r="F173" s="2"/>
      <c r="G173" s="8"/>
      <c r="H173" s="2"/>
      <c r="I173" s="2"/>
      <c r="J173" s="2"/>
      <c r="K173" s="2"/>
      <c r="L173" s="2"/>
      <c r="M173" s="2"/>
      <c r="N173" s="2"/>
      <c r="O173" s="2"/>
      <c r="P173" s="2"/>
    </row>
    <row r="174" spans="1:16" ht="15.75" customHeight="1" x14ac:dyDescent="0.2">
      <c r="A174" s="2"/>
      <c r="B174" s="2"/>
      <c r="C174" s="2"/>
      <c r="D174" s="2"/>
      <c r="E174" s="2"/>
      <c r="F174" s="2"/>
      <c r="G174" s="8"/>
      <c r="H174" s="2"/>
      <c r="I174" s="2"/>
      <c r="J174" s="2"/>
      <c r="K174" s="2"/>
      <c r="L174" s="2"/>
      <c r="M174" s="2"/>
      <c r="N174" s="2"/>
      <c r="O174" s="2"/>
      <c r="P174" s="2"/>
    </row>
    <row r="175" spans="1:16" ht="15.75" customHeight="1" x14ac:dyDescent="0.2">
      <c r="A175" s="2"/>
      <c r="B175" s="2"/>
      <c r="C175" s="2"/>
      <c r="D175" s="2"/>
      <c r="E175" s="2"/>
      <c r="F175" s="2"/>
      <c r="G175" s="8"/>
      <c r="H175" s="2"/>
      <c r="I175" s="2"/>
      <c r="J175" s="2"/>
      <c r="K175" s="2"/>
      <c r="L175" s="2"/>
      <c r="M175" s="2"/>
      <c r="N175" s="2"/>
      <c r="O175" s="2"/>
      <c r="P175" s="2"/>
    </row>
    <row r="176" spans="1:16" ht="15.75" customHeight="1" x14ac:dyDescent="0.2">
      <c r="A176" s="2"/>
      <c r="B176" s="2"/>
      <c r="C176" s="2"/>
      <c r="D176" s="2"/>
      <c r="E176" s="2"/>
      <c r="F176" s="2"/>
      <c r="G176" s="8"/>
      <c r="H176" s="2"/>
      <c r="I176" s="2"/>
      <c r="J176" s="2"/>
      <c r="K176" s="2"/>
      <c r="L176" s="2"/>
      <c r="M176" s="2"/>
      <c r="N176" s="2"/>
      <c r="O176" s="2"/>
      <c r="P176" s="2"/>
    </row>
    <row r="177" spans="1:16" ht="15.75" customHeight="1" x14ac:dyDescent="0.2">
      <c r="A177" s="2"/>
      <c r="B177" s="2"/>
      <c r="C177" s="2"/>
      <c r="D177" s="2"/>
      <c r="E177" s="2"/>
      <c r="F177" s="2"/>
      <c r="G177" s="8"/>
      <c r="H177" s="2"/>
      <c r="I177" s="2"/>
      <c r="J177" s="2"/>
      <c r="K177" s="2"/>
      <c r="L177" s="2"/>
      <c r="M177" s="2"/>
      <c r="N177" s="2"/>
      <c r="O177" s="2"/>
      <c r="P177" s="2"/>
    </row>
    <row r="178" spans="1:16" ht="15.75" customHeight="1" x14ac:dyDescent="0.2">
      <c r="A178" s="2"/>
      <c r="B178" s="2"/>
      <c r="C178" s="2"/>
      <c r="D178" s="2"/>
      <c r="E178" s="2"/>
      <c r="F178" s="2"/>
      <c r="G178" s="8"/>
      <c r="H178" s="2"/>
      <c r="I178" s="2"/>
      <c r="J178" s="2"/>
      <c r="K178" s="2"/>
      <c r="L178" s="2"/>
      <c r="M178" s="2"/>
      <c r="N178" s="2"/>
      <c r="O178" s="2"/>
      <c r="P178" s="2"/>
    </row>
    <row r="179" spans="1:16" ht="15.75" customHeight="1" x14ac:dyDescent="0.2">
      <c r="A179" s="2"/>
      <c r="B179" s="2"/>
      <c r="C179" s="2"/>
      <c r="D179" s="2"/>
      <c r="E179" s="2"/>
      <c r="F179" s="2"/>
      <c r="G179" s="8"/>
      <c r="H179" s="2"/>
      <c r="I179" s="2"/>
      <c r="J179" s="2"/>
      <c r="K179" s="2"/>
      <c r="L179" s="2"/>
      <c r="M179" s="2"/>
      <c r="N179" s="2"/>
      <c r="O179" s="2"/>
      <c r="P179" s="2"/>
    </row>
    <row r="180" spans="1:16" ht="15.75" customHeight="1" x14ac:dyDescent="0.2">
      <c r="A180" s="2"/>
      <c r="B180" s="2"/>
      <c r="C180" s="2"/>
      <c r="D180" s="2"/>
      <c r="E180" s="2"/>
      <c r="F180" s="2"/>
      <c r="G180" s="8"/>
      <c r="H180" s="2"/>
      <c r="I180" s="2"/>
      <c r="J180" s="2"/>
      <c r="K180" s="2"/>
      <c r="L180" s="2"/>
      <c r="M180" s="2"/>
      <c r="N180" s="2"/>
      <c r="O180" s="2"/>
      <c r="P180" s="2"/>
    </row>
    <row r="181" spans="1:16" ht="15.75" customHeight="1" x14ac:dyDescent="0.2">
      <c r="A181" s="2"/>
      <c r="B181" s="2"/>
      <c r="C181" s="2"/>
      <c r="D181" s="2"/>
      <c r="E181" s="2"/>
      <c r="F181" s="2"/>
      <c r="G181" s="8"/>
      <c r="H181" s="2"/>
      <c r="I181" s="2"/>
      <c r="J181" s="2"/>
      <c r="K181" s="2"/>
      <c r="L181" s="2"/>
      <c r="M181" s="2"/>
      <c r="N181" s="2"/>
      <c r="O181" s="2"/>
      <c r="P181" s="2"/>
    </row>
    <row r="182" spans="1:16" ht="15.75" customHeight="1" x14ac:dyDescent="0.2">
      <c r="A182" s="2"/>
      <c r="B182" s="2"/>
      <c r="C182" s="2"/>
      <c r="D182" s="2"/>
      <c r="E182" s="2"/>
      <c r="F182" s="2"/>
      <c r="G182" s="8"/>
      <c r="H182" s="2"/>
      <c r="I182" s="2"/>
      <c r="J182" s="2"/>
      <c r="K182" s="2"/>
      <c r="L182" s="2"/>
      <c r="M182" s="2"/>
      <c r="N182" s="2"/>
      <c r="O182" s="2"/>
      <c r="P182" s="2"/>
    </row>
    <row r="183" spans="1:16" ht="15.75" customHeight="1" x14ac:dyDescent="0.2">
      <c r="A183" s="2"/>
      <c r="B183" s="2"/>
      <c r="C183" s="2"/>
      <c r="D183" s="2"/>
      <c r="E183" s="2"/>
      <c r="F183" s="2"/>
      <c r="G183" s="8"/>
      <c r="H183" s="2"/>
      <c r="I183" s="2"/>
      <c r="J183" s="2"/>
      <c r="K183" s="2"/>
      <c r="L183" s="2"/>
      <c r="M183" s="2"/>
      <c r="N183" s="2"/>
      <c r="O183" s="2"/>
      <c r="P183" s="2"/>
    </row>
    <row r="184" spans="1:16" ht="15.75" customHeight="1" x14ac:dyDescent="0.2">
      <c r="A184" s="2"/>
      <c r="B184" s="2"/>
      <c r="C184" s="2"/>
      <c r="D184" s="2"/>
      <c r="E184" s="2"/>
      <c r="F184" s="2"/>
      <c r="G184" s="8"/>
      <c r="H184" s="2"/>
      <c r="I184" s="2"/>
      <c r="J184" s="2"/>
      <c r="K184" s="2"/>
      <c r="L184" s="2"/>
      <c r="M184" s="2"/>
      <c r="N184" s="2"/>
      <c r="O184" s="2"/>
      <c r="P184" s="2"/>
    </row>
    <row r="185" spans="1:16" ht="15.75" customHeight="1" x14ac:dyDescent="0.2">
      <c r="A185" s="2"/>
      <c r="B185" s="2"/>
      <c r="C185" s="2"/>
      <c r="D185" s="2"/>
      <c r="E185" s="2"/>
      <c r="F185" s="2"/>
      <c r="G185" s="8"/>
      <c r="H185" s="2"/>
      <c r="I185" s="2"/>
      <c r="J185" s="2"/>
      <c r="K185" s="2"/>
      <c r="L185" s="2"/>
      <c r="M185" s="2"/>
      <c r="N185" s="2"/>
      <c r="O185" s="2"/>
      <c r="P185" s="2"/>
    </row>
    <row r="186" spans="1:16" ht="15.75" customHeight="1" x14ac:dyDescent="0.2">
      <c r="A186" s="2"/>
      <c r="B186" s="2"/>
      <c r="C186" s="2"/>
      <c r="D186" s="2"/>
      <c r="E186" s="2"/>
      <c r="F186" s="2"/>
      <c r="G186" s="8"/>
      <c r="H186" s="2"/>
      <c r="I186" s="2"/>
      <c r="J186" s="2"/>
      <c r="K186" s="2"/>
      <c r="L186" s="2"/>
      <c r="M186" s="2"/>
      <c r="N186" s="2"/>
      <c r="O186" s="2"/>
      <c r="P186" s="2"/>
    </row>
    <row r="187" spans="1:16" ht="15.75" customHeight="1" x14ac:dyDescent="0.2">
      <c r="A187" s="2"/>
      <c r="B187" s="2"/>
      <c r="C187" s="2"/>
      <c r="D187" s="2"/>
      <c r="E187" s="2"/>
      <c r="F187" s="2"/>
      <c r="G187" s="8"/>
      <c r="H187" s="2"/>
      <c r="I187" s="2"/>
      <c r="J187" s="2"/>
      <c r="K187" s="2"/>
      <c r="L187" s="2"/>
      <c r="M187" s="2"/>
      <c r="N187" s="2"/>
      <c r="O187" s="2"/>
      <c r="P187" s="2"/>
    </row>
    <row r="188" spans="1:16" ht="15.75" customHeight="1" x14ac:dyDescent="0.2">
      <c r="A188" s="2"/>
      <c r="B188" s="2"/>
      <c r="C188" s="2"/>
      <c r="D188" s="2"/>
      <c r="E188" s="2"/>
      <c r="F188" s="2"/>
      <c r="G188" s="8"/>
      <c r="H188" s="2"/>
      <c r="I188" s="2"/>
      <c r="J188" s="2"/>
      <c r="K188" s="2"/>
      <c r="L188" s="2"/>
      <c r="M188" s="2"/>
      <c r="N188" s="2"/>
      <c r="O188" s="2"/>
      <c r="P188" s="2"/>
    </row>
    <row r="189" spans="1:16" ht="15.75" customHeight="1" x14ac:dyDescent="0.2">
      <c r="A189" s="2"/>
      <c r="B189" s="2"/>
      <c r="C189" s="2"/>
      <c r="D189" s="2"/>
      <c r="E189" s="2"/>
      <c r="F189" s="2"/>
      <c r="G189" s="8"/>
      <c r="H189" s="2"/>
      <c r="I189" s="2"/>
      <c r="J189" s="2"/>
      <c r="K189" s="2"/>
      <c r="L189" s="2"/>
      <c r="M189" s="2"/>
      <c r="N189" s="2"/>
      <c r="O189" s="2"/>
      <c r="P189" s="2"/>
    </row>
    <row r="190" spans="1:16" ht="15.75" customHeight="1" x14ac:dyDescent="0.2">
      <c r="A190" s="2"/>
      <c r="B190" s="2"/>
      <c r="C190" s="2"/>
      <c r="D190" s="2"/>
      <c r="E190" s="2"/>
      <c r="F190" s="2"/>
      <c r="G190" s="8"/>
      <c r="H190" s="2"/>
      <c r="I190" s="2"/>
      <c r="J190" s="2"/>
      <c r="K190" s="2"/>
      <c r="L190" s="2"/>
      <c r="M190" s="2"/>
      <c r="N190" s="2"/>
      <c r="O190" s="2"/>
      <c r="P190" s="2"/>
    </row>
    <row r="191" spans="1:16" ht="15.75" customHeight="1" x14ac:dyDescent="0.2">
      <c r="A191" s="2"/>
      <c r="B191" s="2"/>
      <c r="C191" s="2"/>
      <c r="D191" s="2"/>
      <c r="E191" s="2"/>
      <c r="F191" s="2"/>
      <c r="G191" s="8"/>
      <c r="H191" s="2"/>
      <c r="I191" s="2"/>
      <c r="J191" s="2"/>
      <c r="K191" s="2"/>
      <c r="L191" s="2"/>
      <c r="M191" s="2"/>
      <c r="N191" s="2"/>
      <c r="O191" s="2"/>
      <c r="P191" s="2"/>
    </row>
    <row r="192" spans="1:16" ht="15.75" customHeight="1" x14ac:dyDescent="0.2">
      <c r="A192" s="2"/>
      <c r="B192" s="2"/>
      <c r="C192" s="2"/>
      <c r="D192" s="2"/>
      <c r="E192" s="2"/>
      <c r="F192" s="2"/>
      <c r="G192" s="8"/>
      <c r="H192" s="2"/>
      <c r="I192" s="2"/>
      <c r="J192" s="2"/>
      <c r="K192" s="2"/>
      <c r="L192" s="2"/>
      <c r="M192" s="2"/>
      <c r="N192" s="2"/>
      <c r="O192" s="2"/>
      <c r="P192" s="2"/>
    </row>
    <row r="193" spans="1:16" ht="15.75" customHeight="1" x14ac:dyDescent="0.2">
      <c r="A193" s="2"/>
      <c r="B193" s="2"/>
      <c r="C193" s="2"/>
      <c r="D193" s="2"/>
      <c r="E193" s="2"/>
      <c r="F193" s="2"/>
      <c r="G193" s="8"/>
      <c r="H193" s="2"/>
      <c r="I193" s="2"/>
      <c r="J193" s="2"/>
      <c r="K193" s="2"/>
      <c r="L193" s="2"/>
      <c r="M193" s="2"/>
      <c r="N193" s="2"/>
      <c r="O193" s="2"/>
      <c r="P193" s="2"/>
    </row>
    <row r="194" spans="1:16" ht="15.75" customHeight="1" x14ac:dyDescent="0.2">
      <c r="A194" s="2"/>
      <c r="B194" s="2"/>
      <c r="C194" s="2"/>
      <c r="D194" s="2"/>
      <c r="E194" s="2"/>
      <c r="F194" s="2"/>
      <c r="G194" s="8"/>
      <c r="H194" s="2"/>
      <c r="I194" s="2"/>
      <c r="J194" s="2"/>
      <c r="K194" s="2"/>
      <c r="L194" s="2"/>
      <c r="M194" s="2"/>
      <c r="N194" s="2"/>
      <c r="O194" s="2"/>
      <c r="P194" s="2"/>
    </row>
    <row r="195" spans="1:16" ht="15.75" customHeight="1" x14ac:dyDescent="0.2">
      <c r="A195" s="2"/>
      <c r="B195" s="2"/>
      <c r="C195" s="2"/>
      <c r="D195" s="2"/>
      <c r="E195" s="2"/>
      <c r="F195" s="2"/>
      <c r="G195" s="8"/>
      <c r="H195" s="2"/>
      <c r="I195" s="2"/>
      <c r="J195" s="2"/>
      <c r="K195" s="2"/>
      <c r="L195" s="2"/>
      <c r="M195" s="2"/>
      <c r="N195" s="2"/>
      <c r="O195" s="2"/>
      <c r="P195" s="2"/>
    </row>
    <row r="196" spans="1:16" ht="15.75" customHeight="1" x14ac:dyDescent="0.2">
      <c r="A196" s="2"/>
      <c r="B196" s="2"/>
      <c r="C196" s="2"/>
      <c r="D196" s="2"/>
      <c r="E196" s="2"/>
      <c r="F196" s="2"/>
      <c r="G196" s="8"/>
      <c r="H196" s="2"/>
      <c r="I196" s="2"/>
      <c r="J196" s="2"/>
      <c r="K196" s="2"/>
      <c r="L196" s="2"/>
      <c r="M196" s="2"/>
      <c r="N196" s="2"/>
      <c r="O196" s="2"/>
      <c r="P196" s="2"/>
    </row>
    <row r="197" spans="1:16" ht="15.75" customHeight="1" x14ac:dyDescent="0.2">
      <c r="A197" s="2"/>
      <c r="B197" s="2"/>
      <c r="C197" s="2"/>
      <c r="D197" s="2"/>
      <c r="E197" s="2"/>
      <c r="F197" s="2"/>
      <c r="G197" s="8"/>
      <c r="H197" s="2"/>
      <c r="I197" s="2"/>
      <c r="J197" s="2"/>
      <c r="K197" s="2"/>
      <c r="L197" s="2"/>
      <c r="M197" s="2"/>
      <c r="N197" s="2"/>
      <c r="O197" s="2"/>
      <c r="P197" s="2"/>
    </row>
    <row r="198" spans="1:16" ht="15.75" customHeight="1" x14ac:dyDescent="0.2">
      <c r="A198" s="2"/>
      <c r="B198" s="2"/>
      <c r="C198" s="2"/>
      <c r="D198" s="2"/>
      <c r="E198" s="2"/>
      <c r="F198" s="2"/>
      <c r="G198" s="8"/>
      <c r="H198" s="2"/>
      <c r="I198" s="2"/>
      <c r="J198" s="2"/>
      <c r="K198" s="2"/>
      <c r="L198" s="2"/>
      <c r="M198" s="2"/>
      <c r="N198" s="2"/>
      <c r="O198" s="2"/>
      <c r="P198" s="2"/>
    </row>
    <row r="199" spans="1:16" ht="15.75" customHeight="1" x14ac:dyDescent="0.2">
      <c r="A199" s="2"/>
      <c r="B199" s="2"/>
      <c r="C199" s="2"/>
      <c r="D199" s="2"/>
      <c r="E199" s="2"/>
      <c r="F199" s="2"/>
      <c r="G199" s="8"/>
      <c r="H199" s="2"/>
      <c r="I199" s="2"/>
      <c r="J199" s="2"/>
      <c r="K199" s="2"/>
      <c r="L199" s="2"/>
      <c r="M199" s="2"/>
      <c r="N199" s="2"/>
      <c r="O199" s="2"/>
      <c r="P199" s="2"/>
    </row>
    <row r="200" spans="1:16" ht="15.75" customHeight="1" x14ac:dyDescent="0.2">
      <c r="A200" s="2"/>
      <c r="B200" s="2"/>
      <c r="C200" s="2"/>
      <c r="D200" s="2"/>
      <c r="E200" s="2"/>
      <c r="F200" s="2"/>
      <c r="G200" s="8"/>
      <c r="H200" s="2"/>
      <c r="I200" s="2"/>
      <c r="J200" s="2"/>
      <c r="K200" s="2"/>
      <c r="L200" s="2"/>
      <c r="M200" s="2"/>
      <c r="N200" s="2"/>
      <c r="O200" s="2"/>
      <c r="P200" s="2"/>
    </row>
    <row r="201" spans="1:16" ht="15.75" customHeight="1" x14ac:dyDescent="0.2">
      <c r="A201" s="2"/>
      <c r="B201" s="2"/>
      <c r="C201" s="2"/>
      <c r="D201" s="2"/>
      <c r="E201" s="2"/>
      <c r="F201" s="2"/>
      <c r="G201" s="8"/>
      <c r="H201" s="2"/>
      <c r="I201" s="2"/>
      <c r="J201" s="2"/>
      <c r="K201" s="2"/>
      <c r="L201" s="2"/>
      <c r="M201" s="2"/>
      <c r="N201" s="2"/>
      <c r="O201" s="2"/>
      <c r="P201" s="2"/>
    </row>
    <row r="202" spans="1:16" ht="15.75" customHeight="1" x14ac:dyDescent="0.2">
      <c r="A202" s="2"/>
      <c r="B202" s="2"/>
      <c r="C202" s="2"/>
      <c r="D202" s="2"/>
      <c r="E202" s="2"/>
      <c r="F202" s="2"/>
      <c r="G202" s="8"/>
      <c r="H202" s="2"/>
      <c r="I202" s="2"/>
      <c r="J202" s="2"/>
      <c r="K202" s="2"/>
      <c r="L202" s="2"/>
      <c r="M202" s="2"/>
      <c r="N202" s="2"/>
      <c r="O202" s="2"/>
      <c r="P202" s="2"/>
    </row>
    <row r="203" spans="1:16" ht="15.75" customHeight="1" x14ac:dyDescent="0.2">
      <c r="A203" s="2"/>
      <c r="B203" s="2"/>
      <c r="C203" s="2"/>
      <c r="D203" s="2"/>
      <c r="E203" s="2"/>
      <c r="F203" s="2"/>
      <c r="G203" s="8"/>
      <c r="H203" s="2"/>
      <c r="I203" s="2"/>
      <c r="J203" s="2"/>
      <c r="K203" s="2"/>
      <c r="L203" s="2"/>
      <c r="M203" s="2"/>
      <c r="N203" s="2"/>
      <c r="O203" s="2"/>
      <c r="P203" s="2"/>
    </row>
    <row r="204" spans="1:16" ht="15.75" customHeight="1" x14ac:dyDescent="0.2">
      <c r="A204" s="2"/>
      <c r="B204" s="2"/>
      <c r="C204" s="2"/>
      <c r="D204" s="2"/>
      <c r="E204" s="2"/>
      <c r="F204" s="2"/>
      <c r="G204" s="8"/>
      <c r="H204" s="2"/>
      <c r="I204" s="2"/>
      <c r="J204" s="2"/>
      <c r="K204" s="2"/>
      <c r="L204" s="2"/>
      <c r="M204" s="2"/>
      <c r="N204" s="2"/>
      <c r="O204" s="2"/>
      <c r="P204" s="2"/>
    </row>
    <row r="205" spans="1:16" ht="15.75" customHeight="1" x14ac:dyDescent="0.2">
      <c r="A205" s="2"/>
      <c r="B205" s="2"/>
      <c r="C205" s="2"/>
      <c r="D205" s="2"/>
      <c r="E205" s="2"/>
      <c r="F205" s="2"/>
      <c r="G205" s="8"/>
      <c r="H205" s="2"/>
      <c r="I205" s="2"/>
      <c r="J205" s="2"/>
      <c r="K205" s="2"/>
      <c r="L205" s="2"/>
      <c r="M205" s="2"/>
      <c r="N205" s="2"/>
      <c r="O205" s="2"/>
      <c r="P205" s="2"/>
    </row>
    <row r="206" spans="1:16" ht="15.75" customHeight="1" x14ac:dyDescent="0.2">
      <c r="A206" s="2"/>
      <c r="B206" s="2"/>
      <c r="C206" s="2"/>
      <c r="D206" s="2"/>
      <c r="E206" s="2"/>
      <c r="F206" s="2"/>
      <c r="G206" s="8"/>
      <c r="H206" s="2"/>
      <c r="I206" s="2"/>
      <c r="J206" s="2"/>
      <c r="K206" s="2"/>
      <c r="L206" s="2"/>
      <c r="M206" s="2"/>
      <c r="N206" s="2"/>
      <c r="O206" s="2"/>
      <c r="P206" s="2"/>
    </row>
    <row r="207" spans="1:16" ht="15.75" customHeight="1" x14ac:dyDescent="0.2">
      <c r="A207" s="2"/>
      <c r="B207" s="2"/>
      <c r="C207" s="2"/>
      <c r="D207" s="2"/>
      <c r="E207" s="2"/>
      <c r="F207" s="2"/>
      <c r="G207" s="8"/>
      <c r="H207" s="2"/>
      <c r="I207" s="2"/>
      <c r="J207" s="2"/>
      <c r="K207" s="2"/>
      <c r="L207" s="2"/>
      <c r="M207" s="2"/>
      <c r="N207" s="2"/>
      <c r="O207" s="2"/>
      <c r="P207" s="2"/>
    </row>
    <row r="208" spans="1:16" ht="15.75" customHeight="1" x14ac:dyDescent="0.2">
      <c r="A208" s="2"/>
      <c r="B208" s="2"/>
      <c r="C208" s="2"/>
      <c r="D208" s="2"/>
      <c r="E208" s="2"/>
      <c r="F208" s="2"/>
      <c r="G208" s="8"/>
      <c r="H208" s="2"/>
      <c r="I208" s="2"/>
      <c r="J208" s="2"/>
      <c r="K208" s="2"/>
      <c r="L208" s="2"/>
      <c r="M208" s="2"/>
      <c r="N208" s="2"/>
      <c r="O208" s="2"/>
      <c r="P208" s="2"/>
    </row>
    <row r="209" spans="1:16" ht="15.75" customHeight="1" x14ac:dyDescent="0.2">
      <c r="A209" s="2"/>
      <c r="B209" s="2"/>
      <c r="C209" s="2"/>
      <c r="D209" s="2"/>
      <c r="E209" s="2"/>
      <c r="F209" s="2"/>
      <c r="G209" s="8"/>
      <c r="H209" s="2"/>
      <c r="I209" s="2"/>
      <c r="J209" s="2"/>
      <c r="K209" s="2"/>
      <c r="L209" s="2"/>
      <c r="M209" s="2"/>
      <c r="N209" s="2"/>
      <c r="O209" s="2"/>
      <c r="P209" s="2"/>
    </row>
    <row r="210" spans="1:16" ht="15.75" customHeight="1" x14ac:dyDescent="0.2">
      <c r="A210" s="2"/>
      <c r="B210" s="2"/>
      <c r="C210" s="2"/>
      <c r="D210" s="2"/>
      <c r="E210" s="2"/>
      <c r="F210" s="2"/>
      <c r="G210" s="8"/>
      <c r="H210" s="2"/>
      <c r="I210" s="2"/>
      <c r="J210" s="2"/>
      <c r="K210" s="2"/>
      <c r="L210" s="2"/>
      <c r="M210" s="2"/>
      <c r="N210" s="2"/>
      <c r="O210" s="2"/>
      <c r="P210" s="2"/>
    </row>
    <row r="211" spans="1:16" ht="15.75" customHeight="1" x14ac:dyDescent="0.2">
      <c r="A211" s="2"/>
      <c r="B211" s="2"/>
      <c r="C211" s="2"/>
      <c r="D211" s="2"/>
      <c r="E211" s="2"/>
      <c r="F211" s="2"/>
      <c r="G211" s="8"/>
      <c r="H211" s="2"/>
      <c r="I211" s="2"/>
      <c r="J211" s="2"/>
      <c r="K211" s="2"/>
      <c r="L211" s="2"/>
      <c r="M211" s="2"/>
      <c r="N211" s="2"/>
      <c r="O211" s="2"/>
      <c r="P211" s="2"/>
    </row>
    <row r="212" spans="1:16" ht="15.75" customHeight="1" x14ac:dyDescent="0.2">
      <c r="A212" s="2"/>
      <c r="B212" s="2"/>
      <c r="C212" s="2"/>
      <c r="D212" s="2"/>
      <c r="E212" s="2"/>
      <c r="F212" s="2"/>
      <c r="G212" s="8"/>
      <c r="H212" s="2"/>
      <c r="I212" s="2"/>
      <c r="J212" s="2"/>
      <c r="K212" s="2"/>
      <c r="L212" s="2"/>
      <c r="M212" s="2"/>
      <c r="N212" s="2"/>
      <c r="O212" s="2"/>
      <c r="P212" s="2"/>
    </row>
    <row r="213" spans="1:16" ht="15.75" customHeight="1" x14ac:dyDescent="0.2">
      <c r="A213" s="2"/>
      <c r="B213" s="2"/>
      <c r="C213" s="2"/>
      <c r="D213" s="2"/>
      <c r="E213" s="2"/>
      <c r="F213" s="2"/>
      <c r="G213" s="8"/>
      <c r="H213" s="2"/>
      <c r="I213" s="2"/>
      <c r="J213" s="2"/>
      <c r="K213" s="2"/>
      <c r="L213" s="2"/>
      <c r="M213" s="2"/>
      <c r="N213" s="2"/>
      <c r="O213" s="2"/>
      <c r="P213" s="2"/>
    </row>
    <row r="214" spans="1:16" ht="15.75" customHeight="1" x14ac:dyDescent="0.2">
      <c r="A214" s="2"/>
      <c r="B214" s="2"/>
      <c r="C214" s="2"/>
      <c r="D214" s="2"/>
      <c r="E214" s="2"/>
      <c r="F214" s="2"/>
      <c r="G214" s="8"/>
      <c r="H214" s="2"/>
      <c r="I214" s="2"/>
      <c r="J214" s="2"/>
      <c r="K214" s="2"/>
      <c r="L214" s="2"/>
      <c r="M214" s="2"/>
      <c r="N214" s="2"/>
      <c r="O214" s="2"/>
      <c r="P214" s="2"/>
    </row>
    <row r="215" spans="1:16" ht="15.75" customHeight="1" x14ac:dyDescent="0.2">
      <c r="A215" s="2"/>
      <c r="B215" s="2"/>
      <c r="C215" s="2"/>
      <c r="D215" s="2"/>
      <c r="E215" s="2"/>
      <c r="F215" s="2"/>
      <c r="G215" s="8"/>
      <c r="H215" s="2"/>
      <c r="I215" s="2"/>
      <c r="J215" s="2"/>
      <c r="K215" s="2"/>
      <c r="L215" s="2"/>
      <c r="M215" s="2"/>
      <c r="N215" s="2"/>
      <c r="O215" s="2"/>
      <c r="P215" s="2"/>
    </row>
    <row r="216" spans="1:16" ht="15.75" customHeight="1" x14ac:dyDescent="0.2">
      <c r="A216" s="2"/>
      <c r="B216" s="2"/>
      <c r="C216" s="2"/>
      <c r="D216" s="2"/>
      <c r="E216" s="2"/>
      <c r="F216" s="2"/>
      <c r="G216" s="8"/>
      <c r="H216" s="2"/>
      <c r="I216" s="2"/>
      <c r="J216" s="2"/>
      <c r="K216" s="2"/>
      <c r="L216" s="2"/>
      <c r="M216" s="2"/>
      <c r="N216" s="2"/>
      <c r="O216" s="2"/>
      <c r="P216" s="2"/>
    </row>
    <row r="217" spans="1:16" ht="15.75" customHeight="1" x14ac:dyDescent="0.2">
      <c r="A217" s="2"/>
      <c r="B217" s="2"/>
      <c r="C217" s="2"/>
      <c r="D217" s="2"/>
      <c r="E217" s="2"/>
      <c r="F217" s="2"/>
      <c r="G217" s="8"/>
      <c r="H217" s="2"/>
      <c r="I217" s="2"/>
      <c r="J217" s="2"/>
      <c r="K217" s="2"/>
      <c r="L217" s="2"/>
      <c r="M217" s="2"/>
      <c r="N217" s="2"/>
      <c r="O217" s="2"/>
      <c r="P217" s="2"/>
    </row>
    <row r="218" spans="1:16" ht="15.75" customHeight="1" x14ac:dyDescent="0.2">
      <c r="A218" s="2"/>
      <c r="B218" s="2"/>
      <c r="C218" s="2"/>
      <c r="D218" s="2"/>
      <c r="E218" s="2"/>
      <c r="F218" s="2"/>
      <c r="G218" s="8"/>
      <c r="H218" s="2"/>
      <c r="I218" s="2"/>
      <c r="J218" s="2"/>
      <c r="K218" s="2"/>
      <c r="L218" s="2"/>
      <c r="M218" s="2"/>
      <c r="N218" s="2"/>
      <c r="O218" s="2"/>
      <c r="P218" s="2"/>
    </row>
    <row r="219" spans="1:16" ht="15.75" customHeight="1" x14ac:dyDescent="0.2">
      <c r="A219" s="2"/>
      <c r="B219" s="2"/>
      <c r="C219" s="2"/>
      <c r="D219" s="2"/>
      <c r="E219" s="2"/>
      <c r="F219" s="2"/>
      <c r="G219" s="8"/>
      <c r="H219" s="2"/>
      <c r="I219" s="2"/>
      <c r="J219" s="2"/>
      <c r="K219" s="2"/>
      <c r="L219" s="2"/>
      <c r="M219" s="2"/>
      <c r="N219" s="2"/>
      <c r="O219" s="2"/>
      <c r="P219" s="2"/>
    </row>
    <row r="220" spans="1:16" ht="15.75" customHeight="1" x14ac:dyDescent="0.2">
      <c r="A220" s="2"/>
      <c r="B220" s="2"/>
      <c r="C220" s="2"/>
      <c r="D220" s="2"/>
      <c r="E220" s="2"/>
      <c r="F220" s="2"/>
      <c r="G220" s="8"/>
      <c r="H220" s="2"/>
      <c r="I220" s="2"/>
      <c r="J220" s="2"/>
      <c r="K220" s="2"/>
      <c r="L220" s="2"/>
      <c r="M220" s="2"/>
      <c r="N220" s="2"/>
      <c r="O220" s="2"/>
      <c r="P220" s="2"/>
    </row>
    <row r="221" spans="1:16" ht="15.75" customHeight="1" x14ac:dyDescent="0.2">
      <c r="A221" s="2"/>
      <c r="B221" s="2"/>
      <c r="C221" s="2"/>
      <c r="D221" s="2"/>
      <c r="E221" s="2"/>
      <c r="F221" s="2"/>
      <c r="G221" s="8"/>
      <c r="H221" s="2"/>
      <c r="I221" s="2"/>
      <c r="J221" s="2"/>
      <c r="K221" s="2"/>
      <c r="L221" s="2"/>
      <c r="M221" s="2"/>
      <c r="N221" s="2"/>
      <c r="O221" s="2"/>
      <c r="P221" s="2"/>
    </row>
    <row r="222" spans="1:16" ht="15.75" customHeight="1" x14ac:dyDescent="0.2">
      <c r="A222" s="2"/>
      <c r="B222" s="2"/>
      <c r="C222" s="2"/>
      <c r="D222" s="2"/>
      <c r="E222" s="2"/>
      <c r="F222" s="2"/>
      <c r="G222" s="8"/>
      <c r="H222" s="2"/>
      <c r="I222" s="2"/>
      <c r="J222" s="2"/>
      <c r="K222" s="2"/>
      <c r="L222" s="2"/>
      <c r="M222" s="2"/>
      <c r="N222" s="2"/>
      <c r="O222" s="2"/>
      <c r="P222" s="2"/>
    </row>
    <row r="223" spans="1:16" ht="15.75" customHeight="1" x14ac:dyDescent="0.2">
      <c r="A223" s="2"/>
      <c r="B223" s="2"/>
      <c r="C223" s="2"/>
      <c r="D223" s="2"/>
      <c r="E223" s="2"/>
      <c r="F223" s="2"/>
      <c r="G223" s="8"/>
      <c r="H223" s="2"/>
      <c r="I223" s="2"/>
      <c r="J223" s="2"/>
      <c r="K223" s="2"/>
      <c r="L223" s="2"/>
      <c r="M223" s="2"/>
      <c r="N223" s="2"/>
      <c r="O223" s="2"/>
      <c r="P223" s="2"/>
    </row>
    <row r="224" spans="1:16" ht="15.75" customHeight="1" x14ac:dyDescent="0.2">
      <c r="A224" s="2"/>
      <c r="B224" s="2"/>
      <c r="C224" s="2"/>
      <c r="D224" s="2"/>
      <c r="E224" s="2"/>
      <c r="F224" s="2"/>
      <c r="G224" s="8"/>
      <c r="H224" s="2"/>
      <c r="I224" s="2"/>
      <c r="J224" s="2"/>
      <c r="K224" s="2"/>
      <c r="L224" s="2"/>
      <c r="M224" s="2"/>
      <c r="N224" s="2"/>
      <c r="O224" s="2"/>
      <c r="P224" s="2"/>
    </row>
    <row r="225" spans="1:16" ht="15.75" customHeight="1" x14ac:dyDescent="0.2">
      <c r="A225" s="2"/>
      <c r="B225" s="2"/>
      <c r="C225" s="2"/>
      <c r="D225" s="2"/>
      <c r="E225" s="2"/>
      <c r="F225" s="2"/>
      <c r="G225" s="8"/>
      <c r="H225" s="2"/>
      <c r="I225" s="2"/>
      <c r="J225" s="2"/>
      <c r="K225" s="2"/>
      <c r="L225" s="2"/>
      <c r="M225" s="2"/>
      <c r="N225" s="2"/>
      <c r="O225" s="2"/>
      <c r="P225" s="2"/>
    </row>
    <row r="226" spans="1:16" ht="15.75" customHeight="1" x14ac:dyDescent="0.2">
      <c r="A226" s="2"/>
      <c r="B226" s="2"/>
      <c r="C226" s="2"/>
      <c r="D226" s="2"/>
      <c r="E226" s="2"/>
      <c r="F226" s="2"/>
      <c r="G226" s="8"/>
      <c r="H226" s="2"/>
      <c r="I226" s="2"/>
      <c r="J226" s="2"/>
      <c r="K226" s="2"/>
      <c r="L226" s="2"/>
      <c r="M226" s="2"/>
      <c r="N226" s="2"/>
      <c r="O226" s="2"/>
      <c r="P226" s="2"/>
    </row>
    <row r="227" spans="1:16" ht="15.75" customHeight="1" x14ac:dyDescent="0.2">
      <c r="A227" s="2"/>
      <c r="B227" s="2"/>
      <c r="C227" s="2"/>
      <c r="D227" s="2"/>
      <c r="E227" s="2"/>
      <c r="F227" s="2"/>
      <c r="G227" s="8"/>
      <c r="H227" s="2"/>
      <c r="I227" s="2"/>
      <c r="J227" s="2"/>
      <c r="K227" s="2"/>
      <c r="L227" s="2"/>
      <c r="M227" s="2"/>
      <c r="N227" s="2"/>
      <c r="O227" s="2"/>
      <c r="P227" s="2"/>
    </row>
    <row r="228" spans="1:16" ht="15.75" customHeight="1" x14ac:dyDescent="0.2">
      <c r="A228" s="2"/>
      <c r="B228" s="2"/>
      <c r="C228" s="2"/>
      <c r="D228" s="2"/>
      <c r="E228" s="2"/>
      <c r="F228" s="2"/>
      <c r="G228" s="8"/>
      <c r="H228" s="2"/>
      <c r="I228" s="2"/>
      <c r="J228" s="2"/>
      <c r="K228" s="2"/>
      <c r="L228" s="2"/>
      <c r="M228" s="2"/>
      <c r="N228" s="2"/>
      <c r="O228" s="2"/>
      <c r="P228" s="2"/>
    </row>
    <row r="229" spans="1:16" ht="15.75" customHeight="1" x14ac:dyDescent="0.2">
      <c r="A229" s="2"/>
      <c r="B229" s="2"/>
      <c r="C229" s="2"/>
      <c r="D229" s="2"/>
      <c r="E229" s="2"/>
      <c r="F229" s="2"/>
      <c r="G229" s="8"/>
      <c r="H229" s="2"/>
      <c r="I229" s="2"/>
      <c r="J229" s="2"/>
      <c r="K229" s="2"/>
      <c r="L229" s="2"/>
      <c r="M229" s="2"/>
      <c r="N229" s="2"/>
      <c r="O229" s="2"/>
      <c r="P229" s="2"/>
    </row>
    <row r="230" spans="1:16" ht="15.75" customHeight="1" x14ac:dyDescent="0.2">
      <c r="A230" s="2"/>
      <c r="B230" s="2"/>
      <c r="C230" s="2"/>
      <c r="D230" s="2"/>
      <c r="E230" s="2"/>
      <c r="F230" s="2"/>
      <c r="G230" s="8"/>
      <c r="H230" s="2"/>
      <c r="I230" s="2"/>
      <c r="J230" s="2"/>
      <c r="K230" s="2"/>
      <c r="L230" s="2"/>
      <c r="M230" s="2"/>
      <c r="N230" s="2"/>
      <c r="O230" s="2"/>
      <c r="P230" s="2"/>
    </row>
    <row r="231" spans="1:16" ht="15.75" customHeight="1" x14ac:dyDescent="0.2">
      <c r="A231" s="2"/>
      <c r="B231" s="2"/>
      <c r="C231" s="2"/>
      <c r="D231" s="2"/>
      <c r="E231" s="2"/>
      <c r="F231" s="2"/>
      <c r="G231" s="8"/>
      <c r="H231" s="2"/>
      <c r="I231" s="2"/>
      <c r="J231" s="2"/>
      <c r="K231" s="2"/>
      <c r="L231" s="2"/>
      <c r="M231" s="2"/>
      <c r="N231" s="2"/>
      <c r="O231" s="2"/>
      <c r="P231" s="2"/>
    </row>
    <row r="232" spans="1:16" ht="15.75" customHeight="1" x14ac:dyDescent="0.2">
      <c r="A232" s="2"/>
      <c r="B232" s="2"/>
      <c r="C232" s="2"/>
      <c r="D232" s="2"/>
      <c r="E232" s="2"/>
      <c r="F232" s="2"/>
      <c r="G232" s="8"/>
      <c r="H232" s="2"/>
      <c r="I232" s="2"/>
      <c r="J232" s="2"/>
      <c r="K232" s="2"/>
      <c r="L232" s="2"/>
      <c r="M232" s="2"/>
      <c r="N232" s="2"/>
      <c r="O232" s="2"/>
      <c r="P232" s="2"/>
    </row>
    <row r="233" spans="1:16" ht="15.75" customHeight="1" x14ac:dyDescent="0.2">
      <c r="A233" s="2"/>
      <c r="B233" s="2"/>
      <c r="C233" s="2"/>
      <c r="D233" s="2"/>
      <c r="E233" s="2"/>
      <c r="F233" s="2"/>
      <c r="G233" s="8"/>
      <c r="H233" s="2"/>
      <c r="I233" s="2"/>
      <c r="J233" s="2"/>
      <c r="K233" s="2"/>
      <c r="L233" s="2"/>
      <c r="M233" s="2"/>
      <c r="N233" s="2"/>
      <c r="O233" s="2"/>
      <c r="P233" s="2"/>
    </row>
    <row r="234" spans="1:16" ht="15.75" customHeight="1" x14ac:dyDescent="0.2">
      <c r="A234" s="2"/>
      <c r="B234" s="2"/>
      <c r="C234" s="2"/>
      <c r="D234" s="2"/>
      <c r="E234" s="2"/>
      <c r="F234" s="2"/>
      <c r="G234" s="8"/>
      <c r="H234" s="2"/>
      <c r="I234" s="2"/>
      <c r="J234" s="2"/>
      <c r="K234" s="2"/>
      <c r="L234" s="2"/>
      <c r="M234" s="2"/>
      <c r="N234" s="2"/>
      <c r="O234" s="2"/>
      <c r="P234" s="2"/>
    </row>
    <row r="235" spans="1:16" ht="15.75" customHeight="1" x14ac:dyDescent="0.2">
      <c r="A235" s="2"/>
      <c r="B235" s="2"/>
      <c r="C235" s="2"/>
      <c r="D235" s="2"/>
      <c r="E235" s="2"/>
      <c r="F235" s="2"/>
      <c r="G235" s="8"/>
      <c r="H235" s="2"/>
      <c r="I235" s="2"/>
      <c r="J235" s="2"/>
      <c r="K235" s="2"/>
      <c r="L235" s="2"/>
      <c r="M235" s="2"/>
      <c r="N235" s="2"/>
      <c r="O235" s="2"/>
      <c r="P235" s="2"/>
    </row>
    <row r="236" spans="1:16" ht="15.75" customHeight="1" x14ac:dyDescent="0.2">
      <c r="A236" s="2"/>
      <c r="B236" s="2"/>
      <c r="C236" s="2"/>
      <c r="D236" s="2"/>
      <c r="E236" s="2"/>
      <c r="F236" s="2"/>
      <c r="G236" s="8"/>
      <c r="H236" s="2"/>
      <c r="I236" s="2"/>
      <c r="J236" s="2"/>
      <c r="K236" s="2"/>
      <c r="L236" s="2"/>
      <c r="M236" s="2"/>
      <c r="N236" s="2"/>
      <c r="O236" s="2"/>
      <c r="P236" s="2"/>
    </row>
    <row r="237" spans="1:16" ht="15.75" customHeight="1" x14ac:dyDescent="0.2">
      <c r="A237" s="2"/>
      <c r="B237" s="2"/>
      <c r="C237" s="2"/>
      <c r="D237" s="2"/>
      <c r="E237" s="2"/>
      <c r="F237" s="2"/>
      <c r="G237" s="8"/>
      <c r="H237" s="2"/>
      <c r="I237" s="2"/>
      <c r="J237" s="2"/>
      <c r="K237" s="2"/>
      <c r="L237" s="2"/>
      <c r="M237" s="2"/>
      <c r="N237" s="2"/>
      <c r="O237" s="2"/>
      <c r="P237" s="2"/>
    </row>
    <row r="238" spans="1:16" ht="15.75" customHeight="1" x14ac:dyDescent="0.2">
      <c r="A238" s="2"/>
      <c r="B238" s="2"/>
      <c r="C238" s="2"/>
      <c r="D238" s="2"/>
      <c r="E238" s="2"/>
      <c r="F238" s="2"/>
      <c r="G238" s="8"/>
      <c r="H238" s="2"/>
      <c r="I238" s="2"/>
      <c r="J238" s="2"/>
      <c r="K238" s="2"/>
      <c r="L238" s="2"/>
      <c r="M238" s="2"/>
      <c r="N238" s="2"/>
      <c r="O238" s="2"/>
      <c r="P238" s="2"/>
    </row>
    <row r="239" spans="1:16" ht="15.75" customHeight="1" x14ac:dyDescent="0.2">
      <c r="A239" s="2"/>
      <c r="B239" s="2"/>
      <c r="C239" s="2"/>
      <c r="D239" s="2"/>
      <c r="E239" s="2"/>
      <c r="F239" s="2"/>
      <c r="G239" s="8"/>
      <c r="H239" s="2"/>
      <c r="I239" s="2"/>
      <c r="J239" s="2"/>
      <c r="K239" s="2"/>
      <c r="L239" s="2"/>
      <c r="M239" s="2"/>
      <c r="N239" s="2"/>
      <c r="O239" s="2"/>
      <c r="P239" s="2"/>
    </row>
    <row r="240" spans="1:16" ht="15.75" customHeight="1" x14ac:dyDescent="0.2">
      <c r="A240" s="2"/>
      <c r="B240" s="2"/>
      <c r="C240" s="2"/>
      <c r="D240" s="2"/>
      <c r="E240" s="2"/>
      <c r="F240" s="2"/>
      <c r="G240" s="8"/>
      <c r="H240" s="2"/>
      <c r="I240" s="2"/>
      <c r="J240" s="2"/>
      <c r="K240" s="2"/>
      <c r="L240" s="2"/>
      <c r="M240" s="2"/>
      <c r="N240" s="2"/>
      <c r="O240" s="2"/>
      <c r="P240" s="2"/>
    </row>
    <row r="241" spans="1:16" ht="15.75" customHeight="1" x14ac:dyDescent="0.2">
      <c r="A241" s="2"/>
      <c r="B241" s="2"/>
      <c r="C241" s="2"/>
      <c r="D241" s="2"/>
      <c r="E241" s="2"/>
      <c r="F241" s="2"/>
      <c r="G241" s="8"/>
      <c r="H241" s="2"/>
      <c r="I241" s="2"/>
      <c r="J241" s="2"/>
      <c r="K241" s="2"/>
      <c r="L241" s="2"/>
      <c r="M241" s="2"/>
      <c r="N241" s="2"/>
      <c r="O241" s="2"/>
      <c r="P241" s="2"/>
    </row>
    <row r="242" spans="1:16" ht="15.75" customHeight="1" x14ac:dyDescent="0.2">
      <c r="A242" s="2"/>
      <c r="B242" s="2"/>
      <c r="C242" s="2"/>
      <c r="D242" s="2"/>
      <c r="E242" s="2"/>
      <c r="F242" s="2"/>
      <c r="G242" s="8"/>
      <c r="H242" s="2"/>
      <c r="I242" s="2"/>
      <c r="J242" s="2"/>
      <c r="K242" s="2"/>
      <c r="L242" s="2"/>
      <c r="M242" s="2"/>
      <c r="N242" s="2"/>
      <c r="O242" s="2"/>
      <c r="P242" s="2"/>
    </row>
    <row r="243" spans="1:16" ht="15.75" customHeight="1" x14ac:dyDescent="0.2">
      <c r="A243" s="2"/>
      <c r="B243" s="2"/>
      <c r="C243" s="2"/>
      <c r="D243" s="2"/>
      <c r="E243" s="2"/>
      <c r="F243" s="2"/>
      <c r="G243" s="8"/>
      <c r="H243" s="2"/>
      <c r="I243" s="2"/>
      <c r="J243" s="2"/>
      <c r="K243" s="2"/>
      <c r="L243" s="2"/>
      <c r="M243" s="2"/>
      <c r="N243" s="2"/>
      <c r="O243" s="2"/>
      <c r="P243" s="2"/>
    </row>
    <row r="244" spans="1:16" ht="15.75" customHeight="1" x14ac:dyDescent="0.2">
      <c r="A244" s="2"/>
      <c r="B244" s="2"/>
      <c r="C244" s="2"/>
      <c r="D244" s="2"/>
      <c r="E244" s="2"/>
      <c r="F244" s="2"/>
      <c r="G244" s="8"/>
      <c r="H244" s="2"/>
      <c r="I244" s="2"/>
      <c r="J244" s="2"/>
      <c r="K244" s="2"/>
      <c r="L244" s="2"/>
      <c r="M244" s="2"/>
      <c r="N244" s="2"/>
      <c r="O244" s="2"/>
      <c r="P244" s="2"/>
    </row>
    <row r="245" spans="1:16" ht="15.75" customHeight="1" x14ac:dyDescent="0.2">
      <c r="A245" s="2"/>
      <c r="B245" s="2"/>
      <c r="C245" s="2"/>
      <c r="D245" s="2"/>
      <c r="E245" s="2"/>
      <c r="F245" s="2"/>
      <c r="G245" s="8"/>
      <c r="H245" s="2"/>
      <c r="I245" s="2"/>
      <c r="J245" s="2"/>
      <c r="K245" s="2"/>
      <c r="L245" s="2"/>
      <c r="M245" s="2"/>
      <c r="N245" s="2"/>
      <c r="O245" s="2"/>
      <c r="P245" s="2"/>
    </row>
    <row r="246" spans="1:16" ht="15.75" customHeight="1" x14ac:dyDescent="0.2">
      <c r="A246" s="2"/>
      <c r="B246" s="2"/>
      <c r="C246" s="2"/>
      <c r="D246" s="2"/>
      <c r="E246" s="2"/>
      <c r="F246" s="2"/>
      <c r="G246" s="8"/>
      <c r="H246" s="2"/>
      <c r="I246" s="2"/>
      <c r="J246" s="2"/>
      <c r="K246" s="2"/>
      <c r="L246" s="2"/>
      <c r="M246" s="2"/>
      <c r="N246" s="2"/>
      <c r="O246" s="2"/>
      <c r="P246" s="2"/>
    </row>
    <row r="247" spans="1:16" ht="15.75" customHeight="1" x14ac:dyDescent="0.2">
      <c r="A247" s="2"/>
      <c r="B247" s="2"/>
      <c r="C247" s="2"/>
      <c r="D247" s="2"/>
      <c r="E247" s="2"/>
      <c r="F247" s="2"/>
      <c r="G247" s="8"/>
      <c r="H247" s="2"/>
      <c r="I247" s="2"/>
      <c r="J247" s="2"/>
      <c r="K247" s="2"/>
      <c r="L247" s="2"/>
      <c r="M247" s="2"/>
      <c r="N247" s="2"/>
      <c r="O247" s="2"/>
      <c r="P247" s="2"/>
    </row>
    <row r="248" spans="1:16" ht="15.75" customHeight="1" x14ac:dyDescent="0.2">
      <c r="A248" s="2"/>
      <c r="B248" s="2"/>
      <c r="C248" s="2"/>
      <c r="D248" s="2"/>
      <c r="E248" s="2"/>
      <c r="F248" s="2"/>
      <c r="G248" s="8"/>
      <c r="H248" s="2"/>
      <c r="I248" s="2"/>
      <c r="J248" s="2"/>
      <c r="K248" s="2"/>
      <c r="L248" s="2"/>
      <c r="M248" s="2"/>
      <c r="N248" s="2"/>
      <c r="O248" s="2"/>
      <c r="P248" s="2"/>
    </row>
    <row r="249" spans="1:16" ht="15.75" customHeight="1" x14ac:dyDescent="0.2">
      <c r="A249" s="2"/>
      <c r="B249" s="2"/>
      <c r="C249" s="2"/>
      <c r="D249" s="2"/>
      <c r="E249" s="2"/>
      <c r="F249" s="2"/>
      <c r="G249" s="8"/>
      <c r="H249" s="2"/>
      <c r="I249" s="2"/>
      <c r="J249" s="2"/>
      <c r="K249" s="2"/>
      <c r="L249" s="2"/>
      <c r="M249" s="2"/>
      <c r="N249" s="2"/>
      <c r="O249" s="2"/>
      <c r="P249" s="2"/>
    </row>
    <row r="250" spans="1:16" ht="15.75" customHeight="1" x14ac:dyDescent="0.2">
      <c r="A250" s="2"/>
      <c r="B250" s="2"/>
      <c r="C250" s="2"/>
      <c r="D250" s="2"/>
      <c r="E250" s="2"/>
      <c r="F250" s="2"/>
      <c r="G250" s="8"/>
      <c r="H250" s="2"/>
      <c r="I250" s="2"/>
      <c r="J250" s="2"/>
      <c r="K250" s="2"/>
      <c r="L250" s="2"/>
      <c r="M250" s="2"/>
      <c r="N250" s="2"/>
      <c r="O250" s="2"/>
      <c r="P250" s="2"/>
    </row>
    <row r="251" spans="1:16" ht="15.75" customHeight="1" x14ac:dyDescent="0.2">
      <c r="A251" s="2"/>
      <c r="B251" s="2"/>
      <c r="C251" s="2"/>
      <c r="D251" s="2"/>
      <c r="E251" s="2"/>
      <c r="F251" s="2"/>
      <c r="G251" s="8"/>
      <c r="H251" s="2"/>
      <c r="I251" s="2"/>
      <c r="J251" s="2"/>
      <c r="K251" s="2"/>
      <c r="L251" s="2"/>
      <c r="M251" s="2"/>
      <c r="N251" s="2"/>
      <c r="O251" s="2"/>
      <c r="P251" s="2"/>
    </row>
    <row r="252" spans="1:16" ht="15.75" customHeight="1" x14ac:dyDescent="0.2">
      <c r="A252" s="2"/>
      <c r="B252" s="2"/>
      <c r="C252" s="2"/>
      <c r="D252" s="2"/>
      <c r="E252" s="2"/>
      <c r="F252" s="2"/>
      <c r="G252" s="8"/>
      <c r="H252" s="2"/>
      <c r="I252" s="2"/>
      <c r="J252" s="2"/>
      <c r="K252" s="2"/>
      <c r="L252" s="2"/>
      <c r="M252" s="2"/>
      <c r="N252" s="2"/>
      <c r="O252" s="2"/>
      <c r="P252" s="2"/>
    </row>
    <row r="253" spans="1:16" ht="15.75" customHeight="1" x14ac:dyDescent="0.2">
      <c r="A253" s="2"/>
      <c r="B253" s="2"/>
      <c r="C253" s="2"/>
      <c r="D253" s="2"/>
      <c r="E253" s="2"/>
      <c r="F253" s="2"/>
      <c r="G253" s="8"/>
      <c r="H253" s="2"/>
      <c r="I253" s="2"/>
      <c r="J253" s="2"/>
      <c r="K253" s="2"/>
      <c r="L253" s="2"/>
      <c r="M253" s="2"/>
      <c r="N253" s="2"/>
      <c r="O253" s="2"/>
      <c r="P253" s="2"/>
    </row>
    <row r="254" spans="1:16" ht="15.75" customHeight="1" x14ac:dyDescent="0.2">
      <c r="A254" s="2"/>
      <c r="B254" s="2"/>
      <c r="C254" s="2"/>
      <c r="D254" s="2"/>
      <c r="E254" s="2"/>
      <c r="F254" s="2"/>
      <c r="G254" s="8"/>
      <c r="H254" s="2"/>
      <c r="I254" s="2"/>
      <c r="J254" s="2"/>
      <c r="K254" s="2"/>
      <c r="L254" s="2"/>
      <c r="M254" s="2"/>
      <c r="N254" s="2"/>
      <c r="O254" s="2"/>
      <c r="P254" s="2"/>
    </row>
    <row r="255" spans="1:16" ht="15.75" customHeight="1" x14ac:dyDescent="0.2">
      <c r="A255" s="2"/>
      <c r="B255" s="2"/>
      <c r="C255" s="2"/>
      <c r="D255" s="2"/>
      <c r="E255" s="2"/>
      <c r="F255" s="2"/>
      <c r="G255" s="8"/>
      <c r="H255" s="2"/>
      <c r="I255" s="2"/>
      <c r="J255" s="2"/>
      <c r="K255" s="2"/>
      <c r="L255" s="2"/>
      <c r="M255" s="2"/>
      <c r="N255" s="2"/>
      <c r="O255" s="2"/>
      <c r="P255" s="2"/>
    </row>
    <row r="256" spans="1:16" ht="15.75" customHeight="1" x14ac:dyDescent="0.2">
      <c r="A256" s="2"/>
      <c r="B256" s="2"/>
      <c r="C256" s="2"/>
      <c r="D256" s="2"/>
      <c r="E256" s="2"/>
      <c r="F256" s="2"/>
      <c r="G256" s="8"/>
      <c r="H256" s="2"/>
      <c r="I256" s="2"/>
      <c r="J256" s="2"/>
      <c r="K256" s="2"/>
      <c r="L256" s="2"/>
      <c r="M256" s="2"/>
      <c r="N256" s="2"/>
      <c r="O256" s="2"/>
      <c r="P256" s="2"/>
    </row>
    <row r="257" spans="1:16" ht="15.75" customHeight="1" x14ac:dyDescent="0.2">
      <c r="A257" s="2"/>
      <c r="B257" s="2"/>
      <c r="C257" s="2"/>
      <c r="D257" s="2"/>
      <c r="E257" s="2"/>
      <c r="F257" s="2"/>
      <c r="G257" s="8"/>
      <c r="H257" s="2"/>
      <c r="I257" s="2"/>
      <c r="J257" s="2"/>
      <c r="K257" s="2"/>
      <c r="L257" s="2"/>
      <c r="M257" s="2"/>
      <c r="N257" s="2"/>
      <c r="O257" s="2"/>
      <c r="P257" s="2"/>
    </row>
    <row r="258" spans="1:16" ht="15.75" customHeight="1" x14ac:dyDescent="0.2">
      <c r="A258" s="2"/>
      <c r="B258" s="2"/>
      <c r="C258" s="2"/>
      <c r="D258" s="2"/>
      <c r="E258" s="2"/>
      <c r="F258" s="2"/>
      <c r="G258" s="8"/>
      <c r="H258" s="2"/>
      <c r="I258" s="2"/>
      <c r="J258" s="2"/>
      <c r="K258" s="2"/>
      <c r="L258" s="2"/>
      <c r="M258" s="2"/>
      <c r="N258" s="2"/>
      <c r="O258" s="2"/>
      <c r="P258" s="2"/>
    </row>
    <row r="259" spans="1:16" ht="15.75" customHeight="1" x14ac:dyDescent="0.2">
      <c r="A259" s="2"/>
      <c r="B259" s="2"/>
      <c r="C259" s="2"/>
      <c r="D259" s="2"/>
      <c r="E259" s="2"/>
      <c r="F259" s="2"/>
      <c r="G259" s="8"/>
      <c r="H259" s="2"/>
      <c r="I259" s="2"/>
      <c r="J259" s="2"/>
      <c r="K259" s="2"/>
      <c r="L259" s="2"/>
      <c r="M259" s="2"/>
      <c r="N259" s="2"/>
      <c r="O259" s="2"/>
      <c r="P259" s="2"/>
    </row>
    <row r="260" spans="1:16" ht="15.75" customHeight="1" x14ac:dyDescent="0.2">
      <c r="A260" s="2"/>
      <c r="B260" s="2"/>
      <c r="C260" s="2"/>
      <c r="D260" s="2"/>
      <c r="E260" s="2"/>
      <c r="F260" s="2"/>
      <c r="G260" s="8"/>
      <c r="H260" s="2"/>
      <c r="I260" s="2"/>
      <c r="J260" s="2"/>
      <c r="K260" s="2"/>
      <c r="L260" s="2"/>
      <c r="M260" s="2"/>
      <c r="N260" s="2"/>
      <c r="O260" s="2"/>
      <c r="P260" s="2"/>
    </row>
    <row r="261" spans="1:16" ht="15.75" customHeight="1" x14ac:dyDescent="0.2">
      <c r="A261" s="2"/>
      <c r="B261" s="2"/>
      <c r="C261" s="2"/>
      <c r="D261" s="2"/>
      <c r="E261" s="2"/>
      <c r="F261" s="2"/>
      <c r="G261" s="8"/>
      <c r="H261" s="2"/>
      <c r="I261" s="2"/>
      <c r="J261" s="2"/>
      <c r="K261" s="2"/>
      <c r="L261" s="2"/>
      <c r="M261" s="2"/>
      <c r="N261" s="2"/>
      <c r="O261" s="2"/>
      <c r="P261" s="2"/>
    </row>
    <row r="262" spans="1:16" ht="15.75" customHeight="1" x14ac:dyDescent="0.2">
      <c r="A262" s="2"/>
      <c r="B262" s="2"/>
      <c r="C262" s="2"/>
      <c r="D262" s="2"/>
      <c r="E262" s="2"/>
      <c r="F262" s="2"/>
      <c r="G262" s="8"/>
      <c r="H262" s="2"/>
      <c r="I262" s="2"/>
      <c r="J262" s="2"/>
      <c r="K262" s="2"/>
      <c r="L262" s="2"/>
      <c r="M262" s="2"/>
      <c r="N262" s="2"/>
      <c r="O262" s="2"/>
      <c r="P262" s="2"/>
    </row>
    <row r="263" spans="1:16" ht="15.75" customHeight="1" x14ac:dyDescent="0.2">
      <c r="A263" s="2"/>
      <c r="B263" s="2"/>
      <c r="C263" s="2"/>
      <c r="D263" s="2"/>
      <c r="E263" s="2"/>
      <c r="F263" s="2"/>
      <c r="G263" s="8"/>
      <c r="H263" s="2"/>
      <c r="I263" s="2"/>
      <c r="J263" s="2"/>
      <c r="K263" s="2"/>
      <c r="L263" s="2"/>
      <c r="M263" s="2"/>
      <c r="N263" s="2"/>
      <c r="O263" s="2"/>
      <c r="P263" s="2"/>
    </row>
    <row r="264" spans="1:16" ht="15.75" customHeight="1" x14ac:dyDescent="0.2">
      <c r="A264" s="2"/>
      <c r="B264" s="2"/>
      <c r="C264" s="2"/>
      <c r="D264" s="2"/>
      <c r="E264" s="2"/>
      <c r="F264" s="2"/>
      <c r="G264" s="8"/>
      <c r="H264" s="2"/>
      <c r="I264" s="2"/>
      <c r="J264" s="2"/>
      <c r="K264" s="2"/>
      <c r="L264" s="2"/>
      <c r="M264" s="2"/>
      <c r="N264" s="2"/>
      <c r="O264" s="2"/>
      <c r="P264" s="2"/>
    </row>
    <row r="265" spans="1:16" ht="15.75" customHeight="1" x14ac:dyDescent="0.2">
      <c r="A265" s="2"/>
      <c r="B265" s="2"/>
      <c r="C265" s="2"/>
      <c r="D265" s="2"/>
      <c r="E265" s="2"/>
      <c r="F265" s="2"/>
      <c r="G265" s="8"/>
      <c r="H265" s="2"/>
      <c r="I265" s="2"/>
      <c r="J265" s="2"/>
      <c r="K265" s="2"/>
      <c r="L265" s="2"/>
      <c r="M265" s="2"/>
      <c r="N265" s="2"/>
      <c r="O265" s="2"/>
      <c r="P265" s="2"/>
    </row>
    <row r="266" spans="1:16" ht="15.75" customHeight="1" x14ac:dyDescent="0.2">
      <c r="A266" s="2"/>
      <c r="B266" s="2"/>
      <c r="C266" s="2"/>
      <c r="D266" s="2"/>
      <c r="E266" s="2"/>
      <c r="F266" s="2"/>
      <c r="G266" s="8"/>
      <c r="H266" s="2"/>
      <c r="I266" s="2"/>
      <c r="J266" s="2"/>
      <c r="K266" s="2"/>
      <c r="L266" s="2"/>
      <c r="M266" s="2"/>
      <c r="N266" s="2"/>
      <c r="O266" s="2"/>
      <c r="P266" s="2"/>
    </row>
    <row r="267" spans="1:16" ht="15.75" customHeight="1" x14ac:dyDescent="0.2">
      <c r="A267" s="2"/>
      <c r="B267" s="2"/>
      <c r="C267" s="2"/>
      <c r="D267" s="2"/>
      <c r="E267" s="2"/>
      <c r="F267" s="2"/>
      <c r="G267" s="8"/>
      <c r="H267" s="2"/>
      <c r="I267" s="2"/>
      <c r="J267" s="2"/>
      <c r="K267" s="2"/>
      <c r="L267" s="2"/>
      <c r="M267" s="2"/>
      <c r="N267" s="2"/>
      <c r="O267" s="2"/>
      <c r="P267" s="2"/>
    </row>
    <row r="268" spans="1:16" ht="15.75" customHeight="1" x14ac:dyDescent="0.2">
      <c r="A268" s="2"/>
      <c r="B268" s="2"/>
      <c r="C268" s="2"/>
      <c r="D268" s="2"/>
      <c r="E268" s="2"/>
      <c r="F268" s="2"/>
      <c r="G268" s="8"/>
      <c r="H268" s="2"/>
      <c r="I268" s="2"/>
      <c r="J268" s="2"/>
      <c r="K268" s="2"/>
      <c r="L268" s="2"/>
      <c r="M268" s="2"/>
      <c r="N268" s="2"/>
      <c r="O268" s="2"/>
      <c r="P268" s="2"/>
    </row>
    <row r="269" spans="1:16" ht="15.75" customHeight="1" x14ac:dyDescent="0.2">
      <c r="A269" s="2"/>
      <c r="B269" s="2"/>
      <c r="C269" s="2"/>
      <c r="D269" s="2"/>
      <c r="E269" s="2"/>
      <c r="F269" s="2"/>
      <c r="G269" s="8"/>
      <c r="H269" s="2"/>
      <c r="I269" s="2"/>
      <c r="J269" s="2"/>
      <c r="K269" s="2"/>
      <c r="L269" s="2"/>
      <c r="M269" s="2"/>
      <c r="N269" s="2"/>
      <c r="O269" s="2"/>
      <c r="P269" s="2"/>
    </row>
    <row r="270" spans="1:16" ht="15.75" customHeight="1" x14ac:dyDescent="0.2">
      <c r="A270" s="2"/>
      <c r="B270" s="2"/>
      <c r="C270" s="2"/>
      <c r="D270" s="2"/>
      <c r="E270" s="2"/>
      <c r="F270" s="2"/>
      <c r="G270" s="8"/>
      <c r="H270" s="2"/>
      <c r="I270" s="2"/>
      <c r="J270" s="2"/>
      <c r="K270" s="2"/>
      <c r="L270" s="2"/>
      <c r="M270" s="2"/>
      <c r="N270" s="2"/>
      <c r="O270" s="2"/>
      <c r="P270" s="2"/>
    </row>
    <row r="271" spans="1:16" ht="15.75" customHeight="1" x14ac:dyDescent="0.2">
      <c r="A271" s="2"/>
      <c r="B271" s="2"/>
      <c r="C271" s="2"/>
      <c r="D271" s="2"/>
      <c r="E271" s="2"/>
      <c r="F271" s="2"/>
      <c r="G271" s="8"/>
      <c r="H271" s="2"/>
      <c r="I271" s="2"/>
      <c r="J271" s="2"/>
      <c r="K271" s="2"/>
      <c r="L271" s="2"/>
      <c r="M271" s="2"/>
      <c r="N271" s="2"/>
      <c r="O271" s="2"/>
      <c r="P271" s="2"/>
    </row>
    <row r="272" spans="1:16" ht="15.75" customHeight="1" x14ac:dyDescent="0.2">
      <c r="A272" s="2"/>
      <c r="B272" s="2"/>
      <c r="C272" s="2"/>
      <c r="D272" s="2"/>
      <c r="E272" s="2"/>
      <c r="F272" s="2"/>
      <c r="G272" s="8"/>
      <c r="H272" s="2"/>
      <c r="I272" s="2"/>
      <c r="J272" s="2"/>
      <c r="K272" s="2"/>
      <c r="L272" s="2"/>
      <c r="M272" s="2"/>
      <c r="N272" s="2"/>
      <c r="O272" s="2"/>
      <c r="P272" s="2"/>
    </row>
    <row r="273" spans="1:16" ht="15.75" customHeight="1" x14ac:dyDescent="0.2">
      <c r="A273" s="2"/>
      <c r="B273" s="2"/>
      <c r="C273" s="2"/>
      <c r="D273" s="2"/>
      <c r="E273" s="2"/>
      <c r="F273" s="2"/>
      <c r="G273" s="8"/>
      <c r="H273" s="2"/>
      <c r="I273" s="2"/>
      <c r="J273" s="2"/>
      <c r="K273" s="2"/>
      <c r="L273" s="2"/>
      <c r="M273" s="2"/>
      <c r="N273" s="2"/>
      <c r="O273" s="2"/>
      <c r="P273" s="2"/>
    </row>
    <row r="274" spans="1:16" ht="15.75" customHeight="1" x14ac:dyDescent="0.2">
      <c r="A274" s="2"/>
      <c r="B274" s="2"/>
      <c r="C274" s="2"/>
      <c r="D274" s="2"/>
      <c r="E274" s="2"/>
      <c r="F274" s="2"/>
      <c r="G274" s="8"/>
      <c r="H274" s="2"/>
      <c r="I274" s="2"/>
      <c r="J274" s="2"/>
      <c r="K274" s="2"/>
      <c r="L274" s="2"/>
      <c r="M274" s="2"/>
      <c r="N274" s="2"/>
      <c r="O274" s="2"/>
      <c r="P274" s="2"/>
    </row>
    <row r="275" spans="1:16" ht="15.75" customHeight="1" x14ac:dyDescent="0.2">
      <c r="A275" s="2"/>
      <c r="B275" s="2"/>
      <c r="C275" s="2"/>
      <c r="D275" s="2"/>
      <c r="E275" s="2"/>
      <c r="F275" s="2"/>
      <c r="G275" s="8"/>
      <c r="H275" s="2"/>
      <c r="I275" s="2"/>
      <c r="J275" s="2"/>
      <c r="K275" s="2"/>
      <c r="L275" s="2"/>
      <c r="M275" s="2"/>
      <c r="N275" s="2"/>
      <c r="O275" s="2"/>
      <c r="P275" s="2"/>
    </row>
    <row r="276" spans="1:16" ht="15.75" customHeight="1" x14ac:dyDescent="0.2">
      <c r="A276" s="2"/>
      <c r="B276" s="2"/>
      <c r="C276" s="2"/>
      <c r="D276" s="2"/>
      <c r="E276" s="2"/>
      <c r="F276" s="2"/>
      <c r="G276" s="8"/>
      <c r="H276" s="2"/>
      <c r="I276" s="2"/>
      <c r="J276" s="2"/>
      <c r="K276" s="2"/>
      <c r="L276" s="2"/>
      <c r="M276" s="2"/>
      <c r="N276" s="2"/>
      <c r="O276" s="2"/>
      <c r="P276" s="2"/>
    </row>
    <row r="277" spans="1:16" ht="15.75" customHeight="1" x14ac:dyDescent="0.2">
      <c r="A277" s="2"/>
      <c r="B277" s="2"/>
      <c r="C277" s="2"/>
      <c r="D277" s="2"/>
      <c r="E277" s="2"/>
      <c r="F277" s="2"/>
      <c r="G277" s="8"/>
      <c r="H277" s="2"/>
      <c r="I277" s="2"/>
      <c r="J277" s="2"/>
      <c r="K277" s="2"/>
      <c r="L277" s="2"/>
      <c r="M277" s="2"/>
      <c r="N277" s="2"/>
      <c r="O277" s="2"/>
      <c r="P277" s="2"/>
    </row>
    <row r="278" spans="1:16" ht="15.75" customHeight="1" x14ac:dyDescent="0.2">
      <c r="A278" s="2"/>
      <c r="B278" s="2"/>
      <c r="C278" s="2"/>
      <c r="D278" s="2"/>
      <c r="E278" s="2"/>
      <c r="F278" s="2"/>
      <c r="G278" s="8"/>
      <c r="H278" s="2"/>
      <c r="I278" s="2"/>
      <c r="J278" s="2"/>
      <c r="K278" s="2"/>
      <c r="L278" s="2"/>
      <c r="M278" s="2"/>
      <c r="N278" s="2"/>
      <c r="O278" s="2"/>
      <c r="P278" s="2"/>
    </row>
    <row r="279" spans="1:16" ht="15.75" customHeight="1" x14ac:dyDescent="0.2">
      <c r="A279" s="2"/>
      <c r="B279" s="2"/>
      <c r="C279" s="2"/>
      <c r="D279" s="2"/>
      <c r="E279" s="2"/>
      <c r="F279" s="2"/>
      <c r="G279" s="8"/>
      <c r="H279" s="2"/>
      <c r="I279" s="2"/>
      <c r="J279" s="2"/>
      <c r="K279" s="2"/>
      <c r="L279" s="2"/>
      <c r="M279" s="2"/>
      <c r="N279" s="2"/>
      <c r="O279" s="2"/>
      <c r="P279" s="2"/>
    </row>
    <row r="280" spans="1:16" ht="15.75" customHeight="1" x14ac:dyDescent="0.2">
      <c r="A280" s="2"/>
      <c r="B280" s="2"/>
      <c r="C280" s="2"/>
      <c r="D280" s="2"/>
      <c r="E280" s="2"/>
      <c r="F280" s="2"/>
      <c r="G280" s="8"/>
      <c r="H280" s="2"/>
      <c r="I280" s="2"/>
      <c r="J280" s="2"/>
      <c r="K280" s="2"/>
      <c r="L280" s="2"/>
      <c r="M280" s="2"/>
      <c r="N280" s="2"/>
      <c r="O280" s="2"/>
      <c r="P280" s="2"/>
    </row>
    <row r="281" spans="1:16" ht="15.75" customHeight="1" x14ac:dyDescent="0.2">
      <c r="A281" s="2"/>
      <c r="B281" s="2"/>
      <c r="C281" s="2"/>
      <c r="D281" s="2"/>
      <c r="E281" s="2"/>
      <c r="F281" s="2"/>
      <c r="G281" s="8"/>
      <c r="H281" s="2"/>
      <c r="I281" s="2"/>
      <c r="J281" s="2"/>
      <c r="K281" s="2"/>
      <c r="L281" s="2"/>
      <c r="M281" s="2"/>
      <c r="N281" s="2"/>
      <c r="O281" s="2"/>
      <c r="P281" s="2"/>
    </row>
    <row r="282" spans="1:16" ht="15.75" customHeight="1" x14ac:dyDescent="0.2">
      <c r="A282" s="2"/>
      <c r="B282" s="2"/>
      <c r="C282" s="2"/>
      <c r="D282" s="2"/>
      <c r="E282" s="2"/>
      <c r="F282" s="2"/>
      <c r="G282" s="8"/>
      <c r="H282" s="2"/>
      <c r="I282" s="2"/>
      <c r="J282" s="2"/>
      <c r="K282" s="2"/>
      <c r="L282" s="2"/>
      <c r="M282" s="2"/>
      <c r="N282" s="2"/>
      <c r="O282" s="2"/>
      <c r="P282" s="2"/>
    </row>
    <row r="283" spans="1:16" ht="15.75" customHeight="1" x14ac:dyDescent="0.2">
      <c r="A283" s="2"/>
      <c r="B283" s="2"/>
      <c r="C283" s="2"/>
      <c r="D283" s="2"/>
      <c r="E283" s="2"/>
      <c r="F283" s="2"/>
      <c r="G283" s="8"/>
      <c r="H283" s="2"/>
      <c r="I283" s="2"/>
      <c r="J283" s="2"/>
      <c r="K283" s="2"/>
      <c r="L283" s="2"/>
      <c r="M283" s="2"/>
      <c r="N283" s="2"/>
      <c r="O283" s="2"/>
      <c r="P283" s="2"/>
    </row>
    <row r="284" spans="1:16" ht="15.75" customHeight="1" x14ac:dyDescent="0.2">
      <c r="A284" s="2"/>
      <c r="B284" s="2"/>
      <c r="C284" s="2"/>
      <c r="D284" s="2"/>
      <c r="E284" s="2"/>
      <c r="F284" s="2"/>
      <c r="G284" s="8"/>
      <c r="H284" s="2"/>
      <c r="I284" s="2"/>
      <c r="J284" s="2"/>
      <c r="K284" s="2"/>
      <c r="L284" s="2"/>
      <c r="M284" s="2"/>
      <c r="N284" s="2"/>
      <c r="O284" s="2"/>
      <c r="P284" s="2"/>
    </row>
    <row r="285" spans="1:16" ht="15.75" customHeight="1" x14ac:dyDescent="0.2">
      <c r="A285" s="2"/>
      <c r="B285" s="2"/>
      <c r="C285" s="2"/>
      <c r="D285" s="2"/>
      <c r="E285" s="2"/>
      <c r="F285" s="2"/>
      <c r="G285" s="8"/>
      <c r="H285" s="2"/>
      <c r="I285" s="2"/>
      <c r="J285" s="2"/>
      <c r="K285" s="2"/>
      <c r="L285" s="2"/>
      <c r="M285" s="2"/>
      <c r="N285" s="2"/>
      <c r="O285" s="2"/>
      <c r="P285" s="2"/>
    </row>
    <row r="286" spans="1:16" ht="15.75" customHeight="1" x14ac:dyDescent="0.2">
      <c r="A286" s="2"/>
      <c r="B286" s="2"/>
      <c r="C286" s="2"/>
      <c r="D286" s="2"/>
      <c r="E286" s="2"/>
      <c r="F286" s="2"/>
      <c r="G286" s="8"/>
      <c r="H286" s="2"/>
      <c r="I286" s="2"/>
      <c r="J286" s="2"/>
      <c r="K286" s="2"/>
      <c r="L286" s="2"/>
      <c r="M286" s="2"/>
      <c r="N286" s="2"/>
      <c r="O286" s="2"/>
      <c r="P286" s="2"/>
    </row>
    <row r="287" spans="1:16" ht="15.75" customHeight="1" x14ac:dyDescent="0.2">
      <c r="A287" s="2"/>
      <c r="B287" s="2"/>
      <c r="C287" s="2"/>
      <c r="D287" s="2"/>
      <c r="E287" s="2"/>
      <c r="F287" s="2"/>
      <c r="G287" s="8"/>
      <c r="H287" s="2"/>
      <c r="I287" s="2"/>
      <c r="J287" s="2"/>
      <c r="K287" s="2"/>
      <c r="L287" s="2"/>
      <c r="M287" s="2"/>
      <c r="N287" s="2"/>
      <c r="O287" s="2"/>
      <c r="P287" s="2"/>
    </row>
    <row r="288" spans="1:16" ht="15.75" customHeight="1" x14ac:dyDescent="0.2">
      <c r="A288" s="2"/>
      <c r="B288" s="2"/>
      <c r="C288" s="2"/>
      <c r="D288" s="2"/>
      <c r="E288" s="2"/>
      <c r="F288" s="2"/>
      <c r="G288" s="8"/>
      <c r="H288" s="2"/>
      <c r="I288" s="2"/>
      <c r="J288" s="2"/>
      <c r="K288" s="2"/>
      <c r="L288" s="2"/>
      <c r="M288" s="2"/>
      <c r="N288" s="2"/>
      <c r="O288" s="2"/>
      <c r="P288" s="2"/>
    </row>
    <row r="289" spans="1:16" ht="15.75" customHeight="1" x14ac:dyDescent="0.2">
      <c r="A289" s="2"/>
      <c r="B289" s="2"/>
      <c r="C289" s="2"/>
      <c r="D289" s="2"/>
      <c r="E289" s="2"/>
      <c r="F289" s="2"/>
      <c r="G289" s="8"/>
      <c r="H289" s="2"/>
      <c r="I289" s="2"/>
      <c r="J289" s="2"/>
      <c r="K289" s="2"/>
      <c r="L289" s="2"/>
      <c r="M289" s="2"/>
      <c r="N289" s="2"/>
      <c r="O289" s="2"/>
      <c r="P289" s="2"/>
    </row>
    <row r="290" spans="1:16" ht="15.75" customHeight="1" x14ac:dyDescent="0.2">
      <c r="A290" s="2"/>
      <c r="B290" s="2"/>
      <c r="C290" s="2"/>
      <c r="D290" s="2"/>
      <c r="E290" s="2"/>
      <c r="F290" s="2"/>
      <c r="G290" s="8"/>
      <c r="H290" s="2"/>
      <c r="I290" s="2"/>
      <c r="J290" s="2"/>
      <c r="K290" s="2"/>
      <c r="L290" s="2"/>
      <c r="M290" s="2"/>
      <c r="N290" s="2"/>
      <c r="O290" s="2"/>
      <c r="P290" s="2"/>
    </row>
    <row r="291" spans="1:16" ht="15.75" customHeight="1" x14ac:dyDescent="0.2">
      <c r="A291" s="2"/>
      <c r="B291" s="2"/>
      <c r="C291" s="2"/>
      <c r="D291" s="2"/>
      <c r="E291" s="2"/>
      <c r="F291" s="2"/>
      <c r="G291" s="8"/>
      <c r="H291" s="2"/>
      <c r="I291" s="2"/>
      <c r="J291" s="2"/>
      <c r="K291" s="2"/>
      <c r="L291" s="2"/>
      <c r="M291" s="2"/>
      <c r="N291" s="2"/>
      <c r="O291" s="2"/>
      <c r="P291" s="2"/>
    </row>
    <row r="292" spans="1:16" ht="15.75" customHeight="1" x14ac:dyDescent="0.2">
      <c r="A292" s="2"/>
      <c r="B292" s="2"/>
      <c r="C292" s="2"/>
      <c r="D292" s="2"/>
      <c r="E292" s="2"/>
      <c r="F292" s="2"/>
      <c r="G292" s="8"/>
      <c r="H292" s="2"/>
      <c r="I292" s="2"/>
      <c r="J292" s="2"/>
      <c r="K292" s="2"/>
      <c r="L292" s="2"/>
      <c r="M292" s="2"/>
      <c r="N292" s="2"/>
      <c r="O292" s="2"/>
      <c r="P292" s="2"/>
    </row>
    <row r="293" spans="1:16" ht="15.75" customHeight="1" x14ac:dyDescent="0.2">
      <c r="A293" s="2"/>
      <c r="B293" s="2"/>
      <c r="C293" s="2"/>
      <c r="D293" s="2"/>
      <c r="E293" s="2"/>
      <c r="F293" s="2"/>
      <c r="G293" s="8"/>
      <c r="H293" s="2"/>
      <c r="I293" s="2"/>
      <c r="J293" s="2"/>
      <c r="K293" s="2"/>
      <c r="L293" s="2"/>
      <c r="M293" s="2"/>
      <c r="N293" s="2"/>
      <c r="O293" s="2"/>
      <c r="P293" s="2"/>
    </row>
    <row r="294" spans="1:16" ht="15.75" customHeight="1" x14ac:dyDescent="0.2">
      <c r="A294" s="2"/>
      <c r="B294" s="2"/>
      <c r="C294" s="2"/>
      <c r="D294" s="2"/>
      <c r="E294" s="2"/>
      <c r="F294" s="2"/>
      <c r="G294" s="8"/>
      <c r="H294" s="2"/>
      <c r="I294" s="2"/>
      <c r="J294" s="2"/>
      <c r="K294" s="2"/>
      <c r="L294" s="2"/>
      <c r="M294" s="2"/>
      <c r="N294" s="2"/>
      <c r="O294" s="2"/>
      <c r="P294" s="2"/>
    </row>
    <row r="295" spans="1:16" ht="15.75" customHeight="1" x14ac:dyDescent="0.2">
      <c r="A295" s="2"/>
      <c r="B295" s="2"/>
      <c r="C295" s="2"/>
      <c r="D295" s="2"/>
      <c r="E295" s="2"/>
      <c r="F295" s="2"/>
      <c r="G295" s="8"/>
      <c r="H295" s="2"/>
      <c r="I295" s="2"/>
      <c r="J295" s="2"/>
      <c r="K295" s="2"/>
      <c r="L295" s="2"/>
      <c r="M295" s="2"/>
      <c r="N295" s="2"/>
      <c r="O295" s="2"/>
      <c r="P295" s="2"/>
    </row>
    <row r="296" spans="1:16" ht="15.75" customHeight="1" x14ac:dyDescent="0.2">
      <c r="A296" s="2"/>
      <c r="B296" s="2"/>
      <c r="C296" s="2"/>
      <c r="D296" s="2"/>
      <c r="E296" s="2"/>
      <c r="F296" s="2"/>
      <c r="G296" s="8"/>
      <c r="H296" s="2"/>
      <c r="I296" s="2"/>
      <c r="J296" s="2"/>
      <c r="K296" s="2"/>
      <c r="L296" s="2"/>
      <c r="M296" s="2"/>
      <c r="N296" s="2"/>
      <c r="O296" s="2"/>
      <c r="P296" s="2"/>
    </row>
    <row r="297" spans="1:16" ht="15.75" customHeight="1" x14ac:dyDescent="0.2">
      <c r="A297" s="2"/>
      <c r="B297" s="2"/>
      <c r="C297" s="2"/>
      <c r="D297" s="2"/>
      <c r="E297" s="2"/>
      <c r="F297" s="2"/>
      <c r="G297" s="8"/>
      <c r="H297" s="2"/>
      <c r="I297" s="2"/>
      <c r="J297" s="2"/>
      <c r="K297" s="2"/>
      <c r="L297" s="2"/>
      <c r="M297" s="2"/>
      <c r="N297" s="2"/>
      <c r="O297" s="2"/>
      <c r="P297" s="2"/>
    </row>
    <row r="298" spans="1:16" ht="15.75" customHeight="1" x14ac:dyDescent="0.2">
      <c r="A298" s="2"/>
      <c r="B298" s="2"/>
      <c r="C298" s="2"/>
      <c r="D298" s="2"/>
      <c r="E298" s="2"/>
      <c r="F298" s="2"/>
      <c r="G298" s="8"/>
      <c r="H298" s="2"/>
      <c r="I298" s="2"/>
      <c r="J298" s="2"/>
      <c r="K298" s="2"/>
      <c r="L298" s="2"/>
      <c r="M298" s="2"/>
      <c r="N298" s="2"/>
      <c r="O298" s="2"/>
      <c r="P298" s="2"/>
    </row>
    <row r="299" spans="1:16" ht="15.75" customHeight="1" x14ac:dyDescent="0.2">
      <c r="A299" s="2"/>
      <c r="B299" s="2"/>
      <c r="C299" s="2"/>
      <c r="D299" s="2"/>
      <c r="E299" s="2"/>
      <c r="F299" s="2"/>
      <c r="G299" s="8"/>
      <c r="H299" s="2"/>
      <c r="I299" s="2"/>
      <c r="J299" s="2"/>
      <c r="K299" s="2"/>
      <c r="L299" s="2"/>
      <c r="M299" s="2"/>
      <c r="N299" s="2"/>
      <c r="O299" s="2"/>
      <c r="P299" s="2"/>
    </row>
    <row r="300" spans="1:16" ht="15.75" customHeight="1" x14ac:dyDescent="0.2">
      <c r="A300" s="2"/>
      <c r="B300" s="2"/>
      <c r="C300" s="2"/>
      <c r="D300" s="2"/>
      <c r="E300" s="2"/>
      <c r="F300" s="2"/>
      <c r="G300" s="8"/>
      <c r="H300" s="2"/>
      <c r="I300" s="2"/>
      <c r="J300" s="2"/>
      <c r="K300" s="2"/>
      <c r="L300" s="2"/>
      <c r="M300" s="2"/>
      <c r="N300" s="2"/>
      <c r="O300" s="2"/>
      <c r="P300" s="2"/>
    </row>
    <row r="301" spans="1:16" ht="15.75" customHeight="1" x14ac:dyDescent="0.2">
      <c r="A301" s="2"/>
      <c r="B301" s="2"/>
      <c r="C301" s="2"/>
      <c r="D301" s="2"/>
      <c r="E301" s="2"/>
      <c r="F301" s="2"/>
      <c r="G301" s="8"/>
      <c r="H301" s="2"/>
      <c r="I301" s="2"/>
      <c r="J301" s="2"/>
      <c r="K301" s="2"/>
      <c r="L301" s="2"/>
      <c r="M301" s="2"/>
      <c r="N301" s="2"/>
      <c r="O301" s="2"/>
      <c r="P301" s="2"/>
    </row>
    <row r="302" spans="1:16" ht="15.75" customHeight="1" x14ac:dyDescent="0.2">
      <c r="A302" s="2"/>
      <c r="B302" s="2"/>
      <c r="C302" s="2"/>
      <c r="D302" s="2"/>
      <c r="E302" s="2"/>
      <c r="F302" s="2"/>
      <c r="G302" s="8"/>
      <c r="H302" s="2"/>
      <c r="I302" s="2"/>
      <c r="J302" s="2"/>
      <c r="K302" s="2"/>
      <c r="L302" s="2"/>
      <c r="M302" s="2"/>
      <c r="N302" s="2"/>
      <c r="O302" s="2"/>
      <c r="P302" s="2"/>
    </row>
    <row r="303" spans="1:16" ht="15.75" customHeight="1" x14ac:dyDescent="0.2">
      <c r="A303" s="2"/>
      <c r="B303" s="2"/>
      <c r="C303" s="2"/>
      <c r="D303" s="2"/>
      <c r="E303" s="2"/>
      <c r="F303" s="2"/>
      <c r="G303" s="8"/>
      <c r="H303" s="2"/>
      <c r="I303" s="2"/>
      <c r="J303" s="2"/>
      <c r="K303" s="2"/>
      <c r="L303" s="2"/>
      <c r="M303" s="2"/>
      <c r="N303" s="2"/>
      <c r="O303" s="2"/>
      <c r="P303" s="2"/>
    </row>
    <row r="304" spans="1:16" ht="15.75" customHeight="1" x14ac:dyDescent="0.2">
      <c r="A304" s="2"/>
      <c r="B304" s="2"/>
      <c r="C304" s="2"/>
      <c r="D304" s="2"/>
      <c r="E304" s="2"/>
      <c r="F304" s="2"/>
      <c r="G304" s="8"/>
      <c r="H304" s="2"/>
      <c r="I304" s="2"/>
      <c r="J304" s="2"/>
      <c r="K304" s="2"/>
      <c r="L304" s="2"/>
      <c r="M304" s="2"/>
      <c r="N304" s="2"/>
      <c r="O304" s="2"/>
      <c r="P304" s="2"/>
    </row>
    <row r="305" spans="1:16" ht="15.75" customHeight="1" x14ac:dyDescent="0.2">
      <c r="A305" s="2"/>
      <c r="B305" s="2"/>
      <c r="C305" s="2"/>
      <c r="D305" s="2"/>
      <c r="E305" s="2"/>
      <c r="F305" s="2"/>
      <c r="G305" s="8"/>
      <c r="H305" s="2"/>
      <c r="I305" s="2"/>
      <c r="J305" s="2"/>
      <c r="K305" s="2"/>
      <c r="L305" s="2"/>
      <c r="M305" s="2"/>
      <c r="N305" s="2"/>
      <c r="O305" s="2"/>
      <c r="P305" s="2"/>
    </row>
    <row r="306" spans="1:16" ht="15.75" customHeight="1" x14ac:dyDescent="0.2">
      <c r="A306" s="2"/>
      <c r="B306" s="2"/>
      <c r="C306" s="2"/>
      <c r="D306" s="2"/>
      <c r="E306" s="2"/>
      <c r="F306" s="2"/>
      <c r="G306" s="8"/>
      <c r="H306" s="2"/>
      <c r="I306" s="2"/>
      <c r="J306" s="2"/>
      <c r="K306" s="2"/>
      <c r="L306" s="2"/>
      <c r="M306" s="2"/>
      <c r="N306" s="2"/>
      <c r="O306" s="2"/>
      <c r="P306" s="2"/>
    </row>
    <row r="307" spans="1:16" ht="15.75" customHeight="1" x14ac:dyDescent="0.2">
      <c r="A307" s="2"/>
      <c r="B307" s="2"/>
      <c r="C307" s="2"/>
      <c r="D307" s="2"/>
      <c r="E307" s="2"/>
      <c r="F307" s="2"/>
      <c r="G307" s="8"/>
      <c r="H307" s="2"/>
      <c r="I307" s="2"/>
      <c r="J307" s="2"/>
      <c r="K307" s="2"/>
      <c r="L307" s="2"/>
      <c r="M307" s="2"/>
      <c r="N307" s="2"/>
      <c r="O307" s="2"/>
      <c r="P307" s="2"/>
    </row>
    <row r="308" spans="1:16" ht="15.75" customHeight="1" x14ac:dyDescent="0.2">
      <c r="A308" s="2"/>
      <c r="B308" s="2"/>
      <c r="C308" s="2"/>
      <c r="D308" s="2"/>
      <c r="E308" s="2"/>
      <c r="F308" s="2"/>
      <c r="G308" s="8"/>
      <c r="H308" s="2"/>
      <c r="I308" s="2"/>
      <c r="J308" s="2"/>
      <c r="K308" s="2"/>
      <c r="L308" s="2"/>
      <c r="M308" s="2"/>
      <c r="N308" s="2"/>
      <c r="O308" s="2"/>
      <c r="P308" s="2"/>
    </row>
    <row r="309" spans="1:16" ht="15.75" customHeight="1" x14ac:dyDescent="0.2">
      <c r="A309" s="2"/>
      <c r="B309" s="2"/>
      <c r="C309" s="2"/>
      <c r="D309" s="2"/>
      <c r="E309" s="2"/>
      <c r="F309" s="2"/>
      <c r="G309" s="8"/>
      <c r="H309" s="2"/>
      <c r="I309" s="2"/>
      <c r="J309" s="2"/>
      <c r="K309" s="2"/>
      <c r="L309" s="2"/>
      <c r="M309" s="2"/>
      <c r="N309" s="2"/>
      <c r="O309" s="2"/>
      <c r="P309" s="2"/>
    </row>
    <row r="310" spans="1:16" ht="15.75" customHeight="1" x14ac:dyDescent="0.2">
      <c r="A310" s="2"/>
      <c r="B310" s="2"/>
      <c r="C310" s="2"/>
      <c r="D310" s="2"/>
      <c r="E310" s="2"/>
      <c r="F310" s="2"/>
      <c r="G310" s="8"/>
      <c r="H310" s="2"/>
      <c r="I310" s="2"/>
      <c r="J310" s="2"/>
      <c r="K310" s="2"/>
      <c r="L310" s="2"/>
      <c r="M310" s="2"/>
      <c r="N310" s="2"/>
      <c r="O310" s="2"/>
      <c r="P310" s="2"/>
    </row>
    <row r="311" spans="1:16" ht="15.75" customHeight="1" x14ac:dyDescent="0.2">
      <c r="A311" s="2"/>
      <c r="B311" s="2"/>
      <c r="C311" s="2"/>
      <c r="D311" s="2"/>
      <c r="E311" s="2"/>
      <c r="F311" s="2"/>
      <c r="G311" s="8"/>
      <c r="H311" s="2"/>
      <c r="I311" s="2"/>
      <c r="J311" s="2"/>
      <c r="K311" s="2"/>
      <c r="L311" s="2"/>
      <c r="M311" s="2"/>
      <c r="N311" s="2"/>
      <c r="O311" s="2"/>
      <c r="P311" s="2"/>
    </row>
    <row r="312" spans="1:16" ht="15.75" customHeight="1" x14ac:dyDescent="0.2">
      <c r="A312" s="2"/>
      <c r="B312" s="2"/>
      <c r="C312" s="2"/>
      <c r="D312" s="2"/>
      <c r="E312" s="2"/>
      <c r="F312" s="2"/>
      <c r="G312" s="8"/>
      <c r="H312" s="2"/>
      <c r="I312" s="2"/>
      <c r="J312" s="2"/>
      <c r="K312" s="2"/>
      <c r="L312" s="2"/>
      <c r="M312" s="2"/>
      <c r="N312" s="2"/>
      <c r="O312" s="2"/>
      <c r="P312" s="2"/>
    </row>
    <row r="313" spans="1:16" ht="15.75" customHeight="1" x14ac:dyDescent="0.2">
      <c r="A313" s="2"/>
      <c r="B313" s="2"/>
      <c r="C313" s="2"/>
      <c r="D313" s="2"/>
      <c r="E313" s="2"/>
      <c r="F313" s="2"/>
      <c r="G313" s="8"/>
      <c r="H313" s="2"/>
      <c r="I313" s="2"/>
      <c r="J313" s="2"/>
      <c r="K313" s="2"/>
      <c r="L313" s="2"/>
      <c r="M313" s="2"/>
      <c r="N313" s="2"/>
      <c r="O313" s="2"/>
      <c r="P313" s="2"/>
    </row>
    <row r="314" spans="1:16" ht="15.75" customHeight="1" x14ac:dyDescent="0.2">
      <c r="A314" s="2"/>
      <c r="B314" s="2"/>
      <c r="C314" s="2"/>
      <c r="D314" s="2"/>
      <c r="E314" s="2"/>
      <c r="F314" s="2"/>
      <c r="G314" s="8"/>
      <c r="H314" s="2"/>
      <c r="I314" s="2"/>
      <c r="J314" s="2"/>
      <c r="K314" s="2"/>
      <c r="L314" s="2"/>
      <c r="M314" s="2"/>
      <c r="N314" s="2"/>
      <c r="O314" s="2"/>
      <c r="P314" s="2"/>
    </row>
    <row r="315" spans="1:16" ht="15.75" customHeight="1" x14ac:dyDescent="0.2">
      <c r="A315" s="2"/>
      <c r="B315" s="2"/>
      <c r="C315" s="2"/>
      <c r="D315" s="2"/>
      <c r="E315" s="2"/>
      <c r="F315" s="2"/>
      <c r="G315" s="8"/>
      <c r="H315" s="2"/>
      <c r="I315" s="2"/>
      <c r="J315" s="2"/>
      <c r="K315" s="2"/>
      <c r="L315" s="2"/>
      <c r="M315" s="2"/>
      <c r="N315" s="2"/>
      <c r="O315" s="2"/>
      <c r="P315" s="2"/>
    </row>
    <row r="316" spans="1:16" ht="15.75" customHeight="1" x14ac:dyDescent="0.2">
      <c r="A316" s="2"/>
      <c r="B316" s="2"/>
      <c r="C316" s="2"/>
      <c r="D316" s="2"/>
      <c r="E316" s="2"/>
      <c r="F316" s="2"/>
      <c r="G316" s="8"/>
      <c r="H316" s="2"/>
      <c r="I316" s="2"/>
      <c r="J316" s="2"/>
      <c r="K316" s="2"/>
      <c r="L316" s="2"/>
      <c r="M316" s="2"/>
      <c r="N316" s="2"/>
      <c r="O316" s="2"/>
      <c r="P316" s="2"/>
    </row>
    <row r="317" spans="1:16" ht="15.75" customHeight="1" x14ac:dyDescent="0.2">
      <c r="A317" s="2"/>
      <c r="B317" s="2"/>
      <c r="C317" s="2"/>
      <c r="D317" s="2"/>
      <c r="E317" s="2"/>
      <c r="F317" s="2"/>
      <c r="G317" s="8"/>
      <c r="H317" s="2"/>
      <c r="I317" s="2"/>
      <c r="J317" s="2"/>
      <c r="K317" s="2"/>
      <c r="L317" s="2"/>
      <c r="M317" s="2"/>
      <c r="N317" s="2"/>
      <c r="O317" s="2"/>
      <c r="P317" s="2"/>
    </row>
    <row r="318" spans="1:16" ht="15.75" customHeight="1" x14ac:dyDescent="0.2">
      <c r="A318" s="2"/>
      <c r="B318" s="2"/>
      <c r="C318" s="2"/>
      <c r="D318" s="2"/>
      <c r="E318" s="2"/>
      <c r="F318" s="2"/>
      <c r="G318" s="8"/>
      <c r="H318" s="2"/>
      <c r="I318" s="2"/>
      <c r="J318" s="2"/>
      <c r="K318" s="2"/>
      <c r="L318" s="2"/>
      <c r="M318" s="2"/>
      <c r="N318" s="2"/>
      <c r="O318" s="2"/>
      <c r="P318" s="2"/>
    </row>
    <row r="319" spans="1:16" ht="15.75" customHeight="1" x14ac:dyDescent="0.2">
      <c r="A319" s="2"/>
      <c r="B319" s="2"/>
      <c r="C319" s="2"/>
      <c r="D319" s="2"/>
      <c r="E319" s="2"/>
      <c r="F319" s="2"/>
      <c r="G319" s="8"/>
      <c r="H319" s="2"/>
      <c r="I319" s="2"/>
      <c r="J319" s="2"/>
      <c r="K319" s="2"/>
      <c r="L319" s="2"/>
      <c r="M319" s="2"/>
      <c r="N319" s="2"/>
      <c r="O319" s="2"/>
      <c r="P319" s="2"/>
    </row>
    <row r="320" spans="1:16" ht="15.75" customHeight="1" x14ac:dyDescent="0.2">
      <c r="A320" s="2"/>
      <c r="B320" s="2"/>
      <c r="C320" s="2"/>
      <c r="D320" s="2"/>
      <c r="E320" s="2"/>
      <c r="F320" s="2"/>
      <c r="G320" s="8"/>
      <c r="H320" s="2"/>
      <c r="I320" s="2"/>
      <c r="J320" s="2"/>
      <c r="K320" s="2"/>
      <c r="L320" s="2"/>
      <c r="M320" s="2"/>
      <c r="N320" s="2"/>
      <c r="O320" s="2"/>
      <c r="P320" s="2"/>
    </row>
    <row r="321" spans="1:16" ht="15.75" customHeight="1" x14ac:dyDescent="0.2">
      <c r="A321" s="2"/>
      <c r="B321" s="2"/>
      <c r="C321" s="2"/>
      <c r="D321" s="2"/>
      <c r="E321" s="2"/>
      <c r="F321" s="2"/>
      <c r="G321" s="8"/>
      <c r="H321" s="2"/>
      <c r="I321" s="2"/>
      <c r="J321" s="2"/>
      <c r="K321" s="2"/>
      <c r="L321" s="2"/>
      <c r="M321" s="2"/>
      <c r="N321" s="2"/>
      <c r="O321" s="2"/>
      <c r="P321" s="2"/>
    </row>
    <row r="322" spans="1:16" ht="15.75" customHeight="1" x14ac:dyDescent="0.2">
      <c r="A322" s="2"/>
      <c r="B322" s="2"/>
      <c r="C322" s="2"/>
      <c r="D322" s="2"/>
      <c r="E322" s="2"/>
      <c r="F322" s="2"/>
      <c r="G322" s="8"/>
      <c r="H322" s="2"/>
      <c r="I322" s="2"/>
      <c r="J322" s="2"/>
      <c r="K322" s="2"/>
      <c r="L322" s="2"/>
      <c r="M322" s="2"/>
      <c r="N322" s="2"/>
      <c r="O322" s="2"/>
      <c r="P322" s="2"/>
    </row>
    <row r="323" spans="1:16" ht="15.75" customHeight="1" x14ac:dyDescent="0.2">
      <c r="A323" s="2"/>
      <c r="B323" s="2"/>
      <c r="C323" s="2"/>
      <c r="D323" s="2"/>
      <c r="E323" s="2"/>
      <c r="F323" s="2"/>
      <c r="G323" s="8"/>
      <c r="H323" s="2"/>
      <c r="I323" s="2"/>
      <c r="J323" s="2"/>
      <c r="K323" s="2"/>
      <c r="L323" s="2"/>
      <c r="M323" s="2"/>
      <c r="N323" s="2"/>
      <c r="O323" s="2"/>
      <c r="P323" s="2"/>
    </row>
    <row r="324" spans="1:16" ht="15.75" customHeight="1" x14ac:dyDescent="0.2">
      <c r="A324" s="2"/>
      <c r="B324" s="2"/>
      <c r="C324" s="2"/>
      <c r="D324" s="2"/>
      <c r="E324" s="2"/>
      <c r="F324" s="2"/>
      <c r="G324" s="8"/>
      <c r="H324" s="2"/>
      <c r="I324" s="2"/>
      <c r="J324" s="2"/>
      <c r="K324" s="2"/>
      <c r="L324" s="2"/>
      <c r="M324" s="2"/>
      <c r="N324" s="2"/>
      <c r="O324" s="2"/>
      <c r="P324" s="2"/>
    </row>
    <row r="325" spans="1:16" ht="15.75" customHeight="1" x14ac:dyDescent="0.2">
      <c r="A325" s="2"/>
      <c r="B325" s="2"/>
      <c r="C325" s="2"/>
      <c r="D325" s="2"/>
      <c r="E325" s="2"/>
      <c r="F325" s="2"/>
      <c r="G325" s="8"/>
      <c r="H325" s="2"/>
      <c r="I325" s="2"/>
      <c r="J325" s="2"/>
      <c r="K325" s="2"/>
      <c r="L325" s="2"/>
      <c r="M325" s="2"/>
      <c r="N325" s="2"/>
      <c r="O325" s="2"/>
      <c r="P325" s="2"/>
    </row>
    <row r="326" spans="1:16" ht="15.75" customHeight="1" x14ac:dyDescent="0.2">
      <c r="A326" s="2"/>
      <c r="B326" s="2"/>
      <c r="C326" s="2"/>
      <c r="D326" s="2"/>
      <c r="E326" s="2"/>
      <c r="F326" s="2"/>
      <c r="G326" s="8"/>
      <c r="H326" s="2"/>
      <c r="I326" s="2"/>
      <c r="J326" s="2"/>
      <c r="K326" s="2"/>
      <c r="L326" s="2"/>
      <c r="M326" s="2"/>
      <c r="N326" s="2"/>
      <c r="O326" s="2"/>
      <c r="P326" s="2"/>
    </row>
    <row r="327" spans="1:16" ht="15.75" customHeight="1" x14ac:dyDescent="0.2">
      <c r="A327" s="2"/>
      <c r="B327" s="2"/>
      <c r="C327" s="2"/>
      <c r="D327" s="2"/>
      <c r="E327" s="2"/>
      <c r="F327" s="2"/>
      <c r="G327" s="8"/>
      <c r="H327" s="2"/>
      <c r="I327" s="2"/>
      <c r="J327" s="2"/>
      <c r="K327" s="2"/>
      <c r="L327" s="2"/>
      <c r="M327" s="2"/>
      <c r="N327" s="2"/>
      <c r="O327" s="2"/>
      <c r="P327" s="2"/>
    </row>
    <row r="328" spans="1:16" ht="15.75" customHeight="1" x14ac:dyDescent="0.2">
      <c r="A328" s="2"/>
      <c r="B328" s="2"/>
      <c r="C328" s="2"/>
      <c r="D328" s="2"/>
      <c r="E328" s="2"/>
      <c r="F328" s="2"/>
      <c r="G328" s="8"/>
      <c r="H328" s="2"/>
      <c r="I328" s="2"/>
      <c r="J328" s="2"/>
      <c r="K328" s="2"/>
      <c r="L328" s="2"/>
      <c r="M328" s="2"/>
      <c r="N328" s="2"/>
      <c r="O328" s="2"/>
      <c r="P328" s="2"/>
    </row>
    <row r="329" spans="1:16" ht="15.75" customHeight="1" x14ac:dyDescent="0.2">
      <c r="A329" s="2"/>
      <c r="B329" s="2"/>
      <c r="C329" s="2"/>
      <c r="D329" s="2"/>
      <c r="E329" s="2"/>
      <c r="F329" s="2"/>
      <c r="G329" s="8"/>
      <c r="H329" s="2"/>
      <c r="I329" s="2"/>
      <c r="J329" s="2"/>
      <c r="K329" s="2"/>
      <c r="L329" s="2"/>
      <c r="M329" s="2"/>
      <c r="N329" s="2"/>
      <c r="O329" s="2"/>
      <c r="P329" s="2"/>
    </row>
    <row r="330" spans="1:16" ht="15.75" customHeight="1" x14ac:dyDescent="0.2">
      <c r="A330" s="2"/>
      <c r="B330" s="2"/>
      <c r="C330" s="2"/>
      <c r="D330" s="2"/>
      <c r="E330" s="2"/>
      <c r="F330" s="2"/>
      <c r="G330" s="8"/>
      <c r="H330" s="2"/>
      <c r="I330" s="2"/>
      <c r="J330" s="2"/>
      <c r="K330" s="2"/>
      <c r="L330" s="2"/>
      <c r="M330" s="2"/>
      <c r="N330" s="2"/>
      <c r="O330" s="2"/>
      <c r="P330" s="2"/>
    </row>
    <row r="331" spans="1:16" ht="15.75" customHeight="1" x14ac:dyDescent="0.2">
      <c r="A331" s="2"/>
      <c r="B331" s="2"/>
      <c r="C331" s="2"/>
      <c r="D331" s="2"/>
      <c r="E331" s="2"/>
      <c r="F331" s="2"/>
      <c r="G331" s="8"/>
      <c r="H331" s="2"/>
      <c r="I331" s="2"/>
      <c r="J331" s="2"/>
      <c r="K331" s="2"/>
      <c r="L331" s="2"/>
      <c r="M331" s="2"/>
      <c r="N331" s="2"/>
      <c r="O331" s="2"/>
      <c r="P331" s="2"/>
    </row>
    <row r="332" spans="1:16" ht="15.75" customHeight="1" x14ac:dyDescent="0.2">
      <c r="A332" s="2"/>
      <c r="B332" s="2"/>
      <c r="C332" s="2"/>
      <c r="D332" s="2"/>
      <c r="E332" s="2"/>
      <c r="F332" s="2"/>
      <c r="G332" s="8"/>
      <c r="H332" s="2"/>
      <c r="I332" s="2"/>
      <c r="J332" s="2"/>
      <c r="K332" s="2"/>
      <c r="L332" s="2"/>
      <c r="M332" s="2"/>
      <c r="N332" s="2"/>
      <c r="O332" s="2"/>
      <c r="P332" s="2"/>
    </row>
    <row r="333" spans="1:16" ht="15.75" customHeight="1" x14ac:dyDescent="0.2">
      <c r="A333" s="2"/>
      <c r="B333" s="2"/>
      <c r="C333" s="2"/>
      <c r="D333" s="2"/>
      <c r="E333" s="2"/>
      <c r="F333" s="2"/>
      <c r="G333" s="8"/>
      <c r="H333" s="2"/>
      <c r="I333" s="2"/>
      <c r="J333" s="2"/>
      <c r="K333" s="2"/>
      <c r="L333" s="2"/>
      <c r="M333" s="2"/>
      <c r="N333" s="2"/>
      <c r="O333" s="2"/>
      <c r="P333" s="2"/>
    </row>
    <row r="334" spans="1:16" ht="15.75" customHeight="1" x14ac:dyDescent="0.2">
      <c r="A334" s="2"/>
      <c r="B334" s="2"/>
      <c r="C334" s="2"/>
      <c r="D334" s="2"/>
      <c r="E334" s="2"/>
      <c r="F334" s="2"/>
      <c r="G334" s="8"/>
      <c r="H334" s="2"/>
      <c r="I334" s="2"/>
      <c r="J334" s="2"/>
      <c r="K334" s="2"/>
      <c r="L334" s="2"/>
      <c r="M334" s="2"/>
      <c r="N334" s="2"/>
      <c r="O334" s="2"/>
      <c r="P334" s="2"/>
    </row>
    <row r="335" spans="1:16" ht="15.75" customHeight="1" x14ac:dyDescent="0.2">
      <c r="A335" s="2"/>
      <c r="B335" s="2"/>
      <c r="C335" s="2"/>
      <c r="D335" s="2"/>
      <c r="E335" s="2"/>
      <c r="F335" s="2"/>
      <c r="G335" s="8"/>
      <c r="H335" s="2"/>
      <c r="I335" s="2"/>
      <c r="J335" s="2"/>
      <c r="K335" s="2"/>
      <c r="L335" s="2"/>
      <c r="M335" s="2"/>
      <c r="N335" s="2"/>
      <c r="O335" s="2"/>
      <c r="P335" s="2"/>
    </row>
    <row r="336" spans="1:16" ht="15.75" customHeight="1" x14ac:dyDescent="0.2">
      <c r="A336" s="2"/>
      <c r="B336" s="2"/>
      <c r="C336" s="2"/>
      <c r="D336" s="2"/>
      <c r="E336" s="2"/>
      <c r="F336" s="2"/>
      <c r="G336" s="8"/>
      <c r="H336" s="2"/>
      <c r="I336" s="2"/>
      <c r="J336" s="2"/>
      <c r="K336" s="2"/>
      <c r="L336" s="2"/>
      <c r="M336" s="2"/>
      <c r="N336" s="2"/>
      <c r="O336" s="2"/>
      <c r="P336" s="2"/>
    </row>
    <row r="337" spans="1:16" ht="15.75" customHeight="1" x14ac:dyDescent="0.2">
      <c r="A337" s="2"/>
      <c r="B337" s="2"/>
      <c r="C337" s="2"/>
      <c r="D337" s="2"/>
      <c r="E337" s="2"/>
      <c r="F337" s="2"/>
      <c r="G337" s="8"/>
      <c r="H337" s="2"/>
      <c r="I337" s="2"/>
      <c r="J337" s="2"/>
      <c r="K337" s="2"/>
      <c r="L337" s="2"/>
      <c r="M337" s="2"/>
      <c r="N337" s="2"/>
      <c r="O337" s="2"/>
      <c r="P337" s="2"/>
    </row>
    <row r="338" spans="1:16" ht="15.75" customHeight="1" x14ac:dyDescent="0.2">
      <c r="A338" s="2"/>
      <c r="B338" s="2"/>
      <c r="C338" s="2"/>
      <c r="D338" s="2"/>
      <c r="E338" s="2"/>
      <c r="F338" s="2"/>
      <c r="G338" s="8"/>
      <c r="H338" s="2"/>
      <c r="I338" s="2"/>
      <c r="J338" s="2"/>
      <c r="K338" s="2"/>
      <c r="L338" s="2"/>
      <c r="M338" s="2"/>
      <c r="N338" s="2"/>
      <c r="O338" s="2"/>
      <c r="P338" s="2"/>
    </row>
    <row r="339" spans="1:16" ht="15.75" customHeight="1" x14ac:dyDescent="0.2">
      <c r="A339" s="2"/>
      <c r="B339" s="2"/>
      <c r="C339" s="2"/>
      <c r="D339" s="2"/>
      <c r="E339" s="2"/>
      <c r="F339" s="2"/>
      <c r="G339" s="8"/>
      <c r="H339" s="2"/>
      <c r="I339" s="2"/>
      <c r="J339" s="2"/>
      <c r="K339" s="2"/>
      <c r="L339" s="2"/>
      <c r="M339" s="2"/>
      <c r="N339" s="2"/>
      <c r="O339" s="2"/>
      <c r="P339" s="2"/>
    </row>
    <row r="340" spans="1:16" ht="15.75" customHeight="1" x14ac:dyDescent="0.2">
      <c r="A340" s="2"/>
      <c r="B340" s="2"/>
      <c r="C340" s="2"/>
      <c r="D340" s="2"/>
      <c r="E340" s="2"/>
      <c r="F340" s="2"/>
      <c r="G340" s="8"/>
      <c r="H340" s="2"/>
      <c r="I340" s="2"/>
      <c r="J340" s="2"/>
      <c r="K340" s="2"/>
      <c r="L340" s="2"/>
      <c r="M340" s="2"/>
      <c r="N340" s="2"/>
      <c r="O340" s="2"/>
      <c r="P340" s="2"/>
    </row>
    <row r="341" spans="1:16" ht="15.75" customHeight="1" x14ac:dyDescent="0.2">
      <c r="A341" s="2"/>
      <c r="B341" s="2"/>
      <c r="C341" s="2"/>
      <c r="D341" s="2"/>
      <c r="E341" s="2"/>
      <c r="F341" s="2"/>
      <c r="G341" s="8"/>
      <c r="H341" s="2"/>
      <c r="I341" s="2"/>
      <c r="J341" s="2"/>
      <c r="K341" s="2"/>
      <c r="L341" s="2"/>
      <c r="M341" s="2"/>
      <c r="N341" s="2"/>
      <c r="O341" s="2"/>
      <c r="P341" s="2"/>
    </row>
    <row r="342" spans="1:16" ht="15.75" customHeight="1" x14ac:dyDescent="0.2">
      <c r="A342" s="2"/>
      <c r="B342" s="2"/>
      <c r="C342" s="2"/>
      <c r="D342" s="2"/>
      <c r="E342" s="2"/>
      <c r="F342" s="2"/>
      <c r="G342" s="8"/>
      <c r="H342" s="2"/>
      <c r="I342" s="2"/>
      <c r="J342" s="2"/>
      <c r="K342" s="2"/>
      <c r="L342" s="2"/>
      <c r="M342" s="2"/>
      <c r="N342" s="2"/>
      <c r="O342" s="2"/>
      <c r="P342" s="2"/>
    </row>
    <row r="343" spans="1:16" ht="15.75" customHeight="1" x14ac:dyDescent="0.2">
      <c r="A343" s="2"/>
      <c r="B343" s="2"/>
      <c r="C343" s="2"/>
      <c r="D343" s="2"/>
      <c r="E343" s="2"/>
      <c r="F343" s="2"/>
      <c r="G343" s="8"/>
      <c r="H343" s="2"/>
      <c r="I343" s="2"/>
      <c r="J343" s="2"/>
      <c r="K343" s="2"/>
      <c r="L343" s="2"/>
      <c r="M343" s="2"/>
      <c r="N343" s="2"/>
      <c r="O343" s="2"/>
      <c r="P343" s="2"/>
    </row>
    <row r="344" spans="1:16" ht="15.75" customHeight="1" x14ac:dyDescent="0.2">
      <c r="A344" s="2"/>
      <c r="B344" s="2"/>
      <c r="C344" s="2"/>
      <c r="D344" s="2"/>
      <c r="E344" s="2"/>
      <c r="F344" s="2"/>
      <c r="G344" s="8"/>
      <c r="H344" s="2"/>
      <c r="I344" s="2"/>
      <c r="J344" s="2"/>
      <c r="K344" s="2"/>
      <c r="L344" s="2"/>
      <c r="M344" s="2"/>
      <c r="N344" s="2"/>
      <c r="O344" s="2"/>
      <c r="P344" s="2"/>
    </row>
    <row r="345" spans="1:16" ht="15.75" customHeight="1" x14ac:dyDescent="0.2">
      <c r="A345" s="2"/>
      <c r="B345" s="2"/>
      <c r="C345" s="2"/>
      <c r="D345" s="2"/>
      <c r="E345" s="2"/>
      <c r="F345" s="2"/>
      <c r="G345" s="8"/>
      <c r="H345" s="2"/>
      <c r="I345" s="2"/>
      <c r="J345" s="2"/>
      <c r="K345" s="2"/>
      <c r="L345" s="2"/>
      <c r="M345" s="2"/>
      <c r="N345" s="2"/>
      <c r="O345" s="2"/>
      <c r="P345" s="2"/>
    </row>
    <row r="346" spans="1:16" ht="15.75" customHeight="1" x14ac:dyDescent="0.2">
      <c r="A346" s="2"/>
      <c r="B346" s="2"/>
      <c r="C346" s="2"/>
      <c r="D346" s="2"/>
      <c r="E346" s="2"/>
      <c r="F346" s="2"/>
      <c r="G346" s="8"/>
      <c r="H346" s="2"/>
      <c r="I346" s="2"/>
      <c r="J346" s="2"/>
      <c r="K346" s="2"/>
      <c r="L346" s="2"/>
      <c r="M346" s="2"/>
      <c r="N346" s="2"/>
      <c r="O346" s="2"/>
      <c r="P346" s="2"/>
    </row>
    <row r="347" spans="1:16" ht="15.75" customHeight="1" x14ac:dyDescent="0.2">
      <c r="A347" s="2"/>
      <c r="B347" s="2"/>
      <c r="C347" s="2"/>
      <c r="D347" s="2"/>
      <c r="E347" s="2"/>
      <c r="F347" s="2"/>
      <c r="G347" s="8"/>
      <c r="H347" s="2"/>
      <c r="I347" s="2"/>
      <c r="J347" s="2"/>
      <c r="K347" s="2"/>
      <c r="L347" s="2"/>
      <c r="M347" s="2"/>
      <c r="N347" s="2"/>
      <c r="O347" s="2"/>
      <c r="P347" s="2"/>
    </row>
    <row r="348" spans="1:16" ht="15.75" customHeight="1" x14ac:dyDescent="0.2">
      <c r="A348" s="2"/>
      <c r="B348" s="2"/>
      <c r="C348" s="2"/>
      <c r="D348" s="2"/>
      <c r="E348" s="2"/>
      <c r="F348" s="2"/>
      <c r="G348" s="8"/>
      <c r="H348" s="2"/>
      <c r="I348" s="2"/>
      <c r="J348" s="2"/>
      <c r="K348" s="2"/>
      <c r="L348" s="2"/>
      <c r="M348" s="2"/>
      <c r="N348" s="2"/>
      <c r="O348" s="2"/>
      <c r="P348" s="2"/>
    </row>
    <row r="349" spans="1:16" ht="15.75" customHeight="1" x14ac:dyDescent="0.2">
      <c r="A349" s="2"/>
      <c r="B349" s="2"/>
      <c r="C349" s="2"/>
      <c r="D349" s="2"/>
      <c r="E349" s="2"/>
      <c r="F349" s="2"/>
      <c r="G349" s="8"/>
      <c r="H349" s="2"/>
      <c r="I349" s="2"/>
      <c r="J349" s="2"/>
      <c r="K349" s="2"/>
      <c r="L349" s="2"/>
      <c r="M349" s="2"/>
      <c r="N349" s="2"/>
      <c r="O349" s="2"/>
      <c r="P349" s="2"/>
    </row>
    <row r="350" spans="1:16" ht="15.75" customHeight="1" x14ac:dyDescent="0.2">
      <c r="A350" s="2"/>
      <c r="B350" s="2"/>
      <c r="C350" s="2"/>
      <c r="D350" s="2"/>
      <c r="E350" s="2"/>
      <c r="F350" s="2"/>
      <c r="G350" s="8"/>
      <c r="H350" s="2"/>
      <c r="I350" s="2"/>
      <c r="J350" s="2"/>
      <c r="K350" s="2"/>
      <c r="L350" s="2"/>
      <c r="M350" s="2"/>
      <c r="N350" s="2"/>
      <c r="O350" s="2"/>
      <c r="P350" s="2"/>
    </row>
    <row r="351" spans="1:16" ht="15.75" customHeight="1" x14ac:dyDescent="0.2">
      <c r="A351" s="2"/>
      <c r="B351" s="2"/>
      <c r="C351" s="2"/>
      <c r="D351" s="2"/>
      <c r="E351" s="2"/>
      <c r="F351" s="2"/>
      <c r="G351" s="8"/>
      <c r="H351" s="2"/>
      <c r="I351" s="2"/>
      <c r="J351" s="2"/>
      <c r="K351" s="2"/>
      <c r="L351" s="2"/>
      <c r="M351" s="2"/>
      <c r="N351" s="2"/>
      <c r="O351" s="2"/>
      <c r="P351" s="2"/>
    </row>
    <row r="352" spans="1:16" ht="15.75" customHeight="1" x14ac:dyDescent="0.2">
      <c r="A352" s="2"/>
      <c r="B352" s="2"/>
      <c r="C352" s="2"/>
      <c r="D352" s="2"/>
      <c r="E352" s="2"/>
      <c r="F352" s="2"/>
      <c r="G352" s="8"/>
      <c r="H352" s="2"/>
      <c r="I352" s="2"/>
      <c r="J352" s="2"/>
      <c r="K352" s="2"/>
      <c r="L352" s="2"/>
      <c r="M352" s="2"/>
      <c r="N352" s="2"/>
      <c r="O352" s="2"/>
      <c r="P352" s="2"/>
    </row>
    <row r="353" spans="1:16" ht="15.75" customHeight="1" x14ac:dyDescent="0.2">
      <c r="A353" s="2"/>
      <c r="B353" s="2"/>
      <c r="C353" s="2"/>
      <c r="D353" s="2"/>
      <c r="E353" s="2"/>
      <c r="F353" s="2"/>
      <c r="G353" s="8"/>
      <c r="H353" s="2"/>
      <c r="I353" s="2"/>
      <c r="J353" s="2"/>
      <c r="K353" s="2"/>
      <c r="L353" s="2"/>
      <c r="M353" s="2"/>
      <c r="N353" s="2"/>
      <c r="O353" s="2"/>
      <c r="P353" s="2"/>
    </row>
    <row r="354" spans="1:16" ht="15.75" customHeight="1" x14ac:dyDescent="0.2">
      <c r="A354" s="2"/>
      <c r="B354" s="2"/>
      <c r="C354" s="2"/>
      <c r="D354" s="2"/>
      <c r="E354" s="2"/>
      <c r="F354" s="2"/>
      <c r="G354" s="8"/>
      <c r="H354" s="2"/>
      <c r="I354" s="2"/>
      <c r="J354" s="2"/>
      <c r="K354" s="2"/>
      <c r="L354" s="2"/>
      <c r="M354" s="2"/>
      <c r="N354" s="2"/>
      <c r="O354" s="2"/>
      <c r="P354" s="2"/>
    </row>
    <row r="355" spans="1:16" ht="15.75" customHeight="1" x14ac:dyDescent="0.2">
      <c r="A355" s="2"/>
      <c r="B355" s="2"/>
      <c r="C355" s="2"/>
      <c r="D355" s="2"/>
      <c r="E355" s="2"/>
      <c r="F355" s="2"/>
      <c r="G355" s="8"/>
      <c r="H355" s="2"/>
      <c r="I355" s="2"/>
      <c r="J355" s="2"/>
      <c r="K355" s="2"/>
      <c r="L355" s="2"/>
      <c r="M355" s="2"/>
      <c r="N355" s="2"/>
      <c r="O355" s="2"/>
      <c r="P355" s="2"/>
    </row>
    <row r="356" spans="1:16" ht="15.75" customHeight="1" x14ac:dyDescent="0.2">
      <c r="A356" s="2"/>
      <c r="B356" s="2"/>
      <c r="C356" s="2"/>
      <c r="D356" s="2"/>
      <c r="E356" s="2"/>
      <c r="F356" s="2"/>
      <c r="G356" s="8"/>
      <c r="H356" s="2"/>
      <c r="I356" s="2"/>
      <c r="J356" s="2"/>
      <c r="K356" s="2"/>
      <c r="L356" s="2"/>
      <c r="M356" s="2"/>
      <c r="N356" s="2"/>
      <c r="O356" s="2"/>
      <c r="P356" s="2"/>
    </row>
    <row r="357" spans="1:16" ht="15.75" customHeight="1" x14ac:dyDescent="0.2">
      <c r="A357" s="2"/>
      <c r="B357" s="2"/>
      <c r="C357" s="2"/>
      <c r="D357" s="2"/>
      <c r="E357" s="2"/>
      <c r="F357" s="2"/>
      <c r="G357" s="8"/>
      <c r="H357" s="2"/>
      <c r="I357" s="2"/>
      <c r="J357" s="2"/>
      <c r="K357" s="2"/>
      <c r="L357" s="2"/>
      <c r="M357" s="2"/>
      <c r="N357" s="2"/>
      <c r="O357" s="2"/>
      <c r="P357" s="2"/>
    </row>
    <row r="358" spans="1:16" ht="15.75" customHeight="1" x14ac:dyDescent="0.2">
      <c r="A358" s="2"/>
      <c r="B358" s="2"/>
      <c r="C358" s="2"/>
      <c r="D358" s="2"/>
      <c r="E358" s="2"/>
      <c r="F358" s="2"/>
      <c r="G358" s="8"/>
      <c r="H358" s="2"/>
      <c r="I358" s="2"/>
      <c r="J358" s="2"/>
      <c r="K358" s="2"/>
      <c r="L358" s="2"/>
      <c r="M358" s="2"/>
      <c r="N358" s="2"/>
      <c r="O358" s="2"/>
      <c r="P358" s="2"/>
    </row>
    <row r="359" spans="1:16" ht="15.75" customHeight="1" x14ac:dyDescent="0.2">
      <c r="A359" s="2"/>
      <c r="B359" s="2"/>
      <c r="C359" s="2"/>
      <c r="D359" s="2"/>
      <c r="E359" s="2"/>
      <c r="F359" s="2"/>
      <c r="G359" s="8"/>
      <c r="H359" s="2"/>
      <c r="I359" s="2"/>
      <c r="J359" s="2"/>
      <c r="K359" s="2"/>
      <c r="L359" s="2"/>
      <c r="M359" s="2"/>
      <c r="N359" s="2"/>
      <c r="O359" s="2"/>
      <c r="P359" s="2"/>
    </row>
    <row r="360" spans="1:16" ht="15.75" customHeight="1" x14ac:dyDescent="0.2">
      <c r="A360" s="2"/>
      <c r="B360" s="2"/>
      <c r="C360" s="2"/>
      <c r="D360" s="2"/>
      <c r="E360" s="2"/>
      <c r="F360" s="2"/>
      <c r="G360" s="8"/>
      <c r="H360" s="2"/>
      <c r="I360" s="2"/>
      <c r="J360" s="2"/>
      <c r="K360" s="2"/>
      <c r="L360" s="2"/>
      <c r="M360" s="2"/>
      <c r="N360" s="2"/>
      <c r="O360" s="2"/>
      <c r="P360" s="2"/>
    </row>
    <row r="361" spans="1:16" ht="15.75" customHeight="1" x14ac:dyDescent="0.2">
      <c r="A361" s="2"/>
      <c r="B361" s="2"/>
      <c r="C361" s="2"/>
      <c r="D361" s="2"/>
      <c r="E361" s="2"/>
      <c r="F361" s="2"/>
      <c r="G361" s="8"/>
      <c r="H361" s="2"/>
      <c r="I361" s="2"/>
      <c r="J361" s="2"/>
      <c r="K361" s="2"/>
      <c r="L361" s="2"/>
      <c r="M361" s="2"/>
      <c r="N361" s="2"/>
      <c r="O361" s="2"/>
      <c r="P361" s="2"/>
    </row>
    <row r="362" spans="1:16" ht="15.75" customHeight="1" x14ac:dyDescent="0.2">
      <c r="A362" s="2"/>
      <c r="B362" s="2"/>
      <c r="C362" s="2"/>
      <c r="D362" s="2"/>
      <c r="E362" s="2"/>
      <c r="F362" s="2"/>
      <c r="G362" s="8"/>
      <c r="H362" s="2"/>
      <c r="I362" s="2"/>
      <c r="J362" s="2"/>
      <c r="K362" s="2"/>
      <c r="L362" s="2"/>
      <c r="M362" s="2"/>
      <c r="N362" s="2"/>
      <c r="O362" s="2"/>
      <c r="P362" s="2"/>
    </row>
    <row r="363" spans="1:16" ht="15.75" customHeight="1" x14ac:dyDescent="0.2">
      <c r="A363" s="2"/>
      <c r="B363" s="2"/>
      <c r="C363" s="2"/>
      <c r="D363" s="2"/>
      <c r="E363" s="2"/>
      <c r="F363" s="2"/>
      <c r="G363" s="8"/>
      <c r="H363" s="2"/>
      <c r="I363" s="2"/>
      <c r="J363" s="2"/>
      <c r="K363" s="2"/>
      <c r="L363" s="2"/>
      <c r="M363" s="2"/>
      <c r="N363" s="2"/>
      <c r="O363" s="2"/>
      <c r="P363" s="2"/>
    </row>
    <row r="364" spans="1:16" ht="15.75" customHeight="1" x14ac:dyDescent="0.2">
      <c r="A364" s="2"/>
      <c r="B364" s="2"/>
      <c r="C364" s="2"/>
      <c r="D364" s="2"/>
      <c r="E364" s="2"/>
      <c r="F364" s="2"/>
      <c r="G364" s="8"/>
      <c r="H364" s="2"/>
      <c r="I364" s="2"/>
      <c r="J364" s="2"/>
      <c r="K364" s="2"/>
      <c r="L364" s="2"/>
      <c r="M364" s="2"/>
      <c r="N364" s="2"/>
      <c r="O364" s="2"/>
      <c r="P364" s="2"/>
    </row>
    <row r="365" spans="1:16" ht="15.75" customHeight="1" x14ac:dyDescent="0.2">
      <c r="A365" s="2"/>
      <c r="B365" s="2"/>
      <c r="C365" s="2"/>
      <c r="D365" s="2"/>
      <c r="E365" s="2"/>
      <c r="F365" s="2"/>
      <c r="G365" s="8"/>
      <c r="H365" s="2"/>
      <c r="I365" s="2"/>
      <c r="J365" s="2"/>
      <c r="K365" s="2"/>
      <c r="L365" s="2"/>
      <c r="M365" s="2"/>
      <c r="N365" s="2"/>
      <c r="O365" s="2"/>
      <c r="P365" s="2"/>
    </row>
    <row r="366" spans="1:16" ht="15.75" customHeight="1" x14ac:dyDescent="0.2">
      <c r="A366" s="2"/>
      <c r="B366" s="2"/>
      <c r="C366" s="2"/>
      <c r="D366" s="2"/>
      <c r="E366" s="2"/>
      <c r="F366" s="2"/>
      <c r="G366" s="8"/>
      <c r="H366" s="2"/>
      <c r="I366" s="2"/>
      <c r="J366" s="2"/>
      <c r="K366" s="2"/>
      <c r="L366" s="2"/>
      <c r="M366" s="2"/>
      <c r="N366" s="2"/>
      <c r="O366" s="2"/>
      <c r="P366" s="2"/>
    </row>
    <row r="367" spans="1:16" ht="15.75" customHeight="1" x14ac:dyDescent="0.2">
      <c r="A367" s="2"/>
      <c r="B367" s="2"/>
      <c r="C367" s="2"/>
      <c r="D367" s="2"/>
      <c r="E367" s="2"/>
      <c r="F367" s="2"/>
      <c r="G367" s="8"/>
      <c r="H367" s="2"/>
      <c r="I367" s="2"/>
      <c r="J367" s="2"/>
      <c r="K367" s="2"/>
      <c r="L367" s="2"/>
      <c r="M367" s="2"/>
      <c r="N367" s="2"/>
      <c r="O367" s="2"/>
      <c r="P367" s="2"/>
    </row>
    <row r="368" spans="1:16" ht="15.75" customHeight="1" x14ac:dyDescent="0.2">
      <c r="A368" s="2"/>
      <c r="B368" s="2"/>
      <c r="C368" s="2"/>
      <c r="D368" s="2"/>
      <c r="E368" s="2"/>
      <c r="F368" s="2"/>
      <c r="G368" s="8"/>
      <c r="H368" s="2"/>
      <c r="I368" s="2"/>
      <c r="J368" s="2"/>
      <c r="K368" s="2"/>
      <c r="L368" s="2"/>
      <c r="M368" s="2"/>
      <c r="N368" s="2"/>
      <c r="O368" s="2"/>
      <c r="P368" s="2"/>
    </row>
    <row r="369" spans="1:16" ht="15.75" customHeight="1" x14ac:dyDescent="0.2">
      <c r="A369" s="2"/>
      <c r="B369" s="2"/>
      <c r="C369" s="2"/>
      <c r="D369" s="2"/>
      <c r="E369" s="2"/>
      <c r="F369" s="2"/>
      <c r="G369" s="8"/>
      <c r="H369" s="2"/>
      <c r="I369" s="2"/>
      <c r="J369" s="2"/>
      <c r="K369" s="2"/>
      <c r="L369" s="2"/>
      <c r="M369" s="2"/>
      <c r="N369" s="2"/>
      <c r="O369" s="2"/>
      <c r="P369" s="2"/>
    </row>
    <row r="370" spans="1:16" ht="15.75" customHeight="1" x14ac:dyDescent="0.2">
      <c r="A370" s="2"/>
      <c r="B370" s="2"/>
      <c r="C370" s="2"/>
      <c r="D370" s="2"/>
      <c r="E370" s="2"/>
      <c r="F370" s="2"/>
      <c r="G370" s="8"/>
      <c r="H370" s="2"/>
      <c r="I370" s="2"/>
      <c r="J370" s="2"/>
      <c r="K370" s="2"/>
      <c r="L370" s="2"/>
      <c r="M370" s="2"/>
      <c r="N370" s="2"/>
      <c r="O370" s="2"/>
      <c r="P370" s="2"/>
    </row>
    <row r="371" spans="1:16" ht="15.75" customHeight="1" x14ac:dyDescent="0.2">
      <c r="A371" s="2"/>
      <c r="B371" s="2"/>
      <c r="C371" s="2"/>
      <c r="D371" s="2"/>
      <c r="E371" s="2"/>
      <c r="F371" s="2"/>
      <c r="G371" s="8"/>
      <c r="H371" s="2"/>
      <c r="I371" s="2"/>
      <c r="J371" s="2"/>
      <c r="K371" s="2"/>
      <c r="L371" s="2"/>
      <c r="M371" s="2"/>
      <c r="N371" s="2"/>
      <c r="O371" s="2"/>
      <c r="P371" s="2"/>
    </row>
    <row r="372" spans="1:16" ht="15.75" customHeight="1" x14ac:dyDescent="0.2">
      <c r="A372" s="2"/>
      <c r="B372" s="2"/>
      <c r="C372" s="2"/>
      <c r="D372" s="2"/>
      <c r="E372" s="2"/>
      <c r="F372" s="2"/>
      <c r="G372" s="8"/>
      <c r="H372" s="2"/>
      <c r="I372" s="2"/>
      <c r="J372" s="2"/>
      <c r="K372" s="2"/>
      <c r="L372" s="2"/>
      <c r="M372" s="2"/>
      <c r="N372" s="2"/>
      <c r="O372" s="2"/>
      <c r="P372" s="2"/>
    </row>
    <row r="373" spans="1:16" ht="15.75" customHeight="1" x14ac:dyDescent="0.2">
      <c r="A373" s="2"/>
      <c r="B373" s="2"/>
      <c r="C373" s="2"/>
      <c r="D373" s="2"/>
      <c r="E373" s="2"/>
      <c r="F373" s="2"/>
      <c r="G373" s="8"/>
      <c r="H373" s="2"/>
      <c r="I373" s="2"/>
      <c r="J373" s="2"/>
      <c r="K373" s="2"/>
      <c r="L373" s="2"/>
      <c r="M373" s="2"/>
      <c r="N373" s="2"/>
      <c r="O373" s="2"/>
      <c r="P373" s="2"/>
    </row>
    <row r="374" spans="1:16" ht="15.75" customHeight="1" x14ac:dyDescent="0.2">
      <c r="A374" s="2"/>
      <c r="B374" s="2"/>
      <c r="C374" s="2"/>
      <c r="D374" s="2"/>
      <c r="E374" s="2"/>
      <c r="F374" s="2"/>
      <c r="G374" s="8"/>
      <c r="H374" s="2"/>
      <c r="I374" s="2"/>
      <c r="J374" s="2"/>
      <c r="K374" s="2"/>
      <c r="L374" s="2"/>
      <c r="M374" s="2"/>
      <c r="N374" s="2"/>
      <c r="O374" s="2"/>
      <c r="P374" s="2"/>
    </row>
    <row r="375" spans="1:16" ht="15.75" customHeight="1" x14ac:dyDescent="0.2">
      <c r="A375" s="2"/>
      <c r="B375" s="2"/>
      <c r="C375" s="2"/>
      <c r="D375" s="2"/>
      <c r="E375" s="2"/>
      <c r="F375" s="2"/>
      <c r="G375" s="8"/>
      <c r="H375" s="2"/>
      <c r="I375" s="2"/>
      <c r="J375" s="2"/>
      <c r="K375" s="2"/>
      <c r="L375" s="2"/>
      <c r="M375" s="2"/>
      <c r="N375" s="2"/>
      <c r="O375" s="2"/>
      <c r="P375" s="2"/>
    </row>
    <row r="376" spans="1:16" ht="15.75" customHeight="1" x14ac:dyDescent="0.2">
      <c r="A376" s="2"/>
      <c r="B376" s="2"/>
      <c r="C376" s="2"/>
      <c r="D376" s="2"/>
      <c r="E376" s="2"/>
      <c r="F376" s="2"/>
      <c r="G376" s="8"/>
      <c r="H376" s="2"/>
      <c r="I376" s="2"/>
      <c r="J376" s="2"/>
      <c r="K376" s="2"/>
      <c r="L376" s="2"/>
      <c r="M376" s="2"/>
      <c r="N376" s="2"/>
      <c r="O376" s="2"/>
      <c r="P376" s="2"/>
    </row>
    <row r="377" spans="1:16" ht="15.75" customHeight="1" x14ac:dyDescent="0.2">
      <c r="A377" s="2"/>
      <c r="B377" s="2"/>
      <c r="C377" s="2"/>
      <c r="D377" s="2"/>
      <c r="E377" s="2"/>
      <c r="F377" s="2"/>
      <c r="G377" s="8"/>
      <c r="H377" s="2"/>
      <c r="I377" s="2"/>
      <c r="J377" s="2"/>
      <c r="K377" s="2"/>
      <c r="L377" s="2"/>
      <c r="M377" s="2"/>
      <c r="N377" s="2"/>
      <c r="O377" s="2"/>
      <c r="P377" s="2"/>
    </row>
    <row r="378" spans="1:16" ht="15.75" customHeight="1" x14ac:dyDescent="0.2">
      <c r="A378" s="2"/>
      <c r="B378" s="2"/>
      <c r="C378" s="2"/>
      <c r="D378" s="2"/>
      <c r="E378" s="2"/>
      <c r="F378" s="2"/>
      <c r="G378" s="8"/>
      <c r="H378" s="2"/>
      <c r="I378" s="2"/>
      <c r="J378" s="2"/>
      <c r="K378" s="2"/>
      <c r="L378" s="2"/>
      <c r="M378" s="2"/>
      <c r="N378" s="2"/>
      <c r="O378" s="2"/>
      <c r="P378" s="2"/>
    </row>
    <row r="379" spans="1:16" ht="15.75" customHeight="1" x14ac:dyDescent="0.2">
      <c r="A379" s="2"/>
      <c r="B379" s="2"/>
      <c r="C379" s="2"/>
      <c r="D379" s="2"/>
      <c r="E379" s="2"/>
      <c r="F379" s="2"/>
      <c r="G379" s="8"/>
      <c r="H379" s="2"/>
      <c r="I379" s="2"/>
      <c r="J379" s="2"/>
      <c r="K379" s="2"/>
      <c r="L379" s="2"/>
      <c r="M379" s="2"/>
      <c r="N379" s="2"/>
      <c r="O379" s="2"/>
      <c r="P379" s="2"/>
    </row>
    <row r="380" spans="1:16" ht="15.75" customHeight="1" x14ac:dyDescent="0.2">
      <c r="A380" s="2"/>
      <c r="B380" s="2"/>
      <c r="C380" s="2"/>
      <c r="D380" s="2"/>
      <c r="E380" s="2"/>
      <c r="F380" s="2"/>
      <c r="G380" s="8"/>
      <c r="H380" s="2"/>
      <c r="I380" s="2"/>
      <c r="J380" s="2"/>
      <c r="K380" s="2"/>
      <c r="L380" s="2"/>
      <c r="M380" s="2"/>
      <c r="N380" s="2"/>
      <c r="O380" s="2"/>
      <c r="P380" s="2"/>
    </row>
    <row r="381" spans="1:16" ht="15.75" customHeight="1" x14ac:dyDescent="0.2">
      <c r="A381" s="2"/>
      <c r="B381" s="2"/>
      <c r="C381" s="2"/>
      <c r="D381" s="2"/>
      <c r="E381" s="2"/>
      <c r="F381" s="2"/>
      <c r="G381" s="8"/>
      <c r="H381" s="2"/>
      <c r="I381" s="2"/>
      <c r="J381" s="2"/>
      <c r="K381" s="2"/>
      <c r="L381" s="2"/>
      <c r="M381" s="2"/>
      <c r="N381" s="2"/>
      <c r="O381" s="2"/>
      <c r="P381" s="2"/>
    </row>
    <row r="382" spans="1:16" ht="15.75" customHeight="1" x14ac:dyDescent="0.2">
      <c r="A382" s="2"/>
      <c r="B382" s="2"/>
      <c r="C382" s="2"/>
      <c r="D382" s="2"/>
      <c r="E382" s="2"/>
      <c r="F382" s="2"/>
      <c r="G382" s="8"/>
      <c r="H382" s="2"/>
      <c r="I382" s="2"/>
      <c r="J382" s="2"/>
      <c r="K382" s="2"/>
      <c r="L382" s="2"/>
      <c r="M382" s="2"/>
      <c r="N382" s="2"/>
      <c r="O382" s="2"/>
      <c r="P382" s="2"/>
    </row>
    <row r="383" spans="1:16" ht="15.75" customHeight="1" x14ac:dyDescent="0.2">
      <c r="A383" s="2"/>
      <c r="B383" s="2"/>
      <c r="C383" s="2"/>
      <c r="D383" s="2"/>
      <c r="E383" s="2"/>
      <c r="F383" s="2"/>
      <c r="G383" s="8"/>
      <c r="H383" s="2"/>
      <c r="I383" s="2"/>
      <c r="J383" s="2"/>
      <c r="K383" s="2"/>
      <c r="L383" s="2"/>
      <c r="M383" s="2"/>
      <c r="N383" s="2"/>
      <c r="O383" s="2"/>
      <c r="P383" s="2"/>
    </row>
    <row r="384" spans="1:16" ht="15.75" customHeight="1" x14ac:dyDescent="0.2">
      <c r="A384" s="2"/>
      <c r="B384" s="2"/>
      <c r="C384" s="2"/>
      <c r="D384" s="2"/>
      <c r="E384" s="2"/>
      <c r="F384" s="2"/>
      <c r="G384" s="8"/>
      <c r="H384" s="2"/>
      <c r="I384" s="2"/>
      <c r="J384" s="2"/>
      <c r="K384" s="2"/>
      <c r="L384" s="2"/>
      <c r="M384" s="2"/>
      <c r="N384" s="2"/>
      <c r="O384" s="2"/>
      <c r="P384" s="2"/>
    </row>
    <row r="385" spans="1:16" ht="15.75" customHeight="1" x14ac:dyDescent="0.2">
      <c r="A385" s="2"/>
      <c r="B385" s="2"/>
      <c r="C385" s="2"/>
      <c r="D385" s="2"/>
      <c r="E385" s="2"/>
      <c r="F385" s="2"/>
      <c r="G385" s="8"/>
      <c r="H385" s="2"/>
      <c r="I385" s="2"/>
      <c r="J385" s="2"/>
      <c r="K385" s="2"/>
      <c r="L385" s="2"/>
      <c r="M385" s="2"/>
      <c r="N385" s="2"/>
      <c r="O385" s="2"/>
      <c r="P385" s="2"/>
    </row>
    <row r="386" spans="1:16" ht="15.75" customHeight="1" x14ac:dyDescent="0.2">
      <c r="A386" s="2"/>
      <c r="B386" s="2"/>
      <c r="C386" s="2"/>
      <c r="D386" s="2"/>
      <c r="E386" s="2"/>
      <c r="F386" s="2"/>
      <c r="G386" s="8"/>
      <c r="H386" s="2"/>
      <c r="I386" s="2"/>
      <c r="J386" s="2"/>
      <c r="K386" s="2"/>
      <c r="L386" s="2"/>
      <c r="M386" s="2"/>
      <c r="N386" s="2"/>
      <c r="O386" s="2"/>
      <c r="P386" s="2"/>
    </row>
    <row r="387" spans="1:16" ht="15.75" customHeight="1" x14ac:dyDescent="0.2">
      <c r="A387" s="2"/>
      <c r="B387" s="2"/>
      <c r="C387" s="2"/>
      <c r="D387" s="2"/>
      <c r="E387" s="2"/>
      <c r="F387" s="2"/>
      <c r="G387" s="8"/>
      <c r="H387" s="2"/>
      <c r="I387" s="2"/>
      <c r="J387" s="2"/>
      <c r="K387" s="2"/>
      <c r="L387" s="2"/>
      <c r="M387" s="2"/>
      <c r="N387" s="2"/>
      <c r="O387" s="2"/>
      <c r="P387" s="2"/>
    </row>
    <row r="388" spans="1:16" ht="15.75" customHeight="1" x14ac:dyDescent="0.2">
      <c r="A388" s="2"/>
      <c r="B388" s="2"/>
      <c r="C388" s="2"/>
      <c r="D388" s="2"/>
      <c r="E388" s="2"/>
      <c r="F388" s="2"/>
      <c r="G388" s="8"/>
      <c r="H388" s="2"/>
      <c r="I388" s="2"/>
      <c r="J388" s="2"/>
      <c r="K388" s="2"/>
      <c r="L388" s="2"/>
      <c r="M388" s="2"/>
      <c r="N388" s="2"/>
      <c r="O388" s="2"/>
      <c r="P388" s="2"/>
    </row>
    <row r="389" spans="1:16" ht="15.75" customHeight="1" x14ac:dyDescent="0.2">
      <c r="A389" s="2"/>
      <c r="B389" s="2"/>
      <c r="C389" s="2"/>
      <c r="D389" s="2"/>
      <c r="E389" s="2"/>
      <c r="F389" s="2"/>
      <c r="G389" s="8"/>
      <c r="H389" s="2"/>
      <c r="I389" s="2"/>
      <c r="J389" s="2"/>
      <c r="K389" s="2"/>
      <c r="L389" s="2"/>
      <c r="M389" s="2"/>
      <c r="N389" s="2"/>
      <c r="O389" s="2"/>
      <c r="P389" s="2"/>
    </row>
    <row r="390" spans="1:16" ht="15.75" customHeight="1" x14ac:dyDescent="0.2">
      <c r="A390" s="2"/>
      <c r="B390" s="2"/>
      <c r="C390" s="2"/>
      <c r="D390" s="2"/>
      <c r="E390" s="2"/>
      <c r="F390" s="2"/>
      <c r="G390" s="8"/>
      <c r="H390" s="2"/>
      <c r="I390" s="2"/>
      <c r="J390" s="2"/>
      <c r="K390" s="2"/>
      <c r="L390" s="2"/>
      <c r="M390" s="2"/>
      <c r="N390" s="2"/>
      <c r="O390" s="2"/>
      <c r="P390" s="2"/>
    </row>
    <row r="391" spans="1:16" ht="15.75" customHeight="1" x14ac:dyDescent="0.2">
      <c r="A391" s="2"/>
      <c r="B391" s="2"/>
      <c r="C391" s="2"/>
      <c r="D391" s="2"/>
      <c r="E391" s="2"/>
      <c r="F391" s="2"/>
      <c r="G391" s="8"/>
      <c r="H391" s="2"/>
      <c r="I391" s="2"/>
      <c r="J391" s="2"/>
      <c r="K391" s="2"/>
      <c r="L391" s="2"/>
      <c r="M391" s="2"/>
      <c r="N391" s="2"/>
      <c r="O391" s="2"/>
      <c r="P391" s="2"/>
    </row>
    <row r="392" spans="1:16" ht="15.75" customHeight="1" x14ac:dyDescent="0.2">
      <c r="A392" s="2"/>
      <c r="B392" s="2"/>
      <c r="C392" s="2"/>
      <c r="D392" s="2"/>
      <c r="E392" s="2"/>
      <c r="F392" s="2"/>
      <c r="G392" s="8"/>
      <c r="H392" s="2"/>
      <c r="I392" s="2"/>
      <c r="J392" s="2"/>
      <c r="K392" s="2"/>
      <c r="L392" s="2"/>
      <c r="M392" s="2"/>
      <c r="N392" s="2"/>
      <c r="O392" s="2"/>
      <c r="P392" s="2"/>
    </row>
    <row r="393" spans="1:16" ht="15.75" customHeight="1" x14ac:dyDescent="0.2">
      <c r="A393" s="2"/>
      <c r="B393" s="2"/>
      <c r="C393" s="2"/>
      <c r="D393" s="2"/>
      <c r="E393" s="2"/>
      <c r="F393" s="2"/>
      <c r="G393" s="8"/>
      <c r="H393" s="2"/>
      <c r="I393" s="2"/>
      <c r="J393" s="2"/>
      <c r="K393" s="2"/>
      <c r="L393" s="2"/>
      <c r="M393" s="2"/>
      <c r="N393" s="2"/>
      <c r="O393" s="2"/>
      <c r="P393" s="2"/>
    </row>
    <row r="394" spans="1:16" ht="15.75" customHeight="1" x14ac:dyDescent="0.2">
      <c r="A394" s="2"/>
      <c r="B394" s="2"/>
      <c r="C394" s="2"/>
      <c r="D394" s="2"/>
      <c r="E394" s="2"/>
      <c r="F394" s="2"/>
      <c r="G394" s="8"/>
      <c r="H394" s="2"/>
      <c r="I394" s="2"/>
      <c r="J394" s="2"/>
      <c r="K394" s="2"/>
      <c r="L394" s="2"/>
      <c r="M394" s="2"/>
      <c r="N394" s="2"/>
      <c r="O394" s="2"/>
      <c r="P394" s="2"/>
    </row>
    <row r="395" spans="1:16" ht="15.75" customHeight="1" x14ac:dyDescent="0.2">
      <c r="A395" s="2"/>
      <c r="B395" s="2"/>
      <c r="C395" s="2"/>
      <c r="D395" s="2"/>
      <c r="E395" s="2"/>
      <c r="F395" s="2"/>
      <c r="G395" s="8"/>
      <c r="H395" s="2"/>
      <c r="I395" s="2"/>
      <c r="J395" s="2"/>
      <c r="K395" s="2"/>
      <c r="L395" s="2"/>
      <c r="M395" s="2"/>
      <c r="N395" s="2"/>
      <c r="O395" s="2"/>
      <c r="P395" s="2"/>
    </row>
    <row r="396" spans="1:16" ht="15.75" customHeight="1" x14ac:dyDescent="0.2">
      <c r="A396" s="2"/>
      <c r="B396" s="2"/>
      <c r="C396" s="2"/>
      <c r="D396" s="2"/>
      <c r="E396" s="2"/>
      <c r="F396" s="2"/>
      <c r="G396" s="8"/>
      <c r="H396" s="2"/>
      <c r="I396" s="2"/>
      <c r="J396" s="2"/>
      <c r="K396" s="2"/>
      <c r="L396" s="2"/>
      <c r="M396" s="2"/>
      <c r="N396" s="2"/>
      <c r="O396" s="2"/>
      <c r="P396" s="2"/>
    </row>
    <row r="397" spans="1:16" ht="15.75" customHeight="1" x14ac:dyDescent="0.2">
      <c r="A397" s="2"/>
      <c r="B397" s="2"/>
      <c r="C397" s="2"/>
      <c r="D397" s="2"/>
      <c r="E397" s="2"/>
      <c r="F397" s="2"/>
      <c r="G397" s="8"/>
      <c r="H397" s="2"/>
      <c r="I397" s="2"/>
      <c r="J397" s="2"/>
      <c r="K397" s="2"/>
      <c r="L397" s="2"/>
      <c r="M397" s="2"/>
      <c r="N397" s="2"/>
      <c r="O397" s="2"/>
      <c r="P397" s="2"/>
    </row>
    <row r="398" spans="1:16" ht="15.75" customHeight="1" x14ac:dyDescent="0.2">
      <c r="A398" s="2"/>
      <c r="B398" s="2"/>
      <c r="C398" s="2"/>
      <c r="D398" s="2"/>
      <c r="E398" s="2"/>
      <c r="F398" s="2"/>
      <c r="G398" s="8"/>
      <c r="H398" s="2"/>
      <c r="I398" s="2"/>
      <c r="J398" s="2"/>
      <c r="K398" s="2"/>
      <c r="L398" s="2"/>
      <c r="M398" s="2"/>
      <c r="N398" s="2"/>
      <c r="O398" s="2"/>
      <c r="P398" s="2"/>
    </row>
    <row r="399" spans="1:16" ht="15.75" customHeight="1" x14ac:dyDescent="0.2">
      <c r="A399" s="2"/>
      <c r="B399" s="2"/>
      <c r="C399" s="2"/>
      <c r="D399" s="2"/>
      <c r="E399" s="2"/>
      <c r="F399" s="2"/>
      <c r="G399" s="8"/>
      <c r="H399" s="2"/>
      <c r="I399" s="2"/>
      <c r="J399" s="2"/>
      <c r="K399" s="2"/>
      <c r="L399" s="2"/>
      <c r="M399" s="2"/>
      <c r="N399" s="2"/>
      <c r="O399" s="2"/>
      <c r="P399" s="2"/>
    </row>
    <row r="400" spans="1:16" ht="15.75" customHeight="1" x14ac:dyDescent="0.2">
      <c r="A400" s="2"/>
      <c r="B400" s="2"/>
      <c r="C400" s="2"/>
      <c r="D400" s="2"/>
      <c r="E400" s="2"/>
      <c r="F400" s="2"/>
      <c r="G400" s="8"/>
      <c r="H400" s="2"/>
      <c r="I400" s="2"/>
      <c r="J400" s="2"/>
      <c r="K400" s="2"/>
      <c r="L400" s="2"/>
      <c r="M400" s="2"/>
      <c r="N400" s="2"/>
      <c r="O400" s="2"/>
      <c r="P400" s="2"/>
    </row>
    <row r="401" spans="1:16" ht="15.75" customHeight="1" x14ac:dyDescent="0.2">
      <c r="A401" s="2"/>
      <c r="B401" s="2"/>
      <c r="C401" s="2"/>
      <c r="D401" s="2"/>
      <c r="E401" s="2"/>
      <c r="F401" s="2"/>
      <c r="G401" s="8"/>
      <c r="H401" s="2"/>
      <c r="I401" s="2"/>
      <c r="J401" s="2"/>
      <c r="K401" s="2"/>
      <c r="L401" s="2"/>
      <c r="M401" s="2"/>
      <c r="N401" s="2"/>
      <c r="O401" s="2"/>
      <c r="P401" s="2"/>
    </row>
    <row r="402" spans="1:16" ht="15.75" customHeight="1" x14ac:dyDescent="0.2">
      <c r="A402" s="2"/>
      <c r="B402" s="2"/>
      <c r="C402" s="2"/>
      <c r="D402" s="2"/>
      <c r="E402" s="2"/>
      <c r="F402" s="2"/>
      <c r="G402" s="8"/>
      <c r="H402" s="2"/>
      <c r="I402" s="2"/>
      <c r="J402" s="2"/>
      <c r="K402" s="2"/>
      <c r="L402" s="2"/>
      <c r="M402" s="2"/>
      <c r="N402" s="2"/>
      <c r="O402" s="2"/>
      <c r="P402" s="2"/>
    </row>
    <row r="403" spans="1:16" ht="15.75" customHeight="1" x14ac:dyDescent="0.2">
      <c r="A403" s="2"/>
      <c r="B403" s="2"/>
      <c r="C403" s="2"/>
      <c r="D403" s="2"/>
      <c r="E403" s="2"/>
      <c r="F403" s="2"/>
      <c r="G403" s="8"/>
      <c r="H403" s="2"/>
      <c r="I403" s="2"/>
      <c r="J403" s="2"/>
      <c r="K403" s="2"/>
      <c r="L403" s="2"/>
      <c r="M403" s="2"/>
      <c r="N403" s="2"/>
      <c r="O403" s="2"/>
      <c r="P403" s="2"/>
    </row>
    <row r="404" spans="1:16" ht="15.75" customHeight="1" x14ac:dyDescent="0.2">
      <c r="A404" s="2"/>
      <c r="B404" s="2"/>
      <c r="C404" s="2"/>
      <c r="D404" s="2"/>
      <c r="E404" s="2"/>
      <c r="F404" s="2"/>
      <c r="G404" s="8"/>
      <c r="H404" s="2"/>
      <c r="I404" s="2"/>
      <c r="J404" s="2"/>
      <c r="K404" s="2"/>
      <c r="L404" s="2"/>
      <c r="M404" s="2"/>
      <c r="N404" s="2"/>
      <c r="O404" s="2"/>
      <c r="P404" s="2"/>
    </row>
    <row r="405" spans="1:16" ht="15.75" customHeight="1" x14ac:dyDescent="0.2">
      <c r="A405" s="2"/>
      <c r="B405" s="2"/>
      <c r="C405" s="2"/>
      <c r="D405" s="2"/>
      <c r="E405" s="2"/>
      <c r="F405" s="2"/>
      <c r="G405" s="8"/>
      <c r="H405" s="2"/>
      <c r="I405" s="2"/>
      <c r="J405" s="2"/>
      <c r="K405" s="2"/>
      <c r="L405" s="2"/>
      <c r="M405" s="2"/>
      <c r="N405" s="2"/>
      <c r="O405" s="2"/>
      <c r="P405" s="2"/>
    </row>
    <row r="406" spans="1:16" ht="15.75" customHeight="1" x14ac:dyDescent="0.2">
      <c r="A406" s="2"/>
      <c r="B406" s="2"/>
      <c r="C406" s="2"/>
      <c r="D406" s="2"/>
      <c r="E406" s="2"/>
      <c r="F406" s="2"/>
      <c r="G406" s="8"/>
      <c r="H406" s="2"/>
      <c r="I406" s="2"/>
      <c r="J406" s="2"/>
      <c r="K406" s="2"/>
      <c r="L406" s="2"/>
      <c r="M406" s="2"/>
      <c r="N406" s="2"/>
      <c r="O406" s="2"/>
      <c r="P406" s="2"/>
    </row>
    <row r="407" spans="1:16" ht="15.75" customHeight="1" x14ac:dyDescent="0.2">
      <c r="A407" s="2"/>
      <c r="B407" s="2"/>
      <c r="C407" s="2"/>
      <c r="D407" s="2"/>
      <c r="E407" s="2"/>
      <c r="F407" s="2"/>
      <c r="G407" s="8"/>
      <c r="H407" s="2"/>
      <c r="I407" s="2"/>
      <c r="J407" s="2"/>
      <c r="K407" s="2"/>
      <c r="L407" s="2"/>
      <c r="M407" s="2"/>
      <c r="N407" s="2"/>
      <c r="O407" s="2"/>
      <c r="P407" s="2"/>
    </row>
    <row r="408" spans="1:16" ht="15.75" customHeight="1" x14ac:dyDescent="0.2">
      <c r="A408" s="2"/>
      <c r="B408" s="2"/>
      <c r="C408" s="2"/>
      <c r="D408" s="2"/>
      <c r="E408" s="2"/>
      <c r="F408" s="2"/>
      <c r="G408" s="8"/>
      <c r="H408" s="2"/>
      <c r="I408" s="2"/>
      <c r="J408" s="2"/>
      <c r="K408" s="2"/>
      <c r="L408" s="2"/>
      <c r="M408" s="2"/>
      <c r="N408" s="2"/>
      <c r="O408" s="2"/>
      <c r="P408" s="2"/>
    </row>
    <row r="409" spans="1:16" ht="15.75" customHeight="1" x14ac:dyDescent="0.2">
      <c r="A409" s="2"/>
      <c r="B409" s="2"/>
      <c r="C409" s="2"/>
      <c r="D409" s="2"/>
      <c r="E409" s="2"/>
      <c r="F409" s="2"/>
      <c r="G409" s="8"/>
      <c r="H409" s="2"/>
      <c r="I409" s="2"/>
      <c r="J409" s="2"/>
      <c r="K409" s="2"/>
      <c r="L409" s="2"/>
      <c r="M409" s="2"/>
      <c r="N409" s="2"/>
      <c r="O409" s="2"/>
      <c r="P409" s="2"/>
    </row>
    <row r="410" spans="1:16" ht="15.75" customHeight="1" x14ac:dyDescent="0.2">
      <c r="A410" s="2"/>
      <c r="B410" s="2"/>
      <c r="C410" s="2"/>
      <c r="D410" s="2"/>
      <c r="E410" s="2"/>
      <c r="F410" s="2"/>
      <c r="G410" s="8"/>
      <c r="H410" s="2"/>
      <c r="I410" s="2"/>
      <c r="J410" s="2"/>
      <c r="K410" s="2"/>
      <c r="L410" s="2"/>
      <c r="M410" s="2"/>
      <c r="N410" s="2"/>
      <c r="O410" s="2"/>
      <c r="P410" s="2"/>
    </row>
    <row r="411" spans="1:16" ht="15.75" customHeight="1" x14ac:dyDescent="0.2">
      <c r="A411" s="2"/>
      <c r="B411" s="2"/>
      <c r="C411" s="2"/>
      <c r="D411" s="2"/>
      <c r="E411" s="2"/>
      <c r="F411" s="2"/>
      <c r="G411" s="8"/>
      <c r="H411" s="2"/>
      <c r="I411" s="2"/>
      <c r="J411" s="2"/>
      <c r="K411" s="2"/>
      <c r="L411" s="2"/>
      <c r="M411" s="2"/>
      <c r="N411" s="2"/>
      <c r="O411" s="2"/>
      <c r="P411" s="2"/>
    </row>
    <row r="412" spans="1:16" ht="15.75" customHeight="1" x14ac:dyDescent="0.2">
      <c r="A412" s="2"/>
      <c r="B412" s="2"/>
      <c r="C412" s="2"/>
      <c r="D412" s="2"/>
      <c r="E412" s="2"/>
      <c r="F412" s="2"/>
      <c r="G412" s="8"/>
      <c r="H412" s="2"/>
      <c r="I412" s="2"/>
      <c r="J412" s="2"/>
      <c r="K412" s="2"/>
      <c r="L412" s="2"/>
      <c r="M412" s="2"/>
      <c r="N412" s="2"/>
      <c r="O412" s="2"/>
      <c r="P412" s="2"/>
    </row>
    <row r="413" spans="1:16" ht="15.75" customHeight="1" x14ac:dyDescent="0.2">
      <c r="A413" s="2"/>
      <c r="B413" s="2"/>
      <c r="C413" s="2"/>
      <c r="D413" s="2"/>
      <c r="E413" s="2"/>
      <c r="F413" s="2"/>
      <c r="G413" s="8"/>
      <c r="H413" s="2"/>
      <c r="I413" s="2"/>
      <c r="J413" s="2"/>
      <c r="K413" s="2"/>
      <c r="L413" s="2"/>
      <c r="M413" s="2"/>
      <c r="N413" s="2"/>
      <c r="O413" s="2"/>
      <c r="P413" s="2"/>
    </row>
    <row r="414" spans="1:16" ht="15.75" customHeight="1" x14ac:dyDescent="0.2">
      <c r="A414" s="2"/>
      <c r="B414" s="2"/>
      <c r="C414" s="2"/>
      <c r="D414" s="2"/>
      <c r="E414" s="2"/>
      <c r="F414" s="2"/>
      <c r="G414" s="8"/>
      <c r="H414" s="2"/>
      <c r="I414" s="2"/>
      <c r="J414" s="2"/>
      <c r="K414" s="2"/>
      <c r="L414" s="2"/>
      <c r="M414" s="2"/>
      <c r="N414" s="2"/>
      <c r="O414" s="2"/>
      <c r="P414" s="2"/>
    </row>
    <row r="415" spans="1:16" ht="15.75" customHeight="1" x14ac:dyDescent="0.2">
      <c r="A415" s="2"/>
      <c r="B415" s="2"/>
      <c r="C415" s="2"/>
      <c r="D415" s="2"/>
      <c r="E415" s="2"/>
      <c r="F415" s="2"/>
      <c r="G415" s="8"/>
      <c r="H415" s="2"/>
      <c r="I415" s="2"/>
      <c r="J415" s="2"/>
      <c r="K415" s="2"/>
      <c r="L415" s="2"/>
      <c r="M415" s="2"/>
      <c r="N415" s="2"/>
      <c r="O415" s="2"/>
      <c r="P415" s="2"/>
    </row>
    <row r="416" spans="1:16" ht="15.75" customHeight="1" x14ac:dyDescent="0.2">
      <c r="A416" s="2"/>
      <c r="B416" s="2"/>
      <c r="C416" s="2"/>
      <c r="D416" s="2"/>
      <c r="E416" s="2"/>
      <c r="F416" s="2"/>
      <c r="G416" s="8"/>
      <c r="H416" s="2"/>
      <c r="I416" s="2"/>
      <c r="J416" s="2"/>
      <c r="K416" s="2"/>
      <c r="L416" s="2"/>
      <c r="M416" s="2"/>
      <c r="N416" s="2"/>
      <c r="O416" s="2"/>
      <c r="P416" s="2"/>
    </row>
    <row r="417" spans="1:16" ht="15.75" customHeight="1" x14ac:dyDescent="0.2">
      <c r="A417" s="2"/>
      <c r="B417" s="2"/>
      <c r="C417" s="2"/>
      <c r="D417" s="2"/>
      <c r="E417" s="2"/>
      <c r="F417" s="2"/>
      <c r="G417" s="8"/>
      <c r="H417" s="2"/>
      <c r="I417" s="2"/>
      <c r="J417" s="2"/>
      <c r="K417" s="2"/>
      <c r="L417" s="2"/>
      <c r="M417" s="2"/>
      <c r="N417" s="2"/>
      <c r="O417" s="2"/>
      <c r="P417" s="2"/>
    </row>
    <row r="418" spans="1:16" ht="15.75" customHeight="1" x14ac:dyDescent="0.2">
      <c r="A418" s="2"/>
      <c r="B418" s="2"/>
      <c r="C418" s="2"/>
      <c r="D418" s="2"/>
      <c r="E418" s="2"/>
      <c r="F418" s="2"/>
      <c r="G418" s="8"/>
      <c r="H418" s="2"/>
      <c r="I418" s="2"/>
      <c r="J418" s="2"/>
      <c r="K418" s="2"/>
      <c r="L418" s="2"/>
      <c r="M418" s="2"/>
      <c r="N418" s="2"/>
      <c r="O418" s="2"/>
      <c r="P418" s="2"/>
    </row>
    <row r="419" spans="1:16" ht="15.75" customHeight="1" x14ac:dyDescent="0.2">
      <c r="A419" s="2"/>
      <c r="B419" s="2"/>
      <c r="C419" s="2"/>
      <c r="D419" s="2"/>
      <c r="E419" s="2"/>
      <c r="F419" s="2"/>
      <c r="G419" s="8"/>
      <c r="H419" s="2"/>
      <c r="I419" s="2"/>
      <c r="J419" s="2"/>
      <c r="K419" s="2"/>
      <c r="L419" s="2"/>
      <c r="M419" s="2"/>
      <c r="N419" s="2"/>
      <c r="O419" s="2"/>
      <c r="P419" s="2"/>
    </row>
    <row r="420" spans="1:16" ht="15.75" customHeight="1" x14ac:dyDescent="0.2">
      <c r="A420" s="2"/>
      <c r="B420" s="2"/>
      <c r="C420" s="2"/>
      <c r="D420" s="2"/>
      <c r="E420" s="2"/>
      <c r="F420" s="2"/>
      <c r="G420" s="8"/>
      <c r="H420" s="2"/>
      <c r="I420" s="2"/>
      <c r="J420" s="2"/>
      <c r="K420" s="2"/>
      <c r="L420" s="2"/>
      <c r="M420" s="2"/>
      <c r="N420" s="2"/>
      <c r="O420" s="2"/>
      <c r="P420" s="2"/>
    </row>
    <row r="421" spans="1:16" ht="15.75" customHeight="1" x14ac:dyDescent="0.2">
      <c r="A421" s="2"/>
      <c r="B421" s="2"/>
      <c r="C421" s="2"/>
      <c r="D421" s="2"/>
      <c r="E421" s="2"/>
      <c r="F421" s="2"/>
      <c r="G421" s="8"/>
      <c r="H421" s="2"/>
      <c r="I421" s="2"/>
      <c r="J421" s="2"/>
      <c r="K421" s="2"/>
      <c r="L421" s="2"/>
      <c r="M421" s="2"/>
      <c r="N421" s="2"/>
      <c r="O421" s="2"/>
      <c r="P421" s="2"/>
    </row>
    <row r="422" spans="1:16" ht="15.75" customHeight="1" x14ac:dyDescent="0.2">
      <c r="A422" s="2"/>
      <c r="B422" s="2"/>
      <c r="C422" s="2"/>
      <c r="D422" s="2"/>
      <c r="E422" s="2"/>
      <c r="F422" s="2"/>
      <c r="G422" s="8"/>
      <c r="H422" s="2"/>
      <c r="I422" s="2"/>
      <c r="J422" s="2"/>
      <c r="K422" s="2"/>
      <c r="L422" s="2"/>
      <c r="M422" s="2"/>
      <c r="N422" s="2"/>
      <c r="O422" s="2"/>
      <c r="P422" s="2"/>
    </row>
    <row r="423" spans="1:16" ht="15.75" customHeight="1" x14ac:dyDescent="0.2">
      <c r="A423" s="2"/>
      <c r="B423" s="2"/>
      <c r="C423" s="2"/>
      <c r="D423" s="2"/>
      <c r="E423" s="2"/>
      <c r="F423" s="2"/>
      <c r="G423" s="8"/>
      <c r="H423" s="2"/>
      <c r="I423" s="2"/>
      <c r="J423" s="2"/>
      <c r="K423" s="2"/>
      <c r="L423" s="2"/>
      <c r="M423" s="2"/>
      <c r="N423" s="2"/>
      <c r="O423" s="2"/>
      <c r="P423" s="2"/>
    </row>
    <row r="424" spans="1:16" ht="15.75" customHeight="1" x14ac:dyDescent="0.2">
      <c r="A424" s="2"/>
      <c r="B424" s="2"/>
      <c r="C424" s="2"/>
      <c r="D424" s="2"/>
      <c r="E424" s="2"/>
      <c r="F424" s="2"/>
      <c r="G424" s="8"/>
      <c r="H424" s="2"/>
      <c r="I424" s="2"/>
      <c r="J424" s="2"/>
      <c r="K424" s="2"/>
      <c r="L424" s="2"/>
      <c r="M424" s="2"/>
      <c r="N424" s="2"/>
      <c r="O424" s="2"/>
      <c r="P424" s="2"/>
    </row>
    <row r="425" spans="1:16" ht="15.75" customHeight="1" x14ac:dyDescent="0.2">
      <c r="A425" s="2"/>
      <c r="B425" s="2"/>
      <c r="C425" s="2"/>
      <c r="D425" s="2"/>
      <c r="E425" s="2"/>
      <c r="F425" s="2"/>
      <c r="G425" s="8"/>
      <c r="H425" s="2"/>
      <c r="I425" s="2"/>
      <c r="J425" s="2"/>
      <c r="K425" s="2"/>
      <c r="L425" s="2"/>
      <c r="M425" s="2"/>
      <c r="N425" s="2"/>
      <c r="O425" s="2"/>
      <c r="P425" s="2"/>
    </row>
    <row r="426" spans="1:16" ht="15.75" customHeight="1" x14ac:dyDescent="0.2">
      <c r="A426" s="2"/>
      <c r="B426" s="2"/>
      <c r="C426" s="2"/>
      <c r="D426" s="2"/>
      <c r="E426" s="2"/>
      <c r="F426" s="2"/>
      <c r="G426" s="8"/>
      <c r="H426" s="2"/>
      <c r="I426" s="2"/>
      <c r="J426" s="2"/>
      <c r="K426" s="2"/>
      <c r="L426" s="2"/>
      <c r="M426" s="2"/>
      <c r="N426" s="2"/>
      <c r="O426" s="2"/>
      <c r="P426" s="2"/>
    </row>
    <row r="427" spans="1:16" ht="15.75" customHeight="1" x14ac:dyDescent="0.2">
      <c r="A427" s="2"/>
      <c r="B427" s="2"/>
      <c r="C427" s="2"/>
      <c r="D427" s="2"/>
      <c r="E427" s="2"/>
      <c r="F427" s="2"/>
      <c r="G427" s="8"/>
      <c r="H427" s="2"/>
      <c r="I427" s="2"/>
      <c r="J427" s="2"/>
      <c r="K427" s="2"/>
      <c r="L427" s="2"/>
      <c r="M427" s="2"/>
      <c r="N427" s="2"/>
      <c r="O427" s="2"/>
      <c r="P427" s="2"/>
    </row>
    <row r="428" spans="1:16" ht="15.75" customHeight="1" x14ac:dyDescent="0.2">
      <c r="A428" s="2"/>
      <c r="B428" s="2"/>
      <c r="C428" s="2"/>
      <c r="D428" s="2"/>
      <c r="E428" s="2"/>
      <c r="F428" s="2"/>
      <c r="G428" s="8"/>
      <c r="H428" s="2"/>
      <c r="I428" s="2"/>
      <c r="J428" s="2"/>
      <c r="K428" s="2"/>
      <c r="L428" s="2"/>
      <c r="M428" s="2"/>
      <c r="N428" s="2"/>
      <c r="O428" s="2"/>
      <c r="P428" s="2"/>
    </row>
    <row r="429" spans="1:16" ht="15.75" customHeight="1" x14ac:dyDescent="0.2">
      <c r="A429" s="2"/>
      <c r="B429" s="2"/>
      <c r="C429" s="2"/>
      <c r="D429" s="2"/>
      <c r="E429" s="2"/>
      <c r="F429" s="2"/>
      <c r="G429" s="8"/>
      <c r="H429" s="2"/>
      <c r="I429" s="2"/>
      <c r="J429" s="2"/>
      <c r="K429" s="2"/>
      <c r="L429" s="2"/>
      <c r="M429" s="2"/>
      <c r="N429" s="2"/>
      <c r="O429" s="2"/>
      <c r="P429" s="2"/>
    </row>
    <row r="430" spans="1:16" ht="15.75" customHeight="1" x14ac:dyDescent="0.2">
      <c r="A430" s="2"/>
      <c r="B430" s="2"/>
      <c r="C430" s="2"/>
      <c r="D430" s="2"/>
      <c r="E430" s="2"/>
      <c r="F430" s="2"/>
      <c r="G430" s="8"/>
      <c r="H430" s="2"/>
      <c r="I430" s="2"/>
      <c r="J430" s="2"/>
      <c r="K430" s="2"/>
      <c r="L430" s="2"/>
      <c r="M430" s="2"/>
      <c r="N430" s="2"/>
      <c r="O430" s="2"/>
      <c r="P430" s="2"/>
    </row>
    <row r="431" spans="1:16" ht="15.75" customHeight="1" x14ac:dyDescent="0.2">
      <c r="A431" s="2"/>
      <c r="B431" s="2"/>
      <c r="C431" s="2"/>
      <c r="D431" s="2"/>
      <c r="E431" s="2"/>
      <c r="F431" s="2"/>
      <c r="G431" s="8"/>
      <c r="H431" s="2"/>
      <c r="I431" s="2"/>
      <c r="J431" s="2"/>
      <c r="K431" s="2"/>
      <c r="L431" s="2"/>
      <c r="M431" s="2"/>
      <c r="N431" s="2"/>
      <c r="O431" s="2"/>
      <c r="P431" s="2"/>
    </row>
    <row r="432" spans="1:16" ht="15.75" customHeight="1" x14ac:dyDescent="0.2">
      <c r="A432" s="2"/>
      <c r="B432" s="2"/>
      <c r="C432" s="2"/>
      <c r="D432" s="2"/>
      <c r="E432" s="2"/>
      <c r="F432" s="2"/>
      <c r="G432" s="8"/>
      <c r="H432" s="2"/>
      <c r="I432" s="2"/>
      <c r="J432" s="2"/>
      <c r="K432" s="2"/>
      <c r="L432" s="2"/>
      <c r="M432" s="2"/>
      <c r="N432" s="2"/>
      <c r="O432" s="2"/>
      <c r="P432" s="2"/>
    </row>
    <row r="433" spans="1:16" ht="15.75" customHeight="1" x14ac:dyDescent="0.2">
      <c r="A433" s="2"/>
      <c r="B433" s="2"/>
      <c r="C433" s="2"/>
      <c r="D433" s="2"/>
      <c r="E433" s="2"/>
      <c r="F433" s="2"/>
      <c r="G433" s="8"/>
      <c r="H433" s="2"/>
      <c r="I433" s="2"/>
      <c r="J433" s="2"/>
      <c r="K433" s="2"/>
      <c r="L433" s="2"/>
      <c r="M433" s="2"/>
      <c r="N433" s="2"/>
      <c r="O433" s="2"/>
      <c r="P433" s="2"/>
    </row>
    <row r="434" spans="1:16" ht="15.75" customHeight="1" x14ac:dyDescent="0.2">
      <c r="A434" s="2"/>
      <c r="B434" s="2"/>
      <c r="C434" s="2"/>
      <c r="D434" s="2"/>
      <c r="E434" s="2"/>
      <c r="F434" s="2"/>
      <c r="G434" s="8"/>
      <c r="H434" s="2"/>
      <c r="I434" s="2"/>
      <c r="J434" s="2"/>
      <c r="K434" s="2"/>
      <c r="L434" s="2"/>
      <c r="M434" s="2"/>
      <c r="N434" s="2"/>
      <c r="O434" s="2"/>
      <c r="P434" s="2"/>
    </row>
    <row r="435" spans="1:16" ht="15.75" customHeight="1" x14ac:dyDescent="0.2">
      <c r="A435" s="2"/>
      <c r="B435" s="2"/>
      <c r="C435" s="2"/>
      <c r="D435" s="2"/>
      <c r="E435" s="2"/>
      <c r="F435" s="2"/>
      <c r="G435" s="8"/>
      <c r="H435" s="2"/>
      <c r="I435" s="2"/>
      <c r="J435" s="2"/>
      <c r="K435" s="2"/>
      <c r="L435" s="2"/>
      <c r="M435" s="2"/>
      <c r="N435" s="2"/>
      <c r="O435" s="2"/>
      <c r="P435" s="2"/>
    </row>
    <row r="436" spans="1:16" ht="15.75" customHeight="1" x14ac:dyDescent="0.2">
      <c r="A436" s="2"/>
      <c r="B436" s="2"/>
      <c r="C436" s="2"/>
      <c r="D436" s="2"/>
      <c r="E436" s="2"/>
      <c r="F436" s="2"/>
      <c r="G436" s="8"/>
      <c r="H436" s="2"/>
      <c r="I436" s="2"/>
      <c r="J436" s="2"/>
      <c r="K436" s="2"/>
      <c r="L436" s="2"/>
      <c r="M436" s="2"/>
      <c r="N436" s="2"/>
      <c r="O436" s="2"/>
      <c r="P436" s="2"/>
    </row>
    <row r="437" spans="1:16" ht="15.75" customHeight="1" x14ac:dyDescent="0.2">
      <c r="A437" s="2"/>
      <c r="B437" s="2"/>
      <c r="C437" s="2"/>
      <c r="D437" s="2"/>
      <c r="E437" s="2"/>
      <c r="F437" s="2"/>
      <c r="G437" s="8"/>
      <c r="H437" s="2"/>
      <c r="I437" s="2"/>
      <c r="J437" s="2"/>
      <c r="K437" s="2"/>
      <c r="L437" s="2"/>
      <c r="M437" s="2"/>
      <c r="N437" s="2"/>
      <c r="O437" s="2"/>
      <c r="P437" s="2"/>
    </row>
    <row r="438" spans="1:16" ht="15.75" customHeight="1" x14ac:dyDescent="0.2">
      <c r="A438" s="2"/>
      <c r="B438" s="2"/>
      <c r="C438" s="2"/>
      <c r="D438" s="2"/>
      <c r="E438" s="2"/>
      <c r="F438" s="2"/>
      <c r="G438" s="8"/>
      <c r="H438" s="2"/>
      <c r="I438" s="2"/>
      <c r="J438" s="2"/>
      <c r="K438" s="2"/>
      <c r="L438" s="2"/>
      <c r="M438" s="2"/>
      <c r="N438" s="2"/>
      <c r="O438" s="2"/>
      <c r="P438" s="2"/>
    </row>
    <row r="439" spans="1:16" ht="15.75" customHeight="1" x14ac:dyDescent="0.2">
      <c r="A439" s="2"/>
      <c r="B439" s="2"/>
      <c r="C439" s="2"/>
      <c r="D439" s="2"/>
      <c r="E439" s="2"/>
      <c r="F439" s="2"/>
      <c r="G439" s="8"/>
      <c r="H439" s="2"/>
      <c r="I439" s="2"/>
      <c r="J439" s="2"/>
      <c r="K439" s="2"/>
      <c r="L439" s="2"/>
      <c r="M439" s="2"/>
      <c r="N439" s="2"/>
      <c r="O439" s="2"/>
      <c r="P439" s="2"/>
    </row>
    <row r="440" spans="1:16" ht="15.75" customHeight="1" x14ac:dyDescent="0.2">
      <c r="A440" s="2"/>
      <c r="B440" s="2"/>
      <c r="C440" s="2"/>
      <c r="D440" s="2"/>
      <c r="E440" s="2"/>
      <c r="F440" s="2"/>
      <c r="G440" s="8"/>
      <c r="H440" s="2"/>
      <c r="I440" s="2"/>
      <c r="J440" s="2"/>
      <c r="K440" s="2"/>
      <c r="L440" s="2"/>
      <c r="M440" s="2"/>
      <c r="N440" s="2"/>
      <c r="O440" s="2"/>
      <c r="P440" s="2"/>
    </row>
    <row r="441" spans="1:16" ht="15.75" customHeight="1" x14ac:dyDescent="0.2">
      <c r="A441" s="2"/>
      <c r="B441" s="2"/>
      <c r="C441" s="2"/>
      <c r="D441" s="2"/>
      <c r="E441" s="2"/>
      <c r="F441" s="2"/>
      <c r="G441" s="8"/>
      <c r="H441" s="2"/>
      <c r="I441" s="2"/>
      <c r="J441" s="2"/>
      <c r="K441" s="2"/>
      <c r="L441" s="2"/>
      <c r="M441" s="2"/>
      <c r="N441" s="2"/>
      <c r="O441" s="2"/>
      <c r="P441" s="2"/>
    </row>
    <row r="442" spans="1:16" ht="15.75" customHeight="1" x14ac:dyDescent="0.2">
      <c r="A442" s="2"/>
      <c r="B442" s="2"/>
      <c r="C442" s="2"/>
      <c r="D442" s="2"/>
      <c r="E442" s="2"/>
      <c r="F442" s="2"/>
      <c r="G442" s="8"/>
      <c r="H442" s="2"/>
      <c r="I442" s="2"/>
      <c r="J442" s="2"/>
      <c r="K442" s="2"/>
      <c r="L442" s="2"/>
      <c r="M442" s="2"/>
      <c r="N442" s="2"/>
      <c r="O442" s="2"/>
      <c r="P442" s="2"/>
    </row>
    <row r="443" spans="1:16" ht="15.75" customHeight="1" x14ac:dyDescent="0.2">
      <c r="A443" s="2"/>
      <c r="B443" s="2"/>
      <c r="C443" s="2"/>
      <c r="D443" s="2"/>
      <c r="E443" s="2"/>
      <c r="F443" s="2"/>
      <c r="G443" s="8"/>
      <c r="H443" s="2"/>
      <c r="I443" s="2"/>
      <c r="J443" s="2"/>
      <c r="K443" s="2"/>
      <c r="L443" s="2"/>
      <c r="M443" s="2"/>
      <c r="N443" s="2"/>
      <c r="O443" s="2"/>
      <c r="P443" s="2"/>
    </row>
    <row r="444" spans="1:16" ht="15.75" customHeight="1" x14ac:dyDescent="0.2">
      <c r="A444" s="2"/>
      <c r="B444" s="2"/>
      <c r="C444" s="2"/>
      <c r="D444" s="2"/>
      <c r="E444" s="2"/>
      <c r="F444" s="2"/>
      <c r="G444" s="8"/>
      <c r="H444" s="2"/>
      <c r="I444" s="2"/>
      <c r="J444" s="2"/>
      <c r="K444" s="2"/>
      <c r="L444" s="2"/>
      <c r="M444" s="2"/>
      <c r="N444" s="2"/>
      <c r="O444" s="2"/>
      <c r="P444" s="2"/>
    </row>
    <row r="445" spans="1:16" ht="15.75" customHeight="1" x14ac:dyDescent="0.2">
      <c r="A445" s="2"/>
      <c r="B445" s="2"/>
      <c r="C445" s="2"/>
      <c r="D445" s="2"/>
      <c r="E445" s="2"/>
      <c r="F445" s="2"/>
      <c r="G445" s="8"/>
      <c r="H445" s="2"/>
      <c r="I445" s="2"/>
      <c r="J445" s="2"/>
      <c r="K445" s="2"/>
      <c r="L445" s="2"/>
      <c r="M445" s="2"/>
      <c r="N445" s="2"/>
      <c r="O445" s="2"/>
      <c r="P445" s="2"/>
    </row>
    <row r="446" spans="1:16" ht="15.75" customHeight="1" x14ac:dyDescent="0.2">
      <c r="A446" s="2"/>
      <c r="B446" s="2"/>
      <c r="C446" s="2"/>
      <c r="D446" s="2"/>
      <c r="E446" s="2"/>
      <c r="F446" s="2"/>
      <c r="G446" s="8"/>
      <c r="H446" s="2"/>
      <c r="I446" s="2"/>
      <c r="J446" s="2"/>
      <c r="K446" s="2"/>
      <c r="L446" s="2"/>
      <c r="M446" s="2"/>
      <c r="N446" s="2"/>
      <c r="O446" s="2"/>
      <c r="P446" s="2"/>
    </row>
    <row r="447" spans="1:16" ht="15.75" customHeight="1" x14ac:dyDescent="0.2">
      <c r="A447" s="2"/>
      <c r="B447" s="2"/>
      <c r="C447" s="2"/>
      <c r="D447" s="2"/>
      <c r="E447" s="2"/>
      <c r="F447" s="2"/>
      <c r="G447" s="8"/>
      <c r="H447" s="2"/>
      <c r="I447" s="2"/>
      <c r="J447" s="2"/>
      <c r="K447" s="2"/>
      <c r="L447" s="2"/>
      <c r="M447" s="2"/>
      <c r="N447" s="2"/>
      <c r="O447" s="2"/>
      <c r="P447" s="2"/>
    </row>
    <row r="448" spans="1:16" ht="15.75" customHeight="1" x14ac:dyDescent="0.2">
      <c r="A448" s="2"/>
      <c r="B448" s="2"/>
      <c r="C448" s="2"/>
      <c r="D448" s="2"/>
      <c r="E448" s="2"/>
      <c r="F448" s="2"/>
      <c r="G448" s="8"/>
      <c r="H448" s="2"/>
      <c r="I448" s="2"/>
      <c r="J448" s="2"/>
      <c r="K448" s="2"/>
      <c r="L448" s="2"/>
      <c r="M448" s="2"/>
      <c r="N448" s="2"/>
      <c r="O448" s="2"/>
      <c r="P448" s="2"/>
    </row>
    <row r="449" spans="1:16" ht="15.75" customHeight="1" x14ac:dyDescent="0.2">
      <c r="A449" s="2"/>
      <c r="B449" s="2"/>
      <c r="C449" s="2"/>
      <c r="D449" s="2"/>
      <c r="E449" s="2"/>
      <c r="F449" s="2"/>
      <c r="G449" s="8"/>
      <c r="H449" s="2"/>
      <c r="I449" s="2"/>
      <c r="J449" s="2"/>
      <c r="K449" s="2"/>
      <c r="L449" s="2"/>
      <c r="M449" s="2"/>
      <c r="N449" s="2"/>
      <c r="O449" s="2"/>
      <c r="P449" s="2"/>
    </row>
    <row r="450" spans="1:16" ht="15.75" customHeight="1" x14ac:dyDescent="0.2">
      <c r="A450" s="2"/>
      <c r="B450" s="2"/>
      <c r="C450" s="2"/>
      <c r="D450" s="2"/>
      <c r="E450" s="2"/>
      <c r="F450" s="2"/>
      <c r="G450" s="8"/>
      <c r="H450" s="2"/>
      <c r="I450" s="2"/>
      <c r="J450" s="2"/>
      <c r="K450" s="2"/>
      <c r="L450" s="2"/>
      <c r="M450" s="2"/>
      <c r="N450" s="2"/>
      <c r="O450" s="2"/>
      <c r="P450" s="2"/>
    </row>
    <row r="451" spans="1:16" ht="15.75" customHeight="1" x14ac:dyDescent="0.2">
      <c r="A451" s="2"/>
      <c r="B451" s="2"/>
      <c r="C451" s="2"/>
      <c r="D451" s="2"/>
      <c r="E451" s="2"/>
      <c r="F451" s="2"/>
      <c r="G451" s="8"/>
      <c r="H451" s="2"/>
      <c r="I451" s="2"/>
      <c r="J451" s="2"/>
      <c r="K451" s="2"/>
      <c r="L451" s="2"/>
      <c r="M451" s="2"/>
      <c r="N451" s="2"/>
      <c r="O451" s="2"/>
      <c r="P451" s="2"/>
    </row>
    <row r="452" spans="1:16" ht="15.75" customHeight="1" x14ac:dyDescent="0.2">
      <c r="A452" s="2"/>
      <c r="B452" s="2"/>
      <c r="C452" s="2"/>
      <c r="D452" s="2"/>
      <c r="E452" s="2"/>
      <c r="F452" s="2"/>
      <c r="G452" s="8"/>
      <c r="H452" s="2"/>
      <c r="I452" s="2"/>
      <c r="J452" s="2"/>
      <c r="K452" s="2"/>
      <c r="L452" s="2"/>
      <c r="M452" s="2"/>
      <c r="N452" s="2"/>
      <c r="O452" s="2"/>
      <c r="P452" s="2"/>
    </row>
    <row r="453" spans="1:16" ht="15.75" customHeight="1" x14ac:dyDescent="0.2">
      <c r="A453" s="2"/>
      <c r="B453" s="2"/>
      <c r="C453" s="2"/>
      <c r="D453" s="2"/>
      <c r="E453" s="2"/>
      <c r="F453" s="2"/>
      <c r="G453" s="8"/>
      <c r="H453" s="2"/>
      <c r="I453" s="2"/>
      <c r="J453" s="2"/>
      <c r="K453" s="2"/>
      <c r="L453" s="2"/>
      <c r="M453" s="2"/>
      <c r="N453" s="2"/>
      <c r="O453" s="2"/>
      <c r="P453" s="2"/>
    </row>
    <row r="454" spans="1:16" ht="15.75" customHeight="1" x14ac:dyDescent="0.2">
      <c r="A454" s="2"/>
      <c r="B454" s="2"/>
      <c r="C454" s="2"/>
      <c r="D454" s="2"/>
      <c r="E454" s="2"/>
      <c r="F454" s="2"/>
      <c r="G454" s="8"/>
      <c r="H454" s="2"/>
      <c r="I454" s="2"/>
      <c r="J454" s="2"/>
      <c r="K454" s="2"/>
      <c r="L454" s="2"/>
      <c r="M454" s="2"/>
      <c r="N454" s="2"/>
      <c r="O454" s="2"/>
      <c r="P454" s="2"/>
    </row>
    <row r="455" spans="1:16" ht="15.75" customHeight="1" x14ac:dyDescent="0.2">
      <c r="A455" s="2"/>
      <c r="B455" s="2"/>
      <c r="C455" s="2"/>
      <c r="D455" s="2"/>
      <c r="E455" s="2"/>
      <c r="F455" s="2"/>
      <c r="G455" s="8"/>
      <c r="H455" s="2"/>
      <c r="I455" s="2"/>
      <c r="J455" s="2"/>
      <c r="K455" s="2"/>
      <c r="L455" s="2"/>
      <c r="M455" s="2"/>
      <c r="N455" s="2"/>
      <c r="O455" s="2"/>
      <c r="P455" s="2"/>
    </row>
    <row r="456" spans="1:16" ht="15.75" customHeight="1" x14ac:dyDescent="0.2">
      <c r="A456" s="2"/>
      <c r="B456" s="2"/>
      <c r="C456" s="2"/>
      <c r="D456" s="2"/>
      <c r="E456" s="2"/>
      <c r="F456" s="2"/>
      <c r="G456" s="8"/>
      <c r="H456" s="2"/>
      <c r="I456" s="2"/>
      <c r="J456" s="2"/>
      <c r="K456" s="2"/>
      <c r="L456" s="2"/>
      <c r="M456" s="2"/>
      <c r="N456" s="2"/>
      <c r="O456" s="2"/>
      <c r="P456" s="2"/>
    </row>
    <row r="457" spans="1:16" ht="15.75" customHeight="1" x14ac:dyDescent="0.2">
      <c r="A457" s="2"/>
      <c r="B457" s="2"/>
      <c r="C457" s="2"/>
      <c r="D457" s="2"/>
      <c r="E457" s="2"/>
      <c r="F457" s="2"/>
      <c r="G457" s="8"/>
      <c r="H457" s="2"/>
      <c r="I457" s="2"/>
      <c r="J457" s="2"/>
      <c r="K457" s="2"/>
      <c r="L457" s="2"/>
      <c r="M457" s="2"/>
      <c r="N457" s="2"/>
      <c r="O457" s="2"/>
      <c r="P457" s="2"/>
    </row>
    <row r="458" spans="1:16" ht="15.75" customHeight="1" x14ac:dyDescent="0.2">
      <c r="A458" s="2"/>
      <c r="B458" s="2"/>
      <c r="C458" s="2"/>
      <c r="D458" s="2"/>
      <c r="E458" s="2"/>
      <c r="F458" s="2"/>
      <c r="G458" s="8"/>
      <c r="H458" s="2"/>
      <c r="I458" s="2"/>
      <c r="J458" s="2"/>
      <c r="K458" s="2"/>
      <c r="L458" s="2"/>
      <c r="M458" s="2"/>
      <c r="N458" s="2"/>
      <c r="O458" s="2"/>
      <c r="P458" s="2"/>
    </row>
    <row r="459" spans="1:16" ht="15.75" customHeight="1" x14ac:dyDescent="0.2">
      <c r="A459" s="2"/>
      <c r="B459" s="2"/>
      <c r="C459" s="2"/>
      <c r="D459" s="2"/>
      <c r="E459" s="2"/>
      <c r="F459" s="2"/>
      <c r="G459" s="8"/>
      <c r="H459" s="2"/>
      <c r="I459" s="2"/>
      <c r="J459" s="2"/>
      <c r="K459" s="2"/>
      <c r="L459" s="2"/>
      <c r="M459" s="2"/>
      <c r="N459" s="2"/>
      <c r="O459" s="2"/>
      <c r="P459" s="2"/>
    </row>
    <row r="460" spans="1:16" ht="15.75" customHeight="1" x14ac:dyDescent="0.2">
      <c r="A460" s="2"/>
      <c r="B460" s="2"/>
      <c r="C460" s="2"/>
      <c r="D460" s="2"/>
      <c r="E460" s="2"/>
      <c r="F460" s="2"/>
      <c r="G460" s="8"/>
      <c r="H460" s="2"/>
      <c r="I460" s="2"/>
      <c r="J460" s="2"/>
      <c r="K460" s="2"/>
      <c r="L460" s="2"/>
      <c r="M460" s="2"/>
      <c r="N460" s="2"/>
      <c r="O460" s="2"/>
      <c r="P460" s="2"/>
    </row>
    <row r="461" spans="1:16" ht="15.75" customHeight="1" x14ac:dyDescent="0.2">
      <c r="A461" s="2"/>
      <c r="B461" s="2"/>
      <c r="C461" s="2"/>
      <c r="D461" s="2"/>
      <c r="E461" s="2"/>
      <c r="F461" s="2"/>
      <c r="G461" s="8"/>
      <c r="H461" s="2"/>
      <c r="I461" s="2"/>
      <c r="J461" s="2"/>
      <c r="K461" s="2"/>
      <c r="L461" s="2"/>
      <c r="M461" s="2"/>
      <c r="N461" s="2"/>
      <c r="O461" s="2"/>
      <c r="P461" s="2"/>
    </row>
    <row r="462" spans="1:16" ht="15.75" customHeight="1" x14ac:dyDescent="0.2">
      <c r="A462" s="2"/>
      <c r="B462" s="2"/>
      <c r="C462" s="2"/>
      <c r="D462" s="2"/>
      <c r="E462" s="2"/>
      <c r="F462" s="2"/>
      <c r="G462" s="8"/>
      <c r="H462" s="2"/>
      <c r="I462" s="2"/>
      <c r="J462" s="2"/>
      <c r="K462" s="2"/>
      <c r="L462" s="2"/>
      <c r="M462" s="2"/>
      <c r="N462" s="2"/>
      <c r="O462" s="2"/>
      <c r="P462" s="2"/>
    </row>
    <row r="463" spans="1:16" ht="15.75" customHeight="1" x14ac:dyDescent="0.2">
      <c r="A463" s="2"/>
      <c r="B463" s="2"/>
      <c r="C463" s="2"/>
      <c r="D463" s="2"/>
      <c r="E463" s="2"/>
      <c r="F463" s="2"/>
      <c r="G463" s="8"/>
      <c r="H463" s="2"/>
      <c r="I463" s="2"/>
      <c r="J463" s="2"/>
      <c r="K463" s="2"/>
      <c r="L463" s="2"/>
      <c r="M463" s="2"/>
      <c r="N463" s="2"/>
      <c r="O463" s="2"/>
      <c r="P463" s="2"/>
    </row>
    <row r="464" spans="1:16" ht="15.75" customHeight="1" x14ac:dyDescent="0.2">
      <c r="A464" s="2"/>
      <c r="B464" s="2"/>
      <c r="C464" s="2"/>
      <c r="D464" s="2"/>
      <c r="E464" s="2"/>
      <c r="F464" s="2"/>
      <c r="G464" s="8"/>
      <c r="H464" s="2"/>
      <c r="I464" s="2"/>
      <c r="J464" s="2"/>
      <c r="K464" s="2"/>
      <c r="L464" s="2"/>
      <c r="M464" s="2"/>
      <c r="N464" s="2"/>
      <c r="O464" s="2"/>
      <c r="P464" s="2"/>
    </row>
    <row r="465" spans="1:16" ht="15.75" customHeight="1" x14ac:dyDescent="0.2">
      <c r="A465" s="2"/>
      <c r="B465" s="2"/>
      <c r="C465" s="2"/>
      <c r="D465" s="2"/>
      <c r="E465" s="2"/>
      <c r="F465" s="2"/>
      <c r="G465" s="8"/>
      <c r="H465" s="2"/>
      <c r="I465" s="2"/>
      <c r="J465" s="2"/>
      <c r="K465" s="2"/>
      <c r="L465" s="2"/>
      <c r="M465" s="2"/>
      <c r="N465" s="2"/>
      <c r="O465" s="2"/>
      <c r="P465" s="2"/>
    </row>
    <row r="466" spans="1:16" ht="15.75" customHeight="1" x14ac:dyDescent="0.2">
      <c r="A466" s="2"/>
      <c r="B466" s="2"/>
      <c r="C466" s="2"/>
      <c r="D466" s="2"/>
      <c r="E466" s="2"/>
      <c r="F466" s="2"/>
      <c r="G466" s="8"/>
      <c r="H466" s="2"/>
      <c r="I466" s="2"/>
      <c r="J466" s="2"/>
      <c r="K466" s="2"/>
      <c r="L466" s="2"/>
      <c r="M466" s="2"/>
      <c r="N466" s="2"/>
      <c r="O466" s="2"/>
      <c r="P466" s="2"/>
    </row>
    <row r="467" spans="1:16" ht="15.75" customHeight="1" x14ac:dyDescent="0.2">
      <c r="A467" s="2"/>
      <c r="B467" s="2"/>
      <c r="C467" s="2"/>
      <c r="D467" s="2"/>
      <c r="E467" s="2"/>
      <c r="F467" s="2"/>
      <c r="G467" s="8"/>
      <c r="H467" s="2"/>
      <c r="I467" s="2"/>
      <c r="J467" s="2"/>
      <c r="K467" s="2"/>
      <c r="L467" s="2"/>
      <c r="M467" s="2"/>
      <c r="N467" s="2"/>
      <c r="O467" s="2"/>
      <c r="P467" s="2"/>
    </row>
    <row r="468" spans="1:16" ht="15.75" customHeight="1" x14ac:dyDescent="0.2">
      <c r="A468" s="2"/>
      <c r="B468" s="2"/>
      <c r="C468" s="2"/>
      <c r="D468" s="2"/>
      <c r="E468" s="2"/>
      <c r="F468" s="2"/>
      <c r="G468" s="8"/>
      <c r="H468" s="2"/>
      <c r="I468" s="2"/>
      <c r="J468" s="2"/>
      <c r="K468" s="2"/>
      <c r="L468" s="2"/>
      <c r="M468" s="2"/>
      <c r="N468" s="2"/>
      <c r="O468" s="2"/>
      <c r="P468" s="2"/>
    </row>
    <row r="469" spans="1:16" ht="15.75" customHeight="1" x14ac:dyDescent="0.2">
      <c r="A469" s="2"/>
      <c r="B469" s="2"/>
      <c r="C469" s="2"/>
      <c r="D469" s="2"/>
      <c r="E469" s="2"/>
      <c r="F469" s="2"/>
      <c r="G469" s="8"/>
      <c r="H469" s="2"/>
      <c r="I469" s="2"/>
      <c r="J469" s="2"/>
      <c r="K469" s="2"/>
      <c r="L469" s="2"/>
      <c r="M469" s="2"/>
      <c r="N469" s="2"/>
      <c r="O469" s="2"/>
      <c r="P469" s="2"/>
    </row>
    <row r="470" spans="1:16" ht="15.75" customHeight="1" x14ac:dyDescent="0.2">
      <c r="A470" s="2"/>
      <c r="B470" s="2"/>
      <c r="C470" s="2"/>
      <c r="D470" s="2"/>
      <c r="E470" s="2"/>
      <c r="F470" s="2"/>
      <c r="G470" s="8"/>
      <c r="H470" s="2"/>
      <c r="I470" s="2"/>
      <c r="J470" s="2"/>
      <c r="K470" s="2"/>
      <c r="L470" s="2"/>
      <c r="M470" s="2"/>
      <c r="N470" s="2"/>
      <c r="O470" s="2"/>
      <c r="P470" s="2"/>
    </row>
    <row r="471" spans="1:16" ht="15.75" customHeight="1" x14ac:dyDescent="0.2">
      <c r="A471" s="2"/>
      <c r="B471" s="2"/>
      <c r="C471" s="2"/>
      <c r="D471" s="2"/>
      <c r="E471" s="2"/>
      <c r="F471" s="2"/>
      <c r="G471" s="8"/>
      <c r="H471" s="2"/>
      <c r="I471" s="2"/>
      <c r="J471" s="2"/>
      <c r="K471" s="2"/>
      <c r="L471" s="2"/>
      <c r="M471" s="2"/>
      <c r="N471" s="2"/>
      <c r="O471" s="2"/>
      <c r="P471" s="2"/>
    </row>
    <row r="472" spans="1:16" ht="15.75" customHeight="1" x14ac:dyDescent="0.2">
      <c r="A472" s="2"/>
      <c r="B472" s="2"/>
      <c r="C472" s="2"/>
      <c r="D472" s="2"/>
      <c r="E472" s="2"/>
      <c r="F472" s="2"/>
      <c r="G472" s="8"/>
      <c r="H472" s="2"/>
      <c r="I472" s="2"/>
      <c r="J472" s="2"/>
      <c r="K472" s="2"/>
      <c r="L472" s="2"/>
      <c r="M472" s="2"/>
      <c r="N472" s="2"/>
      <c r="O472" s="2"/>
      <c r="P472" s="2"/>
    </row>
    <row r="473" spans="1:16" ht="15.75" customHeight="1" x14ac:dyDescent="0.2">
      <c r="A473" s="2"/>
      <c r="B473" s="2"/>
      <c r="C473" s="2"/>
      <c r="D473" s="2"/>
      <c r="E473" s="2"/>
      <c r="F473" s="2"/>
      <c r="G473" s="8"/>
      <c r="H473" s="2"/>
      <c r="I473" s="2"/>
      <c r="J473" s="2"/>
      <c r="K473" s="2"/>
      <c r="L473" s="2"/>
      <c r="M473" s="2"/>
      <c r="N473" s="2"/>
      <c r="O473" s="2"/>
      <c r="P473" s="2"/>
    </row>
    <row r="474" spans="1:16" ht="15.75" customHeight="1" x14ac:dyDescent="0.2">
      <c r="A474" s="2"/>
      <c r="B474" s="2"/>
      <c r="C474" s="2"/>
      <c r="D474" s="2"/>
      <c r="E474" s="2"/>
      <c r="F474" s="2"/>
      <c r="G474" s="8"/>
      <c r="H474" s="2"/>
      <c r="I474" s="2"/>
      <c r="J474" s="2"/>
      <c r="K474" s="2"/>
      <c r="L474" s="2"/>
      <c r="M474" s="2"/>
      <c r="N474" s="2"/>
      <c r="O474" s="2"/>
      <c r="P474" s="2"/>
    </row>
    <row r="475" spans="1:16" ht="15.75" customHeight="1" x14ac:dyDescent="0.2">
      <c r="A475" s="2"/>
      <c r="B475" s="2"/>
      <c r="C475" s="2"/>
      <c r="D475" s="2"/>
      <c r="E475" s="2"/>
      <c r="F475" s="2"/>
      <c r="G475" s="8"/>
      <c r="H475" s="2"/>
      <c r="I475" s="2"/>
      <c r="J475" s="2"/>
      <c r="K475" s="2"/>
      <c r="L475" s="2"/>
      <c r="M475" s="2"/>
      <c r="N475" s="2"/>
      <c r="O475" s="2"/>
      <c r="P475" s="2"/>
    </row>
    <row r="476" spans="1:16" ht="15.75" customHeight="1" x14ac:dyDescent="0.2">
      <c r="A476" s="2"/>
      <c r="B476" s="2"/>
      <c r="C476" s="2"/>
      <c r="D476" s="2"/>
      <c r="E476" s="2"/>
      <c r="F476" s="2"/>
      <c r="G476" s="8"/>
      <c r="H476" s="2"/>
      <c r="I476" s="2"/>
      <c r="J476" s="2"/>
      <c r="K476" s="2"/>
      <c r="L476" s="2"/>
      <c r="M476" s="2"/>
      <c r="N476" s="2"/>
      <c r="O476" s="2"/>
      <c r="P476" s="2"/>
    </row>
    <row r="477" spans="1:16" ht="15.75" customHeight="1" x14ac:dyDescent="0.2">
      <c r="A477" s="2"/>
      <c r="B477" s="2"/>
      <c r="C477" s="2"/>
      <c r="D477" s="2"/>
      <c r="E477" s="2"/>
      <c r="F477" s="2"/>
      <c r="G477" s="8"/>
      <c r="H477" s="2"/>
      <c r="I477" s="2"/>
      <c r="J477" s="2"/>
      <c r="K477" s="2"/>
      <c r="L477" s="2"/>
      <c r="M477" s="2"/>
      <c r="N477" s="2"/>
      <c r="O477" s="2"/>
      <c r="P477" s="2"/>
    </row>
    <row r="478" spans="1:16" ht="15.75" customHeight="1" x14ac:dyDescent="0.2">
      <c r="A478" s="2"/>
      <c r="B478" s="2"/>
      <c r="C478" s="2"/>
      <c r="D478" s="2"/>
      <c r="E478" s="2"/>
      <c r="F478" s="2"/>
      <c r="G478" s="8"/>
      <c r="H478" s="2"/>
      <c r="I478" s="2"/>
      <c r="J478" s="2"/>
      <c r="K478" s="2"/>
      <c r="L478" s="2"/>
      <c r="M478" s="2"/>
      <c r="N478" s="2"/>
      <c r="O478" s="2"/>
      <c r="P478" s="2"/>
    </row>
    <row r="479" spans="1:16" ht="15.75" customHeight="1" x14ac:dyDescent="0.2">
      <c r="A479" s="2"/>
      <c r="B479" s="2"/>
      <c r="C479" s="2"/>
      <c r="D479" s="2"/>
      <c r="E479" s="2"/>
      <c r="F479" s="2"/>
      <c r="G479" s="8"/>
      <c r="H479" s="2"/>
      <c r="I479" s="2"/>
      <c r="J479" s="2"/>
      <c r="K479" s="2"/>
      <c r="L479" s="2"/>
      <c r="M479" s="2"/>
      <c r="N479" s="2"/>
      <c r="O479" s="2"/>
      <c r="P479" s="2"/>
    </row>
    <row r="480" spans="1:16" ht="15.75" customHeight="1" x14ac:dyDescent="0.2">
      <c r="A480" s="2"/>
      <c r="B480" s="2"/>
      <c r="C480" s="2"/>
      <c r="D480" s="2"/>
      <c r="E480" s="2"/>
      <c r="F480" s="2"/>
      <c r="G480" s="8"/>
      <c r="H480" s="2"/>
      <c r="I480" s="2"/>
      <c r="J480" s="2"/>
      <c r="K480" s="2"/>
      <c r="L480" s="2"/>
      <c r="M480" s="2"/>
      <c r="N480" s="2"/>
      <c r="O480" s="2"/>
      <c r="P480" s="2"/>
    </row>
    <row r="481" spans="1:16" ht="15.75" customHeight="1" x14ac:dyDescent="0.2">
      <c r="A481" s="2"/>
      <c r="B481" s="2"/>
      <c r="C481" s="2"/>
      <c r="D481" s="2"/>
      <c r="E481" s="2"/>
      <c r="F481" s="2"/>
      <c r="G481" s="8"/>
      <c r="H481" s="2"/>
      <c r="I481" s="2"/>
      <c r="J481" s="2"/>
      <c r="K481" s="2"/>
      <c r="L481" s="2"/>
      <c r="M481" s="2"/>
      <c r="N481" s="2"/>
      <c r="O481" s="2"/>
      <c r="P481" s="2"/>
    </row>
    <row r="482" spans="1:16" ht="15.75" customHeight="1" x14ac:dyDescent="0.2">
      <c r="A482" s="2"/>
      <c r="B482" s="2"/>
      <c r="C482" s="2"/>
      <c r="D482" s="2"/>
      <c r="E482" s="2"/>
      <c r="F482" s="2"/>
      <c r="G482" s="8"/>
      <c r="H482" s="2"/>
      <c r="I482" s="2"/>
      <c r="J482" s="2"/>
      <c r="K482" s="2"/>
      <c r="L482" s="2"/>
      <c r="M482" s="2"/>
      <c r="N482" s="2"/>
      <c r="O482" s="2"/>
      <c r="P482" s="2"/>
    </row>
    <row r="483" spans="1:16" ht="15.75" customHeight="1" x14ac:dyDescent="0.2">
      <c r="A483" s="2"/>
      <c r="B483" s="2"/>
      <c r="C483" s="2"/>
      <c r="D483" s="2"/>
      <c r="E483" s="2"/>
      <c r="F483" s="2"/>
      <c r="G483" s="8"/>
      <c r="H483" s="2"/>
      <c r="I483" s="2"/>
      <c r="J483" s="2"/>
      <c r="K483" s="2"/>
      <c r="L483" s="2"/>
      <c r="M483" s="2"/>
      <c r="N483" s="2"/>
      <c r="O483" s="2"/>
      <c r="P483" s="2"/>
    </row>
    <row r="484" spans="1:16" ht="15.75" customHeight="1" x14ac:dyDescent="0.2">
      <c r="A484" s="2"/>
      <c r="B484" s="2"/>
      <c r="C484" s="2"/>
      <c r="D484" s="2"/>
      <c r="E484" s="2"/>
      <c r="F484" s="2"/>
      <c r="G484" s="8"/>
      <c r="H484" s="2"/>
      <c r="I484" s="2"/>
      <c r="J484" s="2"/>
      <c r="K484" s="2"/>
      <c r="L484" s="2"/>
      <c r="M484" s="2"/>
      <c r="N484" s="2"/>
      <c r="O484" s="2"/>
      <c r="P484" s="2"/>
    </row>
    <row r="485" spans="1:16" ht="15.75" customHeight="1" x14ac:dyDescent="0.2">
      <c r="A485" s="2"/>
      <c r="B485" s="2"/>
      <c r="C485" s="2"/>
      <c r="D485" s="2"/>
      <c r="E485" s="2"/>
      <c r="F485" s="2"/>
      <c r="G485" s="8"/>
      <c r="H485" s="2"/>
      <c r="I485" s="2"/>
      <c r="J485" s="2"/>
      <c r="K485" s="2"/>
      <c r="L485" s="2"/>
      <c r="M485" s="2"/>
      <c r="N485" s="2"/>
      <c r="O485" s="2"/>
      <c r="P485" s="2"/>
    </row>
    <row r="486" spans="1:16" ht="15.75" customHeight="1" x14ac:dyDescent="0.2">
      <c r="A486" s="2"/>
      <c r="B486" s="2"/>
      <c r="C486" s="2"/>
      <c r="D486" s="2"/>
      <c r="E486" s="2"/>
      <c r="F486" s="2"/>
      <c r="G486" s="8"/>
      <c r="H486" s="2"/>
      <c r="I486" s="2"/>
      <c r="J486" s="2"/>
      <c r="K486" s="2"/>
      <c r="L486" s="2"/>
      <c r="M486" s="2"/>
      <c r="N486" s="2"/>
      <c r="O486" s="2"/>
      <c r="P486" s="2"/>
    </row>
    <row r="487" spans="1:16" ht="15.75" customHeight="1" x14ac:dyDescent="0.2">
      <c r="A487" s="2"/>
      <c r="B487" s="2"/>
      <c r="C487" s="2"/>
      <c r="D487" s="2"/>
      <c r="E487" s="2"/>
      <c r="F487" s="2"/>
      <c r="G487" s="8"/>
      <c r="H487" s="2"/>
      <c r="I487" s="2"/>
      <c r="J487" s="2"/>
      <c r="K487" s="2"/>
      <c r="L487" s="2"/>
      <c r="M487" s="2"/>
      <c r="N487" s="2"/>
      <c r="O487" s="2"/>
      <c r="P487" s="2"/>
    </row>
    <row r="488" spans="1:16" ht="15.75" customHeight="1" x14ac:dyDescent="0.2">
      <c r="A488" s="2"/>
      <c r="B488" s="2"/>
      <c r="C488" s="2"/>
      <c r="D488" s="2"/>
      <c r="E488" s="2"/>
      <c r="F488" s="2"/>
      <c r="G488" s="8"/>
      <c r="H488" s="2"/>
      <c r="I488" s="2"/>
      <c r="J488" s="2"/>
      <c r="K488" s="2"/>
      <c r="L488" s="2"/>
      <c r="M488" s="2"/>
      <c r="N488" s="2"/>
      <c r="O488" s="2"/>
      <c r="P488" s="2"/>
    </row>
    <row r="489" spans="1:16" ht="15.75" customHeight="1" x14ac:dyDescent="0.2">
      <c r="A489" s="2"/>
      <c r="B489" s="2"/>
      <c r="C489" s="2"/>
      <c r="D489" s="2"/>
      <c r="E489" s="2"/>
      <c r="F489" s="2"/>
      <c r="G489" s="8"/>
      <c r="H489" s="2"/>
      <c r="I489" s="2"/>
      <c r="J489" s="2"/>
      <c r="K489" s="2"/>
      <c r="L489" s="2"/>
      <c r="M489" s="2"/>
      <c r="N489" s="2"/>
      <c r="O489" s="2"/>
      <c r="P489" s="2"/>
    </row>
    <row r="490" spans="1:16" ht="15.75" customHeight="1" x14ac:dyDescent="0.2">
      <c r="A490" s="2"/>
      <c r="B490" s="2"/>
      <c r="C490" s="2"/>
      <c r="D490" s="2"/>
      <c r="E490" s="2"/>
      <c r="F490" s="2"/>
      <c r="G490" s="8"/>
      <c r="H490" s="2"/>
      <c r="I490" s="2"/>
      <c r="J490" s="2"/>
      <c r="K490" s="2"/>
      <c r="L490" s="2"/>
      <c r="M490" s="2"/>
      <c r="N490" s="2"/>
      <c r="O490" s="2"/>
      <c r="P490" s="2"/>
    </row>
    <row r="491" spans="1:16" ht="15.75" customHeight="1" x14ac:dyDescent="0.2">
      <c r="A491" s="2"/>
      <c r="B491" s="2"/>
      <c r="C491" s="2"/>
      <c r="D491" s="2"/>
      <c r="E491" s="2"/>
      <c r="F491" s="2"/>
      <c r="G491" s="8"/>
      <c r="H491" s="2"/>
      <c r="I491" s="2"/>
      <c r="J491" s="2"/>
      <c r="K491" s="2"/>
      <c r="L491" s="2"/>
      <c r="M491" s="2"/>
      <c r="N491" s="2"/>
      <c r="O491" s="2"/>
      <c r="P491" s="2"/>
    </row>
    <row r="492" spans="1:16" ht="15.75" customHeight="1" x14ac:dyDescent="0.2">
      <c r="A492" s="2"/>
      <c r="B492" s="2"/>
      <c r="C492" s="2"/>
      <c r="D492" s="2"/>
      <c r="E492" s="2"/>
      <c r="F492" s="2"/>
      <c r="G492" s="8"/>
      <c r="H492" s="2"/>
      <c r="I492" s="2"/>
      <c r="J492" s="2"/>
      <c r="K492" s="2"/>
      <c r="L492" s="2"/>
      <c r="M492" s="2"/>
      <c r="N492" s="2"/>
      <c r="O492" s="2"/>
      <c r="P492" s="2"/>
    </row>
    <row r="493" spans="1:16" ht="15.75" customHeight="1" x14ac:dyDescent="0.2">
      <c r="A493" s="2"/>
      <c r="B493" s="2"/>
      <c r="C493" s="2"/>
      <c r="D493" s="2"/>
      <c r="E493" s="2"/>
      <c r="F493" s="2"/>
      <c r="G493" s="8"/>
      <c r="H493" s="2"/>
      <c r="I493" s="2"/>
      <c r="J493" s="2"/>
      <c r="K493" s="2"/>
      <c r="L493" s="2"/>
      <c r="M493" s="2"/>
      <c r="N493" s="2"/>
      <c r="O493" s="2"/>
      <c r="P493" s="2"/>
    </row>
    <row r="494" spans="1:16" ht="15.75" customHeight="1" x14ac:dyDescent="0.2">
      <c r="A494" s="2"/>
      <c r="B494" s="2"/>
      <c r="C494" s="2"/>
      <c r="D494" s="2"/>
      <c r="E494" s="2"/>
      <c r="F494" s="2"/>
      <c r="G494" s="8"/>
      <c r="H494" s="2"/>
      <c r="I494" s="2"/>
      <c r="J494" s="2"/>
      <c r="K494" s="2"/>
      <c r="L494" s="2"/>
      <c r="M494" s="2"/>
      <c r="N494" s="2"/>
      <c r="O494" s="2"/>
      <c r="P494" s="2"/>
    </row>
    <row r="495" spans="1:16" ht="15.75" customHeight="1" x14ac:dyDescent="0.2">
      <c r="A495" s="2"/>
      <c r="B495" s="2"/>
      <c r="C495" s="2"/>
      <c r="D495" s="2"/>
      <c r="E495" s="2"/>
      <c r="F495" s="2"/>
      <c r="G495" s="8"/>
      <c r="H495" s="2"/>
      <c r="I495" s="2"/>
      <c r="J495" s="2"/>
      <c r="K495" s="2"/>
      <c r="L495" s="2"/>
      <c r="M495" s="2"/>
      <c r="N495" s="2"/>
      <c r="O495" s="2"/>
      <c r="P495" s="2"/>
    </row>
    <row r="496" spans="1:16" ht="15.75" customHeight="1" x14ac:dyDescent="0.2">
      <c r="A496" s="2"/>
      <c r="B496" s="2"/>
      <c r="C496" s="2"/>
      <c r="D496" s="2"/>
      <c r="E496" s="2"/>
      <c r="F496" s="2"/>
      <c r="G496" s="8"/>
      <c r="H496" s="2"/>
      <c r="I496" s="2"/>
      <c r="J496" s="2"/>
      <c r="K496" s="2"/>
      <c r="L496" s="2"/>
      <c r="M496" s="2"/>
      <c r="N496" s="2"/>
      <c r="O496" s="2"/>
      <c r="P496" s="2"/>
    </row>
    <row r="497" spans="1:16" ht="15.75" customHeight="1" x14ac:dyDescent="0.2">
      <c r="A497" s="2"/>
      <c r="B497" s="2"/>
      <c r="C497" s="2"/>
      <c r="D497" s="2"/>
      <c r="E497" s="2"/>
      <c r="F497" s="2"/>
      <c r="G497" s="8"/>
      <c r="H497" s="2"/>
      <c r="I497" s="2"/>
      <c r="J497" s="2"/>
      <c r="K497" s="2"/>
      <c r="L497" s="2"/>
      <c r="M497" s="2"/>
      <c r="N497" s="2"/>
      <c r="O497" s="2"/>
      <c r="P497" s="2"/>
    </row>
    <row r="498" spans="1:16" ht="15.75" customHeight="1" x14ac:dyDescent="0.2">
      <c r="A498" s="2"/>
      <c r="B498" s="2"/>
      <c r="C498" s="2"/>
      <c r="D498" s="2"/>
      <c r="E498" s="2"/>
      <c r="F498" s="2"/>
      <c r="G498" s="8"/>
      <c r="H498" s="2"/>
      <c r="I498" s="2"/>
      <c r="J498" s="2"/>
      <c r="K498" s="2"/>
      <c r="L498" s="2"/>
      <c r="M498" s="2"/>
      <c r="N498" s="2"/>
      <c r="O498" s="2"/>
      <c r="P498" s="2"/>
    </row>
    <row r="499" spans="1:16" ht="15.75" customHeight="1" x14ac:dyDescent="0.2">
      <c r="A499" s="2"/>
      <c r="B499" s="2"/>
      <c r="C499" s="2"/>
      <c r="D499" s="2"/>
      <c r="E499" s="2"/>
      <c r="F499" s="2"/>
      <c r="G499" s="8"/>
      <c r="H499" s="2"/>
      <c r="I499" s="2"/>
      <c r="J499" s="2"/>
      <c r="K499" s="2"/>
      <c r="L499" s="2"/>
      <c r="M499" s="2"/>
      <c r="N499" s="2"/>
      <c r="O499" s="2"/>
      <c r="P499" s="2"/>
    </row>
    <row r="500" spans="1:16" ht="15.75" customHeight="1" x14ac:dyDescent="0.2">
      <c r="A500" s="2"/>
      <c r="B500" s="2"/>
      <c r="C500" s="2"/>
      <c r="D500" s="2"/>
      <c r="E500" s="2"/>
      <c r="F500" s="2"/>
      <c r="G500" s="8"/>
      <c r="H500" s="2"/>
      <c r="I500" s="2"/>
      <c r="J500" s="2"/>
      <c r="K500" s="2"/>
      <c r="L500" s="2"/>
      <c r="M500" s="2"/>
      <c r="N500" s="2"/>
      <c r="O500" s="2"/>
      <c r="P500" s="2"/>
    </row>
    <row r="501" spans="1:16" ht="15.75" customHeight="1" x14ac:dyDescent="0.2">
      <c r="A501" s="2"/>
      <c r="B501" s="2"/>
      <c r="C501" s="2"/>
      <c r="D501" s="2"/>
      <c r="E501" s="2"/>
      <c r="F501" s="2"/>
      <c r="G501" s="8"/>
      <c r="H501" s="2"/>
      <c r="I501" s="2"/>
      <c r="J501" s="2"/>
      <c r="K501" s="2"/>
      <c r="L501" s="2"/>
      <c r="M501" s="2"/>
      <c r="N501" s="2"/>
      <c r="O501" s="2"/>
      <c r="P501" s="2"/>
    </row>
    <row r="502" spans="1:16" ht="15.75" customHeight="1" x14ac:dyDescent="0.2">
      <c r="A502" s="2"/>
      <c r="B502" s="2"/>
      <c r="C502" s="2"/>
      <c r="D502" s="2"/>
      <c r="E502" s="2"/>
      <c r="F502" s="2"/>
      <c r="G502" s="8"/>
      <c r="H502" s="2"/>
      <c r="I502" s="2"/>
      <c r="J502" s="2"/>
      <c r="K502" s="2"/>
      <c r="L502" s="2"/>
      <c r="M502" s="2"/>
      <c r="N502" s="2"/>
      <c r="O502" s="2"/>
      <c r="P502" s="2"/>
    </row>
    <row r="503" spans="1:16" ht="15.75" customHeight="1" x14ac:dyDescent="0.2">
      <c r="A503" s="2"/>
      <c r="B503" s="2"/>
      <c r="C503" s="2"/>
      <c r="D503" s="2"/>
      <c r="E503" s="2"/>
      <c r="F503" s="2"/>
      <c r="G503" s="8"/>
      <c r="H503" s="2"/>
      <c r="I503" s="2"/>
      <c r="J503" s="2"/>
      <c r="K503" s="2"/>
      <c r="L503" s="2"/>
      <c r="M503" s="2"/>
      <c r="N503" s="2"/>
      <c r="O503" s="2"/>
      <c r="P503" s="2"/>
    </row>
    <row r="504" spans="1:16" ht="15.75" customHeight="1" x14ac:dyDescent="0.2">
      <c r="A504" s="2"/>
      <c r="B504" s="2"/>
      <c r="C504" s="2"/>
      <c r="D504" s="2"/>
      <c r="E504" s="2"/>
      <c r="F504" s="2"/>
      <c r="G504" s="8"/>
      <c r="H504" s="2"/>
      <c r="I504" s="2"/>
      <c r="J504" s="2"/>
      <c r="K504" s="2"/>
      <c r="L504" s="2"/>
      <c r="M504" s="2"/>
      <c r="N504" s="2"/>
      <c r="O504" s="2"/>
      <c r="P504" s="2"/>
    </row>
    <row r="505" spans="1:16" ht="15.75" customHeight="1" x14ac:dyDescent="0.2">
      <c r="A505" s="2"/>
      <c r="B505" s="2"/>
      <c r="C505" s="2"/>
      <c r="D505" s="2"/>
      <c r="E505" s="2"/>
      <c r="F505" s="2"/>
      <c r="G505" s="8"/>
      <c r="H505" s="2"/>
      <c r="I505" s="2"/>
      <c r="J505" s="2"/>
      <c r="K505" s="2"/>
      <c r="L505" s="2"/>
      <c r="M505" s="2"/>
      <c r="N505" s="2"/>
      <c r="O505" s="2"/>
      <c r="P505" s="2"/>
    </row>
    <row r="506" spans="1:16" ht="15.75" customHeight="1" x14ac:dyDescent="0.2">
      <c r="A506" s="2"/>
      <c r="B506" s="2"/>
      <c r="C506" s="2"/>
      <c r="D506" s="2"/>
      <c r="E506" s="2"/>
      <c r="F506" s="2"/>
      <c r="G506" s="8"/>
      <c r="H506" s="2"/>
      <c r="I506" s="2"/>
      <c r="J506" s="2"/>
      <c r="K506" s="2"/>
      <c r="L506" s="2"/>
      <c r="M506" s="2"/>
      <c r="N506" s="2"/>
      <c r="O506" s="2"/>
      <c r="P506" s="2"/>
    </row>
    <row r="507" spans="1:16" ht="15.75" customHeight="1" x14ac:dyDescent="0.2">
      <c r="A507" s="2"/>
      <c r="B507" s="2"/>
      <c r="C507" s="2"/>
      <c r="D507" s="2"/>
      <c r="E507" s="2"/>
      <c r="F507" s="2"/>
      <c r="G507" s="8"/>
      <c r="H507" s="2"/>
      <c r="I507" s="2"/>
      <c r="J507" s="2"/>
      <c r="K507" s="2"/>
      <c r="L507" s="2"/>
      <c r="M507" s="2"/>
      <c r="N507" s="2"/>
      <c r="O507" s="2"/>
      <c r="P507" s="2"/>
    </row>
    <row r="508" spans="1:16" ht="15.75" customHeight="1" x14ac:dyDescent="0.2">
      <c r="A508" s="2"/>
      <c r="B508" s="2"/>
      <c r="C508" s="2"/>
      <c r="D508" s="2"/>
      <c r="E508" s="2"/>
      <c r="F508" s="2"/>
      <c r="G508" s="8"/>
      <c r="H508" s="2"/>
      <c r="I508" s="2"/>
      <c r="J508" s="2"/>
      <c r="K508" s="2"/>
      <c r="L508" s="2"/>
      <c r="M508" s="2"/>
      <c r="N508" s="2"/>
      <c r="O508" s="2"/>
      <c r="P508" s="2"/>
    </row>
    <row r="509" spans="1:16" ht="15.75" customHeight="1" x14ac:dyDescent="0.2">
      <c r="A509" s="2"/>
      <c r="B509" s="2"/>
      <c r="C509" s="2"/>
      <c r="D509" s="2"/>
      <c r="E509" s="2"/>
      <c r="F509" s="2"/>
      <c r="G509" s="8"/>
      <c r="H509" s="2"/>
      <c r="I509" s="2"/>
      <c r="J509" s="2"/>
      <c r="K509" s="2"/>
      <c r="L509" s="2"/>
      <c r="M509" s="2"/>
      <c r="N509" s="2"/>
      <c r="O509" s="2"/>
      <c r="P509" s="2"/>
    </row>
    <row r="510" spans="1:16" ht="15.75" customHeight="1" x14ac:dyDescent="0.2">
      <c r="A510" s="2"/>
      <c r="B510" s="2"/>
      <c r="C510" s="2"/>
      <c r="D510" s="2"/>
      <c r="E510" s="2"/>
      <c r="F510" s="2"/>
      <c r="G510" s="8"/>
      <c r="H510" s="2"/>
      <c r="I510" s="2"/>
      <c r="J510" s="2"/>
      <c r="K510" s="2"/>
      <c r="L510" s="2"/>
      <c r="M510" s="2"/>
      <c r="N510" s="2"/>
      <c r="O510" s="2"/>
      <c r="P510" s="2"/>
    </row>
    <row r="511" spans="1:16" ht="15.75" customHeight="1" x14ac:dyDescent="0.2">
      <c r="A511" s="2"/>
      <c r="B511" s="2"/>
      <c r="C511" s="2"/>
      <c r="D511" s="2"/>
      <c r="E511" s="2"/>
      <c r="F511" s="2"/>
      <c r="G511" s="8"/>
      <c r="H511" s="2"/>
      <c r="I511" s="2"/>
      <c r="J511" s="2"/>
      <c r="K511" s="2"/>
      <c r="L511" s="2"/>
      <c r="M511" s="2"/>
      <c r="N511" s="2"/>
      <c r="O511" s="2"/>
      <c r="P511" s="2"/>
    </row>
    <row r="512" spans="1:16" ht="15.75" customHeight="1" x14ac:dyDescent="0.2">
      <c r="A512" s="2"/>
      <c r="B512" s="2"/>
      <c r="C512" s="2"/>
      <c r="D512" s="2"/>
      <c r="E512" s="2"/>
      <c r="F512" s="2"/>
      <c r="G512" s="8"/>
      <c r="H512" s="2"/>
      <c r="I512" s="2"/>
      <c r="J512" s="2"/>
      <c r="K512" s="2"/>
      <c r="L512" s="2"/>
      <c r="M512" s="2"/>
      <c r="N512" s="2"/>
      <c r="O512" s="2"/>
      <c r="P512" s="2"/>
    </row>
    <row r="513" spans="1:16" ht="15.75" customHeight="1" x14ac:dyDescent="0.2">
      <c r="A513" s="2"/>
      <c r="B513" s="2"/>
      <c r="C513" s="2"/>
      <c r="D513" s="2"/>
      <c r="E513" s="2"/>
      <c r="F513" s="2"/>
      <c r="G513" s="8"/>
      <c r="H513" s="2"/>
      <c r="I513" s="2"/>
      <c r="J513" s="2"/>
      <c r="K513" s="2"/>
      <c r="L513" s="2"/>
      <c r="M513" s="2"/>
      <c r="N513" s="2"/>
      <c r="O513" s="2"/>
      <c r="P513" s="2"/>
    </row>
    <row r="514" spans="1:16" ht="15.75" customHeight="1" x14ac:dyDescent="0.2">
      <c r="A514" s="2"/>
      <c r="B514" s="2"/>
      <c r="C514" s="2"/>
      <c r="D514" s="2"/>
      <c r="E514" s="2"/>
      <c r="F514" s="2"/>
      <c r="G514" s="8"/>
      <c r="H514" s="2"/>
      <c r="I514" s="2"/>
      <c r="J514" s="2"/>
      <c r="K514" s="2"/>
      <c r="L514" s="2"/>
      <c r="M514" s="2"/>
      <c r="N514" s="2"/>
      <c r="O514" s="2"/>
      <c r="P514" s="2"/>
    </row>
    <row r="515" spans="1:16" ht="15.75" customHeight="1" x14ac:dyDescent="0.2">
      <c r="A515" s="2"/>
      <c r="B515" s="2"/>
      <c r="C515" s="2"/>
      <c r="D515" s="2"/>
      <c r="E515" s="2"/>
      <c r="F515" s="2"/>
      <c r="G515" s="8"/>
      <c r="H515" s="2"/>
      <c r="I515" s="2"/>
      <c r="J515" s="2"/>
      <c r="K515" s="2"/>
      <c r="L515" s="2"/>
      <c r="M515" s="2"/>
      <c r="N515" s="2"/>
      <c r="O515" s="2"/>
      <c r="P515" s="2"/>
    </row>
    <row r="516" spans="1:16" ht="15.75" customHeight="1" x14ac:dyDescent="0.2">
      <c r="A516" s="2"/>
      <c r="B516" s="2"/>
      <c r="C516" s="2"/>
      <c r="D516" s="2"/>
      <c r="E516" s="2"/>
      <c r="F516" s="2"/>
      <c r="G516" s="8"/>
      <c r="H516" s="2"/>
      <c r="I516" s="2"/>
      <c r="J516" s="2"/>
      <c r="K516" s="2"/>
      <c r="L516" s="2"/>
      <c r="M516" s="2"/>
      <c r="N516" s="2"/>
      <c r="O516" s="2"/>
      <c r="P516" s="2"/>
    </row>
    <row r="517" spans="1:16" ht="15.75" customHeight="1" x14ac:dyDescent="0.2">
      <c r="A517" s="2"/>
      <c r="B517" s="2"/>
      <c r="C517" s="2"/>
      <c r="D517" s="2"/>
      <c r="E517" s="2"/>
      <c r="F517" s="2"/>
      <c r="G517" s="8"/>
      <c r="H517" s="2"/>
      <c r="I517" s="2"/>
      <c r="J517" s="2"/>
      <c r="K517" s="2"/>
      <c r="L517" s="2"/>
      <c r="M517" s="2"/>
      <c r="N517" s="2"/>
      <c r="O517" s="2"/>
      <c r="P517" s="2"/>
    </row>
    <row r="518" spans="1:16" ht="15.75" customHeight="1" x14ac:dyDescent="0.2">
      <c r="A518" s="2"/>
      <c r="B518" s="2"/>
      <c r="C518" s="2"/>
      <c r="D518" s="2"/>
      <c r="E518" s="2"/>
      <c r="F518" s="2"/>
      <c r="G518" s="8"/>
      <c r="H518" s="2"/>
      <c r="I518" s="2"/>
      <c r="J518" s="2"/>
      <c r="K518" s="2"/>
      <c r="L518" s="2"/>
      <c r="M518" s="2"/>
      <c r="N518" s="2"/>
      <c r="O518" s="2"/>
      <c r="P518" s="2"/>
    </row>
    <row r="519" spans="1:16" ht="15.75" customHeight="1" x14ac:dyDescent="0.2">
      <c r="A519" s="2"/>
      <c r="B519" s="2"/>
      <c r="C519" s="2"/>
      <c r="D519" s="2"/>
      <c r="E519" s="2"/>
      <c r="F519" s="2"/>
      <c r="G519" s="8"/>
      <c r="H519" s="2"/>
      <c r="I519" s="2"/>
      <c r="J519" s="2"/>
      <c r="K519" s="2"/>
      <c r="L519" s="2"/>
      <c r="M519" s="2"/>
      <c r="N519" s="2"/>
      <c r="O519" s="2"/>
      <c r="P519" s="2"/>
    </row>
    <row r="520" spans="1:16" ht="15.75" customHeight="1" x14ac:dyDescent="0.2">
      <c r="A520" s="2"/>
      <c r="B520" s="2"/>
      <c r="C520" s="2"/>
      <c r="D520" s="2"/>
      <c r="E520" s="2"/>
      <c r="F520" s="2"/>
      <c r="G520" s="8"/>
      <c r="H520" s="2"/>
      <c r="I520" s="2"/>
      <c r="J520" s="2"/>
      <c r="K520" s="2"/>
      <c r="L520" s="2"/>
      <c r="M520" s="2"/>
      <c r="N520" s="2"/>
      <c r="O520" s="2"/>
      <c r="P520" s="2"/>
    </row>
    <row r="521" spans="1:16" ht="15.75" customHeight="1" x14ac:dyDescent="0.2">
      <c r="A521" s="2"/>
      <c r="B521" s="2"/>
      <c r="C521" s="2"/>
      <c r="D521" s="2"/>
      <c r="E521" s="2"/>
      <c r="F521" s="2"/>
      <c r="G521" s="8"/>
      <c r="H521" s="2"/>
      <c r="I521" s="2"/>
      <c r="J521" s="2"/>
      <c r="K521" s="2"/>
      <c r="L521" s="2"/>
      <c r="M521" s="2"/>
      <c r="N521" s="2"/>
      <c r="O521" s="2"/>
      <c r="P521" s="2"/>
    </row>
    <row r="522" spans="1:16" ht="15.75" customHeight="1" x14ac:dyDescent="0.2">
      <c r="A522" s="2"/>
      <c r="B522" s="2"/>
      <c r="C522" s="2"/>
      <c r="D522" s="2"/>
      <c r="E522" s="2"/>
      <c r="F522" s="2"/>
      <c r="G522" s="8"/>
      <c r="H522" s="2"/>
      <c r="I522" s="2"/>
      <c r="J522" s="2"/>
      <c r="K522" s="2"/>
      <c r="L522" s="2"/>
      <c r="M522" s="2"/>
      <c r="N522" s="2"/>
      <c r="O522" s="2"/>
      <c r="P522" s="2"/>
    </row>
    <row r="523" spans="1:16" ht="15.75" customHeight="1" x14ac:dyDescent="0.2">
      <c r="A523" s="2"/>
      <c r="B523" s="2"/>
      <c r="C523" s="2"/>
      <c r="D523" s="2"/>
      <c r="E523" s="2"/>
      <c r="F523" s="2"/>
      <c r="G523" s="8"/>
      <c r="H523" s="2"/>
      <c r="I523" s="2"/>
      <c r="J523" s="2"/>
      <c r="K523" s="2"/>
      <c r="L523" s="2"/>
      <c r="M523" s="2"/>
      <c r="N523" s="2"/>
      <c r="O523" s="2"/>
      <c r="P523" s="2"/>
    </row>
    <row r="524" spans="1:16" ht="15.75" customHeight="1" x14ac:dyDescent="0.2">
      <c r="A524" s="2"/>
      <c r="B524" s="2"/>
      <c r="C524" s="2"/>
      <c r="D524" s="2"/>
      <c r="E524" s="2"/>
      <c r="F524" s="2"/>
      <c r="G524" s="8"/>
      <c r="H524" s="2"/>
      <c r="I524" s="2"/>
      <c r="J524" s="2"/>
      <c r="K524" s="2"/>
      <c r="L524" s="2"/>
      <c r="M524" s="2"/>
      <c r="N524" s="2"/>
      <c r="O524" s="2"/>
      <c r="P524" s="2"/>
    </row>
    <row r="525" spans="1:16" ht="15.75" customHeight="1" x14ac:dyDescent="0.2">
      <c r="A525" s="2"/>
      <c r="B525" s="2"/>
      <c r="C525" s="2"/>
      <c r="D525" s="2"/>
      <c r="E525" s="2"/>
      <c r="F525" s="2"/>
      <c r="G525" s="8"/>
      <c r="H525" s="2"/>
      <c r="I525" s="2"/>
      <c r="J525" s="2"/>
      <c r="K525" s="2"/>
      <c r="L525" s="2"/>
      <c r="M525" s="2"/>
      <c r="N525" s="2"/>
      <c r="O525" s="2"/>
      <c r="P525" s="2"/>
    </row>
    <row r="526" spans="1:16" ht="15.75" customHeight="1" x14ac:dyDescent="0.2">
      <c r="A526" s="2"/>
      <c r="B526" s="2"/>
      <c r="C526" s="2"/>
      <c r="D526" s="2"/>
      <c r="E526" s="2"/>
      <c r="F526" s="2"/>
      <c r="G526" s="8"/>
      <c r="H526" s="2"/>
      <c r="I526" s="2"/>
      <c r="J526" s="2"/>
      <c r="K526" s="2"/>
      <c r="L526" s="2"/>
      <c r="M526" s="2"/>
      <c r="N526" s="2"/>
      <c r="O526" s="2"/>
      <c r="P526" s="2"/>
    </row>
    <row r="527" spans="1:16" ht="15.75" customHeight="1" x14ac:dyDescent="0.2">
      <c r="A527" s="2"/>
      <c r="B527" s="2"/>
      <c r="C527" s="2"/>
      <c r="D527" s="2"/>
      <c r="E527" s="2"/>
      <c r="F527" s="2"/>
      <c r="G527" s="8"/>
      <c r="H527" s="2"/>
      <c r="I527" s="2"/>
      <c r="J527" s="2"/>
      <c r="K527" s="2"/>
      <c r="L527" s="2"/>
      <c r="M527" s="2"/>
      <c r="N527" s="2"/>
      <c r="O527" s="2"/>
      <c r="P527" s="2"/>
    </row>
    <row r="528" spans="1:16" ht="15.75" customHeight="1" x14ac:dyDescent="0.2">
      <c r="A528" s="2"/>
      <c r="B528" s="2"/>
      <c r="C528" s="2"/>
      <c r="D528" s="2"/>
      <c r="E528" s="2"/>
      <c r="F528" s="2"/>
      <c r="G528" s="8"/>
      <c r="H528" s="2"/>
      <c r="I528" s="2"/>
      <c r="J528" s="2"/>
      <c r="K528" s="2"/>
      <c r="L528" s="2"/>
      <c r="M528" s="2"/>
      <c r="N528" s="2"/>
      <c r="O528" s="2"/>
      <c r="P528" s="2"/>
    </row>
    <row r="529" spans="1:16" ht="15.75" customHeight="1" x14ac:dyDescent="0.2">
      <c r="A529" s="2"/>
      <c r="B529" s="2"/>
      <c r="C529" s="2"/>
      <c r="D529" s="2"/>
      <c r="E529" s="2"/>
      <c r="F529" s="2"/>
      <c r="G529" s="8"/>
      <c r="H529" s="2"/>
      <c r="I529" s="2"/>
      <c r="J529" s="2"/>
      <c r="K529" s="2"/>
      <c r="L529" s="2"/>
      <c r="M529" s="2"/>
      <c r="N529" s="2"/>
      <c r="O529" s="2"/>
      <c r="P529" s="2"/>
    </row>
    <row r="530" spans="1:16" ht="15.75" customHeight="1" x14ac:dyDescent="0.2">
      <c r="A530" s="2"/>
      <c r="B530" s="2"/>
      <c r="C530" s="2"/>
      <c r="D530" s="2"/>
      <c r="E530" s="2"/>
      <c r="F530" s="2"/>
      <c r="G530" s="8"/>
      <c r="H530" s="2"/>
      <c r="I530" s="2"/>
      <c r="J530" s="2"/>
      <c r="K530" s="2"/>
      <c r="L530" s="2"/>
      <c r="M530" s="2"/>
      <c r="N530" s="2"/>
      <c r="O530" s="2"/>
      <c r="P530" s="2"/>
    </row>
    <row r="531" spans="1:16" ht="15.75" customHeight="1" x14ac:dyDescent="0.2">
      <c r="A531" s="2"/>
      <c r="B531" s="2"/>
      <c r="C531" s="2"/>
      <c r="D531" s="2"/>
      <c r="E531" s="2"/>
      <c r="F531" s="2"/>
      <c r="G531" s="8"/>
      <c r="H531" s="2"/>
      <c r="I531" s="2"/>
      <c r="J531" s="2"/>
      <c r="K531" s="2"/>
      <c r="L531" s="2"/>
      <c r="M531" s="2"/>
      <c r="N531" s="2"/>
      <c r="O531" s="2"/>
      <c r="P531" s="2"/>
    </row>
    <row r="532" spans="1:16" ht="15.75" customHeight="1" x14ac:dyDescent="0.2">
      <c r="A532" s="2"/>
      <c r="B532" s="2"/>
      <c r="C532" s="2"/>
      <c r="D532" s="2"/>
      <c r="E532" s="2"/>
      <c r="F532" s="2"/>
      <c r="G532" s="8"/>
      <c r="H532" s="2"/>
      <c r="I532" s="2"/>
      <c r="J532" s="2"/>
      <c r="K532" s="2"/>
      <c r="L532" s="2"/>
      <c r="M532" s="2"/>
      <c r="N532" s="2"/>
      <c r="O532" s="2"/>
      <c r="P532" s="2"/>
    </row>
    <row r="533" spans="1:16" ht="15.75" customHeight="1" x14ac:dyDescent="0.2">
      <c r="A533" s="2"/>
      <c r="B533" s="2"/>
      <c r="C533" s="2"/>
      <c r="D533" s="2"/>
      <c r="E533" s="2"/>
      <c r="F533" s="2"/>
      <c r="G533" s="8"/>
      <c r="H533" s="2"/>
      <c r="I533" s="2"/>
      <c r="J533" s="2"/>
      <c r="K533" s="2"/>
      <c r="L533" s="2"/>
      <c r="M533" s="2"/>
      <c r="N533" s="2"/>
      <c r="O533" s="2"/>
      <c r="P533" s="2"/>
    </row>
    <row r="534" spans="1:16" ht="15.75" customHeight="1" x14ac:dyDescent="0.2">
      <c r="A534" s="2"/>
      <c r="B534" s="2"/>
      <c r="C534" s="2"/>
      <c r="D534" s="2"/>
      <c r="E534" s="2"/>
      <c r="F534" s="2"/>
      <c r="G534" s="8"/>
      <c r="H534" s="2"/>
      <c r="I534" s="2"/>
      <c r="J534" s="2"/>
      <c r="K534" s="2"/>
      <c r="L534" s="2"/>
      <c r="M534" s="2"/>
      <c r="N534" s="2"/>
      <c r="O534" s="2"/>
      <c r="P534" s="2"/>
    </row>
    <row r="535" spans="1:16" ht="15.75" customHeight="1" x14ac:dyDescent="0.2">
      <c r="A535" s="2"/>
      <c r="B535" s="2"/>
      <c r="C535" s="2"/>
      <c r="D535" s="2"/>
      <c r="E535" s="2"/>
      <c r="F535" s="2"/>
      <c r="G535" s="8"/>
      <c r="H535" s="2"/>
      <c r="I535" s="2"/>
      <c r="J535" s="2"/>
      <c r="K535" s="2"/>
      <c r="L535" s="2"/>
      <c r="M535" s="2"/>
      <c r="N535" s="2"/>
      <c r="O535" s="2"/>
      <c r="P535" s="2"/>
    </row>
    <row r="536" spans="1:16" ht="15.75" customHeight="1" x14ac:dyDescent="0.2">
      <c r="A536" s="2"/>
      <c r="B536" s="2"/>
      <c r="C536" s="2"/>
      <c r="D536" s="2"/>
      <c r="E536" s="2"/>
      <c r="F536" s="2"/>
      <c r="G536" s="8"/>
      <c r="H536" s="2"/>
      <c r="I536" s="2"/>
      <c r="J536" s="2"/>
      <c r="K536" s="2"/>
      <c r="L536" s="2"/>
      <c r="M536" s="2"/>
      <c r="N536" s="2"/>
      <c r="O536" s="2"/>
      <c r="P536" s="2"/>
    </row>
    <row r="537" spans="1:16" ht="15.75" customHeight="1" x14ac:dyDescent="0.2">
      <c r="A537" s="2"/>
      <c r="B537" s="2"/>
      <c r="C537" s="2"/>
      <c r="D537" s="2"/>
      <c r="E537" s="2"/>
      <c r="F537" s="2"/>
      <c r="G537" s="8"/>
      <c r="H537" s="2"/>
      <c r="I537" s="2"/>
      <c r="J537" s="2"/>
      <c r="K537" s="2"/>
      <c r="L537" s="2"/>
      <c r="M537" s="2"/>
      <c r="N537" s="2"/>
      <c r="O537" s="2"/>
      <c r="P537" s="2"/>
    </row>
    <row r="538" spans="1:16" ht="15.75" customHeight="1" x14ac:dyDescent="0.2">
      <c r="A538" s="2"/>
      <c r="B538" s="2"/>
      <c r="C538" s="2"/>
      <c r="D538" s="2"/>
      <c r="E538" s="2"/>
      <c r="F538" s="2"/>
      <c r="G538" s="8"/>
      <c r="H538" s="2"/>
      <c r="I538" s="2"/>
      <c r="J538" s="2"/>
      <c r="K538" s="2"/>
      <c r="L538" s="2"/>
      <c r="M538" s="2"/>
      <c r="N538" s="2"/>
      <c r="O538" s="2"/>
      <c r="P538" s="2"/>
    </row>
    <row r="539" spans="1:16" ht="15.75" customHeight="1" x14ac:dyDescent="0.2">
      <c r="A539" s="2"/>
      <c r="B539" s="2"/>
      <c r="C539" s="2"/>
      <c r="D539" s="2"/>
      <c r="E539" s="2"/>
      <c r="F539" s="2"/>
      <c r="G539" s="8"/>
      <c r="H539" s="2"/>
      <c r="I539" s="2"/>
      <c r="J539" s="2"/>
      <c r="K539" s="2"/>
      <c r="L539" s="2"/>
      <c r="M539" s="2"/>
      <c r="N539" s="2"/>
      <c r="O539" s="2"/>
      <c r="P539" s="2"/>
    </row>
    <row r="540" spans="1:16" ht="15.75" customHeight="1" x14ac:dyDescent="0.2">
      <c r="A540" s="2"/>
      <c r="B540" s="2"/>
      <c r="C540" s="2"/>
      <c r="D540" s="2"/>
      <c r="E540" s="2"/>
      <c r="F540" s="2"/>
      <c r="G540" s="8"/>
      <c r="H540" s="2"/>
      <c r="I540" s="2"/>
      <c r="J540" s="2"/>
      <c r="K540" s="2"/>
      <c r="L540" s="2"/>
      <c r="M540" s="2"/>
      <c r="N540" s="2"/>
      <c r="O540" s="2"/>
      <c r="P540" s="2"/>
    </row>
    <row r="541" spans="1:16" ht="15.75" customHeight="1" x14ac:dyDescent="0.2">
      <c r="A541" s="2"/>
      <c r="B541" s="2"/>
      <c r="C541" s="2"/>
      <c r="D541" s="2"/>
      <c r="E541" s="2"/>
      <c r="F541" s="2"/>
      <c r="G541" s="8"/>
      <c r="H541" s="2"/>
      <c r="I541" s="2"/>
      <c r="J541" s="2"/>
      <c r="K541" s="2"/>
      <c r="L541" s="2"/>
      <c r="M541" s="2"/>
      <c r="N541" s="2"/>
      <c r="O541" s="2"/>
      <c r="P541" s="2"/>
    </row>
    <row r="542" spans="1:16" ht="15.75" customHeight="1" x14ac:dyDescent="0.2">
      <c r="A542" s="2"/>
      <c r="B542" s="2"/>
      <c r="C542" s="2"/>
      <c r="D542" s="2"/>
      <c r="E542" s="2"/>
      <c r="F542" s="2"/>
      <c r="G542" s="8"/>
      <c r="H542" s="2"/>
      <c r="I542" s="2"/>
      <c r="J542" s="2"/>
      <c r="K542" s="2"/>
      <c r="L542" s="2"/>
      <c r="M542" s="2"/>
      <c r="N542" s="2"/>
      <c r="O542" s="2"/>
      <c r="P542" s="2"/>
    </row>
    <row r="543" spans="1:16" ht="15.75" customHeight="1" x14ac:dyDescent="0.2">
      <c r="A543" s="2"/>
      <c r="B543" s="2"/>
      <c r="C543" s="2"/>
      <c r="D543" s="2"/>
      <c r="E543" s="2"/>
      <c r="F543" s="2"/>
      <c r="G543" s="8"/>
      <c r="H543" s="2"/>
      <c r="I543" s="2"/>
      <c r="J543" s="2"/>
      <c r="K543" s="2"/>
      <c r="L543" s="2"/>
      <c r="M543" s="2"/>
      <c r="N543" s="2"/>
      <c r="O543" s="2"/>
      <c r="P543" s="2"/>
    </row>
    <row r="544" spans="1:16" ht="15.75" customHeight="1" x14ac:dyDescent="0.2">
      <c r="A544" s="2"/>
      <c r="B544" s="2"/>
      <c r="C544" s="2"/>
      <c r="D544" s="2"/>
      <c r="E544" s="2"/>
      <c r="F544" s="2"/>
      <c r="G544" s="8"/>
      <c r="H544" s="2"/>
      <c r="I544" s="2"/>
      <c r="J544" s="2"/>
      <c r="K544" s="2"/>
      <c r="L544" s="2"/>
      <c r="M544" s="2"/>
      <c r="N544" s="2"/>
      <c r="O544" s="2"/>
      <c r="P544" s="2"/>
    </row>
    <row r="545" spans="1:16" ht="15.75" customHeight="1" x14ac:dyDescent="0.2">
      <c r="A545" s="2"/>
      <c r="B545" s="2"/>
      <c r="C545" s="2"/>
      <c r="D545" s="2"/>
      <c r="E545" s="2"/>
      <c r="F545" s="2"/>
      <c r="G545" s="8"/>
      <c r="H545" s="2"/>
      <c r="I545" s="2"/>
      <c r="J545" s="2"/>
      <c r="K545" s="2"/>
      <c r="L545" s="2"/>
      <c r="M545" s="2"/>
      <c r="N545" s="2"/>
      <c r="O545" s="2"/>
      <c r="P545" s="2"/>
    </row>
    <row r="546" spans="1:16" ht="15.75" customHeight="1" x14ac:dyDescent="0.2">
      <c r="A546" s="2"/>
      <c r="B546" s="2"/>
      <c r="C546" s="2"/>
      <c r="D546" s="2"/>
      <c r="E546" s="2"/>
      <c r="F546" s="2"/>
      <c r="G546" s="8"/>
      <c r="H546" s="2"/>
      <c r="I546" s="2"/>
      <c r="J546" s="2"/>
      <c r="K546" s="2"/>
      <c r="L546" s="2"/>
      <c r="M546" s="2"/>
      <c r="N546" s="2"/>
      <c r="O546" s="2"/>
      <c r="P546" s="2"/>
    </row>
    <row r="547" spans="1:16" ht="15.75" customHeight="1" x14ac:dyDescent="0.2">
      <c r="A547" s="2"/>
      <c r="B547" s="2"/>
      <c r="C547" s="2"/>
      <c r="D547" s="2"/>
      <c r="E547" s="2"/>
      <c r="F547" s="2"/>
      <c r="G547" s="8"/>
      <c r="H547" s="2"/>
      <c r="I547" s="2"/>
      <c r="J547" s="2"/>
      <c r="K547" s="2"/>
      <c r="L547" s="2"/>
      <c r="M547" s="2"/>
      <c r="N547" s="2"/>
      <c r="O547" s="2"/>
      <c r="P547" s="2"/>
    </row>
    <row r="548" spans="1:16" ht="15.75" customHeight="1" x14ac:dyDescent="0.2">
      <c r="A548" s="2"/>
      <c r="B548" s="2"/>
      <c r="C548" s="2"/>
      <c r="D548" s="2"/>
      <c r="E548" s="2"/>
      <c r="F548" s="2"/>
      <c r="G548" s="8"/>
      <c r="H548" s="2"/>
      <c r="I548" s="2"/>
      <c r="J548" s="2"/>
      <c r="K548" s="2"/>
      <c r="L548" s="2"/>
      <c r="M548" s="2"/>
      <c r="N548" s="2"/>
      <c r="O548" s="2"/>
      <c r="P548" s="2"/>
    </row>
    <row r="549" spans="1:16" ht="15.75" customHeight="1" x14ac:dyDescent="0.2">
      <c r="A549" s="2"/>
      <c r="B549" s="2"/>
      <c r="C549" s="2"/>
      <c r="D549" s="2"/>
      <c r="E549" s="2"/>
      <c r="F549" s="2"/>
      <c r="G549" s="8"/>
      <c r="H549" s="2"/>
      <c r="I549" s="2"/>
      <c r="J549" s="2"/>
      <c r="K549" s="2"/>
      <c r="L549" s="2"/>
      <c r="M549" s="2"/>
      <c r="N549" s="2"/>
      <c r="O549" s="2"/>
      <c r="P549" s="2"/>
    </row>
    <row r="550" spans="1:16" ht="15.75" customHeight="1" x14ac:dyDescent="0.2">
      <c r="A550" s="2"/>
      <c r="B550" s="2"/>
      <c r="C550" s="2"/>
      <c r="D550" s="2"/>
      <c r="E550" s="2"/>
      <c r="F550" s="2"/>
      <c r="G550" s="8"/>
      <c r="H550" s="2"/>
      <c r="I550" s="2"/>
      <c r="J550" s="2"/>
      <c r="K550" s="2"/>
      <c r="L550" s="2"/>
      <c r="M550" s="2"/>
      <c r="N550" s="2"/>
      <c r="O550" s="2"/>
      <c r="P550" s="2"/>
    </row>
    <row r="551" spans="1:16" ht="15.75" customHeight="1" x14ac:dyDescent="0.2">
      <c r="A551" s="2"/>
      <c r="B551" s="2"/>
      <c r="C551" s="2"/>
      <c r="D551" s="2"/>
      <c r="E551" s="2"/>
      <c r="F551" s="2"/>
      <c r="G551" s="8"/>
      <c r="H551" s="2"/>
      <c r="I551" s="2"/>
      <c r="J551" s="2"/>
      <c r="K551" s="2"/>
      <c r="L551" s="2"/>
      <c r="M551" s="2"/>
      <c r="N551" s="2"/>
      <c r="O551" s="2"/>
      <c r="P551" s="2"/>
    </row>
    <row r="552" spans="1:16" ht="15.75" customHeight="1" x14ac:dyDescent="0.2">
      <c r="A552" s="2"/>
      <c r="B552" s="2"/>
      <c r="C552" s="2"/>
      <c r="D552" s="2"/>
      <c r="E552" s="2"/>
      <c r="F552" s="2"/>
      <c r="G552" s="8"/>
      <c r="H552" s="2"/>
      <c r="I552" s="2"/>
      <c r="J552" s="2"/>
      <c r="K552" s="2"/>
      <c r="L552" s="2"/>
      <c r="M552" s="2"/>
      <c r="N552" s="2"/>
      <c r="O552" s="2"/>
      <c r="P552" s="2"/>
    </row>
    <row r="553" spans="1:16" ht="15.75" customHeight="1" x14ac:dyDescent="0.2">
      <c r="A553" s="2"/>
      <c r="B553" s="2"/>
      <c r="C553" s="2"/>
      <c r="D553" s="2"/>
      <c r="E553" s="2"/>
      <c r="F553" s="2"/>
      <c r="G553" s="8"/>
      <c r="H553" s="2"/>
      <c r="I553" s="2"/>
      <c r="J553" s="2"/>
      <c r="K553" s="2"/>
      <c r="L553" s="2"/>
      <c r="M553" s="2"/>
      <c r="N553" s="2"/>
      <c r="O553" s="2"/>
      <c r="P553" s="2"/>
    </row>
    <row r="554" spans="1:16" ht="15.75" customHeight="1" x14ac:dyDescent="0.2">
      <c r="A554" s="2"/>
      <c r="B554" s="2"/>
      <c r="C554" s="2"/>
      <c r="D554" s="2"/>
      <c r="E554" s="2"/>
      <c r="F554" s="2"/>
      <c r="G554" s="8"/>
      <c r="H554" s="2"/>
      <c r="I554" s="2"/>
      <c r="J554" s="2"/>
      <c r="K554" s="2"/>
      <c r="L554" s="2"/>
      <c r="M554" s="2"/>
      <c r="N554" s="2"/>
      <c r="O554" s="2"/>
      <c r="P554" s="2"/>
    </row>
    <row r="555" spans="1:16" ht="15.75" customHeight="1" x14ac:dyDescent="0.2">
      <c r="A555" s="2"/>
      <c r="B555" s="2"/>
      <c r="C555" s="2"/>
      <c r="D555" s="2"/>
      <c r="E555" s="2"/>
      <c r="F555" s="2"/>
      <c r="G555" s="8"/>
      <c r="H555" s="2"/>
      <c r="I555" s="2"/>
      <c r="J555" s="2"/>
      <c r="K555" s="2"/>
      <c r="L555" s="2"/>
      <c r="M555" s="2"/>
      <c r="N555" s="2"/>
      <c r="O555" s="2"/>
      <c r="P555" s="2"/>
    </row>
    <row r="556" spans="1:16" ht="15.75" customHeight="1" x14ac:dyDescent="0.2">
      <c r="A556" s="2"/>
      <c r="B556" s="2"/>
      <c r="C556" s="2"/>
      <c r="D556" s="2"/>
      <c r="E556" s="2"/>
      <c r="F556" s="2"/>
      <c r="G556" s="8"/>
      <c r="H556" s="2"/>
      <c r="I556" s="2"/>
      <c r="J556" s="2"/>
      <c r="K556" s="2"/>
      <c r="L556" s="2"/>
      <c r="M556" s="2"/>
      <c r="N556" s="2"/>
      <c r="O556" s="2"/>
      <c r="P556" s="2"/>
    </row>
    <row r="557" spans="1:16" ht="15.75" customHeight="1" x14ac:dyDescent="0.2">
      <c r="A557" s="2"/>
      <c r="B557" s="2"/>
      <c r="C557" s="2"/>
      <c r="D557" s="2"/>
      <c r="E557" s="2"/>
      <c r="F557" s="2"/>
      <c r="G557" s="8"/>
      <c r="H557" s="2"/>
      <c r="I557" s="2"/>
      <c r="J557" s="2"/>
      <c r="K557" s="2"/>
      <c r="L557" s="2"/>
      <c r="M557" s="2"/>
      <c r="N557" s="2"/>
      <c r="O557" s="2"/>
      <c r="P557" s="2"/>
    </row>
    <row r="558" spans="1:16" ht="15.75" customHeight="1" x14ac:dyDescent="0.2">
      <c r="A558" s="2"/>
      <c r="B558" s="2"/>
      <c r="C558" s="2"/>
      <c r="D558" s="2"/>
      <c r="E558" s="2"/>
      <c r="F558" s="2"/>
      <c r="G558" s="8"/>
      <c r="H558" s="2"/>
      <c r="I558" s="2"/>
      <c r="J558" s="2"/>
      <c r="K558" s="2"/>
      <c r="L558" s="2"/>
      <c r="M558" s="2"/>
      <c r="N558" s="2"/>
      <c r="O558" s="2"/>
      <c r="P558" s="2"/>
    </row>
    <row r="559" spans="1:16" ht="15.75" customHeight="1" x14ac:dyDescent="0.2">
      <c r="A559" s="2"/>
      <c r="B559" s="2"/>
      <c r="C559" s="2"/>
      <c r="D559" s="2"/>
      <c r="E559" s="2"/>
      <c r="F559" s="2"/>
      <c r="G559" s="8"/>
      <c r="H559" s="2"/>
      <c r="I559" s="2"/>
      <c r="J559" s="2"/>
      <c r="K559" s="2"/>
      <c r="L559" s="2"/>
      <c r="M559" s="2"/>
      <c r="N559" s="2"/>
      <c r="O559" s="2"/>
      <c r="P559" s="2"/>
    </row>
    <row r="560" spans="1:16" ht="15.75" customHeight="1" x14ac:dyDescent="0.2">
      <c r="A560" s="2"/>
      <c r="B560" s="2"/>
      <c r="C560" s="2"/>
      <c r="D560" s="2"/>
      <c r="E560" s="2"/>
      <c r="F560" s="2"/>
      <c r="G560" s="8"/>
      <c r="H560" s="2"/>
      <c r="I560" s="2"/>
      <c r="J560" s="2"/>
      <c r="K560" s="2"/>
      <c r="L560" s="2"/>
      <c r="M560" s="2"/>
      <c r="N560" s="2"/>
      <c r="O560" s="2"/>
      <c r="P560" s="2"/>
    </row>
    <row r="561" spans="1:16" ht="15.75" customHeight="1" x14ac:dyDescent="0.2">
      <c r="A561" s="2"/>
      <c r="B561" s="2"/>
      <c r="C561" s="2"/>
      <c r="D561" s="2"/>
      <c r="E561" s="2"/>
      <c r="F561" s="2"/>
      <c r="G561" s="8"/>
      <c r="H561" s="2"/>
      <c r="I561" s="2"/>
      <c r="J561" s="2"/>
      <c r="K561" s="2"/>
      <c r="L561" s="2"/>
      <c r="M561" s="2"/>
      <c r="N561" s="2"/>
      <c r="O561" s="2"/>
      <c r="P561" s="2"/>
    </row>
    <row r="562" spans="1:16" ht="15.75" customHeight="1" x14ac:dyDescent="0.2">
      <c r="A562" s="2"/>
      <c r="B562" s="2"/>
      <c r="C562" s="2"/>
      <c r="D562" s="2"/>
      <c r="E562" s="2"/>
      <c r="F562" s="2"/>
      <c r="G562" s="8"/>
      <c r="H562" s="2"/>
      <c r="I562" s="2"/>
      <c r="J562" s="2"/>
      <c r="K562" s="2"/>
      <c r="L562" s="2"/>
      <c r="M562" s="2"/>
      <c r="N562" s="2"/>
      <c r="O562" s="2"/>
      <c r="P562" s="2"/>
    </row>
    <row r="563" spans="1:16" ht="15.75" customHeight="1" x14ac:dyDescent="0.2">
      <c r="A563" s="2"/>
      <c r="B563" s="2"/>
      <c r="C563" s="2"/>
      <c r="D563" s="2"/>
      <c r="E563" s="2"/>
      <c r="F563" s="2"/>
      <c r="G563" s="8"/>
      <c r="H563" s="2"/>
      <c r="I563" s="2"/>
      <c r="J563" s="2"/>
      <c r="K563" s="2"/>
      <c r="L563" s="2"/>
      <c r="M563" s="2"/>
      <c r="N563" s="2"/>
      <c r="O563" s="2"/>
      <c r="P563" s="2"/>
    </row>
    <row r="564" spans="1:16" ht="15.75" customHeight="1" x14ac:dyDescent="0.2">
      <c r="A564" s="2"/>
      <c r="B564" s="2"/>
      <c r="C564" s="2"/>
      <c r="D564" s="2"/>
      <c r="E564" s="2"/>
      <c r="F564" s="2"/>
      <c r="G564" s="8"/>
      <c r="H564" s="2"/>
      <c r="I564" s="2"/>
      <c r="J564" s="2"/>
      <c r="K564" s="2"/>
      <c r="L564" s="2"/>
      <c r="M564" s="2"/>
      <c r="N564" s="2"/>
      <c r="O564" s="2"/>
      <c r="P564" s="2"/>
    </row>
    <row r="565" spans="1:16" ht="15.75" customHeight="1" x14ac:dyDescent="0.2">
      <c r="A565" s="2"/>
      <c r="B565" s="2"/>
      <c r="C565" s="2"/>
      <c r="D565" s="2"/>
      <c r="E565" s="2"/>
      <c r="F565" s="2"/>
      <c r="G565" s="8"/>
      <c r="H565" s="2"/>
      <c r="I565" s="2"/>
      <c r="J565" s="2"/>
      <c r="K565" s="2"/>
      <c r="L565" s="2"/>
      <c r="M565" s="2"/>
      <c r="N565" s="2"/>
      <c r="O565" s="2"/>
      <c r="P565" s="2"/>
    </row>
    <row r="566" spans="1:16" ht="15.75" customHeight="1" x14ac:dyDescent="0.2">
      <c r="A566" s="2"/>
      <c r="B566" s="2"/>
      <c r="C566" s="2"/>
      <c r="D566" s="2"/>
      <c r="E566" s="2"/>
      <c r="F566" s="2"/>
      <c r="G566" s="8"/>
      <c r="H566" s="2"/>
      <c r="I566" s="2"/>
      <c r="J566" s="2"/>
      <c r="K566" s="2"/>
      <c r="L566" s="2"/>
      <c r="M566" s="2"/>
      <c r="N566" s="2"/>
      <c r="O566" s="2"/>
      <c r="P566" s="2"/>
    </row>
    <row r="567" spans="1:16" ht="15.75" customHeight="1" x14ac:dyDescent="0.2">
      <c r="A567" s="2"/>
      <c r="B567" s="2"/>
      <c r="C567" s="2"/>
      <c r="D567" s="2"/>
      <c r="E567" s="2"/>
      <c r="F567" s="2"/>
      <c r="G567" s="8"/>
      <c r="H567" s="2"/>
      <c r="I567" s="2"/>
      <c r="J567" s="2"/>
      <c r="K567" s="2"/>
      <c r="L567" s="2"/>
      <c r="M567" s="2"/>
      <c r="N567" s="2"/>
      <c r="O567" s="2"/>
      <c r="P567" s="2"/>
    </row>
    <row r="568" spans="1:16" ht="15.75" customHeight="1" x14ac:dyDescent="0.2">
      <c r="A568" s="2"/>
      <c r="B568" s="2"/>
      <c r="C568" s="2"/>
      <c r="D568" s="2"/>
      <c r="E568" s="2"/>
      <c r="F568" s="2"/>
      <c r="G568" s="8"/>
      <c r="H568" s="2"/>
      <c r="I568" s="2"/>
      <c r="J568" s="2"/>
      <c r="K568" s="2"/>
      <c r="L568" s="2"/>
      <c r="M568" s="2"/>
      <c r="N568" s="2"/>
      <c r="O568" s="2"/>
      <c r="P568" s="2"/>
    </row>
    <row r="569" spans="1:16" ht="15.75" customHeight="1" x14ac:dyDescent="0.2">
      <c r="A569" s="2"/>
      <c r="B569" s="2"/>
      <c r="C569" s="2"/>
      <c r="D569" s="2"/>
      <c r="E569" s="2"/>
      <c r="F569" s="2"/>
      <c r="G569" s="8"/>
      <c r="H569" s="2"/>
      <c r="I569" s="2"/>
      <c r="J569" s="2"/>
      <c r="K569" s="2"/>
      <c r="L569" s="2"/>
      <c r="M569" s="2"/>
      <c r="N569" s="2"/>
      <c r="O569" s="2"/>
      <c r="P569" s="2"/>
    </row>
    <row r="570" spans="1:16" ht="15.75" customHeight="1" x14ac:dyDescent="0.2">
      <c r="A570" s="2"/>
      <c r="B570" s="2"/>
      <c r="C570" s="2"/>
      <c r="D570" s="2"/>
      <c r="E570" s="2"/>
      <c r="F570" s="2"/>
      <c r="G570" s="8"/>
      <c r="H570" s="2"/>
      <c r="I570" s="2"/>
      <c r="J570" s="2"/>
      <c r="K570" s="2"/>
      <c r="L570" s="2"/>
      <c r="M570" s="2"/>
      <c r="N570" s="2"/>
      <c r="O570" s="2"/>
      <c r="P570" s="2"/>
    </row>
    <row r="571" spans="1:16" ht="15.75" customHeight="1" x14ac:dyDescent="0.2">
      <c r="A571" s="2"/>
      <c r="B571" s="2"/>
      <c r="C571" s="2"/>
      <c r="D571" s="2"/>
      <c r="E571" s="2"/>
      <c r="F571" s="2"/>
      <c r="G571" s="8"/>
      <c r="H571" s="2"/>
      <c r="I571" s="2"/>
      <c r="J571" s="2"/>
      <c r="K571" s="2"/>
      <c r="L571" s="2"/>
      <c r="M571" s="2"/>
      <c r="N571" s="2"/>
      <c r="O571" s="2"/>
      <c r="P571" s="2"/>
    </row>
    <row r="572" spans="1:16" ht="15.75" customHeight="1" x14ac:dyDescent="0.2">
      <c r="A572" s="2"/>
      <c r="B572" s="2"/>
      <c r="C572" s="2"/>
      <c r="D572" s="2"/>
      <c r="E572" s="2"/>
      <c r="F572" s="2"/>
      <c r="G572" s="8"/>
      <c r="H572" s="2"/>
      <c r="I572" s="2"/>
      <c r="J572" s="2"/>
      <c r="K572" s="2"/>
      <c r="L572" s="2"/>
      <c r="M572" s="2"/>
      <c r="N572" s="2"/>
      <c r="O572" s="2"/>
      <c r="P572" s="2"/>
    </row>
    <row r="573" spans="1:16" ht="15.75" customHeight="1" x14ac:dyDescent="0.2">
      <c r="A573" s="2"/>
      <c r="B573" s="2"/>
      <c r="C573" s="2"/>
      <c r="D573" s="2"/>
      <c r="E573" s="2"/>
      <c r="F573" s="2"/>
      <c r="G573" s="8"/>
      <c r="H573" s="2"/>
      <c r="I573" s="2"/>
      <c r="J573" s="2"/>
      <c r="K573" s="2"/>
      <c r="L573" s="2"/>
      <c r="M573" s="2"/>
      <c r="N573" s="2"/>
      <c r="O573" s="2"/>
      <c r="P573" s="2"/>
    </row>
    <row r="574" spans="1:16" ht="15.75" customHeight="1" x14ac:dyDescent="0.2">
      <c r="A574" s="2"/>
      <c r="B574" s="2"/>
      <c r="C574" s="2"/>
      <c r="D574" s="2"/>
      <c r="E574" s="2"/>
      <c r="F574" s="2"/>
      <c r="G574" s="8"/>
      <c r="H574" s="2"/>
      <c r="I574" s="2"/>
      <c r="J574" s="2"/>
      <c r="K574" s="2"/>
      <c r="L574" s="2"/>
      <c r="M574" s="2"/>
      <c r="N574" s="2"/>
      <c r="O574" s="2"/>
      <c r="P574" s="2"/>
    </row>
    <row r="575" spans="1:16" ht="15.75" customHeight="1" x14ac:dyDescent="0.2">
      <c r="A575" s="2"/>
      <c r="B575" s="2"/>
      <c r="C575" s="2"/>
      <c r="D575" s="2"/>
      <c r="E575" s="2"/>
      <c r="F575" s="2"/>
      <c r="G575" s="8"/>
      <c r="H575" s="2"/>
      <c r="I575" s="2"/>
      <c r="J575" s="2"/>
      <c r="K575" s="2"/>
      <c r="L575" s="2"/>
      <c r="M575" s="2"/>
      <c r="N575" s="2"/>
      <c r="O575" s="2"/>
      <c r="P575" s="2"/>
    </row>
    <row r="576" spans="1:16" ht="15.75" customHeight="1" x14ac:dyDescent="0.2">
      <c r="A576" s="2"/>
      <c r="B576" s="2"/>
      <c r="C576" s="2"/>
      <c r="D576" s="2"/>
      <c r="E576" s="2"/>
      <c r="F576" s="2"/>
      <c r="G576" s="8"/>
      <c r="H576" s="2"/>
      <c r="I576" s="2"/>
      <c r="J576" s="2"/>
      <c r="K576" s="2"/>
      <c r="L576" s="2"/>
      <c r="M576" s="2"/>
      <c r="N576" s="2"/>
      <c r="O576" s="2"/>
      <c r="P576" s="2"/>
    </row>
    <row r="577" spans="1:16" ht="15.75" customHeight="1" x14ac:dyDescent="0.2">
      <c r="A577" s="2"/>
      <c r="B577" s="2"/>
      <c r="C577" s="2"/>
      <c r="D577" s="2"/>
      <c r="E577" s="2"/>
      <c r="F577" s="2"/>
      <c r="G577" s="8"/>
      <c r="H577" s="2"/>
      <c r="I577" s="2"/>
      <c r="J577" s="2"/>
      <c r="K577" s="2"/>
      <c r="L577" s="2"/>
      <c r="M577" s="2"/>
      <c r="N577" s="2"/>
      <c r="O577" s="2"/>
      <c r="P577" s="2"/>
    </row>
    <row r="578" spans="1:16" ht="15.75" customHeight="1" x14ac:dyDescent="0.2">
      <c r="A578" s="2"/>
      <c r="B578" s="2"/>
      <c r="C578" s="2"/>
      <c r="D578" s="2"/>
      <c r="E578" s="2"/>
      <c r="F578" s="2"/>
      <c r="G578" s="8"/>
      <c r="H578" s="2"/>
      <c r="I578" s="2"/>
      <c r="J578" s="2"/>
      <c r="K578" s="2"/>
      <c r="L578" s="2"/>
      <c r="M578" s="2"/>
      <c r="N578" s="2"/>
      <c r="O578" s="2"/>
      <c r="P578" s="2"/>
    </row>
    <row r="579" spans="1:16" ht="15.75" customHeight="1" x14ac:dyDescent="0.2">
      <c r="A579" s="2"/>
      <c r="B579" s="2"/>
      <c r="C579" s="2"/>
      <c r="D579" s="2"/>
      <c r="E579" s="2"/>
      <c r="F579" s="2"/>
      <c r="G579" s="8"/>
      <c r="H579" s="2"/>
      <c r="I579" s="2"/>
      <c r="J579" s="2"/>
      <c r="K579" s="2"/>
      <c r="L579" s="2"/>
      <c r="M579" s="2"/>
      <c r="N579" s="2"/>
      <c r="O579" s="2"/>
      <c r="P579" s="2"/>
    </row>
    <row r="580" spans="1:16" ht="15.75" customHeight="1" x14ac:dyDescent="0.2">
      <c r="A580" s="2"/>
      <c r="B580" s="2"/>
      <c r="C580" s="2"/>
      <c r="D580" s="2"/>
      <c r="E580" s="2"/>
      <c r="F580" s="2"/>
      <c r="G580" s="8"/>
      <c r="H580" s="2"/>
      <c r="I580" s="2"/>
      <c r="J580" s="2"/>
      <c r="K580" s="2"/>
      <c r="L580" s="2"/>
      <c r="M580" s="2"/>
      <c r="N580" s="2"/>
      <c r="O580" s="2"/>
      <c r="P580" s="2"/>
    </row>
    <row r="581" spans="1:16" ht="15.75" customHeight="1" x14ac:dyDescent="0.2">
      <c r="A581" s="2"/>
      <c r="B581" s="2"/>
      <c r="C581" s="2"/>
      <c r="D581" s="2"/>
      <c r="E581" s="2"/>
      <c r="F581" s="2"/>
      <c r="G581" s="8"/>
      <c r="H581" s="2"/>
      <c r="I581" s="2"/>
      <c r="J581" s="2"/>
      <c r="K581" s="2"/>
      <c r="L581" s="2"/>
      <c r="M581" s="2"/>
      <c r="N581" s="2"/>
      <c r="O581" s="2"/>
      <c r="P581" s="2"/>
    </row>
    <row r="582" spans="1:16" ht="15.75" customHeight="1" x14ac:dyDescent="0.2">
      <c r="A582" s="2"/>
      <c r="B582" s="2"/>
      <c r="C582" s="2"/>
      <c r="D582" s="2"/>
      <c r="E582" s="2"/>
      <c r="F582" s="2"/>
      <c r="G582" s="8"/>
      <c r="H582" s="2"/>
      <c r="I582" s="2"/>
      <c r="J582" s="2"/>
      <c r="K582" s="2"/>
      <c r="L582" s="2"/>
      <c r="M582" s="2"/>
      <c r="N582" s="2"/>
      <c r="O582" s="2"/>
      <c r="P582" s="2"/>
    </row>
    <row r="583" spans="1:16" ht="15.75" customHeight="1" x14ac:dyDescent="0.2">
      <c r="A583" s="2"/>
      <c r="B583" s="2"/>
      <c r="C583" s="2"/>
      <c r="D583" s="2"/>
      <c r="E583" s="2"/>
      <c r="F583" s="2"/>
      <c r="G583" s="8"/>
      <c r="H583" s="2"/>
      <c r="I583" s="2"/>
      <c r="J583" s="2"/>
      <c r="K583" s="2"/>
      <c r="L583" s="2"/>
      <c r="M583" s="2"/>
      <c r="N583" s="2"/>
      <c r="O583" s="2"/>
      <c r="P583" s="2"/>
    </row>
    <row r="584" spans="1:16" ht="15.75" customHeight="1" x14ac:dyDescent="0.2">
      <c r="A584" s="2"/>
      <c r="B584" s="2"/>
      <c r="C584" s="2"/>
      <c r="D584" s="2"/>
      <c r="E584" s="2"/>
      <c r="F584" s="2"/>
      <c r="G584" s="8"/>
      <c r="H584" s="2"/>
      <c r="I584" s="2"/>
      <c r="J584" s="2"/>
      <c r="K584" s="2"/>
      <c r="L584" s="2"/>
      <c r="M584" s="2"/>
      <c r="N584" s="2"/>
      <c r="O584" s="2"/>
      <c r="P584" s="2"/>
    </row>
    <row r="585" spans="1:16" ht="15.75" customHeight="1" x14ac:dyDescent="0.2">
      <c r="A585" s="2"/>
      <c r="B585" s="2"/>
      <c r="C585" s="2"/>
      <c r="D585" s="2"/>
      <c r="E585" s="2"/>
      <c r="F585" s="2"/>
      <c r="G585" s="8"/>
      <c r="H585" s="2"/>
      <c r="I585" s="2"/>
      <c r="J585" s="2"/>
      <c r="K585" s="2"/>
      <c r="L585" s="2"/>
      <c r="M585" s="2"/>
      <c r="N585" s="2"/>
      <c r="O585" s="2"/>
      <c r="P585" s="2"/>
    </row>
    <row r="586" spans="1:16" ht="15.75" customHeight="1" x14ac:dyDescent="0.2">
      <c r="A586" s="2"/>
      <c r="B586" s="2"/>
      <c r="C586" s="2"/>
      <c r="D586" s="2"/>
      <c r="E586" s="2"/>
      <c r="F586" s="2"/>
      <c r="G586" s="8"/>
      <c r="H586" s="2"/>
      <c r="I586" s="2"/>
      <c r="J586" s="2"/>
      <c r="K586" s="2"/>
      <c r="L586" s="2"/>
      <c r="M586" s="2"/>
      <c r="N586" s="2"/>
      <c r="O586" s="2"/>
      <c r="P586" s="2"/>
    </row>
    <row r="587" spans="1:16" ht="15.75" customHeight="1" x14ac:dyDescent="0.2">
      <c r="A587" s="2"/>
      <c r="B587" s="2"/>
      <c r="C587" s="2"/>
      <c r="D587" s="2"/>
      <c r="E587" s="2"/>
      <c r="F587" s="2"/>
      <c r="G587" s="8"/>
      <c r="H587" s="2"/>
      <c r="I587" s="2"/>
      <c r="J587" s="2"/>
      <c r="K587" s="2"/>
      <c r="L587" s="2"/>
      <c r="M587" s="2"/>
      <c r="N587" s="2"/>
      <c r="O587" s="2"/>
      <c r="P587" s="2"/>
    </row>
    <row r="588" spans="1:16" ht="15.75" customHeight="1" x14ac:dyDescent="0.2">
      <c r="A588" s="2"/>
      <c r="B588" s="2"/>
      <c r="C588" s="2"/>
      <c r="D588" s="2"/>
      <c r="E588" s="2"/>
      <c r="F588" s="2"/>
      <c r="G588" s="8"/>
      <c r="H588" s="2"/>
      <c r="I588" s="2"/>
      <c r="J588" s="2"/>
      <c r="K588" s="2"/>
      <c r="L588" s="2"/>
      <c r="M588" s="2"/>
      <c r="N588" s="2"/>
      <c r="O588" s="2"/>
      <c r="P588" s="2"/>
    </row>
    <row r="589" spans="1:16" ht="15.75" customHeight="1" x14ac:dyDescent="0.2">
      <c r="A589" s="2"/>
      <c r="B589" s="2"/>
      <c r="C589" s="2"/>
      <c r="D589" s="2"/>
      <c r="E589" s="2"/>
      <c r="F589" s="2"/>
      <c r="G589" s="8"/>
      <c r="H589" s="2"/>
      <c r="I589" s="2"/>
      <c r="J589" s="2"/>
      <c r="K589" s="2"/>
      <c r="L589" s="2"/>
      <c r="M589" s="2"/>
      <c r="N589" s="2"/>
      <c r="O589" s="2"/>
      <c r="P589" s="2"/>
    </row>
    <row r="590" spans="1:16" ht="15.75" customHeight="1" x14ac:dyDescent="0.2">
      <c r="A590" s="2"/>
      <c r="B590" s="2"/>
      <c r="C590" s="2"/>
      <c r="D590" s="2"/>
      <c r="E590" s="2"/>
      <c r="F590" s="2"/>
      <c r="G590" s="8"/>
      <c r="H590" s="2"/>
      <c r="I590" s="2"/>
      <c r="J590" s="2"/>
      <c r="K590" s="2"/>
      <c r="L590" s="2"/>
      <c r="M590" s="2"/>
      <c r="N590" s="2"/>
      <c r="O590" s="2"/>
      <c r="P590" s="2"/>
    </row>
    <row r="591" spans="1:16" ht="15.75" customHeight="1" x14ac:dyDescent="0.2">
      <c r="A591" s="2"/>
      <c r="B591" s="2"/>
      <c r="C591" s="2"/>
      <c r="D591" s="2"/>
      <c r="E591" s="2"/>
      <c r="F591" s="2"/>
      <c r="G591" s="8"/>
      <c r="H591" s="2"/>
      <c r="I591" s="2"/>
      <c r="J591" s="2"/>
      <c r="K591" s="2"/>
      <c r="L591" s="2"/>
      <c r="M591" s="2"/>
      <c r="N591" s="2"/>
      <c r="O591" s="2"/>
      <c r="P591" s="2"/>
    </row>
    <row r="592" spans="1:16" ht="15.75" customHeight="1" x14ac:dyDescent="0.2">
      <c r="A592" s="2"/>
      <c r="B592" s="2"/>
      <c r="C592" s="2"/>
      <c r="D592" s="2"/>
      <c r="E592" s="2"/>
      <c r="F592" s="2"/>
      <c r="G592" s="8"/>
      <c r="H592" s="2"/>
      <c r="I592" s="2"/>
      <c r="J592" s="2"/>
      <c r="K592" s="2"/>
      <c r="L592" s="2"/>
      <c r="M592" s="2"/>
      <c r="N592" s="2"/>
      <c r="O592" s="2"/>
      <c r="P592" s="2"/>
    </row>
    <row r="593" spans="1:16" ht="15.75" customHeight="1" x14ac:dyDescent="0.2">
      <c r="A593" s="2"/>
      <c r="B593" s="2"/>
      <c r="C593" s="2"/>
      <c r="D593" s="2"/>
      <c r="E593" s="2"/>
      <c r="F593" s="2"/>
      <c r="G593" s="8"/>
      <c r="H593" s="2"/>
      <c r="I593" s="2"/>
      <c r="J593" s="2"/>
      <c r="K593" s="2"/>
      <c r="L593" s="2"/>
      <c r="M593" s="2"/>
      <c r="N593" s="2"/>
      <c r="O593" s="2"/>
      <c r="P593" s="2"/>
    </row>
    <row r="594" spans="1:16" ht="15.75" customHeight="1" x14ac:dyDescent="0.2">
      <c r="A594" s="2"/>
      <c r="B594" s="2"/>
      <c r="C594" s="2"/>
      <c r="D594" s="2"/>
      <c r="E594" s="2"/>
      <c r="F594" s="2"/>
      <c r="G594" s="8"/>
      <c r="H594" s="2"/>
      <c r="I594" s="2"/>
      <c r="J594" s="2"/>
      <c r="K594" s="2"/>
      <c r="L594" s="2"/>
      <c r="M594" s="2"/>
      <c r="N594" s="2"/>
      <c r="O594" s="2"/>
      <c r="P594" s="2"/>
    </row>
    <row r="595" spans="1:16" ht="15.75" customHeight="1" x14ac:dyDescent="0.2">
      <c r="A595" s="2"/>
      <c r="B595" s="2"/>
      <c r="C595" s="2"/>
      <c r="D595" s="2"/>
      <c r="E595" s="2"/>
      <c r="F595" s="2"/>
      <c r="G595" s="8"/>
      <c r="H595" s="2"/>
      <c r="I595" s="2"/>
      <c r="J595" s="2"/>
      <c r="K595" s="2"/>
      <c r="L595" s="2"/>
      <c r="M595" s="2"/>
      <c r="N595" s="2"/>
      <c r="O595" s="2"/>
      <c r="P595" s="2"/>
    </row>
    <row r="596" spans="1:16" ht="15.75" customHeight="1" x14ac:dyDescent="0.2">
      <c r="A596" s="2"/>
      <c r="B596" s="2"/>
      <c r="C596" s="2"/>
      <c r="D596" s="2"/>
      <c r="E596" s="2"/>
      <c r="F596" s="2"/>
      <c r="G596" s="8"/>
      <c r="H596" s="2"/>
      <c r="I596" s="2"/>
      <c r="J596" s="2"/>
      <c r="K596" s="2"/>
      <c r="L596" s="2"/>
      <c r="M596" s="2"/>
      <c r="N596" s="2"/>
      <c r="O596" s="2"/>
      <c r="P596" s="2"/>
    </row>
    <row r="597" spans="1:16" ht="15.75" customHeight="1" x14ac:dyDescent="0.2">
      <c r="A597" s="2"/>
      <c r="B597" s="2"/>
      <c r="C597" s="2"/>
      <c r="D597" s="2"/>
      <c r="E597" s="2"/>
      <c r="F597" s="2"/>
      <c r="G597" s="8"/>
      <c r="H597" s="2"/>
      <c r="I597" s="2"/>
      <c r="J597" s="2"/>
      <c r="K597" s="2"/>
      <c r="L597" s="2"/>
      <c r="M597" s="2"/>
      <c r="N597" s="2"/>
      <c r="O597" s="2"/>
      <c r="P597" s="2"/>
    </row>
    <row r="598" spans="1:16" ht="15.75" customHeight="1" x14ac:dyDescent="0.2">
      <c r="A598" s="2"/>
      <c r="B598" s="2"/>
      <c r="C598" s="2"/>
      <c r="D598" s="2"/>
      <c r="E598" s="2"/>
      <c r="F598" s="2"/>
      <c r="G598" s="8"/>
      <c r="H598" s="2"/>
      <c r="I598" s="2"/>
      <c r="J598" s="2"/>
      <c r="K598" s="2"/>
      <c r="L598" s="2"/>
      <c r="M598" s="2"/>
      <c r="N598" s="2"/>
      <c r="O598" s="2"/>
      <c r="P598" s="2"/>
    </row>
    <row r="599" spans="1:16" ht="15.75" customHeight="1" x14ac:dyDescent="0.2">
      <c r="A599" s="2"/>
      <c r="B599" s="2"/>
      <c r="C599" s="2"/>
      <c r="D599" s="2"/>
      <c r="E599" s="2"/>
      <c r="F599" s="2"/>
      <c r="G599" s="8"/>
      <c r="H599" s="2"/>
      <c r="I599" s="2"/>
      <c r="J599" s="2"/>
      <c r="K599" s="2"/>
      <c r="L599" s="2"/>
      <c r="M599" s="2"/>
      <c r="N599" s="2"/>
      <c r="O599" s="2"/>
      <c r="P599" s="2"/>
    </row>
    <row r="600" spans="1:16" ht="15.75" customHeight="1" x14ac:dyDescent="0.2">
      <c r="A600" s="2"/>
      <c r="B600" s="2"/>
      <c r="C600" s="2"/>
      <c r="D600" s="2"/>
      <c r="E600" s="2"/>
      <c r="F600" s="2"/>
      <c r="G600" s="8"/>
      <c r="H600" s="2"/>
      <c r="I600" s="2"/>
      <c r="J600" s="2"/>
      <c r="K600" s="2"/>
      <c r="L600" s="2"/>
      <c r="M600" s="2"/>
      <c r="N600" s="2"/>
      <c r="O600" s="2"/>
      <c r="P600" s="2"/>
    </row>
    <row r="601" spans="1:16" ht="15.75" customHeight="1" x14ac:dyDescent="0.2">
      <c r="A601" s="2"/>
      <c r="B601" s="2"/>
      <c r="C601" s="2"/>
      <c r="D601" s="2"/>
      <c r="E601" s="2"/>
      <c r="F601" s="2"/>
      <c r="G601" s="8"/>
      <c r="H601" s="2"/>
      <c r="I601" s="2"/>
      <c r="J601" s="2"/>
      <c r="K601" s="2"/>
      <c r="L601" s="2"/>
      <c r="M601" s="2"/>
      <c r="N601" s="2"/>
      <c r="O601" s="2"/>
      <c r="P601" s="2"/>
    </row>
    <row r="602" spans="1:16" ht="15.75" customHeight="1" x14ac:dyDescent="0.2">
      <c r="A602" s="2"/>
      <c r="B602" s="2"/>
      <c r="C602" s="2"/>
      <c r="D602" s="2"/>
      <c r="E602" s="2"/>
      <c r="F602" s="2"/>
      <c r="G602" s="8"/>
      <c r="H602" s="2"/>
      <c r="I602" s="2"/>
      <c r="J602" s="2"/>
      <c r="K602" s="2"/>
      <c r="L602" s="2"/>
      <c r="M602" s="2"/>
      <c r="N602" s="2"/>
      <c r="O602" s="2"/>
      <c r="P602" s="2"/>
    </row>
    <row r="603" spans="1:16" ht="15.75" customHeight="1" x14ac:dyDescent="0.2">
      <c r="A603" s="2"/>
      <c r="B603" s="2"/>
      <c r="C603" s="2"/>
      <c r="D603" s="2"/>
      <c r="E603" s="2"/>
      <c r="F603" s="2"/>
      <c r="G603" s="8"/>
      <c r="H603" s="2"/>
      <c r="I603" s="2"/>
      <c r="J603" s="2"/>
      <c r="K603" s="2"/>
      <c r="L603" s="2"/>
      <c r="M603" s="2"/>
      <c r="N603" s="2"/>
      <c r="O603" s="2"/>
      <c r="P603" s="2"/>
    </row>
    <row r="604" spans="1:16" ht="15.75" customHeight="1" x14ac:dyDescent="0.2">
      <c r="A604" s="2"/>
      <c r="B604" s="2"/>
      <c r="C604" s="2"/>
      <c r="D604" s="2"/>
      <c r="E604" s="2"/>
      <c r="F604" s="2"/>
      <c r="G604" s="8"/>
      <c r="H604" s="2"/>
      <c r="I604" s="2"/>
      <c r="J604" s="2"/>
      <c r="K604" s="2"/>
      <c r="L604" s="2"/>
      <c r="M604" s="2"/>
      <c r="N604" s="2"/>
      <c r="O604" s="2"/>
      <c r="P604" s="2"/>
    </row>
    <row r="605" spans="1:16" ht="15.75" customHeight="1" x14ac:dyDescent="0.2">
      <c r="A605" s="2"/>
      <c r="B605" s="2"/>
      <c r="C605" s="2"/>
      <c r="D605" s="2"/>
      <c r="E605" s="2"/>
      <c r="F605" s="2"/>
      <c r="G605" s="8"/>
      <c r="H605" s="2"/>
      <c r="I605" s="2"/>
      <c r="J605" s="2"/>
      <c r="K605" s="2"/>
      <c r="L605" s="2"/>
      <c r="M605" s="2"/>
      <c r="N605" s="2"/>
      <c r="O605" s="2"/>
      <c r="P605" s="2"/>
    </row>
    <row r="606" spans="1:16" ht="15.75" customHeight="1" x14ac:dyDescent="0.2">
      <c r="A606" s="2"/>
      <c r="B606" s="2"/>
      <c r="C606" s="2"/>
      <c r="D606" s="2"/>
      <c r="E606" s="2"/>
      <c r="F606" s="2"/>
      <c r="G606" s="8"/>
      <c r="H606" s="2"/>
      <c r="I606" s="2"/>
      <c r="J606" s="2"/>
      <c r="K606" s="2"/>
      <c r="L606" s="2"/>
      <c r="M606" s="2"/>
      <c r="N606" s="2"/>
      <c r="O606" s="2"/>
      <c r="P606" s="2"/>
    </row>
    <row r="607" spans="1:16" ht="15.75" customHeight="1" x14ac:dyDescent="0.2">
      <c r="A607" s="2"/>
      <c r="B607" s="2"/>
      <c r="C607" s="2"/>
      <c r="D607" s="2"/>
      <c r="E607" s="2"/>
      <c r="F607" s="2"/>
      <c r="G607" s="8"/>
      <c r="H607" s="2"/>
      <c r="I607" s="2"/>
      <c r="J607" s="2"/>
      <c r="K607" s="2"/>
      <c r="L607" s="2"/>
      <c r="M607" s="2"/>
      <c r="N607" s="2"/>
      <c r="O607" s="2"/>
      <c r="P607" s="2"/>
    </row>
    <row r="608" spans="1:16" ht="15.75" customHeight="1" x14ac:dyDescent="0.2">
      <c r="A608" s="2"/>
      <c r="B608" s="2"/>
      <c r="C608" s="2"/>
      <c r="D608" s="2"/>
      <c r="E608" s="2"/>
      <c r="F608" s="2"/>
      <c r="G608" s="8"/>
      <c r="H608" s="2"/>
      <c r="I608" s="2"/>
      <c r="J608" s="2"/>
      <c r="K608" s="2"/>
      <c r="L608" s="2"/>
      <c r="M608" s="2"/>
      <c r="N608" s="2"/>
      <c r="O608" s="2"/>
      <c r="P608" s="2"/>
    </row>
    <row r="609" spans="1:16" ht="15.75" customHeight="1" x14ac:dyDescent="0.2">
      <c r="A609" s="2"/>
      <c r="B609" s="2"/>
      <c r="C609" s="2"/>
      <c r="D609" s="2"/>
      <c r="E609" s="2"/>
      <c r="F609" s="2"/>
      <c r="G609" s="8"/>
      <c r="H609" s="2"/>
      <c r="I609" s="2"/>
      <c r="J609" s="2"/>
      <c r="K609" s="2"/>
      <c r="L609" s="2"/>
      <c r="M609" s="2"/>
      <c r="N609" s="2"/>
      <c r="O609" s="2"/>
      <c r="P609" s="2"/>
    </row>
    <row r="610" spans="1:16" ht="15.75" customHeight="1" x14ac:dyDescent="0.2">
      <c r="A610" s="2"/>
      <c r="B610" s="2"/>
      <c r="C610" s="2"/>
      <c r="D610" s="2"/>
      <c r="E610" s="2"/>
      <c r="F610" s="2"/>
      <c r="G610" s="8"/>
      <c r="H610" s="2"/>
      <c r="I610" s="2"/>
      <c r="J610" s="2"/>
      <c r="K610" s="2"/>
      <c r="L610" s="2"/>
      <c r="M610" s="2"/>
      <c r="N610" s="2"/>
      <c r="O610" s="2"/>
      <c r="P610" s="2"/>
    </row>
    <row r="611" spans="1:16" ht="15.75" customHeight="1" x14ac:dyDescent="0.2">
      <c r="A611" s="2"/>
      <c r="B611" s="2"/>
      <c r="C611" s="2"/>
      <c r="D611" s="2"/>
      <c r="E611" s="2"/>
      <c r="F611" s="2"/>
      <c r="G611" s="8"/>
      <c r="H611" s="2"/>
      <c r="I611" s="2"/>
      <c r="J611" s="2"/>
      <c r="K611" s="2"/>
      <c r="L611" s="2"/>
      <c r="M611" s="2"/>
      <c r="N611" s="2"/>
      <c r="O611" s="2"/>
      <c r="P611" s="2"/>
    </row>
    <row r="612" spans="1:16" ht="15.75" customHeight="1" x14ac:dyDescent="0.2">
      <c r="A612" s="2"/>
      <c r="B612" s="2"/>
      <c r="C612" s="2"/>
      <c r="D612" s="2"/>
      <c r="E612" s="2"/>
      <c r="F612" s="2"/>
      <c r="G612" s="8"/>
      <c r="H612" s="2"/>
      <c r="I612" s="2"/>
      <c r="J612" s="2"/>
      <c r="K612" s="2"/>
      <c r="L612" s="2"/>
      <c r="M612" s="2"/>
      <c r="N612" s="2"/>
      <c r="O612" s="2"/>
      <c r="P612" s="2"/>
    </row>
    <row r="613" spans="1:16" ht="15.75" customHeight="1" x14ac:dyDescent="0.2">
      <c r="A613" s="2"/>
      <c r="B613" s="2"/>
      <c r="C613" s="2"/>
      <c r="D613" s="2"/>
      <c r="E613" s="2"/>
      <c r="F613" s="2"/>
      <c r="G613" s="8"/>
      <c r="H613" s="2"/>
      <c r="I613" s="2"/>
      <c r="J613" s="2"/>
      <c r="K613" s="2"/>
      <c r="L613" s="2"/>
      <c r="M613" s="2"/>
      <c r="N613" s="2"/>
      <c r="O613" s="2"/>
      <c r="P613" s="2"/>
    </row>
    <row r="614" spans="1:16" ht="15.75" customHeight="1" x14ac:dyDescent="0.2">
      <c r="A614" s="2"/>
      <c r="B614" s="2"/>
      <c r="C614" s="2"/>
      <c r="D614" s="2"/>
      <c r="E614" s="2"/>
      <c r="F614" s="2"/>
      <c r="G614" s="8"/>
      <c r="H614" s="2"/>
      <c r="I614" s="2"/>
      <c r="J614" s="2"/>
      <c r="K614" s="2"/>
      <c r="L614" s="2"/>
      <c r="M614" s="2"/>
      <c r="N614" s="2"/>
      <c r="O614" s="2"/>
      <c r="P614" s="2"/>
    </row>
    <row r="615" spans="1:16" ht="15.75" customHeight="1" x14ac:dyDescent="0.2">
      <c r="A615" s="2"/>
      <c r="B615" s="2"/>
      <c r="C615" s="2"/>
      <c r="D615" s="2"/>
      <c r="E615" s="2"/>
      <c r="F615" s="2"/>
      <c r="G615" s="8"/>
      <c r="H615" s="2"/>
      <c r="I615" s="2"/>
      <c r="J615" s="2"/>
      <c r="K615" s="2"/>
      <c r="L615" s="2"/>
      <c r="M615" s="2"/>
      <c r="N615" s="2"/>
      <c r="O615" s="2"/>
      <c r="P615" s="2"/>
    </row>
    <row r="616" spans="1:16" ht="15.75" customHeight="1" x14ac:dyDescent="0.2">
      <c r="A616" s="2"/>
      <c r="B616" s="2"/>
      <c r="C616" s="2"/>
      <c r="D616" s="2"/>
      <c r="E616" s="2"/>
      <c r="F616" s="2"/>
      <c r="G616" s="8"/>
      <c r="H616" s="2"/>
      <c r="I616" s="2"/>
      <c r="J616" s="2"/>
      <c r="K616" s="2"/>
      <c r="L616" s="2"/>
      <c r="M616" s="2"/>
      <c r="N616" s="2"/>
      <c r="O616" s="2"/>
      <c r="P616" s="2"/>
    </row>
    <row r="617" spans="1:16" ht="15.75" customHeight="1" x14ac:dyDescent="0.2">
      <c r="A617" s="2"/>
      <c r="B617" s="2"/>
      <c r="C617" s="2"/>
      <c r="D617" s="2"/>
      <c r="E617" s="2"/>
      <c r="F617" s="2"/>
      <c r="G617" s="8"/>
      <c r="H617" s="2"/>
      <c r="I617" s="2"/>
      <c r="J617" s="2"/>
      <c r="K617" s="2"/>
      <c r="L617" s="2"/>
      <c r="M617" s="2"/>
      <c r="N617" s="2"/>
      <c r="O617" s="2"/>
      <c r="P617" s="2"/>
    </row>
    <row r="618" spans="1:16" ht="15.75" customHeight="1" x14ac:dyDescent="0.2">
      <c r="A618" s="2"/>
      <c r="B618" s="2"/>
      <c r="C618" s="2"/>
      <c r="D618" s="2"/>
      <c r="E618" s="2"/>
      <c r="F618" s="2"/>
      <c r="G618" s="8"/>
      <c r="H618" s="2"/>
      <c r="I618" s="2"/>
      <c r="J618" s="2"/>
      <c r="K618" s="2"/>
      <c r="L618" s="2"/>
      <c r="M618" s="2"/>
      <c r="N618" s="2"/>
      <c r="O618" s="2"/>
      <c r="P618" s="2"/>
    </row>
    <row r="619" spans="1:16" ht="15.75" customHeight="1" x14ac:dyDescent="0.2">
      <c r="A619" s="2"/>
      <c r="B619" s="2"/>
      <c r="C619" s="2"/>
      <c r="D619" s="2"/>
      <c r="E619" s="2"/>
      <c r="F619" s="2"/>
      <c r="G619" s="8"/>
      <c r="H619" s="2"/>
      <c r="I619" s="2"/>
      <c r="J619" s="2"/>
      <c r="K619" s="2"/>
      <c r="L619" s="2"/>
      <c r="M619" s="2"/>
      <c r="N619" s="2"/>
      <c r="O619" s="2"/>
      <c r="P619" s="2"/>
    </row>
    <row r="620" spans="1:16" ht="15.75" customHeight="1" x14ac:dyDescent="0.2">
      <c r="A620" s="2"/>
      <c r="B620" s="2"/>
      <c r="C620" s="2"/>
      <c r="D620" s="2"/>
      <c r="E620" s="2"/>
      <c r="F620" s="2"/>
      <c r="G620" s="8"/>
      <c r="H620" s="2"/>
      <c r="I620" s="2"/>
      <c r="J620" s="2"/>
      <c r="K620" s="2"/>
      <c r="L620" s="2"/>
      <c r="M620" s="2"/>
      <c r="N620" s="2"/>
      <c r="O620" s="2"/>
      <c r="P620" s="2"/>
    </row>
    <row r="621" spans="1:16" ht="15.75" customHeight="1" x14ac:dyDescent="0.2">
      <c r="A621" s="2"/>
      <c r="B621" s="2"/>
      <c r="C621" s="2"/>
      <c r="D621" s="2"/>
      <c r="E621" s="2"/>
      <c r="F621" s="2"/>
      <c r="G621" s="8"/>
      <c r="H621" s="2"/>
      <c r="I621" s="2"/>
      <c r="J621" s="2"/>
      <c r="K621" s="2"/>
      <c r="L621" s="2"/>
      <c r="M621" s="2"/>
      <c r="N621" s="2"/>
      <c r="O621" s="2"/>
      <c r="P621" s="2"/>
    </row>
    <row r="622" spans="1:16" ht="15.75" customHeight="1" x14ac:dyDescent="0.2">
      <c r="A622" s="2"/>
      <c r="B622" s="2"/>
      <c r="C622" s="2"/>
      <c r="D622" s="2"/>
      <c r="E622" s="2"/>
      <c r="F622" s="2"/>
      <c r="G622" s="8"/>
      <c r="H622" s="2"/>
      <c r="I622" s="2"/>
      <c r="J622" s="2"/>
      <c r="K622" s="2"/>
      <c r="L622" s="2"/>
      <c r="M622" s="2"/>
      <c r="N622" s="2"/>
      <c r="O622" s="2"/>
      <c r="P622" s="2"/>
    </row>
    <row r="623" spans="1:16" ht="15.75" customHeight="1" x14ac:dyDescent="0.2">
      <c r="A623" s="2"/>
      <c r="B623" s="2"/>
      <c r="C623" s="2"/>
      <c r="D623" s="2"/>
      <c r="E623" s="2"/>
      <c r="F623" s="2"/>
      <c r="G623" s="8"/>
      <c r="H623" s="2"/>
      <c r="I623" s="2"/>
      <c r="J623" s="2"/>
      <c r="K623" s="2"/>
      <c r="L623" s="2"/>
      <c r="M623" s="2"/>
      <c r="N623" s="2"/>
      <c r="O623" s="2"/>
      <c r="P623" s="2"/>
    </row>
    <row r="624" spans="1:16" ht="15.75" customHeight="1" x14ac:dyDescent="0.2">
      <c r="A624" s="2"/>
      <c r="B624" s="2"/>
      <c r="C624" s="2"/>
      <c r="D624" s="2"/>
      <c r="E624" s="2"/>
      <c r="F624" s="2"/>
      <c r="G624" s="8"/>
      <c r="H624" s="2"/>
      <c r="I624" s="2"/>
      <c r="J624" s="2"/>
      <c r="K624" s="2"/>
      <c r="L624" s="2"/>
      <c r="M624" s="2"/>
      <c r="N624" s="2"/>
      <c r="O624" s="2"/>
      <c r="P624" s="2"/>
    </row>
    <row r="625" spans="1:16" ht="15.75" customHeight="1" x14ac:dyDescent="0.2">
      <c r="A625" s="2"/>
      <c r="B625" s="2"/>
      <c r="C625" s="2"/>
      <c r="D625" s="2"/>
      <c r="E625" s="2"/>
      <c r="F625" s="2"/>
      <c r="G625" s="8"/>
      <c r="H625" s="2"/>
      <c r="I625" s="2"/>
      <c r="J625" s="2"/>
      <c r="K625" s="2"/>
      <c r="L625" s="2"/>
      <c r="M625" s="2"/>
      <c r="N625" s="2"/>
      <c r="O625" s="2"/>
      <c r="P625" s="2"/>
    </row>
    <row r="626" spans="1:16" ht="15.75" customHeight="1" x14ac:dyDescent="0.2">
      <c r="A626" s="2"/>
      <c r="B626" s="2"/>
      <c r="C626" s="2"/>
      <c r="D626" s="2"/>
      <c r="E626" s="2"/>
      <c r="F626" s="2"/>
      <c r="G626" s="8"/>
      <c r="H626" s="2"/>
      <c r="I626" s="2"/>
      <c r="J626" s="2"/>
      <c r="K626" s="2"/>
      <c r="L626" s="2"/>
      <c r="M626" s="2"/>
      <c r="N626" s="2"/>
      <c r="O626" s="2"/>
      <c r="P626" s="2"/>
    </row>
    <row r="627" spans="1:16" ht="15.75" customHeight="1" x14ac:dyDescent="0.2">
      <c r="A627" s="2"/>
      <c r="B627" s="2"/>
      <c r="C627" s="2"/>
      <c r="D627" s="2"/>
      <c r="E627" s="2"/>
      <c r="F627" s="2"/>
      <c r="G627" s="8"/>
      <c r="H627" s="2"/>
      <c r="I627" s="2"/>
      <c r="J627" s="2"/>
      <c r="K627" s="2"/>
      <c r="L627" s="2"/>
      <c r="M627" s="2"/>
      <c r="N627" s="2"/>
      <c r="O627" s="2"/>
      <c r="P627" s="2"/>
    </row>
    <row r="628" spans="1:16" ht="15.75" customHeight="1" x14ac:dyDescent="0.2">
      <c r="A628" s="2"/>
      <c r="B628" s="2"/>
      <c r="C628" s="2"/>
      <c r="D628" s="2"/>
      <c r="E628" s="2"/>
      <c r="F628" s="2"/>
      <c r="G628" s="8"/>
      <c r="H628" s="2"/>
      <c r="I628" s="2"/>
      <c r="J628" s="2"/>
      <c r="K628" s="2"/>
      <c r="L628" s="2"/>
      <c r="M628" s="2"/>
      <c r="N628" s="2"/>
      <c r="O628" s="2"/>
      <c r="P628" s="2"/>
    </row>
    <row r="629" spans="1:16" ht="15.75" customHeight="1" x14ac:dyDescent="0.2">
      <c r="A629" s="2"/>
      <c r="B629" s="2"/>
      <c r="C629" s="2"/>
      <c r="D629" s="2"/>
      <c r="E629" s="2"/>
      <c r="F629" s="2"/>
      <c r="G629" s="8"/>
      <c r="H629" s="2"/>
      <c r="I629" s="2"/>
      <c r="J629" s="2"/>
      <c r="K629" s="2"/>
      <c r="L629" s="2"/>
      <c r="M629" s="2"/>
      <c r="N629" s="2"/>
      <c r="O629" s="2"/>
      <c r="P629" s="2"/>
    </row>
    <row r="630" spans="1:16" ht="15.75" customHeight="1" x14ac:dyDescent="0.2">
      <c r="A630" s="2"/>
      <c r="B630" s="2"/>
      <c r="C630" s="2"/>
      <c r="D630" s="2"/>
      <c r="E630" s="2"/>
      <c r="F630" s="2"/>
      <c r="G630" s="8"/>
      <c r="H630" s="2"/>
      <c r="I630" s="2"/>
      <c r="J630" s="2"/>
      <c r="K630" s="2"/>
      <c r="L630" s="2"/>
      <c r="M630" s="2"/>
      <c r="N630" s="2"/>
      <c r="O630" s="2"/>
      <c r="P630" s="2"/>
    </row>
    <row r="631" spans="1:16" ht="15.75" customHeight="1" x14ac:dyDescent="0.2">
      <c r="A631" s="2"/>
      <c r="B631" s="2"/>
      <c r="C631" s="2"/>
      <c r="D631" s="2"/>
      <c r="E631" s="2"/>
      <c r="F631" s="2"/>
      <c r="G631" s="8"/>
      <c r="H631" s="2"/>
      <c r="I631" s="2"/>
      <c r="J631" s="2"/>
      <c r="K631" s="2"/>
      <c r="L631" s="2"/>
      <c r="M631" s="2"/>
      <c r="N631" s="2"/>
      <c r="O631" s="2"/>
      <c r="P631" s="2"/>
    </row>
    <row r="632" spans="1:16" ht="15.75" customHeight="1" x14ac:dyDescent="0.2">
      <c r="A632" s="2"/>
      <c r="B632" s="2"/>
      <c r="C632" s="2"/>
      <c r="D632" s="2"/>
      <c r="E632" s="2"/>
      <c r="F632" s="2"/>
      <c r="G632" s="8"/>
      <c r="H632" s="2"/>
      <c r="I632" s="2"/>
      <c r="J632" s="2"/>
      <c r="K632" s="2"/>
      <c r="L632" s="2"/>
      <c r="M632" s="2"/>
      <c r="N632" s="2"/>
      <c r="O632" s="2"/>
      <c r="P632" s="2"/>
    </row>
    <row r="633" spans="1:16" ht="15.75" customHeight="1" x14ac:dyDescent="0.2">
      <c r="A633" s="2"/>
      <c r="B633" s="2"/>
      <c r="C633" s="2"/>
      <c r="D633" s="2"/>
      <c r="E633" s="2"/>
      <c r="F633" s="2"/>
      <c r="G633" s="8"/>
      <c r="H633" s="2"/>
      <c r="I633" s="2"/>
      <c r="J633" s="2"/>
      <c r="K633" s="2"/>
      <c r="L633" s="2"/>
      <c r="M633" s="2"/>
      <c r="N633" s="2"/>
      <c r="O633" s="2"/>
      <c r="P633" s="2"/>
    </row>
    <row r="634" spans="1:16" ht="15.75" customHeight="1" x14ac:dyDescent="0.2">
      <c r="A634" s="2"/>
      <c r="B634" s="2"/>
      <c r="C634" s="2"/>
      <c r="D634" s="2"/>
      <c r="E634" s="2"/>
      <c r="F634" s="2"/>
      <c r="G634" s="8"/>
      <c r="H634" s="2"/>
      <c r="I634" s="2"/>
      <c r="J634" s="2"/>
      <c r="K634" s="2"/>
      <c r="L634" s="2"/>
      <c r="M634" s="2"/>
      <c r="N634" s="2"/>
      <c r="O634" s="2"/>
      <c r="P634" s="2"/>
    </row>
    <row r="635" spans="1:16" ht="15.75" customHeight="1" x14ac:dyDescent="0.2">
      <c r="A635" s="2"/>
      <c r="B635" s="2"/>
      <c r="C635" s="2"/>
      <c r="D635" s="2"/>
      <c r="E635" s="2"/>
      <c r="F635" s="2"/>
      <c r="G635" s="8"/>
      <c r="H635" s="2"/>
      <c r="I635" s="2"/>
      <c r="J635" s="2"/>
      <c r="K635" s="2"/>
      <c r="L635" s="2"/>
      <c r="M635" s="2"/>
      <c r="N635" s="2"/>
      <c r="O635" s="2"/>
      <c r="P635" s="2"/>
    </row>
    <row r="636" spans="1:16" ht="15.75" customHeight="1" x14ac:dyDescent="0.2">
      <c r="A636" s="2"/>
      <c r="B636" s="2"/>
      <c r="C636" s="2"/>
      <c r="D636" s="2"/>
      <c r="E636" s="2"/>
      <c r="F636" s="2"/>
      <c r="G636" s="8"/>
      <c r="H636" s="2"/>
      <c r="I636" s="2"/>
      <c r="J636" s="2"/>
      <c r="K636" s="2"/>
      <c r="L636" s="2"/>
      <c r="M636" s="2"/>
      <c r="N636" s="2"/>
      <c r="O636" s="2"/>
      <c r="P636" s="2"/>
    </row>
    <row r="637" spans="1:16" ht="15.75" customHeight="1" x14ac:dyDescent="0.2">
      <c r="A637" s="2"/>
      <c r="B637" s="2"/>
      <c r="C637" s="2"/>
      <c r="D637" s="2"/>
      <c r="E637" s="2"/>
      <c r="F637" s="2"/>
      <c r="G637" s="8"/>
      <c r="H637" s="2"/>
      <c r="I637" s="2"/>
      <c r="J637" s="2"/>
      <c r="K637" s="2"/>
      <c r="L637" s="2"/>
      <c r="M637" s="2"/>
      <c r="N637" s="2"/>
      <c r="O637" s="2"/>
      <c r="P637" s="2"/>
    </row>
    <row r="638" spans="1:16" ht="15.75" customHeight="1" x14ac:dyDescent="0.2">
      <c r="A638" s="2"/>
      <c r="B638" s="2"/>
      <c r="C638" s="2"/>
      <c r="D638" s="2"/>
      <c r="E638" s="2"/>
      <c r="F638" s="2"/>
      <c r="G638" s="8"/>
      <c r="H638" s="2"/>
      <c r="I638" s="2"/>
      <c r="J638" s="2"/>
      <c r="K638" s="2"/>
      <c r="L638" s="2"/>
      <c r="M638" s="2"/>
      <c r="N638" s="2"/>
      <c r="O638" s="2"/>
      <c r="P638" s="2"/>
    </row>
    <row r="639" spans="1:16" ht="15.75" customHeight="1" x14ac:dyDescent="0.2">
      <c r="A639" s="2"/>
      <c r="B639" s="2"/>
      <c r="C639" s="2"/>
      <c r="D639" s="2"/>
      <c r="E639" s="2"/>
      <c r="F639" s="2"/>
      <c r="G639" s="8"/>
      <c r="H639" s="2"/>
      <c r="I639" s="2"/>
      <c r="J639" s="2"/>
      <c r="K639" s="2"/>
      <c r="L639" s="2"/>
      <c r="M639" s="2"/>
      <c r="N639" s="2"/>
      <c r="O639" s="2"/>
      <c r="P639" s="2"/>
    </row>
    <row r="640" spans="1:16" ht="15.75" customHeight="1" x14ac:dyDescent="0.2">
      <c r="A640" s="2"/>
      <c r="B640" s="2"/>
      <c r="C640" s="2"/>
      <c r="D640" s="2"/>
      <c r="E640" s="2"/>
      <c r="F640" s="2"/>
      <c r="G640" s="8"/>
      <c r="H640" s="2"/>
      <c r="I640" s="2"/>
      <c r="J640" s="2"/>
      <c r="K640" s="2"/>
      <c r="L640" s="2"/>
      <c r="M640" s="2"/>
      <c r="N640" s="2"/>
      <c r="O640" s="2"/>
      <c r="P640" s="2"/>
    </row>
    <row r="641" spans="1:16" ht="15.75" customHeight="1" x14ac:dyDescent="0.2">
      <c r="A641" s="2"/>
      <c r="B641" s="2"/>
      <c r="C641" s="2"/>
      <c r="D641" s="2"/>
      <c r="E641" s="2"/>
      <c r="F641" s="2"/>
      <c r="G641" s="8"/>
      <c r="H641" s="2"/>
      <c r="I641" s="2"/>
      <c r="J641" s="2"/>
      <c r="K641" s="2"/>
      <c r="L641" s="2"/>
      <c r="M641" s="2"/>
      <c r="N641" s="2"/>
      <c r="O641" s="2"/>
      <c r="P641" s="2"/>
    </row>
    <row r="642" spans="1:16" ht="15.75" customHeight="1" x14ac:dyDescent="0.2">
      <c r="A642" s="2"/>
      <c r="B642" s="2"/>
      <c r="C642" s="2"/>
      <c r="D642" s="2"/>
      <c r="E642" s="2"/>
      <c r="F642" s="2"/>
      <c r="G642" s="8"/>
      <c r="H642" s="2"/>
      <c r="I642" s="2"/>
      <c r="J642" s="2"/>
      <c r="K642" s="2"/>
      <c r="L642" s="2"/>
      <c r="M642" s="2"/>
      <c r="N642" s="2"/>
      <c r="O642" s="2"/>
      <c r="P642" s="2"/>
    </row>
    <row r="643" spans="1:16" ht="15.75" customHeight="1" x14ac:dyDescent="0.2">
      <c r="A643" s="2"/>
      <c r="B643" s="2"/>
      <c r="C643" s="2"/>
      <c r="D643" s="2"/>
      <c r="E643" s="2"/>
      <c r="F643" s="2"/>
      <c r="G643" s="8"/>
      <c r="H643" s="2"/>
      <c r="I643" s="2"/>
      <c r="J643" s="2"/>
      <c r="K643" s="2"/>
      <c r="L643" s="2"/>
      <c r="M643" s="2"/>
      <c r="N643" s="2"/>
      <c r="O643" s="2"/>
      <c r="P643" s="2"/>
    </row>
    <row r="644" spans="1:16" ht="15.75" customHeight="1" x14ac:dyDescent="0.2">
      <c r="A644" s="2"/>
      <c r="B644" s="2"/>
      <c r="C644" s="2"/>
      <c r="D644" s="2"/>
      <c r="E644" s="2"/>
      <c r="F644" s="2"/>
      <c r="G644" s="8"/>
      <c r="H644" s="2"/>
      <c r="I644" s="2"/>
      <c r="J644" s="2"/>
      <c r="K644" s="2"/>
      <c r="L644" s="2"/>
      <c r="M644" s="2"/>
      <c r="N644" s="2"/>
      <c r="O644" s="2"/>
      <c r="P644" s="2"/>
    </row>
    <row r="645" spans="1:16" ht="15.75" customHeight="1" x14ac:dyDescent="0.2">
      <c r="A645" s="2"/>
      <c r="B645" s="2"/>
      <c r="C645" s="2"/>
      <c r="D645" s="2"/>
      <c r="E645" s="2"/>
      <c r="F645" s="2"/>
      <c r="G645" s="8"/>
      <c r="H645" s="2"/>
      <c r="I645" s="2"/>
      <c r="J645" s="2"/>
      <c r="K645" s="2"/>
      <c r="L645" s="2"/>
      <c r="M645" s="2"/>
      <c r="N645" s="2"/>
      <c r="O645" s="2"/>
      <c r="P645" s="2"/>
    </row>
    <row r="646" spans="1:16" ht="15.75" customHeight="1" x14ac:dyDescent="0.2">
      <c r="A646" s="2"/>
      <c r="B646" s="2"/>
      <c r="C646" s="2"/>
      <c r="D646" s="2"/>
      <c r="E646" s="2"/>
      <c r="F646" s="2"/>
      <c r="G646" s="8"/>
      <c r="H646" s="2"/>
      <c r="I646" s="2"/>
      <c r="J646" s="2"/>
      <c r="K646" s="2"/>
      <c r="L646" s="2"/>
      <c r="M646" s="2"/>
      <c r="N646" s="2"/>
      <c r="O646" s="2"/>
      <c r="P646" s="2"/>
    </row>
    <row r="647" spans="1:16" ht="15.75" customHeight="1" x14ac:dyDescent="0.2">
      <c r="A647" s="2"/>
      <c r="B647" s="2"/>
      <c r="C647" s="2"/>
      <c r="D647" s="2"/>
      <c r="E647" s="2"/>
      <c r="F647" s="2"/>
      <c r="G647" s="8"/>
      <c r="H647" s="2"/>
      <c r="I647" s="2"/>
      <c r="J647" s="2"/>
      <c r="K647" s="2"/>
      <c r="L647" s="2"/>
      <c r="M647" s="2"/>
      <c r="N647" s="2"/>
      <c r="O647" s="2"/>
      <c r="P647" s="2"/>
    </row>
    <row r="648" spans="1:16" ht="15.75" customHeight="1" x14ac:dyDescent="0.2">
      <c r="A648" s="2"/>
      <c r="B648" s="2"/>
      <c r="C648" s="2"/>
      <c r="D648" s="2"/>
      <c r="E648" s="2"/>
      <c r="F648" s="2"/>
      <c r="G648" s="8"/>
      <c r="H648" s="2"/>
      <c r="I648" s="2"/>
      <c r="J648" s="2"/>
      <c r="K648" s="2"/>
      <c r="L648" s="2"/>
      <c r="M648" s="2"/>
      <c r="N648" s="2"/>
      <c r="O648" s="2"/>
      <c r="P648" s="2"/>
    </row>
    <row r="649" spans="1:16" ht="15.75" customHeight="1" x14ac:dyDescent="0.2">
      <c r="A649" s="2"/>
      <c r="B649" s="2"/>
      <c r="C649" s="2"/>
      <c r="D649" s="2"/>
      <c r="E649" s="2"/>
      <c r="F649" s="2"/>
      <c r="G649" s="8"/>
      <c r="H649" s="2"/>
      <c r="I649" s="2"/>
      <c r="J649" s="2"/>
      <c r="K649" s="2"/>
      <c r="L649" s="2"/>
      <c r="M649" s="2"/>
      <c r="N649" s="2"/>
      <c r="O649" s="2"/>
      <c r="P649" s="2"/>
    </row>
    <row r="650" spans="1:16" ht="15.75" customHeight="1" x14ac:dyDescent="0.2">
      <c r="A650" s="2"/>
      <c r="B650" s="2"/>
      <c r="C650" s="2"/>
      <c r="D650" s="2"/>
      <c r="E650" s="2"/>
      <c r="F650" s="2"/>
      <c r="G650" s="8"/>
      <c r="H650" s="2"/>
      <c r="I650" s="2"/>
      <c r="J650" s="2"/>
      <c r="K650" s="2"/>
      <c r="L650" s="2"/>
      <c r="M650" s="2"/>
      <c r="N650" s="2"/>
      <c r="O650" s="2"/>
      <c r="P650" s="2"/>
    </row>
    <row r="651" spans="1:16" ht="15.75" customHeight="1" x14ac:dyDescent="0.2">
      <c r="A651" s="2"/>
      <c r="B651" s="2"/>
      <c r="C651" s="2"/>
      <c r="D651" s="2"/>
      <c r="E651" s="2"/>
      <c r="F651" s="2"/>
      <c r="G651" s="8"/>
      <c r="H651" s="2"/>
      <c r="I651" s="2"/>
      <c r="J651" s="2"/>
      <c r="K651" s="2"/>
      <c r="L651" s="2"/>
      <c r="M651" s="2"/>
      <c r="N651" s="2"/>
      <c r="O651" s="2"/>
      <c r="P651" s="2"/>
    </row>
    <row r="652" spans="1:16" ht="15.75" customHeight="1" x14ac:dyDescent="0.2">
      <c r="A652" s="2"/>
      <c r="B652" s="2"/>
      <c r="C652" s="2"/>
      <c r="D652" s="2"/>
      <c r="E652" s="2"/>
      <c r="F652" s="2"/>
      <c r="G652" s="8"/>
      <c r="H652" s="2"/>
      <c r="I652" s="2"/>
      <c r="J652" s="2"/>
      <c r="K652" s="2"/>
      <c r="L652" s="2"/>
      <c r="M652" s="2"/>
      <c r="N652" s="2"/>
      <c r="O652" s="2"/>
      <c r="P652" s="2"/>
    </row>
    <row r="653" spans="1:16" ht="15.75" customHeight="1" x14ac:dyDescent="0.2">
      <c r="A653" s="2"/>
      <c r="B653" s="2"/>
      <c r="C653" s="2"/>
      <c r="D653" s="2"/>
      <c r="E653" s="2"/>
      <c r="F653" s="2"/>
      <c r="G653" s="8"/>
      <c r="H653" s="2"/>
      <c r="I653" s="2"/>
      <c r="J653" s="2"/>
      <c r="K653" s="2"/>
      <c r="L653" s="2"/>
      <c r="M653" s="2"/>
      <c r="N653" s="2"/>
      <c r="O653" s="2"/>
      <c r="P653" s="2"/>
    </row>
    <row r="654" spans="1:16" ht="15.75" customHeight="1" x14ac:dyDescent="0.2">
      <c r="A654" s="2"/>
      <c r="B654" s="2"/>
      <c r="C654" s="2"/>
      <c r="D654" s="2"/>
      <c r="E654" s="2"/>
      <c r="F654" s="2"/>
      <c r="G654" s="8"/>
      <c r="H654" s="2"/>
      <c r="I654" s="2"/>
      <c r="J654" s="2"/>
      <c r="K654" s="2"/>
      <c r="L654" s="2"/>
      <c r="M654" s="2"/>
      <c r="N654" s="2"/>
      <c r="O654" s="2"/>
      <c r="P654" s="2"/>
    </row>
    <row r="655" spans="1:16" ht="15.75" customHeight="1" x14ac:dyDescent="0.2">
      <c r="A655" s="2"/>
      <c r="B655" s="2"/>
      <c r="C655" s="2"/>
      <c r="D655" s="2"/>
      <c r="E655" s="2"/>
      <c r="F655" s="2"/>
      <c r="G655" s="8"/>
      <c r="H655" s="2"/>
      <c r="I655" s="2"/>
      <c r="J655" s="2"/>
      <c r="K655" s="2"/>
      <c r="L655" s="2"/>
      <c r="M655" s="2"/>
      <c r="N655" s="2"/>
      <c r="O655" s="2"/>
      <c r="P655" s="2"/>
    </row>
    <row r="656" spans="1:16" ht="15.75" customHeight="1" x14ac:dyDescent="0.2">
      <c r="A656" s="2"/>
      <c r="B656" s="2"/>
      <c r="C656" s="2"/>
      <c r="D656" s="2"/>
      <c r="E656" s="2"/>
      <c r="F656" s="2"/>
      <c r="G656" s="8"/>
      <c r="H656" s="2"/>
      <c r="I656" s="2"/>
      <c r="J656" s="2"/>
      <c r="K656" s="2"/>
      <c r="L656" s="2"/>
      <c r="M656" s="2"/>
      <c r="N656" s="2"/>
      <c r="O656" s="2"/>
      <c r="P656" s="2"/>
    </row>
    <row r="657" spans="1:16" ht="15.75" customHeight="1" x14ac:dyDescent="0.2">
      <c r="A657" s="2"/>
      <c r="B657" s="2"/>
      <c r="C657" s="2"/>
      <c r="D657" s="2"/>
      <c r="E657" s="2"/>
      <c r="F657" s="2"/>
      <c r="G657" s="8"/>
      <c r="H657" s="2"/>
      <c r="I657" s="2"/>
      <c r="J657" s="2"/>
      <c r="K657" s="2"/>
      <c r="L657" s="2"/>
      <c r="M657" s="2"/>
      <c r="N657" s="2"/>
      <c r="O657" s="2"/>
      <c r="P657" s="2"/>
    </row>
    <row r="658" spans="1:16" ht="15.75" customHeight="1" x14ac:dyDescent="0.2">
      <c r="A658" s="2"/>
      <c r="B658" s="2"/>
      <c r="C658" s="2"/>
      <c r="D658" s="2"/>
      <c r="E658" s="2"/>
      <c r="F658" s="2"/>
      <c r="G658" s="8"/>
      <c r="H658" s="2"/>
      <c r="I658" s="2"/>
      <c r="J658" s="2"/>
      <c r="K658" s="2"/>
      <c r="L658" s="2"/>
      <c r="M658" s="2"/>
      <c r="N658" s="2"/>
      <c r="O658" s="2"/>
      <c r="P658" s="2"/>
    </row>
    <row r="659" spans="1:16" ht="15.75" customHeight="1" x14ac:dyDescent="0.2">
      <c r="A659" s="2"/>
      <c r="B659" s="2"/>
      <c r="C659" s="2"/>
      <c r="D659" s="2"/>
      <c r="E659" s="2"/>
      <c r="F659" s="2"/>
      <c r="G659" s="8"/>
      <c r="H659" s="2"/>
      <c r="I659" s="2"/>
      <c r="J659" s="2"/>
      <c r="K659" s="2"/>
      <c r="L659" s="2"/>
      <c r="M659" s="2"/>
      <c r="N659" s="2"/>
      <c r="O659" s="2"/>
      <c r="P659" s="2"/>
    </row>
    <row r="660" spans="1:16" ht="15.75" customHeight="1" x14ac:dyDescent="0.2">
      <c r="A660" s="2"/>
      <c r="B660" s="2"/>
      <c r="C660" s="2"/>
      <c r="D660" s="2"/>
      <c r="E660" s="2"/>
      <c r="F660" s="2"/>
      <c r="G660" s="8"/>
      <c r="H660" s="2"/>
      <c r="I660" s="2"/>
      <c r="J660" s="2"/>
      <c r="K660" s="2"/>
      <c r="L660" s="2"/>
      <c r="M660" s="2"/>
      <c r="N660" s="2"/>
      <c r="O660" s="2"/>
      <c r="P660" s="2"/>
    </row>
    <row r="661" spans="1:16" ht="15.75" customHeight="1" x14ac:dyDescent="0.2">
      <c r="A661" s="2"/>
      <c r="B661" s="2"/>
      <c r="C661" s="2"/>
      <c r="D661" s="2"/>
      <c r="E661" s="2"/>
      <c r="F661" s="2"/>
      <c r="G661" s="8"/>
      <c r="H661" s="2"/>
      <c r="I661" s="2"/>
      <c r="J661" s="2"/>
      <c r="K661" s="2"/>
      <c r="L661" s="2"/>
      <c r="M661" s="2"/>
      <c r="N661" s="2"/>
      <c r="O661" s="2"/>
      <c r="P661" s="2"/>
    </row>
    <row r="662" spans="1:16" ht="15.75" customHeight="1" x14ac:dyDescent="0.2">
      <c r="A662" s="2"/>
      <c r="B662" s="2"/>
      <c r="C662" s="2"/>
      <c r="D662" s="2"/>
      <c r="E662" s="2"/>
      <c r="F662" s="2"/>
      <c r="G662" s="8"/>
      <c r="H662" s="2"/>
      <c r="I662" s="2"/>
      <c r="J662" s="2"/>
      <c r="K662" s="2"/>
      <c r="L662" s="2"/>
      <c r="M662" s="2"/>
      <c r="N662" s="2"/>
      <c r="O662" s="2"/>
      <c r="P662" s="2"/>
    </row>
    <row r="663" spans="1:16" ht="15.75" customHeight="1" x14ac:dyDescent="0.2">
      <c r="A663" s="2"/>
      <c r="B663" s="2"/>
      <c r="C663" s="2"/>
      <c r="D663" s="2"/>
      <c r="E663" s="2"/>
      <c r="F663" s="2"/>
      <c r="G663" s="8"/>
      <c r="H663" s="2"/>
      <c r="I663" s="2"/>
      <c r="J663" s="2"/>
      <c r="K663" s="2"/>
      <c r="L663" s="2"/>
      <c r="M663" s="2"/>
      <c r="N663" s="2"/>
      <c r="O663" s="2"/>
      <c r="P663" s="2"/>
    </row>
    <row r="664" spans="1:16" ht="15.75" customHeight="1" x14ac:dyDescent="0.2">
      <c r="A664" s="2"/>
      <c r="B664" s="2"/>
      <c r="C664" s="2"/>
      <c r="D664" s="2"/>
      <c r="E664" s="2"/>
      <c r="F664" s="2"/>
      <c r="G664" s="8"/>
      <c r="H664" s="2"/>
      <c r="I664" s="2"/>
      <c r="J664" s="2"/>
      <c r="K664" s="2"/>
      <c r="L664" s="2"/>
      <c r="M664" s="2"/>
      <c r="N664" s="2"/>
      <c r="O664" s="2"/>
      <c r="P664" s="2"/>
    </row>
    <row r="665" spans="1:16" ht="15.75" customHeight="1" x14ac:dyDescent="0.2">
      <c r="A665" s="2"/>
      <c r="B665" s="2"/>
      <c r="C665" s="2"/>
      <c r="D665" s="2"/>
      <c r="E665" s="2"/>
      <c r="F665" s="2"/>
      <c r="G665" s="8"/>
      <c r="H665" s="2"/>
      <c r="I665" s="2"/>
      <c r="J665" s="2"/>
      <c r="K665" s="2"/>
      <c r="L665" s="2"/>
      <c r="M665" s="2"/>
      <c r="N665" s="2"/>
      <c r="O665" s="2"/>
      <c r="P665" s="2"/>
    </row>
    <row r="666" spans="1:16" ht="15.75" customHeight="1" x14ac:dyDescent="0.2">
      <c r="A666" s="2"/>
      <c r="B666" s="2"/>
      <c r="C666" s="2"/>
      <c r="D666" s="2"/>
      <c r="E666" s="2"/>
      <c r="F666" s="2"/>
      <c r="G666" s="8"/>
      <c r="H666" s="2"/>
      <c r="I666" s="2"/>
      <c r="J666" s="2"/>
      <c r="K666" s="2"/>
      <c r="L666" s="2"/>
      <c r="M666" s="2"/>
      <c r="N666" s="2"/>
      <c r="O666" s="2"/>
      <c r="P666" s="2"/>
    </row>
    <row r="667" spans="1:16" ht="15.75" customHeight="1" x14ac:dyDescent="0.2">
      <c r="A667" s="2"/>
      <c r="B667" s="2"/>
      <c r="C667" s="2"/>
      <c r="D667" s="2"/>
      <c r="E667" s="2"/>
      <c r="F667" s="2"/>
      <c r="G667" s="8"/>
      <c r="H667" s="2"/>
      <c r="I667" s="2"/>
      <c r="J667" s="2"/>
      <c r="K667" s="2"/>
      <c r="L667" s="2"/>
      <c r="M667" s="2"/>
      <c r="N667" s="2"/>
      <c r="O667" s="2"/>
      <c r="P667" s="2"/>
    </row>
    <row r="668" spans="1:16" ht="15.75" customHeight="1" x14ac:dyDescent="0.2">
      <c r="A668" s="2"/>
      <c r="B668" s="2"/>
      <c r="C668" s="2"/>
      <c r="D668" s="2"/>
      <c r="E668" s="2"/>
      <c r="F668" s="2"/>
      <c r="G668" s="8"/>
      <c r="H668" s="2"/>
      <c r="I668" s="2"/>
      <c r="J668" s="2"/>
      <c r="K668" s="2"/>
      <c r="L668" s="2"/>
      <c r="M668" s="2"/>
      <c r="N668" s="2"/>
      <c r="O668" s="2"/>
      <c r="P668" s="2"/>
    </row>
    <row r="669" spans="1:16" ht="15.75" customHeight="1" x14ac:dyDescent="0.2">
      <c r="A669" s="2"/>
      <c r="B669" s="2"/>
      <c r="C669" s="2"/>
      <c r="D669" s="2"/>
      <c r="E669" s="2"/>
      <c r="F669" s="2"/>
      <c r="G669" s="8"/>
      <c r="H669" s="2"/>
      <c r="I669" s="2"/>
      <c r="J669" s="2"/>
      <c r="K669" s="2"/>
      <c r="L669" s="2"/>
      <c r="M669" s="2"/>
      <c r="N669" s="2"/>
      <c r="O669" s="2"/>
      <c r="P669" s="2"/>
    </row>
    <row r="670" spans="1:16" ht="15.75" customHeight="1" x14ac:dyDescent="0.2">
      <c r="A670" s="2"/>
      <c r="B670" s="2"/>
      <c r="C670" s="2"/>
      <c r="D670" s="2"/>
      <c r="E670" s="2"/>
      <c r="F670" s="2"/>
      <c r="G670" s="8"/>
      <c r="H670" s="2"/>
      <c r="I670" s="2"/>
      <c r="J670" s="2"/>
      <c r="K670" s="2"/>
      <c r="L670" s="2"/>
      <c r="M670" s="2"/>
      <c r="N670" s="2"/>
      <c r="O670" s="2"/>
      <c r="P670" s="2"/>
    </row>
    <row r="671" spans="1:16" ht="15.75" customHeight="1" x14ac:dyDescent="0.2">
      <c r="A671" s="2"/>
      <c r="B671" s="2"/>
      <c r="C671" s="2"/>
      <c r="D671" s="2"/>
      <c r="E671" s="2"/>
      <c r="F671" s="2"/>
      <c r="G671" s="8"/>
      <c r="H671" s="2"/>
      <c r="I671" s="2"/>
      <c r="J671" s="2"/>
      <c r="K671" s="2"/>
      <c r="L671" s="2"/>
      <c r="M671" s="2"/>
      <c r="N671" s="2"/>
      <c r="O671" s="2"/>
      <c r="P671" s="2"/>
    </row>
    <row r="672" spans="1:16" ht="15.75" customHeight="1" x14ac:dyDescent="0.2">
      <c r="A672" s="2"/>
      <c r="B672" s="2"/>
      <c r="C672" s="2"/>
      <c r="D672" s="2"/>
      <c r="E672" s="2"/>
      <c r="F672" s="2"/>
      <c r="G672" s="8"/>
      <c r="H672" s="2"/>
      <c r="I672" s="2"/>
      <c r="J672" s="2"/>
      <c r="K672" s="2"/>
      <c r="L672" s="2"/>
      <c r="M672" s="2"/>
      <c r="N672" s="2"/>
      <c r="O672" s="2"/>
      <c r="P672" s="2"/>
    </row>
    <row r="673" spans="1:16" ht="15.75" customHeight="1" x14ac:dyDescent="0.2">
      <c r="A673" s="2"/>
      <c r="B673" s="2"/>
      <c r="C673" s="2"/>
      <c r="D673" s="2"/>
      <c r="E673" s="2"/>
      <c r="F673" s="2"/>
      <c r="G673" s="8"/>
      <c r="H673" s="2"/>
      <c r="I673" s="2"/>
      <c r="J673" s="2"/>
      <c r="K673" s="2"/>
      <c r="L673" s="2"/>
      <c r="M673" s="2"/>
      <c r="N673" s="2"/>
      <c r="O673" s="2"/>
      <c r="P673" s="2"/>
    </row>
    <row r="674" spans="1:16" ht="15.75" customHeight="1" x14ac:dyDescent="0.2">
      <c r="A674" s="2"/>
      <c r="B674" s="2"/>
      <c r="C674" s="2"/>
      <c r="D674" s="2"/>
      <c r="E674" s="2"/>
      <c r="F674" s="2"/>
      <c r="G674" s="8"/>
      <c r="H674" s="2"/>
      <c r="I674" s="2"/>
      <c r="J674" s="2"/>
      <c r="K674" s="2"/>
      <c r="L674" s="2"/>
      <c r="M674" s="2"/>
      <c r="N674" s="2"/>
      <c r="O674" s="2"/>
      <c r="P674" s="2"/>
    </row>
    <row r="675" spans="1:16" ht="15.75" customHeight="1" x14ac:dyDescent="0.2">
      <c r="A675" s="2"/>
      <c r="B675" s="2"/>
      <c r="C675" s="2"/>
      <c r="D675" s="2"/>
      <c r="E675" s="2"/>
      <c r="F675" s="2"/>
      <c r="G675" s="8"/>
      <c r="H675" s="2"/>
      <c r="I675" s="2"/>
      <c r="J675" s="2"/>
      <c r="K675" s="2"/>
      <c r="L675" s="2"/>
      <c r="M675" s="2"/>
      <c r="N675" s="2"/>
      <c r="O675" s="2"/>
      <c r="P675" s="2"/>
    </row>
    <row r="676" spans="1:16" ht="15.75" customHeight="1" x14ac:dyDescent="0.2">
      <c r="A676" s="2"/>
      <c r="B676" s="2"/>
      <c r="C676" s="2"/>
      <c r="D676" s="2"/>
      <c r="E676" s="2"/>
      <c r="F676" s="2"/>
      <c r="G676" s="8"/>
      <c r="H676" s="2"/>
      <c r="I676" s="2"/>
      <c r="J676" s="2"/>
      <c r="K676" s="2"/>
      <c r="L676" s="2"/>
      <c r="M676" s="2"/>
      <c r="N676" s="2"/>
      <c r="O676" s="2"/>
      <c r="P676" s="2"/>
    </row>
    <row r="677" spans="1:16" ht="15.75" customHeight="1" x14ac:dyDescent="0.2">
      <c r="A677" s="2"/>
      <c r="B677" s="2"/>
      <c r="C677" s="2"/>
      <c r="D677" s="2"/>
      <c r="E677" s="2"/>
      <c r="F677" s="2"/>
      <c r="G677" s="8"/>
      <c r="H677" s="2"/>
      <c r="I677" s="2"/>
      <c r="J677" s="2"/>
      <c r="K677" s="2"/>
      <c r="L677" s="2"/>
      <c r="M677" s="2"/>
      <c r="N677" s="2"/>
      <c r="O677" s="2"/>
      <c r="P677" s="2"/>
    </row>
    <row r="678" spans="1:16" ht="15.75" customHeight="1" x14ac:dyDescent="0.2">
      <c r="A678" s="2"/>
      <c r="B678" s="2"/>
      <c r="C678" s="2"/>
      <c r="D678" s="2"/>
      <c r="E678" s="2"/>
      <c r="F678" s="2"/>
      <c r="G678" s="8"/>
      <c r="H678" s="2"/>
      <c r="I678" s="2"/>
      <c r="J678" s="2"/>
      <c r="K678" s="2"/>
      <c r="L678" s="2"/>
      <c r="M678" s="2"/>
      <c r="N678" s="2"/>
      <c r="O678" s="2"/>
      <c r="P678" s="2"/>
    </row>
    <row r="679" spans="1:16" ht="15.75" customHeight="1" x14ac:dyDescent="0.2">
      <c r="A679" s="2"/>
      <c r="B679" s="2"/>
      <c r="C679" s="2"/>
      <c r="D679" s="2"/>
      <c r="E679" s="2"/>
      <c r="F679" s="2"/>
      <c r="G679" s="8"/>
      <c r="H679" s="2"/>
      <c r="I679" s="2"/>
      <c r="J679" s="2"/>
      <c r="K679" s="2"/>
      <c r="L679" s="2"/>
      <c r="M679" s="2"/>
      <c r="N679" s="2"/>
      <c r="O679" s="2"/>
      <c r="P679" s="2"/>
    </row>
    <row r="680" spans="1:16" ht="15.75" customHeight="1" x14ac:dyDescent="0.2">
      <c r="A680" s="2"/>
      <c r="B680" s="2"/>
      <c r="C680" s="2"/>
      <c r="D680" s="2"/>
      <c r="E680" s="2"/>
      <c r="F680" s="2"/>
      <c r="G680" s="8"/>
      <c r="H680" s="2"/>
      <c r="I680" s="2"/>
      <c r="J680" s="2"/>
      <c r="K680" s="2"/>
      <c r="L680" s="2"/>
      <c r="M680" s="2"/>
      <c r="N680" s="2"/>
      <c r="O680" s="2"/>
      <c r="P680" s="2"/>
    </row>
    <row r="681" spans="1:16" ht="15.75" customHeight="1" x14ac:dyDescent="0.2">
      <c r="A681" s="2"/>
      <c r="B681" s="2"/>
      <c r="C681" s="2"/>
      <c r="D681" s="2"/>
      <c r="E681" s="2"/>
      <c r="F681" s="2"/>
      <c r="G681" s="8"/>
      <c r="H681" s="2"/>
      <c r="I681" s="2"/>
      <c r="J681" s="2"/>
      <c r="K681" s="2"/>
      <c r="L681" s="2"/>
      <c r="M681" s="2"/>
      <c r="N681" s="2"/>
      <c r="O681" s="2"/>
      <c r="P681" s="2"/>
    </row>
    <row r="682" spans="1:16" ht="15.75" customHeight="1" x14ac:dyDescent="0.2">
      <c r="A682" s="2"/>
      <c r="B682" s="2"/>
      <c r="C682" s="2"/>
      <c r="D682" s="2"/>
      <c r="E682" s="2"/>
      <c r="F682" s="2"/>
      <c r="G682" s="8"/>
      <c r="H682" s="2"/>
      <c r="I682" s="2"/>
      <c r="J682" s="2"/>
      <c r="K682" s="2"/>
      <c r="L682" s="2"/>
      <c r="M682" s="2"/>
      <c r="N682" s="2"/>
      <c r="O682" s="2"/>
      <c r="P682" s="2"/>
    </row>
    <row r="683" spans="1:16" ht="15.75" customHeight="1" x14ac:dyDescent="0.2">
      <c r="A683" s="2"/>
      <c r="B683" s="2"/>
      <c r="C683" s="2"/>
      <c r="D683" s="2"/>
      <c r="E683" s="2"/>
      <c r="F683" s="2"/>
      <c r="G683" s="8"/>
      <c r="H683" s="2"/>
      <c r="I683" s="2"/>
      <c r="J683" s="2"/>
      <c r="K683" s="2"/>
      <c r="L683" s="2"/>
      <c r="M683" s="2"/>
      <c r="N683" s="2"/>
      <c r="O683" s="2"/>
      <c r="P683" s="2"/>
    </row>
    <row r="684" spans="1:16" ht="15.75" customHeight="1" x14ac:dyDescent="0.2">
      <c r="A684" s="2"/>
      <c r="B684" s="2"/>
      <c r="C684" s="2"/>
      <c r="D684" s="2"/>
      <c r="E684" s="2"/>
      <c r="F684" s="2"/>
      <c r="G684" s="8"/>
      <c r="H684" s="2"/>
      <c r="I684" s="2"/>
      <c r="J684" s="2"/>
      <c r="K684" s="2"/>
      <c r="L684" s="2"/>
      <c r="M684" s="2"/>
      <c r="N684" s="2"/>
      <c r="O684" s="2"/>
      <c r="P684" s="2"/>
    </row>
    <row r="685" spans="1:16" ht="15.75" customHeight="1" x14ac:dyDescent="0.2">
      <c r="A685" s="2"/>
      <c r="B685" s="2"/>
      <c r="C685" s="2"/>
      <c r="D685" s="2"/>
      <c r="E685" s="2"/>
      <c r="F685" s="2"/>
      <c r="G685" s="8"/>
      <c r="H685" s="2"/>
      <c r="I685" s="2"/>
      <c r="J685" s="2"/>
      <c r="K685" s="2"/>
      <c r="L685" s="2"/>
      <c r="M685" s="2"/>
      <c r="N685" s="2"/>
      <c r="O685" s="2"/>
      <c r="P685" s="2"/>
    </row>
    <row r="686" spans="1:16" ht="15.75" customHeight="1" x14ac:dyDescent="0.2">
      <c r="A686" s="2"/>
      <c r="B686" s="2"/>
      <c r="C686" s="2"/>
      <c r="D686" s="2"/>
      <c r="E686" s="2"/>
      <c r="F686" s="2"/>
      <c r="G686" s="8"/>
      <c r="H686" s="2"/>
      <c r="I686" s="2"/>
      <c r="J686" s="2"/>
      <c r="K686" s="2"/>
      <c r="L686" s="2"/>
      <c r="M686" s="2"/>
      <c r="N686" s="2"/>
      <c r="O686" s="2"/>
      <c r="P686" s="2"/>
    </row>
    <row r="687" spans="1:16" ht="15.75" customHeight="1" x14ac:dyDescent="0.2">
      <c r="A687" s="2"/>
      <c r="B687" s="2"/>
      <c r="C687" s="2"/>
      <c r="D687" s="2"/>
      <c r="E687" s="2"/>
      <c r="F687" s="2"/>
      <c r="G687" s="8"/>
      <c r="H687" s="2"/>
      <c r="I687" s="2"/>
      <c r="J687" s="2"/>
      <c r="K687" s="2"/>
      <c r="L687" s="2"/>
      <c r="M687" s="2"/>
      <c r="N687" s="2"/>
      <c r="O687" s="2"/>
      <c r="P687" s="2"/>
    </row>
    <row r="688" spans="1:16" ht="15.75" customHeight="1" x14ac:dyDescent="0.2">
      <c r="A688" s="2"/>
      <c r="B688" s="2"/>
      <c r="C688" s="2"/>
      <c r="D688" s="2"/>
      <c r="E688" s="2"/>
      <c r="F688" s="2"/>
      <c r="G688" s="8"/>
      <c r="H688" s="2"/>
      <c r="I688" s="2"/>
      <c r="J688" s="2"/>
      <c r="K688" s="2"/>
      <c r="L688" s="2"/>
      <c r="M688" s="2"/>
      <c r="N688" s="2"/>
      <c r="O688" s="2"/>
      <c r="P688" s="2"/>
    </row>
    <row r="689" spans="1:16" ht="15.75" customHeight="1" x14ac:dyDescent="0.2">
      <c r="A689" s="2"/>
      <c r="B689" s="2"/>
      <c r="C689" s="2"/>
      <c r="D689" s="2"/>
      <c r="E689" s="2"/>
      <c r="F689" s="2"/>
      <c r="G689" s="8"/>
      <c r="H689" s="2"/>
      <c r="I689" s="2"/>
      <c r="J689" s="2"/>
      <c r="K689" s="2"/>
      <c r="L689" s="2"/>
      <c r="M689" s="2"/>
      <c r="N689" s="2"/>
      <c r="O689" s="2"/>
      <c r="P689" s="2"/>
    </row>
    <row r="690" spans="1:16" ht="15.75" customHeight="1" x14ac:dyDescent="0.2">
      <c r="A690" s="2"/>
      <c r="B690" s="2"/>
      <c r="C690" s="2"/>
      <c r="D690" s="2"/>
      <c r="E690" s="2"/>
      <c r="F690" s="2"/>
      <c r="G690" s="8"/>
      <c r="H690" s="2"/>
      <c r="I690" s="2"/>
      <c r="J690" s="2"/>
      <c r="K690" s="2"/>
      <c r="L690" s="2"/>
      <c r="M690" s="2"/>
      <c r="N690" s="2"/>
      <c r="O690" s="2"/>
      <c r="P690" s="2"/>
    </row>
    <row r="691" spans="1:16" ht="15.75" customHeight="1" x14ac:dyDescent="0.2">
      <c r="A691" s="2"/>
      <c r="B691" s="2"/>
      <c r="C691" s="2"/>
      <c r="D691" s="2"/>
      <c r="E691" s="2"/>
      <c r="F691" s="2"/>
      <c r="G691" s="8"/>
      <c r="H691" s="2"/>
      <c r="I691" s="2"/>
      <c r="J691" s="2"/>
      <c r="K691" s="2"/>
      <c r="L691" s="2"/>
      <c r="M691" s="2"/>
      <c r="N691" s="2"/>
      <c r="O691" s="2"/>
      <c r="P691" s="2"/>
    </row>
    <row r="692" spans="1:16" ht="15.75" customHeight="1" x14ac:dyDescent="0.2">
      <c r="A692" s="2"/>
      <c r="B692" s="2"/>
      <c r="C692" s="2"/>
      <c r="D692" s="2"/>
      <c r="E692" s="2"/>
      <c r="F692" s="2"/>
      <c r="G692" s="8"/>
      <c r="H692" s="2"/>
      <c r="I692" s="2"/>
      <c r="J692" s="2"/>
      <c r="K692" s="2"/>
      <c r="L692" s="2"/>
      <c r="M692" s="2"/>
      <c r="N692" s="2"/>
      <c r="O692" s="2"/>
      <c r="P692" s="2"/>
    </row>
    <row r="693" spans="1:16" ht="15.75" customHeight="1" x14ac:dyDescent="0.2">
      <c r="A693" s="2"/>
      <c r="B693" s="2"/>
      <c r="C693" s="2"/>
      <c r="D693" s="2"/>
      <c r="E693" s="2"/>
      <c r="F693" s="2"/>
      <c r="G693" s="8"/>
      <c r="H693" s="2"/>
      <c r="I693" s="2"/>
      <c r="J693" s="2"/>
      <c r="K693" s="2"/>
      <c r="L693" s="2"/>
      <c r="M693" s="2"/>
      <c r="N693" s="2"/>
      <c r="O693" s="2"/>
      <c r="P693" s="2"/>
    </row>
    <row r="694" spans="1:16" ht="15.75" customHeight="1" x14ac:dyDescent="0.2">
      <c r="A694" s="2"/>
      <c r="B694" s="2"/>
      <c r="C694" s="2"/>
      <c r="D694" s="2"/>
      <c r="E694" s="2"/>
      <c r="F694" s="2"/>
      <c r="G694" s="8"/>
      <c r="H694" s="2"/>
      <c r="I694" s="2"/>
      <c r="J694" s="2"/>
      <c r="K694" s="2"/>
      <c r="L694" s="2"/>
      <c r="M694" s="2"/>
      <c r="N694" s="2"/>
      <c r="O694" s="2"/>
      <c r="P694" s="2"/>
    </row>
    <row r="695" spans="1:16" ht="15.75" customHeight="1" x14ac:dyDescent="0.2">
      <c r="A695" s="2"/>
      <c r="B695" s="2"/>
      <c r="C695" s="2"/>
      <c r="D695" s="2"/>
      <c r="E695" s="2"/>
      <c r="F695" s="2"/>
      <c r="G695" s="8"/>
      <c r="H695" s="2"/>
      <c r="I695" s="2"/>
      <c r="J695" s="2"/>
      <c r="K695" s="2"/>
      <c r="L695" s="2"/>
      <c r="M695" s="2"/>
      <c r="N695" s="2"/>
      <c r="O695" s="2"/>
      <c r="P695" s="2"/>
    </row>
    <row r="696" spans="1:16" ht="15.75" customHeight="1" x14ac:dyDescent="0.2">
      <c r="A696" s="2"/>
      <c r="B696" s="2"/>
      <c r="C696" s="2"/>
      <c r="D696" s="2"/>
      <c r="E696" s="2"/>
      <c r="F696" s="2"/>
      <c r="G696" s="8"/>
      <c r="H696" s="2"/>
      <c r="I696" s="2"/>
      <c r="J696" s="2"/>
      <c r="K696" s="2"/>
      <c r="L696" s="2"/>
      <c r="M696" s="2"/>
      <c r="N696" s="2"/>
      <c r="O696" s="2"/>
      <c r="P696" s="2"/>
    </row>
    <row r="697" spans="1:16" ht="15.75" customHeight="1" x14ac:dyDescent="0.2">
      <c r="A697" s="2"/>
      <c r="B697" s="2"/>
      <c r="C697" s="2"/>
      <c r="D697" s="2"/>
      <c r="E697" s="2"/>
      <c r="F697" s="2"/>
      <c r="G697" s="8"/>
      <c r="H697" s="2"/>
      <c r="I697" s="2"/>
      <c r="J697" s="2"/>
      <c r="K697" s="2"/>
      <c r="L697" s="2"/>
      <c r="M697" s="2"/>
      <c r="N697" s="2"/>
      <c r="O697" s="2"/>
      <c r="P697" s="2"/>
    </row>
    <row r="698" spans="1:16" ht="15.75" customHeight="1" x14ac:dyDescent="0.2">
      <c r="A698" s="2"/>
      <c r="B698" s="2"/>
      <c r="C698" s="2"/>
      <c r="D698" s="2"/>
      <c r="E698" s="2"/>
      <c r="F698" s="2"/>
      <c r="G698" s="8"/>
      <c r="H698" s="2"/>
      <c r="I698" s="2"/>
      <c r="J698" s="2"/>
      <c r="K698" s="2"/>
      <c r="L698" s="2"/>
      <c r="M698" s="2"/>
      <c r="N698" s="2"/>
      <c r="O698" s="2"/>
      <c r="P698" s="2"/>
    </row>
    <row r="699" spans="1:16" ht="15.75" customHeight="1" x14ac:dyDescent="0.2">
      <c r="A699" s="2"/>
      <c r="B699" s="2"/>
      <c r="C699" s="2"/>
      <c r="D699" s="2"/>
      <c r="E699" s="2"/>
      <c r="F699" s="2"/>
      <c r="G699" s="8"/>
      <c r="H699" s="2"/>
      <c r="I699" s="2"/>
      <c r="J699" s="2"/>
      <c r="K699" s="2"/>
      <c r="L699" s="2"/>
      <c r="M699" s="2"/>
      <c r="N699" s="2"/>
      <c r="O699" s="2"/>
      <c r="P699" s="2"/>
    </row>
    <row r="700" spans="1:16" ht="15.75" customHeight="1" x14ac:dyDescent="0.2">
      <c r="A700" s="2"/>
      <c r="B700" s="2"/>
      <c r="C700" s="2"/>
      <c r="D700" s="2"/>
      <c r="E700" s="2"/>
      <c r="F700" s="2"/>
      <c r="G700" s="8"/>
      <c r="H700" s="2"/>
      <c r="I700" s="2"/>
      <c r="J700" s="2"/>
      <c r="K700" s="2"/>
      <c r="L700" s="2"/>
      <c r="M700" s="2"/>
      <c r="N700" s="2"/>
      <c r="O700" s="2"/>
      <c r="P700" s="2"/>
    </row>
    <row r="701" spans="1:16" ht="15.75" customHeight="1" x14ac:dyDescent="0.2">
      <c r="A701" s="2"/>
      <c r="B701" s="2"/>
      <c r="C701" s="2"/>
      <c r="D701" s="2"/>
      <c r="E701" s="2"/>
      <c r="F701" s="2"/>
      <c r="G701" s="8"/>
      <c r="H701" s="2"/>
      <c r="I701" s="2"/>
      <c r="J701" s="2"/>
      <c r="K701" s="2"/>
      <c r="L701" s="2"/>
      <c r="M701" s="2"/>
      <c r="N701" s="2"/>
      <c r="O701" s="2"/>
      <c r="P701" s="2"/>
    </row>
    <row r="702" spans="1:16" ht="15.75" customHeight="1" x14ac:dyDescent="0.2">
      <c r="A702" s="2"/>
      <c r="B702" s="2"/>
      <c r="C702" s="2"/>
      <c r="D702" s="2"/>
      <c r="E702" s="2"/>
      <c r="F702" s="2"/>
      <c r="G702" s="8"/>
      <c r="H702" s="2"/>
      <c r="I702" s="2"/>
      <c r="J702" s="2"/>
      <c r="K702" s="2"/>
      <c r="L702" s="2"/>
      <c r="M702" s="2"/>
      <c r="N702" s="2"/>
      <c r="O702" s="2"/>
      <c r="P702" s="2"/>
    </row>
    <row r="703" spans="1:16" ht="15.75" customHeight="1" x14ac:dyDescent="0.2">
      <c r="A703" s="2"/>
      <c r="B703" s="2"/>
      <c r="C703" s="2"/>
      <c r="D703" s="2"/>
      <c r="E703" s="2"/>
      <c r="F703" s="2"/>
      <c r="G703" s="8"/>
      <c r="H703" s="2"/>
      <c r="I703" s="2"/>
      <c r="J703" s="2"/>
      <c r="K703" s="2"/>
      <c r="L703" s="2"/>
      <c r="M703" s="2"/>
      <c r="N703" s="2"/>
      <c r="O703" s="2"/>
      <c r="P703" s="2"/>
    </row>
    <row r="704" spans="1:16" ht="15.75" customHeight="1" x14ac:dyDescent="0.2">
      <c r="A704" s="2"/>
      <c r="B704" s="2"/>
      <c r="C704" s="2"/>
      <c r="D704" s="2"/>
      <c r="E704" s="2"/>
      <c r="F704" s="2"/>
      <c r="G704" s="8"/>
      <c r="H704" s="2"/>
      <c r="I704" s="2"/>
      <c r="J704" s="2"/>
      <c r="K704" s="2"/>
      <c r="L704" s="2"/>
      <c r="M704" s="2"/>
      <c r="N704" s="2"/>
      <c r="O704" s="2"/>
      <c r="P704" s="2"/>
    </row>
    <row r="705" spans="1:16" ht="15.75" customHeight="1" x14ac:dyDescent="0.2">
      <c r="A705" s="2"/>
      <c r="B705" s="2"/>
      <c r="C705" s="2"/>
      <c r="D705" s="2"/>
      <c r="E705" s="2"/>
      <c r="F705" s="2"/>
      <c r="G705" s="8"/>
      <c r="H705" s="2"/>
      <c r="I705" s="2"/>
      <c r="J705" s="2"/>
      <c r="K705" s="2"/>
      <c r="L705" s="2"/>
      <c r="M705" s="2"/>
      <c r="N705" s="2"/>
      <c r="O705" s="2"/>
      <c r="P705" s="2"/>
    </row>
    <row r="706" spans="1:16" ht="15.75" customHeight="1" x14ac:dyDescent="0.2">
      <c r="A706" s="2"/>
      <c r="B706" s="2"/>
      <c r="C706" s="2"/>
      <c r="D706" s="2"/>
      <c r="E706" s="2"/>
      <c r="F706" s="2"/>
      <c r="G706" s="8"/>
      <c r="H706" s="2"/>
      <c r="I706" s="2"/>
      <c r="J706" s="2"/>
      <c r="K706" s="2"/>
      <c r="L706" s="2"/>
      <c r="M706" s="2"/>
      <c r="N706" s="2"/>
      <c r="O706" s="2"/>
      <c r="P706" s="2"/>
    </row>
    <row r="707" spans="1:16" ht="15.75" customHeight="1" x14ac:dyDescent="0.2">
      <c r="A707" s="2"/>
      <c r="B707" s="2"/>
      <c r="C707" s="2"/>
      <c r="D707" s="2"/>
      <c r="E707" s="2"/>
      <c r="F707" s="2"/>
      <c r="G707" s="8"/>
      <c r="H707" s="2"/>
      <c r="I707" s="2"/>
      <c r="J707" s="2"/>
      <c r="K707" s="2"/>
      <c r="L707" s="2"/>
      <c r="M707" s="2"/>
      <c r="N707" s="2"/>
      <c r="O707" s="2"/>
      <c r="P707" s="2"/>
    </row>
    <row r="708" spans="1:16" ht="15.75" customHeight="1" x14ac:dyDescent="0.2">
      <c r="A708" s="2"/>
      <c r="B708" s="2"/>
      <c r="C708" s="2"/>
      <c r="D708" s="2"/>
      <c r="E708" s="2"/>
      <c r="F708" s="2"/>
      <c r="G708" s="8"/>
      <c r="H708" s="2"/>
      <c r="I708" s="2"/>
      <c r="J708" s="2"/>
      <c r="K708" s="2"/>
      <c r="L708" s="2"/>
      <c r="M708" s="2"/>
      <c r="N708" s="2"/>
      <c r="O708" s="2"/>
      <c r="P708" s="2"/>
    </row>
    <row r="709" spans="1:16" ht="15.75" customHeight="1" x14ac:dyDescent="0.2">
      <c r="A709" s="2"/>
      <c r="B709" s="2"/>
      <c r="C709" s="2"/>
      <c r="D709" s="2"/>
      <c r="E709" s="2"/>
      <c r="F709" s="2"/>
      <c r="G709" s="8"/>
      <c r="H709" s="2"/>
      <c r="I709" s="2"/>
      <c r="J709" s="2"/>
      <c r="K709" s="2"/>
      <c r="L709" s="2"/>
      <c r="M709" s="2"/>
      <c r="N709" s="2"/>
      <c r="O709" s="2"/>
      <c r="P709" s="2"/>
    </row>
    <row r="710" spans="1:16" ht="15.75" customHeight="1" x14ac:dyDescent="0.2">
      <c r="A710" s="2"/>
      <c r="B710" s="2"/>
      <c r="C710" s="2"/>
      <c r="D710" s="2"/>
      <c r="E710" s="2"/>
      <c r="F710" s="2"/>
      <c r="G710" s="8"/>
      <c r="H710" s="2"/>
      <c r="I710" s="2"/>
      <c r="J710" s="2"/>
      <c r="K710" s="2"/>
      <c r="L710" s="2"/>
      <c r="M710" s="2"/>
      <c r="N710" s="2"/>
      <c r="O710" s="2"/>
      <c r="P710" s="2"/>
    </row>
    <row r="711" spans="1:16" ht="15.75" customHeight="1" x14ac:dyDescent="0.2">
      <c r="A711" s="2"/>
      <c r="B711" s="2"/>
      <c r="C711" s="2"/>
      <c r="D711" s="2"/>
      <c r="E711" s="2"/>
      <c r="F711" s="2"/>
      <c r="G711" s="8"/>
      <c r="H711" s="2"/>
      <c r="I711" s="2"/>
      <c r="J711" s="2"/>
      <c r="K711" s="2"/>
      <c r="L711" s="2"/>
      <c r="M711" s="2"/>
      <c r="N711" s="2"/>
      <c r="O711" s="2"/>
      <c r="P711" s="2"/>
    </row>
    <row r="712" spans="1:16" ht="15.75" customHeight="1" x14ac:dyDescent="0.2">
      <c r="A712" s="2"/>
      <c r="B712" s="2"/>
      <c r="C712" s="2"/>
      <c r="D712" s="2"/>
      <c r="E712" s="2"/>
      <c r="F712" s="2"/>
      <c r="G712" s="8"/>
      <c r="H712" s="2"/>
      <c r="I712" s="2"/>
      <c r="J712" s="2"/>
      <c r="K712" s="2"/>
      <c r="L712" s="2"/>
      <c r="M712" s="2"/>
      <c r="N712" s="2"/>
      <c r="O712" s="2"/>
      <c r="P712" s="2"/>
    </row>
    <row r="713" spans="1:16" ht="15.75" customHeight="1" x14ac:dyDescent="0.2">
      <c r="A713" s="2"/>
      <c r="B713" s="2"/>
      <c r="C713" s="2"/>
      <c r="D713" s="2"/>
      <c r="E713" s="2"/>
      <c r="F713" s="2"/>
      <c r="G713" s="8"/>
      <c r="H713" s="2"/>
      <c r="I713" s="2"/>
      <c r="J713" s="2"/>
      <c r="K713" s="2"/>
      <c r="L713" s="2"/>
      <c r="M713" s="2"/>
      <c r="N713" s="2"/>
      <c r="O713" s="2"/>
      <c r="P713" s="2"/>
    </row>
    <row r="714" spans="1:16" ht="15.75" customHeight="1" x14ac:dyDescent="0.2">
      <c r="A714" s="2"/>
      <c r="B714" s="2"/>
      <c r="C714" s="2"/>
      <c r="D714" s="2"/>
      <c r="E714" s="2"/>
      <c r="F714" s="2"/>
      <c r="G714" s="8"/>
      <c r="H714" s="2"/>
      <c r="I714" s="2"/>
      <c r="J714" s="2"/>
      <c r="K714" s="2"/>
      <c r="L714" s="2"/>
      <c r="M714" s="2"/>
      <c r="N714" s="2"/>
      <c r="O714" s="2"/>
      <c r="P714" s="2"/>
    </row>
    <row r="715" spans="1:16" ht="15.75" customHeight="1" x14ac:dyDescent="0.2">
      <c r="A715" s="2"/>
      <c r="B715" s="2"/>
      <c r="C715" s="2"/>
      <c r="D715" s="2"/>
      <c r="E715" s="2"/>
      <c r="F715" s="2"/>
      <c r="G715" s="8"/>
      <c r="H715" s="2"/>
      <c r="I715" s="2"/>
      <c r="J715" s="2"/>
      <c r="K715" s="2"/>
      <c r="L715" s="2"/>
      <c r="M715" s="2"/>
      <c r="N715" s="2"/>
      <c r="O715" s="2"/>
      <c r="P715" s="2"/>
    </row>
    <row r="716" spans="1:16" ht="15.75" customHeight="1" x14ac:dyDescent="0.2">
      <c r="A716" s="2"/>
      <c r="B716" s="2"/>
      <c r="C716" s="2"/>
      <c r="D716" s="2"/>
      <c r="E716" s="2"/>
      <c r="F716" s="2"/>
      <c r="G716" s="8"/>
      <c r="H716" s="2"/>
      <c r="I716" s="2"/>
      <c r="J716" s="2"/>
      <c r="K716" s="2"/>
      <c r="L716" s="2"/>
      <c r="M716" s="2"/>
      <c r="N716" s="2"/>
      <c r="O716" s="2"/>
      <c r="P716" s="2"/>
    </row>
    <row r="717" spans="1:16" ht="15.75" customHeight="1" x14ac:dyDescent="0.2">
      <c r="A717" s="2"/>
      <c r="B717" s="2"/>
      <c r="C717" s="2"/>
      <c r="D717" s="2"/>
      <c r="E717" s="2"/>
      <c r="F717" s="2"/>
      <c r="G717" s="8"/>
      <c r="H717" s="2"/>
      <c r="I717" s="2"/>
      <c r="J717" s="2"/>
      <c r="K717" s="2"/>
      <c r="L717" s="2"/>
      <c r="M717" s="2"/>
      <c r="N717" s="2"/>
      <c r="O717" s="2"/>
      <c r="P717" s="2"/>
    </row>
    <row r="718" spans="1:16" ht="15.75" customHeight="1" x14ac:dyDescent="0.2">
      <c r="A718" s="2"/>
      <c r="B718" s="2"/>
      <c r="C718" s="2"/>
      <c r="D718" s="2"/>
      <c r="E718" s="2"/>
      <c r="F718" s="2"/>
      <c r="G718" s="8"/>
      <c r="H718" s="2"/>
      <c r="I718" s="2"/>
      <c r="J718" s="2"/>
      <c r="K718" s="2"/>
      <c r="L718" s="2"/>
      <c r="M718" s="2"/>
      <c r="N718" s="2"/>
      <c r="O718" s="2"/>
      <c r="P718" s="2"/>
    </row>
    <row r="719" spans="1:16" ht="15.75" customHeight="1" x14ac:dyDescent="0.2">
      <c r="A719" s="2"/>
      <c r="B719" s="2"/>
      <c r="C719" s="2"/>
      <c r="D719" s="2"/>
      <c r="E719" s="2"/>
      <c r="F719" s="2"/>
      <c r="G719" s="8"/>
      <c r="H719" s="2"/>
      <c r="I719" s="2"/>
      <c r="J719" s="2"/>
      <c r="K719" s="2"/>
      <c r="L719" s="2"/>
      <c r="M719" s="2"/>
      <c r="N719" s="2"/>
      <c r="O719" s="2"/>
      <c r="P719" s="2"/>
    </row>
    <row r="720" spans="1:16" ht="15.75" customHeight="1" x14ac:dyDescent="0.2">
      <c r="A720" s="2"/>
      <c r="B720" s="2"/>
      <c r="C720" s="2"/>
      <c r="D720" s="2"/>
      <c r="E720" s="2"/>
      <c r="F720" s="2"/>
      <c r="G720" s="8"/>
      <c r="H720" s="2"/>
      <c r="I720" s="2"/>
      <c r="J720" s="2"/>
      <c r="K720" s="2"/>
      <c r="L720" s="2"/>
      <c r="M720" s="2"/>
      <c r="N720" s="2"/>
      <c r="O720" s="2"/>
      <c r="P720" s="2"/>
    </row>
    <row r="721" spans="1:16" ht="15.75" customHeight="1" x14ac:dyDescent="0.2">
      <c r="A721" s="2"/>
      <c r="B721" s="2"/>
      <c r="C721" s="2"/>
      <c r="D721" s="2"/>
      <c r="E721" s="2"/>
      <c r="F721" s="2"/>
      <c r="G721" s="8"/>
      <c r="H721" s="2"/>
      <c r="I721" s="2"/>
      <c r="J721" s="2"/>
      <c r="K721" s="2"/>
      <c r="L721" s="2"/>
      <c r="M721" s="2"/>
      <c r="N721" s="2"/>
      <c r="O721" s="2"/>
      <c r="P721" s="2"/>
    </row>
    <row r="722" spans="1:16" ht="15.75" customHeight="1" x14ac:dyDescent="0.2">
      <c r="A722" s="2"/>
      <c r="B722" s="2"/>
      <c r="C722" s="2"/>
      <c r="D722" s="2"/>
      <c r="E722" s="2"/>
      <c r="F722" s="2"/>
      <c r="G722" s="8"/>
      <c r="H722" s="2"/>
      <c r="I722" s="2"/>
      <c r="J722" s="2"/>
      <c r="K722" s="2"/>
      <c r="L722" s="2"/>
      <c r="M722" s="2"/>
      <c r="N722" s="2"/>
      <c r="O722" s="2"/>
      <c r="P722" s="2"/>
    </row>
    <row r="723" spans="1:16" ht="15.75" customHeight="1" x14ac:dyDescent="0.2">
      <c r="A723" s="2"/>
      <c r="B723" s="2"/>
      <c r="C723" s="2"/>
      <c r="D723" s="2"/>
      <c r="E723" s="2"/>
      <c r="F723" s="2"/>
      <c r="G723" s="8"/>
      <c r="H723" s="2"/>
      <c r="I723" s="2"/>
      <c r="J723" s="2"/>
      <c r="K723" s="2"/>
      <c r="L723" s="2"/>
      <c r="M723" s="2"/>
      <c r="N723" s="2"/>
      <c r="O723" s="2"/>
      <c r="P723" s="2"/>
    </row>
    <row r="724" spans="1:16" ht="15.75" customHeight="1" x14ac:dyDescent="0.2">
      <c r="A724" s="2"/>
      <c r="B724" s="2"/>
      <c r="C724" s="2"/>
      <c r="D724" s="2"/>
      <c r="E724" s="2"/>
      <c r="F724" s="2"/>
      <c r="G724" s="8"/>
      <c r="H724" s="2"/>
      <c r="I724" s="2"/>
      <c r="J724" s="2"/>
      <c r="K724" s="2"/>
      <c r="L724" s="2"/>
      <c r="M724" s="2"/>
      <c r="N724" s="2"/>
      <c r="O724" s="2"/>
      <c r="P724" s="2"/>
    </row>
    <row r="725" spans="1:16" ht="15.75" customHeight="1" x14ac:dyDescent="0.2">
      <c r="A725" s="2"/>
      <c r="B725" s="2"/>
      <c r="C725" s="2"/>
      <c r="D725" s="2"/>
      <c r="E725" s="2"/>
      <c r="F725" s="2"/>
      <c r="G725" s="8"/>
      <c r="H725" s="2"/>
      <c r="I725" s="2"/>
      <c r="J725" s="2"/>
      <c r="K725" s="2"/>
      <c r="L725" s="2"/>
      <c r="M725" s="2"/>
      <c r="N725" s="2"/>
      <c r="O725" s="2"/>
      <c r="P725" s="2"/>
    </row>
    <row r="726" spans="1:16" ht="15.75" customHeight="1" x14ac:dyDescent="0.2">
      <c r="A726" s="2"/>
      <c r="B726" s="2"/>
      <c r="C726" s="2"/>
      <c r="D726" s="2"/>
      <c r="E726" s="2"/>
      <c r="F726" s="2"/>
      <c r="G726" s="8"/>
      <c r="H726" s="2"/>
      <c r="I726" s="2"/>
      <c r="J726" s="2"/>
      <c r="K726" s="2"/>
      <c r="L726" s="2"/>
      <c r="M726" s="2"/>
      <c r="N726" s="2"/>
      <c r="O726" s="2"/>
      <c r="P726" s="2"/>
    </row>
    <row r="727" spans="1:16" ht="15.75" customHeight="1" x14ac:dyDescent="0.2">
      <c r="A727" s="2"/>
      <c r="B727" s="2"/>
      <c r="C727" s="2"/>
      <c r="D727" s="2"/>
      <c r="E727" s="2"/>
      <c r="F727" s="2"/>
      <c r="G727" s="8"/>
      <c r="H727" s="2"/>
      <c r="I727" s="2"/>
      <c r="J727" s="2"/>
      <c r="K727" s="2"/>
      <c r="L727" s="2"/>
      <c r="M727" s="2"/>
      <c r="N727" s="2"/>
      <c r="O727" s="2"/>
      <c r="P727" s="2"/>
    </row>
    <row r="728" spans="1:16" ht="15.75" customHeight="1" x14ac:dyDescent="0.2">
      <c r="A728" s="2"/>
      <c r="B728" s="2"/>
      <c r="C728" s="2"/>
      <c r="D728" s="2"/>
      <c r="E728" s="2"/>
      <c r="F728" s="2"/>
      <c r="G728" s="8"/>
      <c r="H728" s="2"/>
      <c r="I728" s="2"/>
      <c r="J728" s="2"/>
      <c r="K728" s="2"/>
      <c r="L728" s="2"/>
      <c r="M728" s="2"/>
      <c r="N728" s="2"/>
      <c r="O728" s="2"/>
      <c r="P728" s="2"/>
    </row>
    <row r="729" spans="1:16" ht="15.75" customHeight="1" x14ac:dyDescent="0.2">
      <c r="A729" s="2"/>
      <c r="B729" s="2"/>
      <c r="C729" s="2"/>
      <c r="D729" s="2"/>
      <c r="E729" s="2"/>
      <c r="F729" s="2"/>
      <c r="G729" s="8"/>
      <c r="H729" s="2"/>
      <c r="I729" s="2"/>
      <c r="J729" s="2"/>
      <c r="K729" s="2"/>
      <c r="L729" s="2"/>
      <c r="M729" s="2"/>
      <c r="N729" s="2"/>
      <c r="O729" s="2"/>
      <c r="P729" s="2"/>
    </row>
    <row r="730" spans="1:16" ht="15.75" customHeight="1" x14ac:dyDescent="0.2">
      <c r="A730" s="2"/>
      <c r="B730" s="2"/>
      <c r="C730" s="2"/>
      <c r="D730" s="2"/>
      <c r="E730" s="2"/>
      <c r="F730" s="2"/>
      <c r="G730" s="8"/>
      <c r="H730" s="2"/>
      <c r="I730" s="2"/>
      <c r="J730" s="2"/>
      <c r="K730" s="2"/>
      <c r="L730" s="2"/>
      <c r="M730" s="2"/>
      <c r="N730" s="2"/>
      <c r="O730" s="2"/>
      <c r="P730" s="2"/>
    </row>
    <row r="731" spans="1:16" ht="15.75" customHeight="1" x14ac:dyDescent="0.2">
      <c r="A731" s="2"/>
      <c r="B731" s="2"/>
      <c r="C731" s="2"/>
      <c r="D731" s="2"/>
      <c r="E731" s="2"/>
      <c r="F731" s="2"/>
      <c r="G731" s="8"/>
      <c r="H731" s="2"/>
      <c r="I731" s="2"/>
      <c r="J731" s="2"/>
      <c r="K731" s="2"/>
      <c r="L731" s="2"/>
      <c r="M731" s="2"/>
      <c r="N731" s="2"/>
      <c r="O731" s="2"/>
      <c r="P731" s="2"/>
    </row>
    <row r="732" spans="1:16" ht="15.75" customHeight="1" x14ac:dyDescent="0.2">
      <c r="A732" s="2"/>
      <c r="B732" s="2"/>
      <c r="C732" s="2"/>
      <c r="D732" s="2"/>
      <c r="E732" s="2"/>
      <c r="F732" s="2"/>
      <c r="G732" s="8"/>
      <c r="H732" s="2"/>
      <c r="I732" s="2"/>
      <c r="J732" s="2"/>
      <c r="K732" s="2"/>
      <c r="L732" s="2"/>
      <c r="M732" s="2"/>
      <c r="N732" s="2"/>
      <c r="O732" s="2"/>
      <c r="P732" s="2"/>
    </row>
    <row r="733" spans="1:16" ht="15.75" customHeight="1" x14ac:dyDescent="0.2">
      <c r="A733" s="2"/>
      <c r="B733" s="2"/>
      <c r="C733" s="2"/>
      <c r="D733" s="2"/>
      <c r="E733" s="2"/>
      <c r="F733" s="2"/>
      <c r="G733" s="8"/>
      <c r="H733" s="2"/>
      <c r="I733" s="2"/>
      <c r="J733" s="2"/>
      <c r="K733" s="2"/>
      <c r="L733" s="2"/>
      <c r="M733" s="2"/>
      <c r="N733" s="2"/>
      <c r="O733" s="2"/>
      <c r="P733" s="2"/>
    </row>
    <row r="734" spans="1:16" ht="15.75" customHeight="1" x14ac:dyDescent="0.2">
      <c r="A734" s="2"/>
      <c r="B734" s="2"/>
      <c r="C734" s="2"/>
      <c r="D734" s="2"/>
      <c r="E734" s="2"/>
      <c r="F734" s="2"/>
      <c r="G734" s="8"/>
      <c r="H734" s="2"/>
      <c r="I734" s="2"/>
      <c r="J734" s="2"/>
      <c r="K734" s="2"/>
      <c r="L734" s="2"/>
      <c r="M734" s="2"/>
      <c r="N734" s="2"/>
      <c r="O734" s="2"/>
      <c r="P734" s="2"/>
    </row>
    <row r="735" spans="1:16" ht="15.75" customHeight="1" x14ac:dyDescent="0.2">
      <c r="A735" s="2"/>
      <c r="B735" s="2"/>
      <c r="C735" s="2"/>
      <c r="D735" s="2"/>
      <c r="E735" s="2"/>
      <c r="F735" s="2"/>
      <c r="G735" s="8"/>
      <c r="H735" s="2"/>
      <c r="I735" s="2"/>
      <c r="J735" s="2"/>
      <c r="K735" s="2"/>
      <c r="L735" s="2"/>
      <c r="M735" s="2"/>
      <c r="N735" s="2"/>
      <c r="O735" s="2"/>
      <c r="P735" s="2"/>
    </row>
    <row r="736" spans="1:16" ht="15.75" customHeight="1" x14ac:dyDescent="0.2">
      <c r="A736" s="2"/>
      <c r="B736" s="2"/>
      <c r="C736" s="2"/>
      <c r="D736" s="2"/>
      <c r="E736" s="2"/>
      <c r="F736" s="2"/>
      <c r="G736" s="8"/>
      <c r="H736" s="2"/>
      <c r="I736" s="2"/>
      <c r="J736" s="2"/>
      <c r="K736" s="2"/>
      <c r="L736" s="2"/>
      <c r="M736" s="2"/>
      <c r="N736" s="2"/>
      <c r="O736" s="2"/>
      <c r="P736" s="2"/>
    </row>
    <row r="737" spans="1:16" ht="15.75" customHeight="1" x14ac:dyDescent="0.2">
      <c r="A737" s="2"/>
      <c r="B737" s="2"/>
      <c r="C737" s="2"/>
      <c r="D737" s="2"/>
      <c r="E737" s="2"/>
      <c r="F737" s="2"/>
      <c r="G737" s="8"/>
      <c r="H737" s="2"/>
      <c r="I737" s="2"/>
      <c r="J737" s="2"/>
      <c r="K737" s="2"/>
      <c r="L737" s="2"/>
      <c r="M737" s="2"/>
      <c r="N737" s="2"/>
      <c r="O737" s="2"/>
      <c r="P737" s="2"/>
    </row>
    <row r="738" spans="1:16" ht="15.75" customHeight="1" x14ac:dyDescent="0.2">
      <c r="A738" s="2"/>
      <c r="B738" s="2"/>
      <c r="C738" s="2"/>
      <c r="D738" s="2"/>
      <c r="E738" s="2"/>
      <c r="F738" s="2"/>
      <c r="G738" s="8"/>
      <c r="H738" s="2"/>
      <c r="I738" s="2"/>
      <c r="J738" s="2"/>
      <c r="K738" s="2"/>
      <c r="L738" s="2"/>
      <c r="M738" s="2"/>
      <c r="N738" s="2"/>
      <c r="O738" s="2"/>
      <c r="P738" s="2"/>
    </row>
    <row r="739" spans="1:16" ht="15.75" customHeight="1" x14ac:dyDescent="0.2">
      <c r="A739" s="2"/>
      <c r="B739" s="2"/>
      <c r="C739" s="2"/>
      <c r="D739" s="2"/>
      <c r="E739" s="2"/>
      <c r="F739" s="2"/>
      <c r="G739" s="8"/>
      <c r="H739" s="2"/>
      <c r="I739" s="2"/>
      <c r="J739" s="2"/>
      <c r="K739" s="2"/>
      <c r="L739" s="2"/>
      <c r="M739" s="2"/>
      <c r="N739" s="2"/>
      <c r="O739" s="2"/>
      <c r="P739" s="2"/>
    </row>
    <row r="740" spans="1:16" ht="15.75" customHeight="1" x14ac:dyDescent="0.2">
      <c r="A740" s="2"/>
      <c r="B740" s="2"/>
      <c r="C740" s="2"/>
      <c r="D740" s="2"/>
      <c r="E740" s="2"/>
      <c r="F740" s="2"/>
      <c r="G740" s="8"/>
      <c r="H740" s="2"/>
      <c r="I740" s="2"/>
      <c r="J740" s="2"/>
      <c r="K740" s="2"/>
      <c r="L740" s="2"/>
      <c r="M740" s="2"/>
      <c r="N740" s="2"/>
      <c r="O740" s="2"/>
      <c r="P740" s="2"/>
    </row>
    <row r="741" spans="1:16" ht="15.75" customHeight="1" x14ac:dyDescent="0.2">
      <c r="A741" s="2"/>
      <c r="B741" s="2"/>
      <c r="C741" s="2"/>
      <c r="D741" s="2"/>
      <c r="E741" s="2"/>
      <c r="F741" s="2"/>
      <c r="G741" s="8"/>
      <c r="H741" s="2"/>
      <c r="I741" s="2"/>
      <c r="J741" s="2"/>
      <c r="K741" s="2"/>
      <c r="L741" s="2"/>
      <c r="M741" s="2"/>
      <c r="N741" s="2"/>
      <c r="O741" s="2"/>
      <c r="P741" s="2"/>
    </row>
    <row r="742" spans="1:16" ht="15.75" customHeight="1" x14ac:dyDescent="0.2">
      <c r="A742" s="2"/>
      <c r="B742" s="2"/>
      <c r="C742" s="2"/>
      <c r="D742" s="2"/>
      <c r="E742" s="2"/>
      <c r="F742" s="2"/>
      <c r="G742" s="8"/>
      <c r="H742" s="2"/>
      <c r="I742" s="2"/>
      <c r="J742" s="2"/>
      <c r="K742" s="2"/>
      <c r="L742" s="2"/>
      <c r="M742" s="2"/>
      <c r="N742" s="2"/>
      <c r="O742" s="2"/>
      <c r="P742" s="2"/>
    </row>
    <row r="743" spans="1:16" ht="15.75" customHeight="1" x14ac:dyDescent="0.2">
      <c r="A743" s="2"/>
      <c r="B743" s="2"/>
      <c r="C743" s="2"/>
      <c r="D743" s="2"/>
      <c r="E743" s="2"/>
      <c r="F743" s="2"/>
      <c r="G743" s="8"/>
      <c r="H743" s="2"/>
      <c r="I743" s="2"/>
      <c r="J743" s="2"/>
      <c r="K743" s="2"/>
      <c r="L743" s="2"/>
      <c r="M743" s="2"/>
      <c r="N743" s="2"/>
      <c r="O743" s="2"/>
      <c r="P743" s="2"/>
    </row>
    <row r="744" spans="1:16" ht="15.75" customHeight="1" x14ac:dyDescent="0.2">
      <c r="A744" s="2"/>
      <c r="B744" s="2"/>
      <c r="C744" s="2"/>
      <c r="D744" s="2"/>
      <c r="E744" s="2"/>
      <c r="F744" s="2"/>
      <c r="G744" s="8"/>
      <c r="H744" s="2"/>
      <c r="I744" s="2"/>
      <c r="J744" s="2"/>
      <c r="K744" s="2"/>
      <c r="L744" s="2"/>
      <c r="M744" s="2"/>
      <c r="N744" s="2"/>
      <c r="O744" s="2"/>
      <c r="P744" s="2"/>
    </row>
    <row r="745" spans="1:16" ht="15.75" customHeight="1" x14ac:dyDescent="0.2">
      <c r="A745" s="2"/>
      <c r="B745" s="2"/>
      <c r="C745" s="2"/>
      <c r="D745" s="2"/>
      <c r="E745" s="2"/>
      <c r="F745" s="2"/>
      <c r="G745" s="8"/>
      <c r="H745" s="2"/>
      <c r="I745" s="2"/>
      <c r="J745" s="2"/>
      <c r="K745" s="2"/>
      <c r="L745" s="2"/>
      <c r="M745" s="2"/>
      <c r="N745" s="2"/>
      <c r="O745" s="2"/>
      <c r="P745" s="2"/>
    </row>
    <row r="746" spans="1:16" ht="15.75" customHeight="1" x14ac:dyDescent="0.2">
      <c r="A746" s="2"/>
      <c r="B746" s="2"/>
      <c r="C746" s="2"/>
      <c r="D746" s="2"/>
      <c r="E746" s="2"/>
      <c r="F746" s="2"/>
      <c r="G746" s="8"/>
      <c r="H746" s="2"/>
      <c r="I746" s="2"/>
      <c r="J746" s="2"/>
      <c r="K746" s="2"/>
      <c r="L746" s="2"/>
      <c r="M746" s="2"/>
      <c r="N746" s="2"/>
      <c r="O746" s="2"/>
      <c r="P746" s="2"/>
    </row>
    <row r="747" spans="1:16" ht="15.75" customHeight="1" x14ac:dyDescent="0.2">
      <c r="A747" s="2"/>
      <c r="B747" s="2"/>
      <c r="C747" s="2"/>
      <c r="D747" s="2"/>
      <c r="E747" s="2"/>
      <c r="F747" s="2"/>
      <c r="G747" s="8"/>
      <c r="H747" s="2"/>
      <c r="I747" s="2"/>
      <c r="J747" s="2"/>
      <c r="K747" s="2"/>
      <c r="L747" s="2"/>
      <c r="M747" s="2"/>
      <c r="N747" s="2"/>
      <c r="O747" s="2"/>
      <c r="P747" s="2"/>
    </row>
    <row r="748" spans="1:16" ht="15.75" customHeight="1" x14ac:dyDescent="0.2">
      <c r="A748" s="2"/>
      <c r="B748" s="2"/>
      <c r="C748" s="2"/>
      <c r="D748" s="2"/>
      <c r="E748" s="2"/>
      <c r="F748" s="2"/>
      <c r="G748" s="8"/>
      <c r="H748" s="2"/>
      <c r="I748" s="2"/>
      <c r="J748" s="2"/>
      <c r="K748" s="2"/>
      <c r="L748" s="2"/>
      <c r="M748" s="2"/>
      <c r="N748" s="2"/>
      <c r="O748" s="2"/>
      <c r="P748" s="2"/>
    </row>
    <row r="749" spans="1:16" ht="15.75" customHeight="1" x14ac:dyDescent="0.2">
      <c r="A749" s="2"/>
      <c r="B749" s="2"/>
      <c r="C749" s="2"/>
      <c r="D749" s="2"/>
      <c r="E749" s="2"/>
      <c r="F749" s="2"/>
      <c r="G749" s="8"/>
      <c r="H749" s="2"/>
      <c r="I749" s="2"/>
      <c r="J749" s="2"/>
      <c r="K749" s="2"/>
      <c r="L749" s="2"/>
      <c r="M749" s="2"/>
      <c r="N749" s="2"/>
      <c r="O749" s="2"/>
      <c r="P749" s="2"/>
    </row>
    <row r="750" spans="1:16" ht="15.75" customHeight="1" x14ac:dyDescent="0.2">
      <c r="A750" s="2"/>
      <c r="B750" s="2"/>
      <c r="C750" s="2"/>
      <c r="D750" s="2"/>
      <c r="E750" s="2"/>
      <c r="F750" s="2"/>
      <c r="G750" s="8"/>
      <c r="H750" s="2"/>
      <c r="I750" s="2"/>
      <c r="J750" s="2"/>
      <c r="K750" s="2"/>
      <c r="L750" s="2"/>
      <c r="M750" s="2"/>
      <c r="N750" s="2"/>
      <c r="O750" s="2"/>
      <c r="P750" s="2"/>
    </row>
    <row r="751" spans="1:16" ht="15.75" customHeight="1" x14ac:dyDescent="0.2">
      <c r="A751" s="2"/>
      <c r="B751" s="2"/>
      <c r="C751" s="2"/>
      <c r="D751" s="2"/>
      <c r="E751" s="2"/>
      <c r="F751" s="2"/>
      <c r="G751" s="8"/>
      <c r="H751" s="2"/>
      <c r="I751" s="2"/>
      <c r="J751" s="2"/>
      <c r="K751" s="2"/>
      <c r="L751" s="2"/>
      <c r="M751" s="2"/>
      <c r="N751" s="2"/>
      <c r="O751" s="2"/>
      <c r="P751" s="2"/>
    </row>
    <row r="752" spans="1:16" ht="15.75" customHeight="1" x14ac:dyDescent="0.2">
      <c r="A752" s="2"/>
      <c r="B752" s="2"/>
      <c r="C752" s="2"/>
      <c r="D752" s="2"/>
      <c r="E752" s="2"/>
      <c r="F752" s="2"/>
      <c r="G752" s="8"/>
      <c r="H752" s="2"/>
      <c r="I752" s="2"/>
      <c r="J752" s="2"/>
      <c r="K752" s="2"/>
      <c r="L752" s="2"/>
      <c r="M752" s="2"/>
      <c r="N752" s="2"/>
      <c r="O752" s="2"/>
      <c r="P752" s="2"/>
    </row>
    <row r="753" spans="1:16" ht="15.75" customHeight="1" x14ac:dyDescent="0.2">
      <c r="A753" s="2"/>
      <c r="B753" s="2"/>
      <c r="C753" s="2"/>
      <c r="D753" s="2"/>
      <c r="E753" s="2"/>
      <c r="F753" s="2"/>
      <c r="G753" s="8"/>
      <c r="H753" s="2"/>
      <c r="I753" s="2"/>
      <c r="J753" s="2"/>
      <c r="K753" s="2"/>
      <c r="L753" s="2"/>
      <c r="M753" s="2"/>
      <c r="N753" s="2"/>
      <c r="O753" s="2"/>
      <c r="P753" s="2"/>
    </row>
    <row r="754" spans="1:16" ht="15.75" customHeight="1" x14ac:dyDescent="0.2">
      <c r="A754" s="2"/>
      <c r="B754" s="2"/>
      <c r="C754" s="2"/>
      <c r="D754" s="2"/>
      <c r="E754" s="2"/>
      <c r="F754" s="2"/>
      <c r="G754" s="8"/>
      <c r="H754" s="2"/>
      <c r="I754" s="2"/>
      <c r="J754" s="2"/>
      <c r="K754" s="2"/>
      <c r="L754" s="2"/>
      <c r="M754" s="2"/>
      <c r="N754" s="2"/>
      <c r="O754" s="2"/>
      <c r="P754" s="2"/>
    </row>
    <row r="755" spans="1:16" ht="15.75" customHeight="1" x14ac:dyDescent="0.2">
      <c r="A755" s="2"/>
      <c r="B755" s="2"/>
      <c r="C755" s="2"/>
      <c r="D755" s="2"/>
      <c r="E755" s="2"/>
      <c r="F755" s="2"/>
      <c r="G755" s="8"/>
      <c r="H755" s="2"/>
      <c r="I755" s="2"/>
      <c r="J755" s="2"/>
      <c r="K755" s="2"/>
      <c r="L755" s="2"/>
      <c r="M755" s="2"/>
      <c r="N755" s="2"/>
      <c r="O755" s="2"/>
      <c r="P755" s="2"/>
    </row>
    <row r="756" spans="1:16" ht="15.75" customHeight="1" x14ac:dyDescent="0.2">
      <c r="A756" s="2"/>
      <c r="B756" s="2"/>
      <c r="C756" s="2"/>
      <c r="D756" s="2"/>
      <c r="E756" s="2"/>
      <c r="F756" s="2"/>
      <c r="G756" s="8"/>
      <c r="H756" s="2"/>
      <c r="I756" s="2"/>
      <c r="J756" s="2"/>
      <c r="K756" s="2"/>
      <c r="L756" s="2"/>
      <c r="M756" s="2"/>
      <c r="N756" s="2"/>
      <c r="O756" s="2"/>
      <c r="P756" s="2"/>
    </row>
    <row r="757" spans="1:16" ht="15.75" customHeight="1" x14ac:dyDescent="0.2">
      <c r="A757" s="2"/>
      <c r="B757" s="2"/>
      <c r="C757" s="2"/>
      <c r="D757" s="2"/>
      <c r="E757" s="2"/>
      <c r="F757" s="2"/>
      <c r="G757" s="8"/>
      <c r="H757" s="2"/>
      <c r="I757" s="2"/>
      <c r="J757" s="2"/>
      <c r="K757" s="2"/>
      <c r="L757" s="2"/>
      <c r="M757" s="2"/>
      <c r="N757" s="2"/>
      <c r="O757" s="2"/>
      <c r="P757" s="2"/>
    </row>
    <row r="758" spans="1:16" ht="15.75" customHeight="1" x14ac:dyDescent="0.2">
      <c r="A758" s="2"/>
      <c r="B758" s="2"/>
      <c r="C758" s="2"/>
      <c r="D758" s="2"/>
      <c r="E758" s="2"/>
      <c r="F758" s="2"/>
      <c r="G758" s="8"/>
      <c r="H758" s="2"/>
      <c r="I758" s="2"/>
      <c r="J758" s="2"/>
      <c r="K758" s="2"/>
      <c r="L758" s="2"/>
      <c r="M758" s="2"/>
      <c r="N758" s="2"/>
      <c r="O758" s="2"/>
      <c r="P758" s="2"/>
    </row>
    <row r="759" spans="1:16" ht="15.75" customHeight="1" x14ac:dyDescent="0.2">
      <c r="A759" s="2"/>
      <c r="B759" s="2"/>
      <c r="C759" s="2"/>
      <c r="D759" s="2"/>
      <c r="E759" s="2"/>
      <c r="F759" s="2"/>
      <c r="G759" s="8"/>
      <c r="H759" s="2"/>
      <c r="I759" s="2"/>
      <c r="J759" s="2"/>
      <c r="K759" s="2"/>
      <c r="L759" s="2"/>
      <c r="M759" s="2"/>
      <c r="N759" s="2"/>
      <c r="O759" s="2"/>
      <c r="P759" s="2"/>
    </row>
    <row r="760" spans="1:16" ht="15.75" customHeight="1" x14ac:dyDescent="0.2">
      <c r="A760" s="2"/>
      <c r="B760" s="2"/>
      <c r="C760" s="2"/>
      <c r="D760" s="2"/>
      <c r="E760" s="2"/>
      <c r="F760" s="2"/>
      <c r="G760" s="8"/>
      <c r="H760" s="2"/>
      <c r="I760" s="2"/>
      <c r="J760" s="2"/>
      <c r="K760" s="2"/>
      <c r="L760" s="2"/>
      <c r="M760" s="2"/>
      <c r="N760" s="2"/>
      <c r="O760" s="2"/>
      <c r="P760" s="2"/>
    </row>
    <row r="761" spans="1:16" ht="15.75" customHeight="1" x14ac:dyDescent="0.2">
      <c r="A761" s="2"/>
      <c r="B761" s="2"/>
      <c r="C761" s="2"/>
      <c r="D761" s="2"/>
      <c r="E761" s="2"/>
      <c r="F761" s="2"/>
      <c r="G761" s="8"/>
      <c r="H761" s="2"/>
      <c r="I761" s="2"/>
      <c r="J761" s="2"/>
      <c r="K761" s="2"/>
      <c r="L761" s="2"/>
      <c r="M761" s="2"/>
      <c r="N761" s="2"/>
      <c r="O761" s="2"/>
      <c r="P761" s="2"/>
    </row>
    <row r="762" spans="1:16" ht="15.75" customHeight="1" x14ac:dyDescent="0.2">
      <c r="A762" s="2"/>
      <c r="B762" s="2"/>
      <c r="C762" s="2"/>
      <c r="D762" s="2"/>
      <c r="E762" s="2"/>
      <c r="F762" s="2"/>
      <c r="G762" s="8"/>
      <c r="H762" s="2"/>
      <c r="I762" s="2"/>
      <c r="J762" s="2"/>
      <c r="K762" s="2"/>
      <c r="L762" s="2"/>
      <c r="M762" s="2"/>
      <c r="N762" s="2"/>
      <c r="O762" s="2"/>
      <c r="P762" s="2"/>
    </row>
    <row r="763" spans="1:16" ht="15.75" customHeight="1" x14ac:dyDescent="0.2">
      <c r="A763" s="2"/>
      <c r="B763" s="2"/>
      <c r="C763" s="2"/>
      <c r="D763" s="2"/>
      <c r="E763" s="2"/>
      <c r="F763" s="2"/>
      <c r="G763" s="8"/>
      <c r="H763" s="2"/>
      <c r="I763" s="2"/>
      <c r="J763" s="2"/>
      <c r="K763" s="2"/>
      <c r="L763" s="2"/>
      <c r="M763" s="2"/>
      <c r="N763" s="2"/>
      <c r="O763" s="2"/>
      <c r="P763" s="2"/>
    </row>
    <row r="764" spans="1:16" ht="15.75" customHeight="1" x14ac:dyDescent="0.2">
      <c r="A764" s="2"/>
      <c r="B764" s="2"/>
      <c r="C764" s="2"/>
      <c r="D764" s="2"/>
      <c r="E764" s="2"/>
      <c r="F764" s="2"/>
      <c r="G764" s="8"/>
      <c r="H764" s="2"/>
      <c r="I764" s="2"/>
      <c r="J764" s="2"/>
      <c r="K764" s="2"/>
      <c r="L764" s="2"/>
      <c r="M764" s="2"/>
      <c r="N764" s="2"/>
      <c r="O764" s="2"/>
      <c r="P764" s="2"/>
    </row>
    <row r="765" spans="1:16" ht="15.75" customHeight="1" x14ac:dyDescent="0.2">
      <c r="A765" s="2"/>
      <c r="B765" s="2"/>
      <c r="C765" s="2"/>
      <c r="D765" s="2"/>
      <c r="E765" s="2"/>
      <c r="F765" s="2"/>
      <c r="G765" s="8"/>
      <c r="H765" s="2"/>
      <c r="I765" s="2"/>
      <c r="J765" s="2"/>
      <c r="K765" s="2"/>
      <c r="L765" s="2"/>
      <c r="M765" s="2"/>
      <c r="N765" s="2"/>
      <c r="O765" s="2"/>
      <c r="P765" s="2"/>
    </row>
    <row r="766" spans="1:16" ht="15.75" customHeight="1" x14ac:dyDescent="0.2">
      <c r="A766" s="2"/>
      <c r="B766" s="2"/>
      <c r="C766" s="2"/>
      <c r="D766" s="2"/>
      <c r="E766" s="2"/>
      <c r="F766" s="2"/>
      <c r="G766" s="8"/>
      <c r="H766" s="2"/>
      <c r="I766" s="2"/>
      <c r="J766" s="2"/>
      <c r="K766" s="2"/>
      <c r="L766" s="2"/>
      <c r="M766" s="2"/>
      <c r="N766" s="2"/>
      <c r="O766" s="2"/>
      <c r="P766" s="2"/>
    </row>
    <row r="767" spans="1:16" ht="15.75" customHeight="1" x14ac:dyDescent="0.2">
      <c r="A767" s="2"/>
      <c r="B767" s="2"/>
      <c r="C767" s="2"/>
      <c r="D767" s="2"/>
      <c r="E767" s="2"/>
      <c r="F767" s="2"/>
      <c r="G767" s="8"/>
      <c r="H767" s="2"/>
      <c r="I767" s="2"/>
      <c r="J767" s="2"/>
      <c r="K767" s="2"/>
      <c r="L767" s="2"/>
      <c r="M767" s="2"/>
      <c r="N767" s="2"/>
      <c r="O767" s="2"/>
      <c r="P767" s="2"/>
    </row>
    <row r="768" spans="1:16" ht="15.75" customHeight="1" x14ac:dyDescent="0.2">
      <c r="A768" s="2"/>
      <c r="B768" s="2"/>
      <c r="C768" s="2"/>
      <c r="D768" s="2"/>
      <c r="E768" s="2"/>
      <c r="F768" s="2"/>
      <c r="G768" s="8"/>
      <c r="H768" s="2"/>
      <c r="I768" s="2"/>
      <c r="J768" s="2"/>
      <c r="K768" s="2"/>
      <c r="L768" s="2"/>
      <c r="M768" s="2"/>
      <c r="N768" s="2"/>
      <c r="O768" s="2"/>
      <c r="P768" s="2"/>
    </row>
    <row r="769" spans="1:16" ht="15.75" customHeight="1" x14ac:dyDescent="0.2">
      <c r="A769" s="2"/>
      <c r="B769" s="2"/>
      <c r="C769" s="2"/>
      <c r="D769" s="2"/>
      <c r="E769" s="2"/>
      <c r="F769" s="2"/>
      <c r="G769" s="8"/>
      <c r="H769" s="2"/>
      <c r="I769" s="2"/>
      <c r="J769" s="2"/>
      <c r="K769" s="2"/>
      <c r="L769" s="2"/>
      <c r="M769" s="2"/>
      <c r="N769" s="2"/>
      <c r="O769" s="2"/>
      <c r="P769" s="2"/>
    </row>
    <row r="770" spans="1:16" ht="15.75" customHeight="1" x14ac:dyDescent="0.2">
      <c r="A770" s="2"/>
      <c r="B770" s="2"/>
      <c r="C770" s="2"/>
      <c r="D770" s="2"/>
      <c r="E770" s="2"/>
      <c r="F770" s="2"/>
      <c r="G770" s="8"/>
      <c r="H770" s="2"/>
      <c r="I770" s="2"/>
      <c r="J770" s="2"/>
      <c r="K770" s="2"/>
      <c r="L770" s="2"/>
      <c r="M770" s="2"/>
      <c r="N770" s="2"/>
      <c r="O770" s="2"/>
      <c r="P770" s="2"/>
    </row>
    <row r="771" spans="1:16" ht="15.75" customHeight="1" x14ac:dyDescent="0.2">
      <c r="A771" s="2"/>
      <c r="B771" s="2"/>
      <c r="C771" s="2"/>
      <c r="D771" s="2"/>
      <c r="E771" s="2"/>
      <c r="F771" s="2"/>
      <c r="G771" s="8"/>
      <c r="H771" s="2"/>
      <c r="I771" s="2"/>
      <c r="J771" s="2"/>
      <c r="K771" s="2"/>
      <c r="L771" s="2"/>
      <c r="M771" s="2"/>
      <c r="N771" s="2"/>
      <c r="O771" s="2"/>
      <c r="P771" s="2"/>
    </row>
    <row r="772" spans="1:16" ht="15.75" customHeight="1" x14ac:dyDescent="0.2">
      <c r="A772" s="2"/>
      <c r="B772" s="2"/>
      <c r="C772" s="2"/>
      <c r="D772" s="2"/>
      <c r="E772" s="2"/>
      <c r="F772" s="2"/>
      <c r="G772" s="8"/>
      <c r="H772" s="2"/>
      <c r="I772" s="2"/>
      <c r="J772" s="2"/>
      <c r="K772" s="2"/>
      <c r="L772" s="2"/>
      <c r="M772" s="2"/>
      <c r="N772" s="2"/>
      <c r="O772" s="2"/>
      <c r="P772" s="2"/>
    </row>
    <row r="773" spans="1:16" ht="15.75" customHeight="1" x14ac:dyDescent="0.2">
      <c r="A773" s="2"/>
      <c r="B773" s="2"/>
      <c r="C773" s="2"/>
      <c r="D773" s="2"/>
      <c r="E773" s="2"/>
      <c r="F773" s="2"/>
      <c r="G773" s="8"/>
      <c r="H773" s="2"/>
      <c r="I773" s="2"/>
      <c r="J773" s="2"/>
      <c r="K773" s="2"/>
      <c r="L773" s="2"/>
      <c r="M773" s="2"/>
      <c r="N773" s="2"/>
      <c r="O773" s="2"/>
      <c r="P773" s="2"/>
    </row>
    <row r="774" spans="1:16" ht="15.75" customHeight="1" x14ac:dyDescent="0.2">
      <c r="A774" s="2"/>
      <c r="B774" s="2"/>
      <c r="C774" s="2"/>
      <c r="D774" s="2"/>
      <c r="E774" s="2"/>
      <c r="F774" s="2"/>
      <c r="G774" s="8"/>
      <c r="H774" s="2"/>
      <c r="I774" s="2"/>
      <c r="J774" s="2"/>
      <c r="K774" s="2"/>
      <c r="L774" s="2"/>
      <c r="M774" s="2"/>
      <c r="N774" s="2"/>
      <c r="O774" s="2"/>
      <c r="P774" s="2"/>
    </row>
    <row r="775" spans="1:16" ht="15.75" customHeight="1" x14ac:dyDescent="0.2">
      <c r="A775" s="2"/>
      <c r="B775" s="2"/>
      <c r="C775" s="2"/>
      <c r="D775" s="2"/>
      <c r="E775" s="2"/>
      <c r="F775" s="2"/>
      <c r="G775" s="8"/>
      <c r="H775" s="2"/>
      <c r="I775" s="2"/>
      <c r="J775" s="2"/>
      <c r="K775" s="2"/>
      <c r="L775" s="2"/>
      <c r="M775" s="2"/>
      <c r="N775" s="2"/>
      <c r="O775" s="2"/>
      <c r="P775" s="2"/>
    </row>
    <row r="776" spans="1:16" ht="15.75" customHeight="1" x14ac:dyDescent="0.2">
      <c r="A776" s="2"/>
      <c r="B776" s="2"/>
      <c r="C776" s="2"/>
      <c r="D776" s="2"/>
      <c r="E776" s="2"/>
      <c r="F776" s="2"/>
      <c r="G776" s="8"/>
      <c r="H776" s="2"/>
      <c r="I776" s="2"/>
      <c r="J776" s="2"/>
      <c r="K776" s="2"/>
      <c r="L776" s="2"/>
      <c r="M776" s="2"/>
      <c r="N776" s="2"/>
      <c r="O776" s="2"/>
      <c r="P776" s="2"/>
    </row>
    <row r="777" spans="1:16" ht="15.75" customHeight="1" x14ac:dyDescent="0.2">
      <c r="A777" s="2"/>
      <c r="B777" s="2"/>
      <c r="C777" s="2"/>
      <c r="D777" s="2"/>
      <c r="E777" s="2"/>
      <c r="F777" s="2"/>
      <c r="G777" s="8"/>
      <c r="H777" s="2"/>
      <c r="I777" s="2"/>
      <c r="J777" s="2"/>
      <c r="K777" s="2"/>
      <c r="L777" s="2"/>
      <c r="M777" s="2"/>
      <c r="N777" s="2"/>
      <c r="O777" s="2"/>
      <c r="P777" s="2"/>
    </row>
    <row r="778" spans="1:16" ht="15.75" customHeight="1" x14ac:dyDescent="0.2">
      <c r="A778" s="2"/>
      <c r="B778" s="2"/>
      <c r="C778" s="2"/>
      <c r="D778" s="2"/>
      <c r="E778" s="2"/>
      <c r="F778" s="2"/>
      <c r="G778" s="8"/>
      <c r="H778" s="2"/>
      <c r="I778" s="2"/>
      <c r="J778" s="2"/>
      <c r="K778" s="2"/>
      <c r="L778" s="2"/>
      <c r="M778" s="2"/>
      <c r="N778" s="2"/>
      <c r="O778" s="2"/>
      <c r="P778" s="2"/>
    </row>
    <row r="779" spans="1:16" ht="15.75" customHeight="1" x14ac:dyDescent="0.2">
      <c r="A779" s="2"/>
      <c r="B779" s="2"/>
      <c r="C779" s="2"/>
      <c r="D779" s="2"/>
      <c r="E779" s="2"/>
      <c r="F779" s="2"/>
      <c r="G779" s="8"/>
      <c r="H779" s="2"/>
      <c r="I779" s="2"/>
      <c r="J779" s="2"/>
      <c r="K779" s="2"/>
      <c r="L779" s="2"/>
      <c r="M779" s="2"/>
      <c r="N779" s="2"/>
      <c r="O779" s="2"/>
      <c r="P779" s="2"/>
    </row>
    <row r="780" spans="1:16" ht="15.75" customHeight="1" x14ac:dyDescent="0.2">
      <c r="A780" s="2"/>
      <c r="B780" s="2"/>
      <c r="C780" s="2"/>
      <c r="D780" s="2"/>
      <c r="E780" s="2"/>
      <c r="F780" s="2"/>
      <c r="G780" s="8"/>
      <c r="H780" s="2"/>
      <c r="I780" s="2"/>
      <c r="J780" s="2"/>
      <c r="K780" s="2"/>
      <c r="L780" s="2"/>
      <c r="M780" s="2"/>
      <c r="N780" s="2"/>
      <c r="O780" s="2"/>
      <c r="P780" s="2"/>
    </row>
    <row r="781" spans="1:16" ht="15.75" customHeight="1" x14ac:dyDescent="0.2">
      <c r="A781" s="2"/>
      <c r="B781" s="2"/>
      <c r="C781" s="2"/>
      <c r="D781" s="2"/>
      <c r="E781" s="2"/>
      <c r="F781" s="2"/>
      <c r="G781" s="8"/>
      <c r="H781" s="2"/>
      <c r="I781" s="2"/>
      <c r="J781" s="2"/>
      <c r="K781" s="2"/>
      <c r="L781" s="2"/>
      <c r="M781" s="2"/>
      <c r="N781" s="2"/>
      <c r="O781" s="2"/>
      <c r="P781" s="2"/>
    </row>
    <row r="782" spans="1:16" ht="15.75" customHeight="1" x14ac:dyDescent="0.2">
      <c r="A782" s="2"/>
      <c r="B782" s="2"/>
      <c r="C782" s="2"/>
      <c r="D782" s="2"/>
      <c r="E782" s="2"/>
      <c r="F782" s="2"/>
      <c r="G782" s="8"/>
      <c r="H782" s="2"/>
      <c r="I782" s="2"/>
      <c r="J782" s="2"/>
      <c r="K782" s="2"/>
      <c r="L782" s="2"/>
      <c r="M782" s="2"/>
      <c r="N782" s="2"/>
      <c r="O782" s="2"/>
      <c r="P782" s="2"/>
    </row>
    <row r="783" spans="1:16" ht="15.75" customHeight="1" x14ac:dyDescent="0.2">
      <c r="A783" s="2"/>
      <c r="B783" s="2"/>
      <c r="C783" s="2"/>
      <c r="D783" s="2"/>
      <c r="E783" s="2"/>
      <c r="F783" s="2"/>
      <c r="G783" s="8"/>
      <c r="H783" s="2"/>
      <c r="I783" s="2"/>
      <c r="J783" s="2"/>
      <c r="K783" s="2"/>
      <c r="L783" s="2"/>
      <c r="M783" s="2"/>
      <c r="N783" s="2"/>
      <c r="O783" s="2"/>
      <c r="P783" s="2"/>
    </row>
    <row r="784" spans="1:16" ht="15.75" customHeight="1" x14ac:dyDescent="0.2">
      <c r="A784" s="2"/>
      <c r="B784" s="2"/>
      <c r="C784" s="2"/>
      <c r="D784" s="2"/>
      <c r="E784" s="2"/>
      <c r="F784" s="2"/>
      <c r="G784" s="8"/>
      <c r="H784" s="2"/>
      <c r="I784" s="2"/>
      <c r="J784" s="2"/>
      <c r="K784" s="2"/>
      <c r="L784" s="2"/>
      <c r="M784" s="2"/>
      <c r="N784" s="2"/>
      <c r="O784" s="2"/>
      <c r="P784" s="2"/>
    </row>
    <row r="785" spans="1:16" ht="15.75" customHeight="1" x14ac:dyDescent="0.2">
      <c r="A785" s="2"/>
      <c r="B785" s="2"/>
      <c r="C785" s="2"/>
      <c r="D785" s="2"/>
      <c r="E785" s="2"/>
      <c r="F785" s="2"/>
      <c r="G785" s="8"/>
      <c r="H785" s="2"/>
      <c r="I785" s="2"/>
      <c r="J785" s="2"/>
      <c r="K785" s="2"/>
      <c r="L785" s="2"/>
      <c r="M785" s="2"/>
      <c r="N785" s="2"/>
      <c r="O785" s="2"/>
      <c r="P785" s="2"/>
    </row>
    <row r="786" spans="1:16" ht="15.75" customHeight="1" x14ac:dyDescent="0.2">
      <c r="A786" s="2"/>
      <c r="B786" s="2"/>
      <c r="C786" s="2"/>
      <c r="D786" s="2"/>
      <c r="E786" s="2"/>
      <c r="F786" s="2"/>
      <c r="G786" s="8"/>
      <c r="H786" s="2"/>
      <c r="I786" s="2"/>
      <c r="J786" s="2"/>
      <c r="K786" s="2"/>
      <c r="L786" s="2"/>
      <c r="M786" s="2"/>
      <c r="N786" s="2"/>
      <c r="O786" s="2"/>
      <c r="P786" s="2"/>
    </row>
    <row r="787" spans="1:16" ht="15.75" customHeight="1" x14ac:dyDescent="0.2">
      <c r="A787" s="2"/>
      <c r="B787" s="2"/>
      <c r="C787" s="2"/>
      <c r="D787" s="2"/>
      <c r="E787" s="2"/>
      <c r="F787" s="2"/>
      <c r="G787" s="8"/>
      <c r="H787" s="2"/>
      <c r="I787" s="2"/>
      <c r="J787" s="2"/>
      <c r="K787" s="2"/>
      <c r="L787" s="2"/>
      <c r="M787" s="2"/>
      <c r="N787" s="2"/>
      <c r="O787" s="2"/>
      <c r="P787" s="2"/>
    </row>
    <row r="788" spans="1:16" ht="15.75" customHeight="1" x14ac:dyDescent="0.2">
      <c r="A788" s="2"/>
      <c r="B788" s="2"/>
      <c r="C788" s="2"/>
      <c r="D788" s="2"/>
      <c r="E788" s="2"/>
      <c r="F788" s="2"/>
      <c r="G788" s="8"/>
      <c r="H788" s="2"/>
      <c r="I788" s="2"/>
      <c r="J788" s="2"/>
      <c r="K788" s="2"/>
      <c r="L788" s="2"/>
      <c r="M788" s="2"/>
      <c r="N788" s="2"/>
      <c r="O788" s="2"/>
      <c r="P788" s="2"/>
    </row>
    <row r="789" spans="1:16" ht="15.75" customHeight="1" x14ac:dyDescent="0.2">
      <c r="A789" s="2"/>
      <c r="B789" s="2"/>
      <c r="C789" s="2"/>
      <c r="D789" s="2"/>
      <c r="E789" s="2"/>
      <c r="F789" s="2"/>
      <c r="G789" s="8"/>
      <c r="H789" s="2"/>
      <c r="I789" s="2"/>
      <c r="J789" s="2"/>
      <c r="K789" s="2"/>
      <c r="L789" s="2"/>
      <c r="M789" s="2"/>
      <c r="N789" s="2"/>
      <c r="O789" s="2"/>
      <c r="P789" s="2"/>
    </row>
    <row r="790" spans="1:16" ht="15.75" customHeight="1" x14ac:dyDescent="0.2">
      <c r="A790" s="2"/>
      <c r="B790" s="2"/>
      <c r="C790" s="2"/>
      <c r="D790" s="2"/>
      <c r="E790" s="2"/>
      <c r="F790" s="2"/>
      <c r="G790" s="8"/>
      <c r="H790" s="2"/>
      <c r="I790" s="2"/>
      <c r="J790" s="2"/>
      <c r="K790" s="2"/>
      <c r="L790" s="2"/>
      <c r="M790" s="2"/>
      <c r="N790" s="2"/>
      <c r="O790" s="2"/>
      <c r="P790" s="2"/>
    </row>
    <row r="791" spans="1:16" ht="15.75" customHeight="1" x14ac:dyDescent="0.2">
      <c r="A791" s="2"/>
      <c r="B791" s="2"/>
      <c r="C791" s="2"/>
      <c r="D791" s="2"/>
      <c r="E791" s="2"/>
      <c r="F791" s="2"/>
      <c r="G791" s="8"/>
      <c r="H791" s="2"/>
      <c r="I791" s="2"/>
      <c r="J791" s="2"/>
      <c r="K791" s="2"/>
      <c r="L791" s="2"/>
      <c r="M791" s="2"/>
      <c r="N791" s="2"/>
      <c r="O791" s="2"/>
      <c r="P791" s="2"/>
    </row>
    <row r="792" spans="1:16" ht="15.75" customHeight="1" x14ac:dyDescent="0.2">
      <c r="A792" s="2"/>
      <c r="B792" s="2"/>
      <c r="C792" s="2"/>
      <c r="D792" s="2"/>
      <c r="E792" s="2"/>
      <c r="F792" s="2"/>
      <c r="G792" s="8"/>
      <c r="H792" s="2"/>
      <c r="I792" s="2"/>
      <c r="J792" s="2"/>
      <c r="K792" s="2"/>
      <c r="L792" s="2"/>
      <c r="M792" s="2"/>
      <c r="N792" s="2"/>
      <c r="O792" s="2"/>
      <c r="P792" s="2"/>
    </row>
    <row r="793" spans="1:16" ht="15.75" customHeight="1" x14ac:dyDescent="0.2">
      <c r="A793" s="2"/>
      <c r="B793" s="2"/>
      <c r="C793" s="2"/>
      <c r="D793" s="2"/>
      <c r="E793" s="2"/>
      <c r="F793" s="2"/>
      <c r="G793" s="8"/>
      <c r="H793" s="2"/>
      <c r="I793" s="2"/>
      <c r="J793" s="2"/>
      <c r="K793" s="2"/>
      <c r="L793" s="2"/>
      <c r="M793" s="2"/>
      <c r="N793" s="2"/>
      <c r="O793" s="2"/>
      <c r="P793" s="2"/>
    </row>
    <row r="794" spans="1:16" ht="15.75" customHeight="1" x14ac:dyDescent="0.2">
      <c r="A794" s="2"/>
      <c r="B794" s="2"/>
      <c r="C794" s="2"/>
      <c r="D794" s="2"/>
      <c r="E794" s="2"/>
      <c r="F794" s="2"/>
      <c r="G794" s="8"/>
      <c r="H794" s="2"/>
      <c r="I794" s="2"/>
      <c r="J794" s="2"/>
      <c r="K794" s="2"/>
      <c r="L794" s="2"/>
      <c r="M794" s="2"/>
      <c r="N794" s="2"/>
      <c r="O794" s="2"/>
      <c r="P794" s="2"/>
    </row>
    <row r="795" spans="1:16" ht="15.75" customHeight="1" x14ac:dyDescent="0.2">
      <c r="A795" s="2"/>
      <c r="B795" s="2"/>
      <c r="C795" s="2"/>
      <c r="D795" s="2"/>
      <c r="E795" s="2"/>
      <c r="F795" s="2"/>
      <c r="G795" s="8"/>
      <c r="H795" s="2"/>
      <c r="I795" s="2"/>
      <c r="J795" s="2"/>
      <c r="K795" s="2"/>
      <c r="L795" s="2"/>
      <c r="M795" s="2"/>
      <c r="N795" s="2"/>
      <c r="O795" s="2"/>
      <c r="P795" s="2"/>
    </row>
    <row r="796" spans="1:16" ht="15.75" customHeight="1" x14ac:dyDescent="0.2">
      <c r="A796" s="2"/>
      <c r="B796" s="2"/>
      <c r="C796" s="2"/>
      <c r="D796" s="2"/>
      <c r="E796" s="2"/>
      <c r="F796" s="2"/>
      <c r="G796" s="8"/>
      <c r="H796" s="2"/>
      <c r="I796" s="2"/>
      <c r="J796" s="2"/>
      <c r="K796" s="2"/>
      <c r="L796" s="2"/>
      <c r="M796" s="2"/>
      <c r="N796" s="2"/>
      <c r="O796" s="2"/>
      <c r="P796" s="2"/>
    </row>
    <row r="797" spans="1:16" ht="15.75" customHeight="1" x14ac:dyDescent="0.2">
      <c r="A797" s="2"/>
      <c r="B797" s="2"/>
      <c r="C797" s="2"/>
      <c r="D797" s="2"/>
      <c r="E797" s="2"/>
      <c r="F797" s="2"/>
      <c r="G797" s="8"/>
      <c r="H797" s="2"/>
      <c r="I797" s="2"/>
      <c r="J797" s="2"/>
      <c r="K797" s="2"/>
      <c r="L797" s="2"/>
      <c r="M797" s="2"/>
      <c r="N797" s="2"/>
      <c r="O797" s="2"/>
      <c r="P797" s="2"/>
    </row>
    <row r="798" spans="1:16" ht="15.75" customHeight="1" x14ac:dyDescent="0.2">
      <c r="A798" s="2"/>
      <c r="B798" s="2"/>
      <c r="C798" s="2"/>
      <c r="D798" s="2"/>
      <c r="E798" s="2"/>
      <c r="F798" s="2"/>
      <c r="G798" s="8"/>
      <c r="H798" s="2"/>
      <c r="I798" s="2"/>
      <c r="J798" s="2"/>
      <c r="K798" s="2"/>
      <c r="L798" s="2"/>
      <c r="M798" s="2"/>
      <c r="N798" s="2"/>
      <c r="O798" s="2"/>
      <c r="P798" s="2"/>
    </row>
    <row r="799" spans="1:16" ht="15.75" customHeight="1" x14ac:dyDescent="0.2">
      <c r="A799" s="2"/>
      <c r="B799" s="2"/>
      <c r="C799" s="2"/>
      <c r="D799" s="2"/>
      <c r="E799" s="2"/>
      <c r="F799" s="2"/>
      <c r="G799" s="8"/>
      <c r="H799" s="2"/>
      <c r="I799" s="2"/>
      <c r="J799" s="2"/>
      <c r="K799" s="2"/>
      <c r="L799" s="2"/>
      <c r="M799" s="2"/>
      <c r="N799" s="2"/>
      <c r="O799" s="2"/>
      <c r="P799" s="2"/>
    </row>
    <row r="800" spans="1:16" ht="15.75" customHeight="1" x14ac:dyDescent="0.2">
      <c r="A800" s="2"/>
      <c r="B800" s="2"/>
      <c r="C800" s="2"/>
      <c r="D800" s="2"/>
      <c r="E800" s="2"/>
      <c r="F800" s="2"/>
      <c r="G800" s="8"/>
      <c r="H800" s="2"/>
      <c r="I800" s="2"/>
      <c r="J800" s="2"/>
      <c r="K800" s="2"/>
      <c r="L800" s="2"/>
      <c r="M800" s="2"/>
      <c r="N800" s="2"/>
      <c r="O800" s="2"/>
      <c r="P800" s="2"/>
    </row>
    <row r="801" spans="1:16" ht="15.75" customHeight="1" x14ac:dyDescent="0.2">
      <c r="A801" s="2"/>
      <c r="B801" s="2"/>
      <c r="C801" s="2"/>
      <c r="D801" s="2"/>
      <c r="E801" s="2"/>
      <c r="F801" s="2"/>
      <c r="G801" s="8"/>
      <c r="H801" s="2"/>
      <c r="I801" s="2"/>
      <c r="J801" s="2"/>
      <c r="K801" s="2"/>
      <c r="L801" s="2"/>
      <c r="M801" s="2"/>
      <c r="N801" s="2"/>
      <c r="O801" s="2"/>
      <c r="P801" s="2"/>
    </row>
    <row r="802" spans="1:16" ht="15.75" customHeight="1" x14ac:dyDescent="0.2">
      <c r="A802" s="2"/>
      <c r="B802" s="2"/>
      <c r="C802" s="2"/>
      <c r="D802" s="2"/>
      <c r="E802" s="2"/>
      <c r="F802" s="2"/>
      <c r="G802" s="8"/>
      <c r="H802" s="2"/>
      <c r="I802" s="2"/>
      <c r="J802" s="2"/>
      <c r="K802" s="2"/>
      <c r="L802" s="2"/>
      <c r="M802" s="2"/>
      <c r="N802" s="2"/>
      <c r="O802" s="2"/>
      <c r="P802" s="2"/>
    </row>
    <row r="803" spans="1:16" ht="15.75" customHeight="1" x14ac:dyDescent="0.2">
      <c r="A803" s="2"/>
      <c r="B803" s="2"/>
      <c r="C803" s="2"/>
      <c r="D803" s="2"/>
      <c r="E803" s="2"/>
      <c r="F803" s="2"/>
      <c r="G803" s="8"/>
      <c r="H803" s="2"/>
      <c r="I803" s="2"/>
      <c r="J803" s="2"/>
      <c r="K803" s="2"/>
      <c r="L803" s="2"/>
      <c r="M803" s="2"/>
      <c r="N803" s="2"/>
      <c r="O803" s="2"/>
      <c r="P803" s="2"/>
    </row>
    <row r="804" spans="1:16" ht="15.75" customHeight="1" x14ac:dyDescent="0.2">
      <c r="A804" s="2"/>
      <c r="B804" s="2"/>
      <c r="C804" s="2"/>
      <c r="D804" s="2"/>
      <c r="E804" s="2"/>
      <c r="F804" s="2"/>
      <c r="G804" s="8"/>
      <c r="H804" s="2"/>
      <c r="I804" s="2"/>
      <c r="J804" s="2"/>
      <c r="K804" s="2"/>
      <c r="L804" s="2"/>
      <c r="M804" s="2"/>
      <c r="N804" s="2"/>
      <c r="O804" s="2"/>
      <c r="P804" s="2"/>
    </row>
    <row r="805" spans="1:16" ht="15.75" customHeight="1" x14ac:dyDescent="0.2">
      <c r="A805" s="2"/>
      <c r="B805" s="2"/>
      <c r="C805" s="2"/>
      <c r="D805" s="2"/>
      <c r="E805" s="2"/>
      <c r="F805" s="2"/>
      <c r="G805" s="8"/>
      <c r="H805" s="2"/>
      <c r="I805" s="2"/>
      <c r="J805" s="2"/>
      <c r="K805" s="2"/>
      <c r="L805" s="2"/>
      <c r="M805" s="2"/>
      <c r="N805" s="2"/>
      <c r="O805" s="2"/>
      <c r="P805" s="2"/>
    </row>
    <row r="806" spans="1:16" ht="15.75" customHeight="1" x14ac:dyDescent="0.2">
      <c r="A806" s="2"/>
      <c r="B806" s="2"/>
      <c r="C806" s="2"/>
      <c r="D806" s="2"/>
      <c r="E806" s="2"/>
      <c r="F806" s="2"/>
      <c r="G806" s="8"/>
      <c r="H806" s="2"/>
      <c r="I806" s="2"/>
      <c r="J806" s="2"/>
      <c r="K806" s="2"/>
      <c r="L806" s="2"/>
      <c r="M806" s="2"/>
      <c r="N806" s="2"/>
      <c r="O806" s="2"/>
      <c r="P806" s="2"/>
    </row>
    <row r="807" spans="1:16" ht="15.75" customHeight="1" x14ac:dyDescent="0.2">
      <c r="A807" s="2"/>
      <c r="B807" s="2"/>
      <c r="C807" s="2"/>
      <c r="D807" s="2"/>
      <c r="E807" s="2"/>
      <c r="F807" s="2"/>
      <c r="G807" s="8"/>
      <c r="H807" s="2"/>
      <c r="I807" s="2"/>
      <c r="J807" s="2"/>
      <c r="K807" s="2"/>
      <c r="L807" s="2"/>
      <c r="M807" s="2"/>
      <c r="N807" s="2"/>
      <c r="O807" s="2"/>
      <c r="P807" s="2"/>
    </row>
    <row r="808" spans="1:16" ht="15.75" customHeight="1" x14ac:dyDescent="0.2">
      <c r="A808" s="2"/>
      <c r="B808" s="2"/>
      <c r="C808" s="2"/>
      <c r="D808" s="2"/>
      <c r="E808" s="2"/>
      <c r="F808" s="2"/>
      <c r="G808" s="8"/>
      <c r="H808" s="2"/>
      <c r="I808" s="2"/>
      <c r="J808" s="2"/>
      <c r="K808" s="2"/>
      <c r="L808" s="2"/>
      <c r="M808" s="2"/>
      <c r="N808" s="2"/>
      <c r="O808" s="2"/>
      <c r="P808" s="2"/>
    </row>
    <row r="809" spans="1:16" ht="15.75" customHeight="1" x14ac:dyDescent="0.2">
      <c r="A809" s="2"/>
      <c r="B809" s="2"/>
      <c r="C809" s="2"/>
      <c r="D809" s="2"/>
      <c r="E809" s="2"/>
      <c r="F809" s="2"/>
      <c r="G809" s="8"/>
      <c r="H809" s="2"/>
      <c r="I809" s="2"/>
      <c r="J809" s="2"/>
      <c r="K809" s="2"/>
      <c r="L809" s="2"/>
      <c r="M809" s="2"/>
      <c r="N809" s="2"/>
      <c r="O809" s="2"/>
      <c r="P809" s="2"/>
    </row>
    <row r="810" spans="1:16" ht="15.75" customHeight="1" x14ac:dyDescent="0.2">
      <c r="A810" s="2"/>
      <c r="B810" s="2"/>
      <c r="C810" s="2"/>
      <c r="D810" s="2"/>
      <c r="E810" s="2"/>
      <c r="F810" s="2"/>
      <c r="G810" s="8"/>
      <c r="H810" s="2"/>
      <c r="I810" s="2"/>
      <c r="J810" s="2"/>
      <c r="K810" s="2"/>
      <c r="L810" s="2"/>
      <c r="M810" s="2"/>
      <c r="N810" s="2"/>
      <c r="O810" s="2"/>
      <c r="P810" s="2"/>
    </row>
    <row r="811" spans="1:16" ht="15.75" customHeight="1" x14ac:dyDescent="0.2">
      <c r="A811" s="2"/>
      <c r="B811" s="2"/>
      <c r="C811" s="2"/>
      <c r="D811" s="2"/>
      <c r="E811" s="2"/>
      <c r="F811" s="2"/>
      <c r="G811" s="8"/>
      <c r="H811" s="2"/>
      <c r="I811" s="2"/>
      <c r="J811" s="2"/>
      <c r="K811" s="2"/>
      <c r="L811" s="2"/>
      <c r="M811" s="2"/>
      <c r="N811" s="2"/>
      <c r="O811" s="2"/>
      <c r="P811" s="2"/>
    </row>
    <row r="812" spans="1:16" ht="15.75" customHeight="1" x14ac:dyDescent="0.2">
      <c r="A812" s="2"/>
      <c r="B812" s="2"/>
      <c r="C812" s="2"/>
      <c r="D812" s="2"/>
      <c r="E812" s="2"/>
      <c r="F812" s="2"/>
      <c r="G812" s="8"/>
      <c r="H812" s="2"/>
      <c r="I812" s="2"/>
      <c r="J812" s="2"/>
      <c r="K812" s="2"/>
      <c r="L812" s="2"/>
      <c r="M812" s="2"/>
      <c r="N812" s="2"/>
      <c r="O812" s="2"/>
      <c r="P812" s="2"/>
    </row>
    <row r="813" spans="1:16" ht="15.75" customHeight="1" x14ac:dyDescent="0.2">
      <c r="A813" s="2"/>
      <c r="B813" s="2"/>
      <c r="C813" s="2"/>
      <c r="D813" s="2"/>
      <c r="E813" s="2"/>
      <c r="F813" s="2"/>
      <c r="G813" s="8"/>
      <c r="H813" s="2"/>
      <c r="I813" s="2"/>
      <c r="J813" s="2"/>
      <c r="K813" s="2"/>
      <c r="L813" s="2"/>
      <c r="M813" s="2"/>
      <c r="N813" s="2"/>
      <c r="O813" s="2"/>
      <c r="P813" s="2"/>
    </row>
    <row r="814" spans="1:16" ht="15.75" customHeight="1" x14ac:dyDescent="0.2">
      <c r="A814" s="2"/>
      <c r="B814" s="2"/>
      <c r="C814" s="2"/>
      <c r="D814" s="2"/>
      <c r="E814" s="2"/>
      <c r="F814" s="2"/>
      <c r="G814" s="8"/>
      <c r="H814" s="2"/>
      <c r="I814" s="2"/>
      <c r="J814" s="2"/>
      <c r="K814" s="2"/>
      <c r="L814" s="2"/>
      <c r="M814" s="2"/>
      <c r="N814" s="2"/>
      <c r="O814" s="2"/>
      <c r="P814" s="2"/>
    </row>
    <row r="815" spans="1:16" ht="15.75" customHeight="1" x14ac:dyDescent="0.2">
      <c r="A815" s="2"/>
      <c r="B815" s="2"/>
      <c r="C815" s="2"/>
      <c r="D815" s="2"/>
      <c r="E815" s="2"/>
      <c r="F815" s="2"/>
      <c r="G815" s="8"/>
      <c r="H815" s="2"/>
      <c r="I815" s="2"/>
      <c r="J815" s="2"/>
      <c r="K815" s="2"/>
      <c r="L815" s="2"/>
      <c r="M815" s="2"/>
      <c r="N815" s="2"/>
      <c r="O815" s="2"/>
      <c r="P815" s="2"/>
    </row>
    <row r="816" spans="1:16" ht="15.75" customHeight="1" x14ac:dyDescent="0.2">
      <c r="A816" s="2"/>
      <c r="B816" s="2"/>
      <c r="C816" s="2"/>
      <c r="D816" s="2"/>
      <c r="E816" s="2"/>
      <c r="F816" s="2"/>
      <c r="G816" s="8"/>
      <c r="H816" s="2"/>
      <c r="I816" s="2"/>
      <c r="J816" s="2"/>
      <c r="K816" s="2"/>
      <c r="L816" s="2"/>
      <c r="M816" s="2"/>
      <c r="N816" s="2"/>
      <c r="O816" s="2"/>
      <c r="P816" s="2"/>
    </row>
    <row r="817" spans="1:16" ht="15.75" customHeight="1" x14ac:dyDescent="0.2">
      <c r="A817" s="2"/>
      <c r="B817" s="2"/>
      <c r="C817" s="2"/>
      <c r="D817" s="2"/>
      <c r="E817" s="2"/>
      <c r="F817" s="2"/>
      <c r="G817" s="8"/>
      <c r="H817" s="2"/>
      <c r="I817" s="2"/>
      <c r="J817" s="2"/>
      <c r="K817" s="2"/>
      <c r="L817" s="2"/>
      <c r="M817" s="2"/>
      <c r="N817" s="2"/>
      <c r="O817" s="2"/>
      <c r="P817" s="2"/>
    </row>
    <row r="818" spans="1:16" ht="15.75" customHeight="1" x14ac:dyDescent="0.2">
      <c r="A818" s="2"/>
      <c r="B818" s="2"/>
      <c r="C818" s="2"/>
      <c r="D818" s="2"/>
      <c r="E818" s="2"/>
      <c r="F818" s="2"/>
      <c r="G818" s="8"/>
      <c r="H818" s="2"/>
      <c r="I818" s="2"/>
      <c r="J818" s="2"/>
      <c r="K818" s="2"/>
      <c r="L818" s="2"/>
      <c r="M818" s="2"/>
      <c r="N818" s="2"/>
      <c r="O818" s="2"/>
      <c r="P818" s="2"/>
    </row>
    <row r="819" spans="1:16" ht="15.75" customHeight="1" x14ac:dyDescent="0.2">
      <c r="A819" s="2"/>
      <c r="B819" s="2"/>
      <c r="C819" s="2"/>
      <c r="D819" s="2"/>
      <c r="E819" s="2"/>
      <c r="F819" s="2"/>
      <c r="G819" s="8"/>
      <c r="H819" s="2"/>
      <c r="I819" s="2"/>
      <c r="J819" s="2"/>
      <c r="K819" s="2"/>
      <c r="L819" s="2"/>
      <c r="M819" s="2"/>
      <c r="N819" s="2"/>
      <c r="O819" s="2"/>
      <c r="P819" s="2"/>
    </row>
    <row r="820" spans="1:16" ht="15.75" customHeight="1" x14ac:dyDescent="0.2">
      <c r="A820" s="2"/>
      <c r="B820" s="2"/>
      <c r="C820" s="2"/>
      <c r="D820" s="2"/>
      <c r="E820" s="2"/>
      <c r="F820" s="2"/>
      <c r="G820" s="8"/>
      <c r="H820" s="2"/>
      <c r="I820" s="2"/>
      <c r="J820" s="2"/>
      <c r="K820" s="2"/>
      <c r="L820" s="2"/>
      <c r="M820" s="2"/>
      <c r="N820" s="2"/>
      <c r="O820" s="2"/>
      <c r="P820" s="2"/>
    </row>
    <row r="821" spans="1:16" ht="15.75" customHeight="1" x14ac:dyDescent="0.2">
      <c r="A821" s="2"/>
      <c r="B821" s="2"/>
      <c r="C821" s="2"/>
      <c r="D821" s="2"/>
      <c r="E821" s="2"/>
      <c r="F821" s="2"/>
      <c r="G821" s="8"/>
      <c r="H821" s="2"/>
      <c r="I821" s="2"/>
      <c r="J821" s="2"/>
      <c r="K821" s="2"/>
      <c r="L821" s="2"/>
      <c r="M821" s="2"/>
      <c r="N821" s="2"/>
      <c r="O821" s="2"/>
      <c r="P821" s="2"/>
    </row>
    <row r="822" spans="1:16" ht="15.75" customHeight="1" x14ac:dyDescent="0.2">
      <c r="A822" s="2"/>
      <c r="B822" s="2"/>
      <c r="C822" s="2"/>
      <c r="D822" s="2"/>
      <c r="E822" s="2"/>
      <c r="F822" s="2"/>
      <c r="G822" s="8"/>
      <c r="H822" s="2"/>
      <c r="I822" s="2"/>
      <c r="J822" s="2"/>
      <c r="K822" s="2"/>
      <c r="L822" s="2"/>
      <c r="M822" s="2"/>
      <c r="N822" s="2"/>
      <c r="O822" s="2"/>
      <c r="P822" s="2"/>
    </row>
    <row r="823" spans="1:16" ht="15.75" customHeight="1" x14ac:dyDescent="0.2">
      <c r="A823" s="2"/>
      <c r="B823" s="2"/>
      <c r="C823" s="2"/>
      <c r="D823" s="2"/>
      <c r="E823" s="2"/>
      <c r="F823" s="2"/>
      <c r="G823" s="8"/>
      <c r="H823" s="2"/>
      <c r="I823" s="2"/>
      <c r="J823" s="2"/>
      <c r="K823" s="2"/>
      <c r="L823" s="2"/>
      <c r="M823" s="2"/>
      <c r="N823" s="2"/>
      <c r="O823" s="2"/>
      <c r="P823" s="2"/>
    </row>
    <row r="824" spans="1:16" ht="15.75" customHeight="1" x14ac:dyDescent="0.2">
      <c r="A824" s="2"/>
      <c r="B824" s="2"/>
      <c r="C824" s="2"/>
      <c r="D824" s="2"/>
      <c r="E824" s="2"/>
      <c r="F824" s="2"/>
      <c r="G824" s="8"/>
      <c r="H824" s="2"/>
      <c r="I824" s="2"/>
      <c r="J824" s="2"/>
      <c r="K824" s="2"/>
      <c r="L824" s="2"/>
      <c r="M824" s="2"/>
      <c r="N824" s="2"/>
      <c r="O824" s="2"/>
      <c r="P824" s="2"/>
    </row>
    <row r="825" spans="1:16" ht="15.75" customHeight="1" x14ac:dyDescent="0.2">
      <c r="A825" s="2"/>
      <c r="B825" s="2"/>
      <c r="C825" s="2"/>
      <c r="D825" s="2"/>
      <c r="E825" s="2"/>
      <c r="F825" s="2"/>
      <c r="G825" s="8"/>
      <c r="H825" s="2"/>
      <c r="I825" s="2"/>
      <c r="J825" s="2"/>
      <c r="K825" s="2"/>
      <c r="L825" s="2"/>
      <c r="M825" s="2"/>
      <c r="N825" s="2"/>
      <c r="O825" s="2"/>
      <c r="P825" s="2"/>
    </row>
    <row r="826" spans="1:16" ht="15.75" customHeight="1" x14ac:dyDescent="0.2">
      <c r="A826" s="2"/>
      <c r="B826" s="2"/>
      <c r="C826" s="2"/>
      <c r="D826" s="2"/>
      <c r="E826" s="2"/>
      <c r="F826" s="2"/>
      <c r="G826" s="8"/>
      <c r="H826" s="2"/>
      <c r="I826" s="2"/>
      <c r="J826" s="2"/>
      <c r="K826" s="2"/>
      <c r="L826" s="2"/>
      <c r="M826" s="2"/>
      <c r="N826" s="2"/>
      <c r="O826" s="2"/>
      <c r="P826" s="2"/>
    </row>
    <row r="827" spans="1:16" ht="15.75" customHeight="1" x14ac:dyDescent="0.2">
      <c r="A827" s="2"/>
      <c r="B827" s="2"/>
      <c r="C827" s="2"/>
      <c r="D827" s="2"/>
      <c r="E827" s="2"/>
      <c r="F827" s="2"/>
      <c r="G827" s="8"/>
      <c r="H827" s="2"/>
      <c r="I827" s="2"/>
      <c r="J827" s="2"/>
      <c r="K827" s="2"/>
      <c r="L827" s="2"/>
      <c r="M827" s="2"/>
      <c r="N827" s="2"/>
      <c r="O827" s="2"/>
      <c r="P827" s="2"/>
    </row>
    <row r="828" spans="1:16" ht="15.75" customHeight="1" x14ac:dyDescent="0.2">
      <c r="A828" s="2"/>
      <c r="B828" s="2"/>
      <c r="C828" s="2"/>
      <c r="D828" s="2"/>
      <c r="E828" s="2"/>
      <c r="F828" s="2"/>
      <c r="G828" s="8"/>
      <c r="H828" s="2"/>
      <c r="I828" s="2"/>
      <c r="J828" s="2"/>
      <c r="K828" s="2"/>
      <c r="L828" s="2"/>
      <c r="M828" s="2"/>
      <c r="N828" s="2"/>
      <c r="O828" s="2"/>
      <c r="P828" s="2"/>
    </row>
    <row r="829" spans="1:16" ht="15.75" customHeight="1" x14ac:dyDescent="0.2">
      <c r="A829" s="2"/>
      <c r="B829" s="2"/>
      <c r="C829" s="2"/>
      <c r="D829" s="2"/>
      <c r="E829" s="2"/>
      <c r="F829" s="2"/>
      <c r="G829" s="8"/>
      <c r="H829" s="2"/>
      <c r="I829" s="2"/>
      <c r="J829" s="2"/>
      <c r="K829" s="2"/>
      <c r="L829" s="2"/>
      <c r="M829" s="2"/>
      <c r="N829" s="2"/>
      <c r="O829" s="2"/>
      <c r="P829" s="2"/>
    </row>
    <row r="830" spans="1:16" ht="15.75" customHeight="1" x14ac:dyDescent="0.2">
      <c r="A830" s="2"/>
      <c r="B830" s="2"/>
      <c r="C830" s="2"/>
      <c r="D830" s="2"/>
      <c r="E830" s="2"/>
      <c r="F830" s="2"/>
      <c r="G830" s="8"/>
      <c r="H830" s="2"/>
      <c r="I830" s="2"/>
      <c r="J830" s="2"/>
      <c r="K830" s="2"/>
      <c r="L830" s="2"/>
      <c r="M830" s="2"/>
      <c r="N830" s="2"/>
      <c r="O830" s="2"/>
      <c r="P830" s="2"/>
    </row>
    <row r="831" spans="1:16" ht="15.75" customHeight="1" x14ac:dyDescent="0.2">
      <c r="A831" s="2"/>
      <c r="B831" s="2"/>
      <c r="C831" s="2"/>
      <c r="D831" s="2"/>
      <c r="E831" s="2"/>
      <c r="F831" s="2"/>
      <c r="G831" s="8"/>
      <c r="H831" s="2"/>
      <c r="I831" s="2"/>
      <c r="J831" s="2"/>
      <c r="K831" s="2"/>
      <c r="L831" s="2"/>
      <c r="M831" s="2"/>
      <c r="N831" s="2"/>
      <c r="O831" s="2"/>
      <c r="P831" s="2"/>
    </row>
    <row r="832" spans="1:16" ht="15.75" customHeight="1" x14ac:dyDescent="0.2">
      <c r="A832" s="2"/>
      <c r="B832" s="2"/>
      <c r="C832" s="2"/>
      <c r="D832" s="2"/>
      <c r="E832" s="2"/>
      <c r="F832" s="2"/>
      <c r="G832" s="8"/>
      <c r="H832" s="2"/>
      <c r="I832" s="2"/>
      <c r="J832" s="2"/>
      <c r="K832" s="2"/>
      <c r="L832" s="2"/>
      <c r="M832" s="2"/>
      <c r="N832" s="2"/>
      <c r="O832" s="2"/>
      <c r="P832" s="2"/>
    </row>
    <row r="833" spans="1:16" ht="15.75" customHeight="1" x14ac:dyDescent="0.2">
      <c r="A833" s="2"/>
      <c r="B833" s="2"/>
      <c r="C833" s="2"/>
      <c r="D833" s="2"/>
      <c r="E833" s="2"/>
      <c r="F833" s="2"/>
      <c r="G833" s="8"/>
      <c r="H833" s="2"/>
      <c r="I833" s="2"/>
      <c r="J833" s="2"/>
      <c r="K833" s="2"/>
      <c r="L833" s="2"/>
      <c r="M833" s="2"/>
      <c r="N833" s="2"/>
      <c r="O833" s="2"/>
      <c r="P833" s="2"/>
    </row>
    <row r="834" spans="1:16" ht="15.75" customHeight="1" x14ac:dyDescent="0.2">
      <c r="A834" s="2"/>
      <c r="B834" s="2"/>
      <c r="C834" s="2"/>
      <c r="D834" s="2"/>
      <c r="E834" s="2"/>
      <c r="F834" s="2"/>
      <c r="G834" s="8"/>
      <c r="H834" s="2"/>
      <c r="I834" s="2"/>
      <c r="J834" s="2"/>
      <c r="K834" s="2"/>
      <c r="L834" s="2"/>
      <c r="M834" s="2"/>
      <c r="N834" s="2"/>
      <c r="O834" s="2"/>
      <c r="P834" s="2"/>
    </row>
    <row r="835" spans="1:16" ht="15.75" customHeight="1" x14ac:dyDescent="0.2">
      <c r="A835" s="2"/>
      <c r="B835" s="2"/>
      <c r="C835" s="2"/>
      <c r="D835" s="2"/>
      <c r="E835" s="2"/>
      <c r="F835" s="2"/>
      <c r="G835" s="8"/>
      <c r="H835" s="2"/>
      <c r="I835" s="2"/>
      <c r="J835" s="2"/>
      <c r="K835" s="2"/>
      <c r="L835" s="2"/>
      <c r="M835" s="2"/>
      <c r="N835" s="2"/>
      <c r="O835" s="2"/>
      <c r="P835" s="2"/>
    </row>
    <row r="836" spans="1:16" ht="15.75" customHeight="1" x14ac:dyDescent="0.2">
      <c r="A836" s="2"/>
      <c r="B836" s="2"/>
      <c r="C836" s="2"/>
      <c r="D836" s="2"/>
      <c r="E836" s="2"/>
      <c r="F836" s="2"/>
      <c r="G836" s="8"/>
      <c r="H836" s="2"/>
      <c r="I836" s="2"/>
      <c r="J836" s="2"/>
      <c r="K836" s="2"/>
      <c r="L836" s="2"/>
      <c r="M836" s="2"/>
      <c r="N836" s="2"/>
      <c r="O836" s="2"/>
      <c r="P836" s="2"/>
    </row>
    <row r="837" spans="1:16" ht="15.75" customHeight="1" x14ac:dyDescent="0.2">
      <c r="A837" s="2"/>
      <c r="B837" s="2"/>
      <c r="C837" s="2"/>
      <c r="D837" s="2"/>
      <c r="E837" s="2"/>
      <c r="F837" s="2"/>
      <c r="G837" s="8"/>
      <c r="H837" s="2"/>
      <c r="I837" s="2"/>
      <c r="J837" s="2"/>
      <c r="K837" s="2"/>
      <c r="L837" s="2"/>
      <c r="M837" s="2"/>
      <c r="N837" s="2"/>
      <c r="O837" s="2"/>
      <c r="P837" s="2"/>
    </row>
    <row r="838" spans="1:16" ht="15.75" customHeight="1" x14ac:dyDescent="0.2">
      <c r="A838" s="2"/>
      <c r="B838" s="2"/>
      <c r="C838" s="2"/>
      <c r="D838" s="2"/>
      <c r="E838" s="2"/>
      <c r="F838" s="2"/>
      <c r="G838" s="8"/>
      <c r="H838" s="2"/>
      <c r="I838" s="2"/>
      <c r="J838" s="2"/>
      <c r="K838" s="2"/>
      <c r="L838" s="2"/>
      <c r="M838" s="2"/>
      <c r="N838" s="2"/>
      <c r="O838" s="2"/>
      <c r="P838" s="2"/>
    </row>
    <row r="839" spans="1:16" ht="15.75" customHeight="1" x14ac:dyDescent="0.2">
      <c r="A839" s="2"/>
      <c r="B839" s="2"/>
      <c r="C839" s="2"/>
      <c r="D839" s="2"/>
      <c r="E839" s="2"/>
      <c r="F839" s="2"/>
      <c r="G839" s="8"/>
      <c r="H839" s="2"/>
      <c r="I839" s="2"/>
      <c r="J839" s="2"/>
      <c r="K839" s="2"/>
      <c r="L839" s="2"/>
      <c r="M839" s="2"/>
      <c r="N839" s="2"/>
      <c r="O839" s="2"/>
      <c r="P839" s="2"/>
    </row>
    <row r="840" spans="1:16" ht="15.75" customHeight="1" x14ac:dyDescent="0.2">
      <c r="A840" s="2"/>
      <c r="B840" s="2"/>
      <c r="C840" s="2"/>
      <c r="D840" s="2"/>
      <c r="E840" s="2"/>
      <c r="F840" s="2"/>
      <c r="G840" s="8"/>
      <c r="H840" s="2"/>
      <c r="I840" s="2"/>
      <c r="J840" s="2"/>
      <c r="K840" s="2"/>
      <c r="L840" s="2"/>
      <c r="M840" s="2"/>
      <c r="N840" s="2"/>
      <c r="O840" s="2"/>
      <c r="P840" s="2"/>
    </row>
    <row r="841" spans="1:16" ht="15.75" customHeight="1" x14ac:dyDescent="0.2">
      <c r="A841" s="2"/>
      <c r="B841" s="2"/>
      <c r="C841" s="2"/>
      <c r="D841" s="2"/>
      <c r="E841" s="2"/>
      <c r="F841" s="2"/>
      <c r="G841" s="8"/>
      <c r="H841" s="2"/>
      <c r="I841" s="2"/>
      <c r="J841" s="2"/>
      <c r="K841" s="2"/>
      <c r="L841" s="2"/>
      <c r="M841" s="2"/>
      <c r="N841" s="2"/>
      <c r="O841" s="2"/>
      <c r="P841" s="2"/>
    </row>
    <row r="842" spans="1:16" ht="15.75" customHeight="1" x14ac:dyDescent="0.2">
      <c r="A842" s="2"/>
      <c r="B842" s="2"/>
      <c r="C842" s="2"/>
      <c r="D842" s="2"/>
      <c r="E842" s="2"/>
      <c r="F842" s="2"/>
      <c r="G842" s="8"/>
      <c r="H842" s="2"/>
      <c r="I842" s="2"/>
      <c r="J842" s="2"/>
      <c r="K842" s="2"/>
      <c r="L842" s="2"/>
      <c r="M842" s="2"/>
      <c r="N842" s="2"/>
      <c r="O842" s="2"/>
      <c r="P842" s="2"/>
    </row>
    <row r="843" spans="1:16" ht="15.75" customHeight="1" x14ac:dyDescent="0.2">
      <c r="A843" s="2"/>
      <c r="B843" s="2"/>
      <c r="C843" s="2"/>
      <c r="D843" s="2"/>
      <c r="E843" s="2"/>
      <c r="F843" s="2"/>
      <c r="G843" s="8"/>
      <c r="H843" s="2"/>
      <c r="I843" s="2"/>
      <c r="J843" s="2"/>
      <c r="K843" s="2"/>
      <c r="L843" s="2"/>
      <c r="M843" s="2"/>
      <c r="N843" s="2"/>
      <c r="O843" s="2"/>
      <c r="P843" s="2"/>
    </row>
    <row r="844" spans="1:16" ht="15.75" customHeight="1" x14ac:dyDescent="0.2">
      <c r="A844" s="2"/>
      <c r="B844" s="2"/>
      <c r="C844" s="2"/>
      <c r="D844" s="2"/>
      <c r="E844" s="2"/>
      <c r="F844" s="2"/>
      <c r="G844" s="8"/>
      <c r="H844" s="2"/>
      <c r="I844" s="2"/>
      <c r="J844" s="2"/>
      <c r="K844" s="2"/>
      <c r="L844" s="2"/>
      <c r="M844" s="2"/>
      <c r="N844" s="2"/>
      <c r="O844" s="2"/>
      <c r="P844" s="2"/>
    </row>
    <row r="845" spans="1:16" ht="15.75" customHeight="1" x14ac:dyDescent="0.2">
      <c r="A845" s="2"/>
      <c r="B845" s="2"/>
      <c r="C845" s="2"/>
      <c r="D845" s="2"/>
      <c r="E845" s="2"/>
      <c r="F845" s="2"/>
      <c r="G845" s="8"/>
      <c r="H845" s="2"/>
      <c r="I845" s="2"/>
      <c r="J845" s="2"/>
      <c r="K845" s="2"/>
      <c r="L845" s="2"/>
      <c r="M845" s="2"/>
      <c r="N845" s="2"/>
      <c r="O845" s="2"/>
      <c r="P845" s="2"/>
    </row>
    <row r="846" spans="1:16" ht="15.75" customHeight="1" x14ac:dyDescent="0.2">
      <c r="A846" s="2"/>
      <c r="B846" s="2"/>
      <c r="C846" s="2"/>
      <c r="D846" s="2"/>
      <c r="E846" s="2"/>
      <c r="F846" s="2"/>
      <c r="G846" s="8"/>
      <c r="H846" s="2"/>
      <c r="I846" s="2"/>
      <c r="J846" s="2"/>
      <c r="K846" s="2"/>
      <c r="L846" s="2"/>
      <c r="M846" s="2"/>
      <c r="N846" s="2"/>
      <c r="O846" s="2"/>
      <c r="P846" s="2"/>
    </row>
    <row r="847" spans="1:16" ht="15.75" customHeight="1" x14ac:dyDescent="0.2">
      <c r="A847" s="2"/>
      <c r="B847" s="2"/>
      <c r="C847" s="2"/>
      <c r="D847" s="2"/>
      <c r="E847" s="2"/>
      <c r="F847" s="2"/>
      <c r="G847" s="8"/>
      <c r="H847" s="2"/>
      <c r="I847" s="2"/>
      <c r="J847" s="2"/>
      <c r="K847" s="2"/>
      <c r="L847" s="2"/>
      <c r="M847" s="2"/>
      <c r="N847" s="2"/>
      <c r="O847" s="2"/>
      <c r="P847" s="2"/>
    </row>
    <row r="848" spans="1:16" ht="15.75" customHeight="1" x14ac:dyDescent="0.2">
      <c r="A848" s="2"/>
      <c r="B848" s="2"/>
      <c r="C848" s="2"/>
      <c r="D848" s="2"/>
      <c r="E848" s="2"/>
      <c r="F848" s="2"/>
      <c r="G848" s="8"/>
      <c r="H848" s="2"/>
      <c r="I848" s="2"/>
      <c r="J848" s="2"/>
      <c r="K848" s="2"/>
      <c r="L848" s="2"/>
      <c r="M848" s="2"/>
      <c r="N848" s="2"/>
      <c r="O848" s="2"/>
      <c r="P848" s="2"/>
    </row>
    <row r="849" spans="1:16" ht="15.75" customHeight="1" x14ac:dyDescent="0.2">
      <c r="A849" s="2"/>
      <c r="B849" s="2"/>
      <c r="C849" s="2"/>
      <c r="D849" s="2"/>
      <c r="E849" s="2"/>
      <c r="F849" s="2"/>
      <c r="G849" s="8"/>
      <c r="H849" s="2"/>
      <c r="I849" s="2"/>
      <c r="J849" s="2"/>
      <c r="K849" s="2"/>
      <c r="L849" s="2"/>
      <c r="M849" s="2"/>
      <c r="N849" s="2"/>
      <c r="O849" s="2"/>
      <c r="P849" s="2"/>
    </row>
    <row r="850" spans="1:16" ht="15.75" customHeight="1" x14ac:dyDescent="0.2">
      <c r="A850" s="2"/>
      <c r="B850" s="2"/>
      <c r="C850" s="2"/>
      <c r="D850" s="2"/>
      <c r="E850" s="2"/>
      <c r="F850" s="2"/>
      <c r="G850" s="8"/>
      <c r="H850" s="2"/>
      <c r="I850" s="2"/>
      <c r="J850" s="2"/>
      <c r="K850" s="2"/>
      <c r="L850" s="2"/>
      <c r="M850" s="2"/>
      <c r="N850" s="2"/>
      <c r="O850" s="2"/>
      <c r="P850" s="2"/>
    </row>
    <row r="851" spans="1:16" ht="15.75" customHeight="1" x14ac:dyDescent="0.2">
      <c r="A851" s="2"/>
      <c r="B851" s="2"/>
      <c r="C851" s="2"/>
      <c r="D851" s="2"/>
      <c r="E851" s="2"/>
      <c r="F851" s="2"/>
      <c r="G851" s="8"/>
      <c r="H851" s="2"/>
      <c r="I851" s="2"/>
      <c r="J851" s="2"/>
      <c r="K851" s="2"/>
      <c r="L851" s="2"/>
      <c r="M851" s="2"/>
      <c r="N851" s="2"/>
      <c r="O851" s="2"/>
      <c r="P851" s="2"/>
    </row>
    <row r="852" spans="1:16" ht="15.75" customHeight="1" x14ac:dyDescent="0.2">
      <c r="A852" s="2"/>
      <c r="B852" s="2"/>
      <c r="C852" s="2"/>
      <c r="D852" s="2"/>
      <c r="E852" s="2"/>
      <c r="F852" s="2"/>
      <c r="G852" s="8"/>
      <c r="H852" s="2"/>
      <c r="I852" s="2"/>
      <c r="J852" s="2"/>
      <c r="K852" s="2"/>
      <c r="L852" s="2"/>
      <c r="M852" s="2"/>
      <c r="N852" s="2"/>
      <c r="O852" s="2"/>
      <c r="P852" s="2"/>
    </row>
    <row r="853" spans="1:16" ht="15.75" customHeight="1" x14ac:dyDescent="0.2">
      <c r="A853" s="2"/>
      <c r="B853" s="2"/>
      <c r="C853" s="2"/>
      <c r="D853" s="2"/>
      <c r="E853" s="2"/>
      <c r="F853" s="2"/>
      <c r="G853" s="8"/>
      <c r="H853" s="2"/>
      <c r="I853" s="2"/>
      <c r="J853" s="2"/>
      <c r="K853" s="2"/>
      <c r="L853" s="2"/>
      <c r="M853" s="2"/>
      <c r="N853" s="2"/>
      <c r="O853" s="2"/>
      <c r="P853" s="2"/>
    </row>
    <row r="854" spans="1:16" ht="15.75" customHeight="1" x14ac:dyDescent="0.2">
      <c r="A854" s="2"/>
      <c r="B854" s="2"/>
      <c r="C854" s="2"/>
      <c r="D854" s="2"/>
      <c r="E854" s="2"/>
      <c r="F854" s="2"/>
      <c r="G854" s="8"/>
      <c r="H854" s="2"/>
      <c r="I854" s="2"/>
      <c r="J854" s="2"/>
      <c r="K854" s="2"/>
      <c r="L854" s="2"/>
      <c r="M854" s="2"/>
      <c r="N854" s="2"/>
      <c r="O854" s="2"/>
      <c r="P854" s="2"/>
    </row>
    <row r="855" spans="1:16" ht="15.75" customHeight="1" x14ac:dyDescent="0.2">
      <c r="A855" s="2"/>
      <c r="B855" s="2"/>
      <c r="C855" s="2"/>
      <c r="D855" s="2"/>
      <c r="E855" s="2"/>
      <c r="F855" s="2"/>
      <c r="G855" s="8"/>
      <c r="H855" s="2"/>
      <c r="I855" s="2"/>
      <c r="J855" s="2"/>
      <c r="K855" s="2"/>
      <c r="L855" s="2"/>
      <c r="M855" s="2"/>
      <c r="N855" s="2"/>
      <c r="O855" s="2"/>
      <c r="P855" s="2"/>
    </row>
    <row r="856" spans="1:16" ht="15.75" customHeight="1" x14ac:dyDescent="0.2">
      <c r="A856" s="2"/>
      <c r="B856" s="2"/>
      <c r="C856" s="2"/>
      <c r="D856" s="2"/>
      <c r="E856" s="2"/>
      <c r="F856" s="2"/>
      <c r="G856" s="8"/>
      <c r="H856" s="2"/>
      <c r="I856" s="2"/>
      <c r="J856" s="2"/>
      <c r="K856" s="2"/>
      <c r="L856" s="2"/>
      <c r="M856" s="2"/>
      <c r="N856" s="2"/>
      <c r="O856" s="2"/>
      <c r="P856" s="2"/>
    </row>
    <row r="857" spans="1:16" ht="15.75" customHeight="1" x14ac:dyDescent="0.2">
      <c r="A857" s="2"/>
      <c r="B857" s="2"/>
      <c r="C857" s="2"/>
      <c r="D857" s="2"/>
      <c r="E857" s="2"/>
      <c r="F857" s="2"/>
      <c r="G857" s="8"/>
      <c r="H857" s="2"/>
      <c r="I857" s="2"/>
      <c r="J857" s="2"/>
      <c r="K857" s="2"/>
      <c r="L857" s="2"/>
      <c r="M857" s="2"/>
      <c r="N857" s="2"/>
      <c r="O857" s="2"/>
      <c r="P857" s="2"/>
    </row>
    <row r="858" spans="1:16" ht="15.75" customHeight="1" x14ac:dyDescent="0.2">
      <c r="A858" s="2"/>
      <c r="B858" s="2"/>
      <c r="C858" s="2"/>
      <c r="D858" s="2"/>
      <c r="E858" s="2"/>
      <c r="F858" s="2"/>
      <c r="G858" s="8"/>
      <c r="H858" s="2"/>
      <c r="I858" s="2"/>
      <c r="J858" s="2"/>
      <c r="K858" s="2"/>
      <c r="L858" s="2"/>
      <c r="M858" s="2"/>
      <c r="N858" s="2"/>
      <c r="O858" s="2"/>
      <c r="P858" s="2"/>
    </row>
    <row r="859" spans="1:16" ht="15.75" customHeight="1" x14ac:dyDescent="0.2">
      <c r="A859" s="2"/>
      <c r="B859" s="2"/>
      <c r="C859" s="2"/>
      <c r="D859" s="2"/>
      <c r="E859" s="2"/>
      <c r="F859" s="2"/>
      <c r="G859" s="8"/>
      <c r="H859" s="2"/>
      <c r="I859" s="2"/>
      <c r="J859" s="2"/>
      <c r="K859" s="2"/>
      <c r="L859" s="2"/>
      <c r="M859" s="2"/>
      <c r="N859" s="2"/>
      <c r="O859" s="2"/>
      <c r="P859" s="2"/>
    </row>
    <row r="860" spans="1:16" ht="15.75" customHeight="1" x14ac:dyDescent="0.2">
      <c r="A860" s="2"/>
      <c r="B860" s="2"/>
      <c r="C860" s="2"/>
      <c r="D860" s="2"/>
      <c r="E860" s="2"/>
      <c r="F860" s="2"/>
      <c r="G860" s="8"/>
      <c r="H860" s="2"/>
      <c r="I860" s="2"/>
      <c r="J860" s="2"/>
      <c r="K860" s="2"/>
      <c r="L860" s="2"/>
      <c r="M860" s="2"/>
      <c r="N860" s="2"/>
      <c r="O860" s="2"/>
      <c r="P860" s="2"/>
    </row>
    <row r="861" spans="1:16" ht="15.75" customHeight="1" x14ac:dyDescent="0.2">
      <c r="A861" s="2"/>
      <c r="B861" s="2"/>
      <c r="C861" s="2"/>
      <c r="D861" s="2"/>
      <c r="E861" s="2"/>
      <c r="F861" s="2"/>
      <c r="G861" s="8"/>
      <c r="H861" s="2"/>
      <c r="I861" s="2"/>
      <c r="J861" s="2"/>
      <c r="K861" s="2"/>
      <c r="L861" s="2"/>
      <c r="M861" s="2"/>
      <c r="N861" s="2"/>
      <c r="O861" s="2"/>
      <c r="P861" s="2"/>
    </row>
    <row r="862" spans="1:16" ht="15.75" customHeight="1" x14ac:dyDescent="0.2">
      <c r="A862" s="2"/>
      <c r="B862" s="2"/>
      <c r="C862" s="2"/>
      <c r="D862" s="2"/>
      <c r="E862" s="2"/>
      <c r="F862" s="2"/>
      <c r="G862" s="8"/>
      <c r="H862" s="2"/>
      <c r="I862" s="2"/>
      <c r="J862" s="2"/>
      <c r="K862" s="2"/>
      <c r="L862" s="2"/>
      <c r="M862" s="2"/>
      <c r="N862" s="2"/>
      <c r="O862" s="2"/>
      <c r="P862" s="2"/>
    </row>
    <row r="863" spans="1:16" ht="15.75" customHeight="1" x14ac:dyDescent="0.2">
      <c r="A863" s="2"/>
      <c r="B863" s="2"/>
      <c r="C863" s="2"/>
      <c r="D863" s="2"/>
      <c r="E863" s="2"/>
      <c r="F863" s="2"/>
      <c r="G863" s="8"/>
      <c r="H863" s="2"/>
      <c r="I863" s="2"/>
      <c r="J863" s="2"/>
      <c r="K863" s="2"/>
      <c r="L863" s="2"/>
      <c r="M863" s="2"/>
      <c r="N863" s="2"/>
      <c r="O863" s="2"/>
      <c r="P863" s="2"/>
    </row>
    <row r="864" spans="1:16" ht="15.75" customHeight="1" x14ac:dyDescent="0.2">
      <c r="A864" s="2"/>
      <c r="B864" s="2"/>
      <c r="C864" s="2"/>
      <c r="D864" s="2"/>
      <c r="E864" s="2"/>
      <c r="F864" s="2"/>
      <c r="G864" s="8"/>
      <c r="H864" s="2"/>
      <c r="I864" s="2"/>
      <c r="J864" s="2"/>
      <c r="K864" s="2"/>
      <c r="L864" s="2"/>
      <c r="M864" s="2"/>
      <c r="N864" s="2"/>
      <c r="O864" s="2"/>
      <c r="P864" s="2"/>
    </row>
    <row r="865" spans="1:16" ht="15.75" customHeight="1" x14ac:dyDescent="0.2">
      <c r="A865" s="2"/>
      <c r="B865" s="2"/>
      <c r="C865" s="2"/>
      <c r="D865" s="2"/>
      <c r="E865" s="2"/>
      <c r="F865" s="2"/>
      <c r="G865" s="8"/>
      <c r="H865" s="2"/>
      <c r="I865" s="2"/>
      <c r="J865" s="2"/>
      <c r="K865" s="2"/>
      <c r="L865" s="2"/>
      <c r="M865" s="2"/>
      <c r="N865" s="2"/>
      <c r="O865" s="2"/>
      <c r="P865" s="2"/>
    </row>
    <row r="866" spans="1:16" ht="15.75" customHeight="1" x14ac:dyDescent="0.2">
      <c r="A866" s="2"/>
      <c r="B866" s="2"/>
      <c r="C866" s="2"/>
      <c r="D866" s="2"/>
      <c r="E866" s="2"/>
      <c r="F866" s="2"/>
      <c r="G866" s="8"/>
      <c r="H866" s="2"/>
      <c r="I866" s="2"/>
      <c r="J866" s="2"/>
      <c r="K866" s="2"/>
      <c r="L866" s="2"/>
      <c r="M866" s="2"/>
      <c r="N866" s="2"/>
      <c r="O866" s="2"/>
      <c r="P866" s="2"/>
    </row>
    <row r="867" spans="1:16" ht="15.75" customHeight="1" x14ac:dyDescent="0.2">
      <c r="A867" s="2"/>
      <c r="B867" s="2"/>
      <c r="C867" s="2"/>
      <c r="D867" s="2"/>
      <c r="E867" s="2"/>
      <c r="F867" s="2"/>
      <c r="G867" s="8"/>
      <c r="H867" s="2"/>
      <c r="I867" s="2"/>
      <c r="J867" s="2"/>
      <c r="K867" s="2"/>
      <c r="L867" s="2"/>
      <c r="M867" s="2"/>
      <c r="N867" s="2"/>
      <c r="O867" s="2"/>
      <c r="P867" s="2"/>
    </row>
    <row r="868" spans="1:16" ht="15.75" customHeight="1" x14ac:dyDescent="0.2">
      <c r="A868" s="2"/>
      <c r="B868" s="2"/>
      <c r="C868" s="2"/>
      <c r="D868" s="2"/>
      <c r="E868" s="2"/>
      <c r="F868" s="2"/>
      <c r="G868" s="8"/>
      <c r="H868" s="2"/>
      <c r="I868" s="2"/>
      <c r="J868" s="2"/>
      <c r="K868" s="2"/>
      <c r="L868" s="2"/>
      <c r="M868" s="2"/>
      <c r="N868" s="2"/>
      <c r="O868" s="2"/>
      <c r="P868" s="2"/>
    </row>
    <row r="869" spans="1:16" ht="15.75" customHeight="1" x14ac:dyDescent="0.2">
      <c r="A869" s="2"/>
      <c r="B869" s="2"/>
      <c r="C869" s="2"/>
      <c r="D869" s="2"/>
      <c r="E869" s="2"/>
      <c r="F869" s="2"/>
      <c r="G869" s="8"/>
      <c r="H869" s="2"/>
      <c r="I869" s="2"/>
      <c r="J869" s="2"/>
      <c r="K869" s="2"/>
      <c r="L869" s="2"/>
      <c r="M869" s="2"/>
      <c r="N869" s="2"/>
      <c r="O869" s="2"/>
      <c r="P869" s="2"/>
    </row>
    <row r="870" spans="1:16" ht="15.75" customHeight="1" x14ac:dyDescent="0.2">
      <c r="A870" s="2"/>
      <c r="B870" s="2"/>
      <c r="C870" s="2"/>
      <c r="D870" s="2"/>
      <c r="E870" s="2"/>
      <c r="F870" s="2"/>
      <c r="G870" s="8"/>
      <c r="H870" s="2"/>
      <c r="I870" s="2"/>
      <c r="J870" s="2"/>
      <c r="K870" s="2"/>
      <c r="L870" s="2"/>
      <c r="M870" s="2"/>
      <c r="N870" s="2"/>
      <c r="O870" s="2"/>
      <c r="P870" s="2"/>
    </row>
    <row r="871" spans="1:16" ht="15.75" customHeight="1" x14ac:dyDescent="0.2">
      <c r="A871" s="2"/>
      <c r="B871" s="2"/>
      <c r="C871" s="2"/>
      <c r="D871" s="2"/>
      <c r="E871" s="2"/>
      <c r="F871" s="2"/>
      <c r="G871" s="8"/>
      <c r="H871" s="2"/>
      <c r="I871" s="2"/>
      <c r="J871" s="2"/>
      <c r="K871" s="2"/>
      <c r="L871" s="2"/>
      <c r="M871" s="2"/>
      <c r="N871" s="2"/>
      <c r="O871" s="2"/>
      <c r="P871" s="2"/>
    </row>
    <row r="872" spans="1:16" ht="15.75" customHeight="1" x14ac:dyDescent="0.2">
      <c r="A872" s="2"/>
      <c r="B872" s="2"/>
      <c r="C872" s="2"/>
      <c r="D872" s="2"/>
      <c r="E872" s="2"/>
      <c r="F872" s="2"/>
      <c r="G872" s="8"/>
      <c r="H872" s="2"/>
      <c r="I872" s="2"/>
      <c r="J872" s="2"/>
      <c r="K872" s="2"/>
      <c r="L872" s="2"/>
      <c r="M872" s="2"/>
      <c r="N872" s="2"/>
      <c r="O872" s="2"/>
      <c r="P872" s="2"/>
    </row>
    <row r="873" spans="1:16" ht="15.75" customHeight="1" x14ac:dyDescent="0.2">
      <c r="A873" s="2"/>
      <c r="B873" s="2"/>
      <c r="C873" s="2"/>
      <c r="D873" s="2"/>
      <c r="E873" s="2"/>
      <c r="F873" s="2"/>
      <c r="G873" s="8"/>
      <c r="H873" s="2"/>
      <c r="I873" s="2"/>
      <c r="J873" s="2"/>
      <c r="K873" s="2"/>
      <c r="L873" s="2"/>
      <c r="M873" s="2"/>
      <c r="N873" s="2"/>
      <c r="O873" s="2"/>
      <c r="P873" s="2"/>
    </row>
    <row r="874" spans="1:16" ht="15.75" customHeight="1" x14ac:dyDescent="0.2">
      <c r="A874" s="2"/>
      <c r="B874" s="2"/>
      <c r="C874" s="2"/>
      <c r="D874" s="2"/>
      <c r="E874" s="2"/>
      <c r="F874" s="2"/>
      <c r="G874" s="8"/>
      <c r="H874" s="2"/>
      <c r="I874" s="2"/>
      <c r="J874" s="2"/>
      <c r="K874" s="2"/>
      <c r="L874" s="2"/>
      <c r="M874" s="2"/>
      <c r="N874" s="2"/>
      <c r="O874" s="2"/>
      <c r="P874" s="2"/>
    </row>
    <row r="875" spans="1:16" ht="15.75" customHeight="1" x14ac:dyDescent="0.2">
      <c r="A875" s="2"/>
      <c r="B875" s="2"/>
      <c r="C875" s="2"/>
      <c r="D875" s="2"/>
      <c r="E875" s="2"/>
      <c r="F875" s="2"/>
      <c r="G875" s="8"/>
      <c r="H875" s="2"/>
      <c r="I875" s="2"/>
      <c r="J875" s="2"/>
      <c r="K875" s="2"/>
      <c r="L875" s="2"/>
      <c r="M875" s="2"/>
      <c r="N875" s="2"/>
      <c r="O875" s="2"/>
      <c r="P875" s="2"/>
    </row>
    <row r="876" spans="1:16" ht="15.75" customHeight="1" x14ac:dyDescent="0.2">
      <c r="A876" s="2"/>
      <c r="B876" s="2"/>
      <c r="C876" s="2"/>
      <c r="D876" s="2"/>
      <c r="E876" s="2"/>
      <c r="F876" s="2"/>
      <c r="G876" s="8"/>
      <c r="H876" s="2"/>
      <c r="I876" s="2"/>
      <c r="J876" s="2"/>
      <c r="K876" s="2"/>
      <c r="L876" s="2"/>
      <c r="M876" s="2"/>
      <c r="N876" s="2"/>
      <c r="O876" s="2"/>
      <c r="P876" s="2"/>
    </row>
    <row r="877" spans="1:16" ht="15.75" customHeight="1" x14ac:dyDescent="0.2">
      <c r="A877" s="2"/>
      <c r="B877" s="2"/>
      <c r="C877" s="2"/>
      <c r="D877" s="2"/>
      <c r="E877" s="2"/>
      <c r="F877" s="2"/>
      <c r="G877" s="8"/>
      <c r="H877" s="2"/>
      <c r="I877" s="2"/>
      <c r="J877" s="2"/>
      <c r="K877" s="2"/>
      <c r="L877" s="2"/>
      <c r="M877" s="2"/>
      <c r="N877" s="2"/>
      <c r="O877" s="2"/>
      <c r="P877" s="2"/>
    </row>
    <row r="878" spans="1:16" ht="15.75" customHeight="1" x14ac:dyDescent="0.2">
      <c r="A878" s="2"/>
      <c r="B878" s="2"/>
      <c r="C878" s="2"/>
      <c r="D878" s="2"/>
      <c r="E878" s="2"/>
      <c r="F878" s="2"/>
      <c r="G878" s="8"/>
      <c r="H878" s="2"/>
      <c r="I878" s="2"/>
      <c r="J878" s="2"/>
      <c r="K878" s="2"/>
      <c r="L878" s="2"/>
      <c r="M878" s="2"/>
      <c r="N878" s="2"/>
      <c r="O878" s="2"/>
      <c r="P878" s="2"/>
    </row>
    <row r="879" spans="1:16" ht="15.75" customHeight="1" x14ac:dyDescent="0.2">
      <c r="A879" s="2"/>
      <c r="B879" s="2"/>
      <c r="C879" s="2"/>
      <c r="D879" s="2"/>
      <c r="E879" s="2"/>
      <c r="F879" s="2"/>
      <c r="G879" s="8"/>
      <c r="H879" s="2"/>
      <c r="I879" s="2"/>
      <c r="J879" s="2"/>
      <c r="K879" s="2"/>
      <c r="L879" s="2"/>
      <c r="M879" s="2"/>
      <c r="N879" s="2"/>
      <c r="O879" s="2"/>
      <c r="P879" s="2"/>
    </row>
    <row r="880" spans="1:16" ht="15.75" customHeight="1" x14ac:dyDescent="0.2">
      <c r="A880" s="2"/>
      <c r="B880" s="2"/>
      <c r="C880" s="2"/>
      <c r="D880" s="2"/>
      <c r="E880" s="2"/>
      <c r="F880" s="2"/>
      <c r="G880" s="8"/>
      <c r="H880" s="2"/>
      <c r="I880" s="2"/>
      <c r="J880" s="2"/>
      <c r="K880" s="2"/>
      <c r="L880" s="2"/>
      <c r="M880" s="2"/>
      <c r="N880" s="2"/>
      <c r="O880" s="2"/>
      <c r="P880" s="2"/>
    </row>
    <row r="881" spans="1:16" ht="15.75" customHeight="1" x14ac:dyDescent="0.2">
      <c r="A881" s="2"/>
      <c r="B881" s="2"/>
      <c r="C881" s="2"/>
      <c r="D881" s="2"/>
      <c r="E881" s="2"/>
      <c r="F881" s="2"/>
      <c r="G881" s="8"/>
      <c r="H881" s="2"/>
      <c r="I881" s="2"/>
      <c r="J881" s="2"/>
      <c r="K881" s="2"/>
      <c r="L881" s="2"/>
      <c r="M881" s="2"/>
      <c r="N881" s="2"/>
      <c r="O881" s="2"/>
      <c r="P881" s="2"/>
    </row>
    <row r="882" spans="1:16" ht="15.75" customHeight="1" x14ac:dyDescent="0.2">
      <c r="A882" s="2"/>
      <c r="B882" s="2"/>
      <c r="C882" s="2"/>
      <c r="D882" s="2"/>
      <c r="E882" s="2"/>
      <c r="F882" s="2"/>
      <c r="G882" s="8"/>
      <c r="H882" s="2"/>
      <c r="I882" s="2"/>
      <c r="J882" s="2"/>
      <c r="K882" s="2"/>
      <c r="L882" s="2"/>
      <c r="M882" s="2"/>
      <c r="N882" s="2"/>
      <c r="O882" s="2"/>
      <c r="P882" s="2"/>
    </row>
    <row r="883" spans="1:16" ht="15.75" customHeight="1" x14ac:dyDescent="0.2">
      <c r="A883" s="2"/>
      <c r="B883" s="2"/>
      <c r="C883" s="2"/>
      <c r="D883" s="2"/>
      <c r="E883" s="2"/>
      <c r="F883" s="2"/>
      <c r="G883" s="8"/>
      <c r="H883" s="2"/>
      <c r="I883" s="2"/>
      <c r="J883" s="2"/>
      <c r="K883" s="2"/>
      <c r="L883" s="2"/>
      <c r="M883" s="2"/>
      <c r="N883" s="2"/>
      <c r="O883" s="2"/>
      <c r="P883" s="2"/>
    </row>
    <row r="884" spans="1:16" ht="15.75" customHeight="1" x14ac:dyDescent="0.2">
      <c r="A884" s="2"/>
      <c r="B884" s="2"/>
      <c r="C884" s="2"/>
      <c r="D884" s="2"/>
      <c r="E884" s="2"/>
      <c r="F884" s="2"/>
      <c r="G884" s="8"/>
      <c r="H884" s="2"/>
      <c r="I884" s="2"/>
      <c r="J884" s="2"/>
      <c r="K884" s="2"/>
      <c r="L884" s="2"/>
      <c r="M884" s="2"/>
      <c r="N884" s="2"/>
      <c r="O884" s="2"/>
      <c r="P884" s="2"/>
    </row>
    <row r="885" spans="1:16" ht="15.75" customHeight="1" x14ac:dyDescent="0.2">
      <c r="A885" s="2"/>
      <c r="B885" s="2"/>
      <c r="C885" s="2"/>
      <c r="D885" s="2"/>
      <c r="E885" s="2"/>
      <c r="F885" s="2"/>
      <c r="G885" s="8"/>
      <c r="H885" s="2"/>
      <c r="I885" s="2"/>
      <c r="J885" s="2"/>
      <c r="K885" s="2"/>
      <c r="L885" s="2"/>
      <c r="M885" s="2"/>
      <c r="N885" s="2"/>
      <c r="O885" s="2"/>
      <c r="P885" s="2"/>
    </row>
    <row r="886" spans="1:16" ht="15.75" customHeight="1" x14ac:dyDescent="0.2">
      <c r="A886" s="2"/>
      <c r="B886" s="2"/>
      <c r="C886" s="2"/>
      <c r="D886" s="2"/>
      <c r="E886" s="2"/>
      <c r="F886" s="2"/>
      <c r="G886" s="8"/>
      <c r="H886" s="2"/>
      <c r="I886" s="2"/>
      <c r="J886" s="2"/>
      <c r="K886" s="2"/>
      <c r="L886" s="2"/>
      <c r="M886" s="2"/>
      <c r="N886" s="2"/>
      <c r="O886" s="2"/>
      <c r="P886" s="2"/>
    </row>
    <row r="887" spans="1:16" ht="15.75" customHeight="1" x14ac:dyDescent="0.2">
      <c r="A887" s="2"/>
      <c r="B887" s="2"/>
      <c r="C887" s="2"/>
      <c r="D887" s="2"/>
      <c r="E887" s="2"/>
      <c r="F887" s="2"/>
      <c r="G887" s="8"/>
      <c r="H887" s="2"/>
      <c r="I887" s="2"/>
      <c r="J887" s="2"/>
      <c r="K887" s="2"/>
      <c r="L887" s="2"/>
      <c r="M887" s="2"/>
      <c r="N887" s="2"/>
      <c r="O887" s="2"/>
      <c r="P887" s="2"/>
    </row>
    <row r="888" spans="1:16" ht="15.75" customHeight="1" x14ac:dyDescent="0.2">
      <c r="A888" s="2"/>
      <c r="B888" s="2"/>
      <c r="C888" s="2"/>
      <c r="D888" s="2"/>
      <c r="E888" s="2"/>
      <c r="F888" s="2"/>
      <c r="G888" s="8"/>
      <c r="H888" s="2"/>
      <c r="I888" s="2"/>
      <c r="J888" s="2"/>
      <c r="K888" s="2"/>
      <c r="L888" s="2"/>
      <c r="M888" s="2"/>
      <c r="N888" s="2"/>
      <c r="O888" s="2"/>
      <c r="P888" s="2"/>
    </row>
    <row r="889" spans="1:16" ht="15.75" customHeight="1" x14ac:dyDescent="0.2">
      <c r="A889" s="2"/>
      <c r="B889" s="2"/>
      <c r="C889" s="2"/>
      <c r="D889" s="2"/>
      <c r="E889" s="2"/>
      <c r="F889" s="2"/>
      <c r="G889" s="8"/>
      <c r="H889" s="2"/>
      <c r="I889" s="2"/>
      <c r="J889" s="2"/>
      <c r="K889" s="2"/>
      <c r="L889" s="2"/>
      <c r="M889" s="2"/>
      <c r="N889" s="2"/>
      <c r="O889" s="2"/>
      <c r="P889" s="2"/>
    </row>
    <row r="890" spans="1:16" ht="15.75" customHeight="1" x14ac:dyDescent="0.2">
      <c r="A890" s="2"/>
      <c r="B890" s="2"/>
      <c r="C890" s="2"/>
      <c r="D890" s="2"/>
      <c r="E890" s="2"/>
      <c r="F890" s="2"/>
      <c r="G890" s="8"/>
      <c r="H890" s="2"/>
      <c r="I890" s="2"/>
      <c r="J890" s="2"/>
      <c r="K890" s="2"/>
      <c r="L890" s="2"/>
      <c r="M890" s="2"/>
      <c r="N890" s="2"/>
      <c r="O890" s="2"/>
      <c r="P890" s="2"/>
    </row>
    <row r="891" spans="1:16" ht="15.75" customHeight="1" x14ac:dyDescent="0.2">
      <c r="A891" s="2"/>
      <c r="B891" s="2"/>
      <c r="C891" s="2"/>
      <c r="D891" s="2"/>
      <c r="E891" s="2"/>
      <c r="F891" s="2"/>
      <c r="G891" s="8"/>
      <c r="H891" s="2"/>
      <c r="I891" s="2"/>
      <c r="J891" s="2"/>
      <c r="K891" s="2"/>
      <c r="L891" s="2"/>
      <c r="M891" s="2"/>
      <c r="N891" s="2"/>
      <c r="O891" s="2"/>
      <c r="P891" s="2"/>
    </row>
    <row r="892" spans="1:16" ht="15.75" customHeight="1" x14ac:dyDescent="0.2">
      <c r="A892" s="2"/>
      <c r="B892" s="2"/>
      <c r="C892" s="2"/>
      <c r="D892" s="2"/>
      <c r="E892" s="2"/>
      <c r="F892" s="2"/>
      <c r="G892" s="8"/>
      <c r="H892" s="2"/>
      <c r="I892" s="2"/>
      <c r="J892" s="2"/>
      <c r="K892" s="2"/>
      <c r="L892" s="2"/>
      <c r="M892" s="2"/>
      <c r="N892" s="2"/>
      <c r="O892" s="2"/>
      <c r="P892" s="2"/>
    </row>
    <row r="893" spans="1:16" ht="15.75" customHeight="1" x14ac:dyDescent="0.2">
      <c r="A893" s="2"/>
      <c r="B893" s="2"/>
      <c r="C893" s="2"/>
      <c r="D893" s="2"/>
      <c r="E893" s="2"/>
      <c r="F893" s="2"/>
      <c r="G893" s="8"/>
      <c r="H893" s="2"/>
      <c r="I893" s="2"/>
      <c r="J893" s="2"/>
      <c r="K893" s="2"/>
      <c r="L893" s="2"/>
      <c r="M893" s="2"/>
      <c r="N893" s="2"/>
      <c r="O893" s="2"/>
      <c r="P893" s="2"/>
    </row>
    <row r="894" spans="1:16" ht="15.75" customHeight="1" x14ac:dyDescent="0.2">
      <c r="A894" s="2"/>
      <c r="B894" s="2"/>
      <c r="C894" s="2"/>
      <c r="D894" s="2"/>
      <c r="E894" s="2"/>
      <c r="F894" s="2"/>
      <c r="G894" s="8"/>
      <c r="H894" s="2"/>
      <c r="I894" s="2"/>
      <c r="J894" s="2"/>
      <c r="K894" s="2"/>
      <c r="L894" s="2"/>
      <c r="M894" s="2"/>
      <c r="N894" s="2"/>
      <c r="O894" s="2"/>
      <c r="P894" s="2"/>
    </row>
    <row r="895" spans="1:16" ht="15.75" customHeight="1" x14ac:dyDescent="0.2">
      <c r="A895" s="2"/>
      <c r="B895" s="2"/>
      <c r="C895" s="2"/>
      <c r="D895" s="2"/>
      <c r="E895" s="2"/>
      <c r="F895" s="2"/>
      <c r="G895" s="8"/>
      <c r="H895" s="2"/>
      <c r="I895" s="2"/>
      <c r="J895" s="2"/>
      <c r="K895" s="2"/>
      <c r="L895" s="2"/>
      <c r="M895" s="2"/>
      <c r="N895" s="2"/>
      <c r="O895" s="2"/>
      <c r="P895" s="2"/>
    </row>
    <row r="896" spans="1:16" ht="15.75" customHeight="1" x14ac:dyDescent="0.2">
      <c r="A896" s="2"/>
      <c r="B896" s="2"/>
      <c r="C896" s="2"/>
      <c r="D896" s="2"/>
      <c r="E896" s="2"/>
      <c r="F896" s="2"/>
      <c r="G896" s="8"/>
      <c r="H896" s="2"/>
      <c r="I896" s="2"/>
      <c r="J896" s="2"/>
      <c r="K896" s="2"/>
      <c r="L896" s="2"/>
      <c r="M896" s="2"/>
      <c r="N896" s="2"/>
      <c r="O896" s="2"/>
      <c r="P896" s="2"/>
    </row>
    <row r="897" spans="1:16" ht="15.75" customHeight="1" x14ac:dyDescent="0.2">
      <c r="A897" s="2"/>
      <c r="B897" s="2"/>
      <c r="C897" s="2"/>
      <c r="D897" s="2"/>
      <c r="E897" s="2"/>
      <c r="F897" s="2"/>
      <c r="G897" s="8"/>
      <c r="H897" s="2"/>
      <c r="I897" s="2"/>
      <c r="J897" s="2"/>
      <c r="K897" s="2"/>
      <c r="L897" s="2"/>
      <c r="M897" s="2"/>
      <c r="N897" s="2"/>
      <c r="O897" s="2"/>
      <c r="P897" s="2"/>
    </row>
    <row r="898" spans="1:16" ht="15.75" customHeight="1" x14ac:dyDescent="0.2">
      <c r="A898" s="2"/>
      <c r="B898" s="2"/>
      <c r="C898" s="2"/>
      <c r="D898" s="2"/>
      <c r="E898" s="2"/>
      <c r="F898" s="2"/>
      <c r="G898" s="8"/>
      <c r="H898" s="2"/>
      <c r="I898" s="2"/>
      <c r="J898" s="2"/>
      <c r="K898" s="2"/>
      <c r="L898" s="2"/>
      <c r="M898" s="2"/>
      <c r="N898" s="2"/>
      <c r="O898" s="2"/>
      <c r="P898" s="2"/>
    </row>
    <row r="899" spans="1:16" ht="15.75" customHeight="1" x14ac:dyDescent="0.2">
      <c r="A899" s="2"/>
      <c r="B899" s="2"/>
      <c r="C899" s="2"/>
      <c r="D899" s="2"/>
      <c r="E899" s="2"/>
      <c r="F899" s="2"/>
      <c r="G899" s="8"/>
      <c r="H899" s="2"/>
      <c r="I899" s="2"/>
      <c r="J899" s="2"/>
      <c r="K899" s="2"/>
      <c r="L899" s="2"/>
      <c r="M899" s="2"/>
      <c r="N899" s="2"/>
      <c r="O899" s="2"/>
      <c r="P899" s="2"/>
    </row>
    <row r="900" spans="1:16" ht="15.75" customHeight="1" x14ac:dyDescent="0.2">
      <c r="A900" s="2"/>
      <c r="B900" s="2"/>
      <c r="C900" s="2"/>
      <c r="D900" s="2"/>
      <c r="E900" s="2"/>
      <c r="F900" s="2"/>
      <c r="G900" s="8"/>
      <c r="H900" s="2"/>
      <c r="I900" s="2"/>
      <c r="J900" s="2"/>
      <c r="K900" s="2"/>
      <c r="L900" s="2"/>
      <c r="M900" s="2"/>
      <c r="N900" s="2"/>
      <c r="O900" s="2"/>
      <c r="P900" s="2"/>
    </row>
    <row r="901" spans="1:16" ht="15.75" customHeight="1" x14ac:dyDescent="0.2">
      <c r="A901" s="2"/>
      <c r="B901" s="2"/>
      <c r="C901" s="2"/>
      <c r="D901" s="2"/>
      <c r="E901" s="2"/>
      <c r="F901" s="2"/>
      <c r="G901" s="8"/>
      <c r="H901" s="2"/>
      <c r="I901" s="2"/>
      <c r="J901" s="2"/>
      <c r="K901" s="2"/>
      <c r="L901" s="2"/>
      <c r="M901" s="2"/>
      <c r="N901" s="2"/>
      <c r="O901" s="2"/>
      <c r="P901" s="2"/>
    </row>
    <row r="902" spans="1:16" ht="15.75" customHeight="1" x14ac:dyDescent="0.2">
      <c r="A902" s="2"/>
      <c r="B902" s="2"/>
      <c r="C902" s="2"/>
      <c r="D902" s="2"/>
      <c r="E902" s="2"/>
      <c r="F902" s="2"/>
      <c r="G902" s="8"/>
      <c r="H902" s="2"/>
      <c r="I902" s="2"/>
      <c r="J902" s="2"/>
      <c r="K902" s="2"/>
      <c r="L902" s="2"/>
      <c r="M902" s="2"/>
      <c r="N902" s="2"/>
      <c r="O902" s="2"/>
      <c r="P902" s="2"/>
    </row>
    <row r="903" spans="1:16" ht="15.75" customHeight="1" x14ac:dyDescent="0.2">
      <c r="A903" s="2"/>
      <c r="B903" s="2"/>
      <c r="C903" s="2"/>
      <c r="D903" s="2"/>
      <c r="E903" s="2"/>
      <c r="F903" s="2"/>
      <c r="G903" s="8"/>
      <c r="H903" s="2"/>
      <c r="I903" s="2"/>
      <c r="J903" s="2"/>
      <c r="K903" s="2"/>
      <c r="L903" s="2"/>
      <c r="M903" s="2"/>
      <c r="N903" s="2"/>
      <c r="O903" s="2"/>
      <c r="P903" s="2"/>
    </row>
    <row r="904" spans="1:16" ht="15.75" customHeight="1" x14ac:dyDescent="0.2">
      <c r="A904" s="2"/>
      <c r="B904" s="2"/>
      <c r="C904" s="2"/>
      <c r="D904" s="2"/>
      <c r="E904" s="2"/>
      <c r="F904" s="2"/>
      <c r="G904" s="8"/>
      <c r="H904" s="2"/>
      <c r="I904" s="2"/>
      <c r="J904" s="2"/>
      <c r="K904" s="2"/>
      <c r="L904" s="2"/>
      <c r="M904" s="2"/>
      <c r="N904" s="2"/>
      <c r="O904" s="2"/>
      <c r="P904" s="2"/>
    </row>
    <row r="905" spans="1:16" ht="15.75" customHeight="1" x14ac:dyDescent="0.2">
      <c r="A905" s="2"/>
      <c r="B905" s="2"/>
      <c r="C905" s="2"/>
      <c r="D905" s="2"/>
      <c r="E905" s="2"/>
      <c r="F905" s="2"/>
      <c r="G905" s="8"/>
      <c r="H905" s="2"/>
      <c r="I905" s="2"/>
      <c r="J905" s="2"/>
      <c r="K905" s="2"/>
      <c r="L905" s="2"/>
      <c r="M905" s="2"/>
      <c r="N905" s="2"/>
      <c r="O905" s="2"/>
      <c r="P905" s="2"/>
    </row>
    <row r="906" spans="1:16" ht="15.75" customHeight="1" x14ac:dyDescent="0.2">
      <c r="A906" s="2"/>
      <c r="B906" s="2"/>
      <c r="C906" s="2"/>
      <c r="D906" s="2"/>
      <c r="E906" s="2"/>
      <c r="F906" s="2"/>
      <c r="G906" s="8"/>
      <c r="H906" s="2"/>
      <c r="I906" s="2"/>
      <c r="J906" s="2"/>
      <c r="K906" s="2"/>
      <c r="L906" s="2"/>
      <c r="M906" s="2"/>
      <c r="N906" s="2"/>
      <c r="O906" s="2"/>
      <c r="P906" s="2"/>
    </row>
    <row r="907" spans="1:16" ht="15.75" customHeight="1" x14ac:dyDescent="0.2">
      <c r="A907" s="2"/>
      <c r="B907" s="2"/>
      <c r="C907" s="2"/>
      <c r="D907" s="2"/>
      <c r="E907" s="2"/>
      <c r="F907" s="2"/>
      <c r="G907" s="8"/>
      <c r="H907" s="2"/>
      <c r="I907" s="2"/>
      <c r="J907" s="2"/>
      <c r="K907" s="2"/>
      <c r="L907" s="2"/>
      <c r="M907" s="2"/>
      <c r="N907" s="2"/>
      <c r="O907" s="2"/>
      <c r="P907" s="2"/>
    </row>
    <row r="908" spans="1:16" ht="15.75" customHeight="1" x14ac:dyDescent="0.2">
      <c r="A908" s="2"/>
      <c r="B908" s="2"/>
      <c r="C908" s="2"/>
      <c r="D908" s="2"/>
      <c r="E908" s="2"/>
      <c r="F908" s="2"/>
      <c r="G908" s="8"/>
      <c r="H908" s="2"/>
      <c r="I908" s="2"/>
      <c r="J908" s="2"/>
      <c r="K908" s="2"/>
      <c r="L908" s="2"/>
      <c r="M908" s="2"/>
      <c r="N908" s="2"/>
      <c r="O908" s="2"/>
      <c r="P908" s="2"/>
    </row>
    <row r="909" spans="1:16" ht="15.75" customHeight="1" x14ac:dyDescent="0.2">
      <c r="A909" s="2"/>
      <c r="B909" s="2"/>
      <c r="C909" s="2"/>
      <c r="D909" s="2"/>
      <c r="E909" s="2"/>
      <c r="F909" s="2"/>
      <c r="G909" s="8"/>
      <c r="H909" s="2"/>
      <c r="I909" s="2"/>
      <c r="J909" s="2"/>
      <c r="K909" s="2"/>
      <c r="L909" s="2"/>
      <c r="M909" s="2"/>
      <c r="N909" s="2"/>
      <c r="O909" s="2"/>
      <c r="P909" s="2"/>
    </row>
    <row r="910" spans="1:16" ht="15.75" customHeight="1" x14ac:dyDescent="0.2">
      <c r="A910" s="2"/>
      <c r="B910" s="2"/>
      <c r="C910" s="2"/>
      <c r="D910" s="2"/>
      <c r="E910" s="2"/>
      <c r="F910" s="2"/>
      <c r="G910" s="8"/>
      <c r="H910" s="2"/>
      <c r="I910" s="2"/>
      <c r="J910" s="2"/>
      <c r="K910" s="2"/>
      <c r="L910" s="2"/>
      <c r="M910" s="2"/>
      <c r="N910" s="2"/>
      <c r="O910" s="2"/>
      <c r="P910" s="2"/>
    </row>
    <row r="911" spans="1:16" ht="15.75" customHeight="1" x14ac:dyDescent="0.2">
      <c r="A911" s="2"/>
      <c r="B911" s="2"/>
      <c r="C911" s="2"/>
      <c r="D911" s="2"/>
      <c r="E911" s="2"/>
      <c r="F911" s="2"/>
      <c r="G911" s="8"/>
      <c r="H911" s="2"/>
      <c r="I911" s="2"/>
      <c r="J911" s="2"/>
      <c r="K911" s="2"/>
      <c r="L911" s="2"/>
      <c r="M911" s="2"/>
      <c r="N911" s="2"/>
      <c r="O911" s="2"/>
      <c r="P911" s="2"/>
    </row>
    <row r="912" spans="1:16" ht="15.75" customHeight="1" x14ac:dyDescent="0.2">
      <c r="A912" s="2"/>
      <c r="B912" s="2"/>
      <c r="C912" s="2"/>
      <c r="D912" s="2"/>
      <c r="E912" s="2"/>
      <c r="F912" s="2"/>
      <c r="G912" s="8"/>
      <c r="H912" s="2"/>
      <c r="I912" s="2"/>
      <c r="J912" s="2"/>
      <c r="K912" s="2"/>
      <c r="L912" s="2"/>
      <c r="M912" s="2"/>
      <c r="N912" s="2"/>
      <c r="O912" s="2"/>
      <c r="P912" s="2"/>
    </row>
    <row r="913" spans="1:16" ht="15.75" customHeight="1" x14ac:dyDescent="0.2">
      <c r="A913" s="2"/>
      <c r="B913" s="2"/>
      <c r="C913" s="2"/>
      <c r="D913" s="2"/>
      <c r="E913" s="2"/>
      <c r="F913" s="2"/>
      <c r="G913" s="8"/>
      <c r="H913" s="2"/>
      <c r="I913" s="2"/>
      <c r="J913" s="2"/>
      <c r="K913" s="2"/>
      <c r="L913" s="2"/>
      <c r="M913" s="2"/>
      <c r="N913" s="2"/>
      <c r="O913" s="2"/>
      <c r="P913" s="2"/>
    </row>
    <row r="914" spans="1:16" ht="15.75" customHeight="1" x14ac:dyDescent="0.2">
      <c r="A914" s="2"/>
      <c r="B914" s="2"/>
      <c r="C914" s="2"/>
      <c r="D914" s="2"/>
      <c r="E914" s="2"/>
      <c r="F914" s="2"/>
      <c r="G914" s="8"/>
      <c r="H914" s="2"/>
      <c r="I914" s="2"/>
      <c r="J914" s="2"/>
      <c r="K914" s="2"/>
      <c r="L914" s="2"/>
      <c r="M914" s="2"/>
      <c r="N914" s="2"/>
      <c r="O914" s="2"/>
      <c r="P914" s="2"/>
    </row>
    <row r="915" spans="1:16" ht="15.75" customHeight="1" x14ac:dyDescent="0.2">
      <c r="A915" s="2"/>
      <c r="B915" s="2"/>
      <c r="C915" s="2"/>
      <c r="D915" s="2"/>
      <c r="E915" s="2"/>
      <c r="F915" s="2"/>
      <c r="G915" s="8"/>
      <c r="H915" s="2"/>
      <c r="I915" s="2"/>
      <c r="J915" s="2"/>
      <c r="K915" s="2"/>
      <c r="L915" s="2"/>
      <c r="M915" s="2"/>
      <c r="N915" s="2"/>
      <c r="O915" s="2"/>
      <c r="P915" s="2"/>
    </row>
    <row r="916" spans="1:16" ht="15.75" customHeight="1" x14ac:dyDescent="0.2">
      <c r="A916" s="2"/>
      <c r="B916" s="2"/>
      <c r="C916" s="2"/>
      <c r="D916" s="2"/>
      <c r="E916" s="2"/>
      <c r="F916" s="2"/>
      <c r="G916" s="8"/>
      <c r="H916" s="2"/>
      <c r="I916" s="2"/>
      <c r="J916" s="2"/>
      <c r="K916" s="2"/>
      <c r="L916" s="2"/>
      <c r="M916" s="2"/>
      <c r="N916" s="2"/>
      <c r="O916" s="2"/>
      <c r="P916" s="2"/>
    </row>
    <row r="917" spans="1:16" ht="15.75" customHeight="1" x14ac:dyDescent="0.2">
      <c r="A917" s="2"/>
      <c r="B917" s="2"/>
      <c r="C917" s="2"/>
      <c r="D917" s="2"/>
      <c r="E917" s="2"/>
      <c r="F917" s="2"/>
      <c r="G917" s="8"/>
      <c r="H917" s="2"/>
      <c r="I917" s="2"/>
      <c r="J917" s="2"/>
      <c r="K917" s="2"/>
      <c r="L917" s="2"/>
      <c r="M917" s="2"/>
      <c r="N917" s="2"/>
      <c r="O917" s="2"/>
      <c r="P917" s="2"/>
    </row>
    <row r="918" spans="1:16" ht="15.75" customHeight="1" x14ac:dyDescent="0.2">
      <c r="A918" s="2"/>
      <c r="B918" s="2"/>
      <c r="C918" s="2"/>
      <c r="D918" s="2"/>
      <c r="E918" s="2"/>
      <c r="F918" s="2"/>
      <c r="G918" s="8"/>
      <c r="H918" s="2"/>
      <c r="I918" s="2"/>
      <c r="J918" s="2"/>
      <c r="K918" s="2"/>
      <c r="L918" s="2"/>
      <c r="M918" s="2"/>
      <c r="N918" s="2"/>
      <c r="O918" s="2"/>
      <c r="P918" s="2"/>
    </row>
    <row r="919" spans="1:16" ht="15.75" customHeight="1" x14ac:dyDescent="0.2">
      <c r="A919" s="2"/>
      <c r="B919" s="2"/>
      <c r="C919" s="2"/>
      <c r="D919" s="2"/>
      <c r="E919" s="2"/>
      <c r="F919" s="2"/>
      <c r="G919" s="8"/>
      <c r="H919" s="2"/>
      <c r="I919" s="2"/>
      <c r="J919" s="2"/>
      <c r="K919" s="2"/>
      <c r="L919" s="2"/>
      <c r="M919" s="2"/>
      <c r="N919" s="2"/>
      <c r="O919" s="2"/>
      <c r="P919" s="2"/>
    </row>
    <row r="920" spans="1:16" ht="15.75" customHeight="1" x14ac:dyDescent="0.2">
      <c r="A920" s="2"/>
      <c r="B920" s="2"/>
      <c r="C920" s="2"/>
      <c r="D920" s="2"/>
      <c r="E920" s="2"/>
      <c r="F920" s="2"/>
      <c r="G920" s="8"/>
      <c r="H920" s="2"/>
      <c r="I920" s="2"/>
      <c r="J920" s="2"/>
      <c r="K920" s="2"/>
      <c r="L920" s="2"/>
      <c r="M920" s="2"/>
      <c r="N920" s="2"/>
      <c r="O920" s="2"/>
      <c r="P920" s="2"/>
    </row>
    <row r="921" spans="1:16" ht="15.75" customHeight="1" x14ac:dyDescent="0.2">
      <c r="A921" s="2"/>
      <c r="B921" s="2"/>
      <c r="C921" s="2"/>
      <c r="D921" s="2"/>
      <c r="E921" s="2"/>
      <c r="F921" s="2"/>
      <c r="G921" s="8"/>
      <c r="H921" s="2"/>
      <c r="I921" s="2"/>
      <c r="J921" s="2"/>
      <c r="K921" s="2"/>
      <c r="L921" s="2"/>
      <c r="M921" s="2"/>
      <c r="N921" s="2"/>
      <c r="O921" s="2"/>
      <c r="P921" s="2"/>
    </row>
    <row r="922" spans="1:16" ht="15.75" customHeight="1" x14ac:dyDescent="0.2">
      <c r="A922" s="2"/>
      <c r="B922" s="2"/>
      <c r="C922" s="2"/>
      <c r="D922" s="2"/>
      <c r="E922" s="2"/>
      <c r="F922" s="2"/>
      <c r="G922" s="8"/>
      <c r="H922" s="2"/>
      <c r="I922" s="2"/>
      <c r="J922" s="2"/>
      <c r="K922" s="2"/>
      <c r="L922" s="2"/>
      <c r="M922" s="2"/>
      <c r="N922" s="2"/>
      <c r="O922" s="2"/>
      <c r="P922" s="2"/>
    </row>
    <row r="923" spans="1:16" ht="15.75" customHeight="1" x14ac:dyDescent="0.2">
      <c r="A923" s="2"/>
      <c r="B923" s="2"/>
      <c r="C923" s="2"/>
      <c r="D923" s="2"/>
      <c r="E923" s="2"/>
      <c r="F923" s="2"/>
      <c r="G923" s="8"/>
      <c r="H923" s="2"/>
      <c r="I923" s="2"/>
      <c r="J923" s="2"/>
      <c r="K923" s="2"/>
      <c r="L923" s="2"/>
      <c r="M923" s="2"/>
      <c r="N923" s="2"/>
      <c r="O923" s="2"/>
      <c r="P923" s="2"/>
    </row>
    <row r="924" spans="1:16" ht="15.75" customHeight="1" x14ac:dyDescent="0.2">
      <c r="A924" s="2"/>
      <c r="B924" s="2"/>
      <c r="C924" s="2"/>
      <c r="D924" s="2"/>
      <c r="E924" s="2"/>
      <c r="F924" s="2"/>
      <c r="G924" s="8"/>
      <c r="H924" s="2"/>
      <c r="I924" s="2"/>
      <c r="J924" s="2"/>
      <c r="K924" s="2"/>
      <c r="L924" s="2"/>
      <c r="M924" s="2"/>
      <c r="N924" s="2"/>
      <c r="O924" s="2"/>
      <c r="P924" s="2"/>
    </row>
    <row r="925" spans="1:16" ht="15.75" customHeight="1" x14ac:dyDescent="0.2">
      <c r="A925" s="2"/>
      <c r="B925" s="2"/>
      <c r="C925" s="2"/>
      <c r="D925" s="2"/>
      <c r="E925" s="2"/>
      <c r="F925" s="2"/>
      <c r="G925" s="8"/>
      <c r="H925" s="2"/>
      <c r="I925" s="2"/>
      <c r="J925" s="2"/>
      <c r="K925" s="2"/>
      <c r="L925" s="2"/>
      <c r="M925" s="2"/>
      <c r="N925" s="2"/>
      <c r="O925" s="2"/>
      <c r="P925" s="2"/>
    </row>
    <row r="926" spans="1:16" ht="15.75" customHeight="1" x14ac:dyDescent="0.2">
      <c r="A926" s="2"/>
      <c r="B926" s="2"/>
      <c r="C926" s="2"/>
      <c r="D926" s="2"/>
      <c r="E926" s="2"/>
      <c r="F926" s="2"/>
      <c r="G926" s="8"/>
      <c r="H926" s="2"/>
      <c r="I926" s="2"/>
      <c r="J926" s="2"/>
      <c r="K926" s="2"/>
      <c r="L926" s="2"/>
      <c r="M926" s="2"/>
      <c r="N926" s="2"/>
      <c r="O926" s="2"/>
      <c r="P926" s="2"/>
    </row>
    <row r="927" spans="1:16" ht="15.75" customHeight="1" x14ac:dyDescent="0.2">
      <c r="A927" s="2"/>
      <c r="B927" s="2"/>
      <c r="C927" s="2"/>
      <c r="D927" s="2"/>
      <c r="E927" s="2"/>
      <c r="F927" s="2"/>
      <c r="G927" s="8"/>
      <c r="H927" s="2"/>
      <c r="I927" s="2"/>
      <c r="J927" s="2"/>
      <c r="K927" s="2"/>
      <c r="L927" s="2"/>
      <c r="M927" s="2"/>
      <c r="N927" s="2"/>
      <c r="O927" s="2"/>
      <c r="P927" s="2"/>
    </row>
    <row r="928" spans="1:16" ht="15.75" customHeight="1" x14ac:dyDescent="0.2">
      <c r="A928" s="2"/>
      <c r="B928" s="2"/>
      <c r="C928" s="2"/>
      <c r="D928" s="2"/>
      <c r="E928" s="2"/>
      <c r="F928" s="2"/>
      <c r="G928" s="8"/>
      <c r="H928" s="2"/>
      <c r="I928" s="2"/>
      <c r="J928" s="2"/>
      <c r="K928" s="2"/>
      <c r="L928" s="2"/>
      <c r="M928" s="2"/>
      <c r="N928" s="2"/>
      <c r="O928" s="2"/>
      <c r="P928" s="2"/>
    </row>
    <row r="929" spans="1:16" ht="15.75" customHeight="1" x14ac:dyDescent="0.2">
      <c r="A929" s="2"/>
      <c r="B929" s="2"/>
      <c r="C929" s="2"/>
      <c r="D929" s="2"/>
      <c r="E929" s="2"/>
      <c r="F929" s="2"/>
      <c r="G929" s="8"/>
      <c r="H929" s="2"/>
      <c r="I929" s="2"/>
      <c r="J929" s="2"/>
      <c r="K929" s="2"/>
      <c r="L929" s="2"/>
      <c r="M929" s="2"/>
      <c r="N929" s="2"/>
      <c r="O929" s="2"/>
      <c r="P929" s="2"/>
    </row>
    <row r="930" spans="1:16" ht="15.75" customHeight="1" x14ac:dyDescent="0.2">
      <c r="A930" s="2"/>
      <c r="B930" s="2"/>
      <c r="C930" s="2"/>
      <c r="D930" s="2"/>
      <c r="E930" s="2"/>
      <c r="F930" s="2"/>
      <c r="G930" s="8"/>
      <c r="H930" s="2"/>
      <c r="I930" s="2"/>
      <c r="J930" s="2"/>
      <c r="K930" s="2"/>
      <c r="L930" s="2"/>
      <c r="M930" s="2"/>
      <c r="N930" s="2"/>
      <c r="O930" s="2"/>
      <c r="P930" s="2"/>
    </row>
    <row r="931" spans="1:16" ht="15.75" customHeight="1" x14ac:dyDescent="0.2">
      <c r="A931" s="2"/>
      <c r="B931" s="2"/>
      <c r="C931" s="2"/>
      <c r="D931" s="2"/>
      <c r="E931" s="2"/>
      <c r="F931" s="2"/>
      <c r="G931" s="8"/>
      <c r="H931" s="2"/>
      <c r="I931" s="2"/>
      <c r="J931" s="2"/>
      <c r="K931" s="2"/>
      <c r="L931" s="2"/>
      <c r="M931" s="2"/>
      <c r="N931" s="2"/>
      <c r="O931" s="2"/>
      <c r="P931" s="2"/>
    </row>
    <row r="932" spans="1:16" ht="15.75" customHeight="1" x14ac:dyDescent="0.2">
      <c r="A932" s="2"/>
      <c r="B932" s="2"/>
      <c r="C932" s="2"/>
      <c r="D932" s="2"/>
      <c r="E932" s="2"/>
      <c r="F932" s="2"/>
      <c r="G932" s="8"/>
      <c r="H932" s="2"/>
      <c r="I932" s="2"/>
      <c r="J932" s="2"/>
      <c r="K932" s="2"/>
      <c r="L932" s="2"/>
      <c r="M932" s="2"/>
      <c r="N932" s="2"/>
      <c r="O932" s="2"/>
      <c r="P932" s="2"/>
    </row>
    <row r="933" spans="1:16" ht="15.75" customHeight="1" x14ac:dyDescent="0.2">
      <c r="A933" s="2"/>
      <c r="B933" s="2"/>
      <c r="C933" s="2"/>
      <c r="D933" s="2"/>
      <c r="E933" s="2"/>
      <c r="F933" s="2"/>
      <c r="G933" s="8"/>
      <c r="H933" s="2"/>
      <c r="I933" s="2"/>
      <c r="J933" s="2"/>
      <c r="K933" s="2"/>
      <c r="L933" s="2"/>
      <c r="M933" s="2"/>
      <c r="N933" s="2"/>
      <c r="O933" s="2"/>
      <c r="P933" s="2"/>
    </row>
    <row r="934" spans="1:16" ht="15.75" customHeight="1" x14ac:dyDescent="0.2">
      <c r="A934" s="2"/>
      <c r="B934" s="2"/>
      <c r="C934" s="2"/>
      <c r="D934" s="2"/>
      <c r="E934" s="2"/>
      <c r="F934" s="2"/>
      <c r="G934" s="8"/>
      <c r="H934" s="2"/>
      <c r="I934" s="2"/>
      <c r="J934" s="2"/>
      <c r="K934" s="2"/>
      <c r="L934" s="2"/>
      <c r="M934" s="2"/>
      <c r="N934" s="2"/>
      <c r="O934" s="2"/>
      <c r="P934" s="2"/>
    </row>
    <row r="935" spans="1:16" ht="15.75" customHeight="1" x14ac:dyDescent="0.2">
      <c r="A935" s="2"/>
      <c r="B935" s="2"/>
      <c r="C935" s="2"/>
      <c r="D935" s="2"/>
      <c r="E935" s="2"/>
      <c r="F935" s="2"/>
      <c r="G935" s="8"/>
      <c r="H935" s="2"/>
      <c r="I935" s="2"/>
      <c r="J935" s="2"/>
      <c r="K935" s="2"/>
      <c r="L935" s="2"/>
      <c r="M935" s="2"/>
      <c r="N935" s="2"/>
      <c r="O935" s="2"/>
      <c r="P935" s="2"/>
    </row>
    <row r="936" spans="1:16" ht="15.75" customHeight="1" x14ac:dyDescent="0.2">
      <c r="A936" s="2"/>
      <c r="B936" s="2"/>
      <c r="C936" s="2"/>
      <c r="D936" s="2"/>
      <c r="E936" s="2"/>
      <c r="F936" s="2"/>
      <c r="G936" s="8"/>
      <c r="H936" s="2"/>
      <c r="I936" s="2"/>
      <c r="J936" s="2"/>
      <c r="K936" s="2"/>
      <c r="L936" s="2"/>
      <c r="M936" s="2"/>
      <c r="N936" s="2"/>
      <c r="O936" s="2"/>
      <c r="P936" s="2"/>
    </row>
    <row r="937" spans="1:16" ht="15.75" customHeight="1" x14ac:dyDescent="0.2">
      <c r="A937" s="2"/>
      <c r="B937" s="2"/>
      <c r="C937" s="2"/>
      <c r="D937" s="2"/>
      <c r="E937" s="2"/>
      <c r="F937" s="2"/>
      <c r="G937" s="8"/>
      <c r="H937" s="2"/>
      <c r="I937" s="2"/>
      <c r="J937" s="2"/>
      <c r="K937" s="2"/>
      <c r="L937" s="2"/>
      <c r="M937" s="2"/>
      <c r="N937" s="2"/>
      <c r="O937" s="2"/>
      <c r="P937" s="2"/>
    </row>
    <row r="938" spans="1:16" ht="15.75" customHeight="1" x14ac:dyDescent="0.2">
      <c r="A938" s="2"/>
      <c r="B938" s="2"/>
      <c r="C938" s="2"/>
      <c r="D938" s="2"/>
      <c r="E938" s="2"/>
      <c r="F938" s="2"/>
      <c r="G938" s="8"/>
      <c r="H938" s="2"/>
      <c r="I938" s="2"/>
      <c r="J938" s="2"/>
      <c r="K938" s="2"/>
      <c r="L938" s="2"/>
      <c r="M938" s="2"/>
      <c r="N938" s="2"/>
      <c r="O938" s="2"/>
      <c r="P938" s="2"/>
    </row>
    <row r="939" spans="1:16" ht="15.75" customHeight="1" x14ac:dyDescent="0.2">
      <c r="A939" s="2"/>
      <c r="B939" s="2"/>
      <c r="C939" s="2"/>
      <c r="D939" s="2"/>
      <c r="E939" s="2"/>
      <c r="F939" s="2"/>
      <c r="G939" s="8"/>
      <c r="H939" s="2"/>
      <c r="I939" s="2"/>
      <c r="J939" s="2"/>
      <c r="K939" s="2"/>
      <c r="L939" s="2"/>
      <c r="M939" s="2"/>
      <c r="N939" s="2"/>
      <c r="O939" s="2"/>
      <c r="P939" s="2"/>
    </row>
    <row r="940" spans="1:16" ht="15.75" customHeight="1" x14ac:dyDescent="0.2">
      <c r="A940" s="2"/>
      <c r="B940" s="2"/>
      <c r="C940" s="2"/>
      <c r="D940" s="2"/>
      <c r="E940" s="2"/>
      <c r="F940" s="2"/>
      <c r="G940" s="8"/>
      <c r="H940" s="2"/>
      <c r="I940" s="2"/>
      <c r="J940" s="2"/>
      <c r="K940" s="2"/>
      <c r="L940" s="2"/>
      <c r="M940" s="2"/>
      <c r="N940" s="2"/>
      <c r="O940" s="2"/>
      <c r="P940" s="2"/>
    </row>
    <row r="941" spans="1:16" ht="15.75" customHeight="1" x14ac:dyDescent="0.2">
      <c r="A941" s="2"/>
      <c r="B941" s="2"/>
      <c r="C941" s="2"/>
      <c r="D941" s="2"/>
      <c r="E941" s="2"/>
      <c r="F941" s="2"/>
      <c r="G941" s="8"/>
      <c r="H941" s="2"/>
      <c r="I941" s="2"/>
      <c r="J941" s="2"/>
      <c r="K941" s="2"/>
      <c r="L941" s="2"/>
      <c r="M941" s="2"/>
      <c r="N941" s="2"/>
      <c r="O941" s="2"/>
      <c r="P941" s="2"/>
    </row>
    <row r="942" spans="1:16" ht="15.75" customHeight="1" x14ac:dyDescent="0.2">
      <c r="A942" s="2"/>
      <c r="B942" s="2"/>
      <c r="C942" s="2"/>
      <c r="D942" s="2"/>
      <c r="E942" s="2"/>
      <c r="F942" s="2"/>
      <c r="G942" s="8"/>
      <c r="H942" s="2"/>
      <c r="I942" s="2"/>
      <c r="J942" s="2"/>
      <c r="K942" s="2"/>
      <c r="L942" s="2"/>
      <c r="M942" s="2"/>
      <c r="N942" s="2"/>
      <c r="O942" s="2"/>
      <c r="P942" s="2"/>
    </row>
    <row r="943" spans="1:16" ht="15.75" customHeight="1" x14ac:dyDescent="0.2">
      <c r="A943" s="2"/>
      <c r="B943" s="2"/>
      <c r="C943" s="2"/>
      <c r="D943" s="2"/>
      <c r="E943" s="2"/>
      <c r="F943" s="2"/>
      <c r="G943" s="8"/>
      <c r="H943" s="2"/>
      <c r="I943" s="2"/>
      <c r="J943" s="2"/>
      <c r="K943" s="2"/>
      <c r="L943" s="2"/>
      <c r="M943" s="2"/>
      <c r="N943" s="2"/>
      <c r="O943" s="2"/>
      <c r="P943" s="2"/>
    </row>
    <row r="944" spans="1:16" ht="15.75" customHeight="1" x14ac:dyDescent="0.2">
      <c r="A944" s="2"/>
      <c r="B944" s="2"/>
      <c r="C944" s="2"/>
      <c r="D944" s="2"/>
      <c r="E944" s="2"/>
      <c r="F944" s="2"/>
      <c r="G944" s="8"/>
      <c r="H944" s="2"/>
      <c r="I944" s="2"/>
      <c r="J944" s="2"/>
      <c r="K944" s="2"/>
      <c r="L944" s="2"/>
      <c r="M944" s="2"/>
      <c r="N944" s="2"/>
      <c r="O944" s="2"/>
      <c r="P944" s="2"/>
    </row>
    <row r="945" spans="1:16" ht="15.75" customHeight="1" x14ac:dyDescent="0.2">
      <c r="A945" s="2"/>
      <c r="B945" s="2"/>
      <c r="C945" s="2"/>
      <c r="D945" s="2"/>
      <c r="E945" s="2"/>
      <c r="F945" s="2"/>
      <c r="G945" s="8"/>
      <c r="H945" s="2"/>
      <c r="I945" s="2"/>
      <c r="J945" s="2"/>
      <c r="K945" s="2"/>
      <c r="L945" s="2"/>
      <c r="M945" s="2"/>
      <c r="N945" s="2"/>
      <c r="O945" s="2"/>
      <c r="P945" s="2"/>
    </row>
    <row r="946" spans="1:16" ht="15.75" customHeight="1" x14ac:dyDescent="0.2">
      <c r="A946" s="2"/>
      <c r="B946" s="2"/>
      <c r="C946" s="2"/>
      <c r="D946" s="2"/>
      <c r="E946" s="2"/>
      <c r="F946" s="2"/>
      <c r="G946" s="8"/>
      <c r="H946" s="2"/>
      <c r="I946" s="2"/>
      <c r="J946" s="2"/>
      <c r="K946" s="2"/>
      <c r="L946" s="2"/>
      <c r="M946" s="2"/>
      <c r="N946" s="2"/>
      <c r="O946" s="2"/>
      <c r="P946" s="2"/>
    </row>
    <row r="947" spans="1:16" ht="15.75" customHeight="1" x14ac:dyDescent="0.2">
      <c r="A947" s="2"/>
      <c r="B947" s="2"/>
      <c r="C947" s="2"/>
      <c r="D947" s="2"/>
      <c r="E947" s="2"/>
      <c r="F947" s="2"/>
      <c r="G947" s="8"/>
      <c r="H947" s="2"/>
      <c r="I947" s="2"/>
      <c r="J947" s="2"/>
      <c r="K947" s="2"/>
      <c r="L947" s="2"/>
      <c r="M947" s="2"/>
      <c r="N947" s="2"/>
      <c r="O947" s="2"/>
      <c r="P947" s="2"/>
    </row>
    <row r="948" spans="1:16" ht="15.75" customHeight="1" x14ac:dyDescent="0.2">
      <c r="A948" s="2"/>
      <c r="B948" s="2"/>
      <c r="C948" s="2"/>
      <c r="D948" s="2"/>
      <c r="E948" s="2"/>
      <c r="F948" s="2"/>
      <c r="G948" s="8"/>
      <c r="H948" s="2"/>
      <c r="I948" s="2"/>
      <c r="J948" s="2"/>
      <c r="K948" s="2"/>
      <c r="L948" s="2"/>
      <c r="M948" s="2"/>
      <c r="N948" s="2"/>
      <c r="O948" s="2"/>
      <c r="P948" s="2"/>
    </row>
    <row r="949" spans="1:16" ht="15.75" customHeight="1" x14ac:dyDescent="0.2">
      <c r="A949" s="2"/>
      <c r="B949" s="2"/>
      <c r="C949" s="2"/>
      <c r="D949" s="2"/>
      <c r="E949" s="2"/>
      <c r="F949" s="2"/>
      <c r="G949" s="8"/>
      <c r="H949" s="2"/>
      <c r="I949" s="2"/>
      <c r="J949" s="2"/>
      <c r="K949" s="2"/>
      <c r="L949" s="2"/>
      <c r="M949" s="2"/>
      <c r="N949" s="2"/>
      <c r="O949" s="2"/>
      <c r="P949" s="2"/>
    </row>
    <row r="950" spans="1:16" ht="15.75" customHeight="1" x14ac:dyDescent="0.2">
      <c r="A950" s="2"/>
      <c r="B950" s="2"/>
      <c r="C950" s="2"/>
      <c r="D950" s="2"/>
      <c r="E950" s="2"/>
      <c r="F950" s="2"/>
      <c r="G950" s="8"/>
      <c r="H950" s="2"/>
      <c r="I950" s="2"/>
      <c r="J950" s="2"/>
      <c r="K950" s="2"/>
      <c r="L950" s="2"/>
      <c r="M950" s="2"/>
      <c r="N950" s="2"/>
      <c r="O950" s="2"/>
      <c r="P950" s="2"/>
    </row>
    <row r="951" spans="1:16" ht="15.75" customHeight="1" x14ac:dyDescent="0.2">
      <c r="A951" s="2"/>
      <c r="B951" s="2"/>
      <c r="C951" s="2"/>
      <c r="D951" s="2"/>
      <c r="E951" s="2"/>
      <c r="F951" s="2"/>
      <c r="G951" s="8"/>
      <c r="H951" s="2"/>
      <c r="I951" s="2"/>
      <c r="J951" s="2"/>
      <c r="K951" s="2"/>
      <c r="L951" s="2"/>
      <c r="M951" s="2"/>
      <c r="N951" s="2"/>
      <c r="O951" s="2"/>
      <c r="P951" s="2"/>
    </row>
    <row r="952" spans="1:16" ht="15.75" customHeight="1" x14ac:dyDescent="0.2">
      <c r="A952" s="2"/>
      <c r="B952" s="2"/>
      <c r="C952" s="2"/>
      <c r="D952" s="2"/>
      <c r="E952" s="2"/>
      <c r="F952" s="2"/>
      <c r="G952" s="8"/>
      <c r="H952" s="2"/>
      <c r="I952" s="2"/>
      <c r="J952" s="2"/>
      <c r="K952" s="2"/>
      <c r="L952" s="2"/>
      <c r="M952" s="2"/>
      <c r="N952" s="2"/>
      <c r="O952" s="2"/>
      <c r="P952" s="2"/>
    </row>
    <row r="953" spans="1:16" ht="15.75" customHeight="1" x14ac:dyDescent="0.2">
      <c r="A953" s="2"/>
      <c r="B953" s="2"/>
      <c r="C953" s="2"/>
      <c r="D953" s="2"/>
      <c r="E953" s="2"/>
      <c r="F953" s="2"/>
      <c r="G953" s="8"/>
      <c r="H953" s="2"/>
      <c r="I953" s="2"/>
      <c r="J953" s="2"/>
      <c r="K953" s="2"/>
      <c r="L953" s="2"/>
      <c r="M953" s="2"/>
      <c r="N953" s="2"/>
      <c r="O953" s="2"/>
      <c r="P953" s="2"/>
    </row>
    <row r="954" spans="1:16" ht="15.75" customHeight="1" x14ac:dyDescent="0.2">
      <c r="A954" s="2"/>
      <c r="B954" s="2"/>
      <c r="C954" s="2"/>
      <c r="D954" s="2"/>
      <c r="E954" s="2"/>
      <c r="F954" s="2"/>
      <c r="G954" s="8"/>
      <c r="H954" s="2"/>
      <c r="I954" s="2"/>
      <c r="J954" s="2"/>
      <c r="K954" s="2"/>
      <c r="L954" s="2"/>
      <c r="M954" s="2"/>
      <c r="N954" s="2"/>
      <c r="O954" s="2"/>
      <c r="P954" s="2"/>
    </row>
    <row r="955" spans="1:16" ht="15.75" customHeight="1" x14ac:dyDescent="0.2">
      <c r="A955" s="2"/>
      <c r="B955" s="2"/>
      <c r="C955" s="2"/>
      <c r="D955" s="2"/>
      <c r="E955" s="2"/>
      <c r="F955" s="2"/>
      <c r="G955" s="8"/>
      <c r="H955" s="2"/>
      <c r="I955" s="2"/>
      <c r="J955" s="2"/>
      <c r="K955" s="2"/>
      <c r="L955" s="2"/>
      <c r="M955" s="2"/>
      <c r="N955" s="2"/>
      <c r="O955" s="2"/>
      <c r="P955" s="2"/>
    </row>
    <row r="956" spans="1:16" ht="15.75" customHeight="1" x14ac:dyDescent="0.2">
      <c r="A956" s="2"/>
      <c r="B956" s="2"/>
      <c r="C956" s="2"/>
      <c r="D956" s="2"/>
      <c r="E956" s="2"/>
      <c r="F956" s="2"/>
      <c r="G956" s="8"/>
      <c r="H956" s="2"/>
      <c r="I956" s="2"/>
      <c r="J956" s="2"/>
      <c r="K956" s="2"/>
      <c r="L956" s="2"/>
      <c r="M956" s="2"/>
      <c r="N956" s="2"/>
      <c r="O956" s="2"/>
      <c r="P956" s="2"/>
    </row>
    <row r="957" spans="1:16" ht="15.75" customHeight="1" x14ac:dyDescent="0.2">
      <c r="A957" s="2"/>
      <c r="B957" s="2"/>
      <c r="C957" s="2"/>
      <c r="D957" s="2"/>
      <c r="E957" s="2"/>
      <c r="F957" s="2"/>
      <c r="G957" s="8"/>
      <c r="H957" s="2"/>
      <c r="I957" s="2"/>
      <c r="J957" s="2"/>
      <c r="K957" s="2"/>
      <c r="L957" s="2"/>
      <c r="M957" s="2"/>
      <c r="N957" s="2"/>
      <c r="O957" s="2"/>
      <c r="P957" s="2"/>
    </row>
    <row r="958" spans="1:16" ht="15.75" customHeight="1" x14ac:dyDescent="0.2">
      <c r="A958" s="2"/>
      <c r="B958" s="2"/>
      <c r="C958" s="2"/>
      <c r="D958" s="2"/>
      <c r="E958" s="2"/>
      <c r="F958" s="2"/>
      <c r="G958" s="8"/>
      <c r="H958" s="2"/>
      <c r="I958" s="2"/>
      <c r="J958" s="2"/>
      <c r="K958" s="2"/>
      <c r="L958" s="2"/>
      <c r="M958" s="2"/>
      <c r="N958" s="2"/>
      <c r="O958" s="2"/>
      <c r="P958" s="2"/>
    </row>
    <row r="959" spans="1:16" ht="15.75" customHeight="1" x14ac:dyDescent="0.2">
      <c r="A959" s="2"/>
      <c r="B959" s="2"/>
      <c r="C959" s="2"/>
      <c r="D959" s="2"/>
      <c r="E959" s="2"/>
      <c r="F959" s="2"/>
      <c r="G959" s="8"/>
      <c r="H959" s="2"/>
      <c r="I959" s="2"/>
      <c r="J959" s="2"/>
      <c r="K959" s="2"/>
      <c r="L959" s="2"/>
      <c r="M959" s="2"/>
      <c r="N959" s="2"/>
      <c r="O959" s="2"/>
      <c r="P959" s="2"/>
    </row>
    <row r="960" spans="1:16" ht="15.75" customHeight="1" x14ac:dyDescent="0.2">
      <c r="A960" s="2"/>
      <c r="B960" s="2"/>
      <c r="C960" s="2"/>
      <c r="D960" s="2"/>
      <c r="E960" s="2"/>
      <c r="F960" s="2"/>
      <c r="G960" s="8"/>
      <c r="H960" s="2"/>
      <c r="I960" s="2"/>
      <c r="J960" s="2"/>
      <c r="K960" s="2"/>
      <c r="L960" s="2"/>
      <c r="M960" s="2"/>
      <c r="N960" s="2"/>
      <c r="O960" s="2"/>
      <c r="P960" s="2"/>
    </row>
    <row r="961" spans="1:16" ht="15.75" customHeight="1" x14ac:dyDescent="0.2">
      <c r="A961" s="2"/>
      <c r="B961" s="2"/>
      <c r="C961" s="2"/>
      <c r="D961" s="2"/>
      <c r="E961" s="2"/>
      <c r="F961" s="2"/>
      <c r="G961" s="8"/>
      <c r="H961" s="2"/>
      <c r="I961" s="2"/>
      <c r="J961" s="2"/>
      <c r="K961" s="2"/>
      <c r="L961" s="2"/>
      <c r="M961" s="2"/>
      <c r="N961" s="2"/>
      <c r="O961" s="2"/>
      <c r="P961" s="2"/>
    </row>
    <row r="962" spans="1:16" ht="15.75" customHeight="1" x14ac:dyDescent="0.2">
      <c r="A962" s="2"/>
      <c r="B962" s="2"/>
      <c r="C962" s="2"/>
      <c r="D962" s="2"/>
      <c r="E962" s="2"/>
      <c r="F962" s="2"/>
      <c r="G962" s="8"/>
      <c r="H962" s="2"/>
      <c r="I962" s="2"/>
      <c r="J962" s="2"/>
      <c r="K962" s="2"/>
      <c r="L962" s="2"/>
      <c r="M962" s="2"/>
      <c r="N962" s="2"/>
      <c r="O962" s="2"/>
      <c r="P962" s="2"/>
    </row>
    <row r="963" spans="1:16" ht="15.75" customHeight="1" x14ac:dyDescent="0.2">
      <c r="A963" s="2"/>
      <c r="B963" s="2"/>
      <c r="C963" s="2"/>
      <c r="D963" s="2"/>
      <c r="E963" s="2"/>
      <c r="F963" s="2"/>
      <c r="G963" s="8"/>
      <c r="H963" s="2"/>
      <c r="I963" s="2"/>
      <c r="J963" s="2"/>
      <c r="K963" s="2"/>
      <c r="L963" s="2"/>
      <c r="M963" s="2"/>
      <c r="N963" s="2"/>
      <c r="O963" s="2"/>
      <c r="P963" s="2"/>
    </row>
    <row r="964" spans="1:16" ht="15.75" customHeight="1" x14ac:dyDescent="0.2">
      <c r="A964" s="2"/>
      <c r="B964" s="2"/>
      <c r="C964" s="2"/>
      <c r="D964" s="2"/>
      <c r="E964" s="2"/>
      <c r="F964" s="2"/>
      <c r="G964" s="8"/>
      <c r="H964" s="2"/>
      <c r="I964" s="2"/>
      <c r="J964" s="2"/>
      <c r="K964" s="2"/>
      <c r="L964" s="2"/>
      <c r="M964" s="2"/>
      <c r="N964" s="2"/>
      <c r="O964" s="2"/>
      <c r="P964" s="2"/>
    </row>
    <row r="965" spans="1:16" ht="15.75" customHeight="1" x14ac:dyDescent="0.2">
      <c r="A965" s="2"/>
      <c r="B965" s="2"/>
      <c r="C965" s="2"/>
      <c r="D965" s="2"/>
      <c r="E965" s="2"/>
      <c r="F965" s="2"/>
      <c r="G965" s="8"/>
      <c r="H965" s="2"/>
      <c r="I965" s="2"/>
      <c r="J965" s="2"/>
      <c r="K965" s="2"/>
      <c r="L965" s="2"/>
      <c r="M965" s="2"/>
      <c r="N965" s="2"/>
      <c r="O965" s="2"/>
      <c r="P965" s="2"/>
    </row>
    <row r="966" spans="1:16" ht="15.75" customHeight="1" x14ac:dyDescent="0.2">
      <c r="A966" s="2"/>
      <c r="B966" s="2"/>
      <c r="C966" s="2"/>
      <c r="D966" s="2"/>
      <c r="E966" s="2"/>
      <c r="F966" s="2"/>
      <c r="G966" s="8"/>
      <c r="H966" s="2"/>
      <c r="I966" s="2"/>
      <c r="J966" s="2"/>
      <c r="K966" s="2"/>
      <c r="L966" s="2"/>
      <c r="M966" s="2"/>
      <c r="N966" s="2"/>
      <c r="O966" s="2"/>
      <c r="P966" s="2"/>
    </row>
    <row r="967" spans="1:16" ht="15.75" customHeight="1" x14ac:dyDescent="0.2">
      <c r="A967" s="2"/>
      <c r="B967" s="2"/>
      <c r="C967" s="2"/>
      <c r="D967" s="2"/>
      <c r="E967" s="2"/>
      <c r="F967" s="2"/>
      <c r="G967" s="8"/>
      <c r="H967" s="2"/>
      <c r="I967" s="2"/>
      <c r="J967" s="2"/>
      <c r="K967" s="2"/>
      <c r="L967" s="2"/>
      <c r="M967" s="2"/>
      <c r="N967" s="2"/>
      <c r="O967" s="2"/>
      <c r="P967" s="2"/>
    </row>
    <row r="968" spans="1:16" ht="15.75" customHeight="1" x14ac:dyDescent="0.2">
      <c r="A968" s="2"/>
      <c r="B968" s="2"/>
      <c r="C968" s="2"/>
      <c r="D968" s="2"/>
      <c r="E968" s="2"/>
      <c r="F968" s="2"/>
      <c r="G968" s="8"/>
      <c r="H968" s="2"/>
      <c r="I968" s="2"/>
      <c r="J968" s="2"/>
      <c r="K968" s="2"/>
      <c r="L968" s="2"/>
      <c r="M968" s="2"/>
      <c r="N968" s="2"/>
      <c r="O968" s="2"/>
      <c r="P968" s="2"/>
    </row>
    <row r="969" spans="1:16" ht="15.75" customHeight="1" x14ac:dyDescent="0.2">
      <c r="A969" s="2"/>
      <c r="B969" s="2"/>
      <c r="C969" s="2"/>
      <c r="D969" s="2"/>
      <c r="E969" s="2"/>
      <c r="F969" s="2"/>
      <c r="G969" s="8"/>
      <c r="H969" s="2"/>
      <c r="I969" s="2"/>
      <c r="J969" s="2"/>
      <c r="K969" s="2"/>
      <c r="L969" s="2"/>
      <c r="M969" s="2"/>
      <c r="N969" s="2"/>
      <c r="O969" s="2"/>
      <c r="P969" s="2"/>
    </row>
    <row r="970" spans="1:16" ht="15.75" customHeight="1" x14ac:dyDescent="0.2">
      <c r="A970" s="2"/>
      <c r="B970" s="2"/>
      <c r="C970" s="2"/>
      <c r="D970" s="2"/>
      <c r="E970" s="2"/>
      <c r="F970" s="2"/>
      <c r="G970" s="8"/>
      <c r="H970" s="2"/>
      <c r="I970" s="2"/>
      <c r="J970" s="2"/>
      <c r="K970" s="2"/>
      <c r="L970" s="2"/>
      <c r="M970" s="2"/>
      <c r="N970" s="2"/>
      <c r="O970" s="2"/>
      <c r="P970" s="2"/>
    </row>
    <row r="971" spans="1:16" ht="15.75" customHeight="1" x14ac:dyDescent="0.2">
      <c r="A971" s="2"/>
      <c r="B971" s="2"/>
      <c r="C971" s="2"/>
      <c r="D971" s="2"/>
      <c r="E971" s="2"/>
      <c r="F971" s="2"/>
      <c r="G971" s="8"/>
      <c r="H971" s="2"/>
      <c r="I971" s="2"/>
      <c r="J971" s="2"/>
      <c r="K971" s="2"/>
      <c r="L971" s="2"/>
      <c r="M971" s="2"/>
      <c r="N971" s="2"/>
      <c r="O971" s="2"/>
      <c r="P971" s="2"/>
    </row>
    <row r="972" spans="1:16" ht="15.75" customHeight="1" x14ac:dyDescent="0.2">
      <c r="A972" s="2"/>
      <c r="B972" s="2"/>
      <c r="C972" s="2"/>
      <c r="D972" s="2"/>
      <c r="E972" s="2"/>
      <c r="F972" s="2"/>
      <c r="G972" s="8"/>
      <c r="H972" s="2"/>
      <c r="I972" s="2"/>
      <c r="J972" s="2"/>
      <c r="K972" s="2"/>
      <c r="L972" s="2"/>
      <c r="M972" s="2"/>
      <c r="N972" s="2"/>
      <c r="O972" s="2"/>
      <c r="P972" s="2"/>
    </row>
    <row r="973" spans="1:16" ht="15.75" customHeight="1" x14ac:dyDescent="0.2">
      <c r="A973" s="2"/>
      <c r="B973" s="2"/>
      <c r="C973" s="2"/>
      <c r="D973" s="2"/>
      <c r="E973" s="2"/>
      <c r="F973" s="2"/>
      <c r="G973" s="8"/>
      <c r="H973" s="2"/>
      <c r="I973" s="2"/>
      <c r="J973" s="2"/>
      <c r="K973" s="2"/>
      <c r="L973" s="2"/>
      <c r="M973" s="2"/>
      <c r="N973" s="2"/>
      <c r="O973" s="2"/>
      <c r="P973" s="2"/>
    </row>
    <row r="974" spans="1:16" ht="15.75" customHeight="1" x14ac:dyDescent="0.2">
      <c r="A974" s="2"/>
      <c r="B974" s="2"/>
      <c r="C974" s="2"/>
      <c r="D974" s="2"/>
      <c r="E974" s="2"/>
      <c r="F974" s="2"/>
      <c r="G974" s="8"/>
      <c r="H974" s="2"/>
      <c r="I974" s="2"/>
      <c r="J974" s="2"/>
      <c r="K974" s="2"/>
      <c r="L974" s="2"/>
      <c r="M974" s="2"/>
      <c r="N974" s="2"/>
      <c r="O974" s="2"/>
      <c r="P974" s="2"/>
    </row>
    <row r="975" spans="1:16" ht="15.75" customHeight="1" x14ac:dyDescent="0.2">
      <c r="A975" s="2"/>
      <c r="B975" s="2"/>
      <c r="C975" s="2"/>
      <c r="D975" s="2"/>
      <c r="E975" s="2"/>
      <c r="F975" s="2"/>
      <c r="G975" s="8"/>
      <c r="H975" s="2"/>
      <c r="I975" s="2"/>
      <c r="J975" s="2"/>
      <c r="K975" s="2"/>
      <c r="L975" s="2"/>
      <c r="M975" s="2"/>
      <c r="N975" s="2"/>
      <c r="O975" s="2"/>
      <c r="P975" s="2"/>
    </row>
    <row r="976" spans="1:16" ht="15.75" customHeight="1" x14ac:dyDescent="0.2">
      <c r="A976" s="2"/>
      <c r="B976" s="2"/>
      <c r="C976" s="2"/>
      <c r="D976" s="2"/>
      <c r="E976" s="2"/>
      <c r="F976" s="2"/>
      <c r="G976" s="8"/>
      <c r="H976" s="2"/>
      <c r="I976" s="2"/>
      <c r="J976" s="2"/>
      <c r="K976" s="2"/>
      <c r="L976" s="2"/>
      <c r="M976" s="2"/>
      <c r="N976" s="2"/>
      <c r="O976" s="2"/>
      <c r="P976" s="2"/>
    </row>
    <row r="977" spans="1:16" ht="15.75" customHeight="1" x14ac:dyDescent="0.2">
      <c r="A977" s="2"/>
      <c r="B977" s="2"/>
      <c r="C977" s="2"/>
      <c r="D977" s="2"/>
      <c r="E977" s="2"/>
      <c r="F977" s="2"/>
      <c r="G977" s="8"/>
      <c r="H977" s="2"/>
      <c r="I977" s="2"/>
      <c r="J977" s="2"/>
      <c r="K977" s="2"/>
      <c r="L977" s="2"/>
      <c r="M977" s="2"/>
      <c r="N977" s="2"/>
      <c r="O977" s="2"/>
      <c r="P977" s="2"/>
    </row>
    <row r="978" spans="1:16" ht="15.75" customHeight="1" x14ac:dyDescent="0.2">
      <c r="A978" s="2"/>
      <c r="B978" s="2"/>
      <c r="C978" s="2"/>
      <c r="D978" s="2"/>
      <c r="E978" s="2"/>
      <c r="F978" s="2"/>
      <c r="G978" s="8"/>
      <c r="H978" s="2"/>
      <c r="I978" s="2"/>
      <c r="J978" s="2"/>
      <c r="K978" s="2"/>
      <c r="L978" s="2"/>
      <c r="M978" s="2"/>
      <c r="N978" s="2"/>
      <c r="O978" s="2"/>
      <c r="P978" s="2"/>
    </row>
    <row r="979" spans="1:16" ht="15.75" customHeight="1" x14ac:dyDescent="0.2">
      <c r="A979" s="2"/>
      <c r="B979" s="2"/>
      <c r="C979" s="2"/>
      <c r="D979" s="2"/>
      <c r="E979" s="2"/>
      <c r="F979" s="2"/>
      <c r="G979" s="8"/>
      <c r="H979" s="2"/>
      <c r="I979" s="2"/>
      <c r="J979" s="2"/>
      <c r="K979" s="2"/>
      <c r="L979" s="2"/>
      <c r="M979" s="2"/>
      <c r="N979" s="2"/>
      <c r="O979" s="2"/>
      <c r="P979" s="2"/>
    </row>
    <row r="980" spans="1:16" ht="15.75" customHeight="1" x14ac:dyDescent="0.2">
      <c r="A980" s="2"/>
      <c r="B980" s="2"/>
      <c r="C980" s="2"/>
      <c r="D980" s="2"/>
      <c r="E980" s="2"/>
      <c r="F980" s="2"/>
      <c r="G980" s="8"/>
      <c r="H980" s="2"/>
      <c r="I980" s="2"/>
      <c r="J980" s="2"/>
      <c r="K980" s="2"/>
      <c r="L980" s="2"/>
      <c r="M980" s="2"/>
      <c r="N980" s="2"/>
      <c r="O980" s="2"/>
      <c r="P980" s="2"/>
    </row>
    <row r="981" spans="1:16" ht="15.75" customHeight="1" x14ac:dyDescent="0.2">
      <c r="A981" s="2"/>
      <c r="B981" s="2"/>
      <c r="C981" s="2"/>
      <c r="D981" s="2"/>
      <c r="E981" s="2"/>
      <c r="F981" s="2"/>
      <c r="G981" s="8"/>
      <c r="H981" s="2"/>
      <c r="I981" s="2"/>
      <c r="J981" s="2"/>
      <c r="K981" s="2"/>
      <c r="L981" s="2"/>
      <c r="M981" s="2"/>
      <c r="N981" s="2"/>
      <c r="O981" s="2"/>
      <c r="P981" s="2"/>
    </row>
    <row r="982" spans="1:16" ht="15.75" customHeight="1" x14ac:dyDescent="0.2">
      <c r="A982" s="2"/>
      <c r="B982" s="2"/>
      <c r="C982" s="2"/>
      <c r="D982" s="2"/>
      <c r="E982" s="2"/>
      <c r="F982" s="2"/>
      <c r="G982" s="8"/>
      <c r="H982" s="2"/>
      <c r="I982" s="2"/>
      <c r="J982" s="2"/>
      <c r="K982" s="2"/>
      <c r="L982" s="2"/>
      <c r="M982" s="2"/>
      <c r="N982" s="2"/>
      <c r="O982" s="2"/>
      <c r="P982" s="2"/>
    </row>
    <row r="983" spans="1:16" ht="15.75" customHeight="1" x14ac:dyDescent="0.2">
      <c r="A983" s="2"/>
      <c r="B983" s="2"/>
      <c r="C983" s="2"/>
      <c r="D983" s="2"/>
      <c r="E983" s="2"/>
      <c r="F983" s="2"/>
      <c r="G983" s="8"/>
      <c r="H983" s="2"/>
      <c r="I983" s="2"/>
      <c r="J983" s="2"/>
      <c r="K983" s="2"/>
      <c r="L983" s="2"/>
      <c r="M983" s="2"/>
      <c r="N983" s="2"/>
      <c r="O983" s="2"/>
      <c r="P983" s="2"/>
    </row>
    <row r="984" spans="1:16" ht="15.75" customHeight="1" x14ac:dyDescent="0.2">
      <c r="A984" s="2"/>
      <c r="B984" s="2"/>
      <c r="C984" s="2"/>
      <c r="D984" s="2"/>
      <c r="E984" s="2"/>
      <c r="F984" s="2"/>
      <c r="G984" s="8"/>
      <c r="H984" s="2"/>
      <c r="I984" s="2"/>
      <c r="J984" s="2"/>
      <c r="K984" s="2"/>
      <c r="L984" s="2"/>
      <c r="M984" s="2"/>
      <c r="N984" s="2"/>
      <c r="O984" s="2"/>
      <c r="P984" s="2"/>
    </row>
    <row r="985" spans="1:16" ht="15.75" customHeight="1" x14ac:dyDescent="0.2">
      <c r="A985" s="2"/>
      <c r="B985" s="2"/>
      <c r="C985" s="2"/>
      <c r="D985" s="2"/>
      <c r="E985" s="2"/>
      <c r="F985" s="2"/>
      <c r="G985" s="8"/>
      <c r="H985" s="2"/>
      <c r="I985" s="2"/>
      <c r="J985" s="2"/>
      <c r="K985" s="2"/>
      <c r="L985" s="2"/>
      <c r="M985" s="2"/>
      <c r="N985" s="2"/>
      <c r="O985" s="2"/>
      <c r="P985" s="2"/>
    </row>
    <row r="986" spans="1:16" ht="15.75" customHeight="1" x14ac:dyDescent="0.2">
      <c r="A986" s="2"/>
      <c r="B986" s="2"/>
      <c r="C986" s="2"/>
      <c r="D986" s="2"/>
      <c r="E986" s="2"/>
      <c r="F986" s="2"/>
      <c r="G986" s="8"/>
      <c r="H986" s="2"/>
      <c r="I986" s="2"/>
      <c r="J986" s="2"/>
      <c r="K986" s="2"/>
      <c r="L986" s="2"/>
      <c r="M986" s="2"/>
      <c r="N986" s="2"/>
      <c r="O986" s="2"/>
      <c r="P986" s="2"/>
    </row>
    <row r="987" spans="1:16" ht="15.75" customHeight="1" x14ac:dyDescent="0.2">
      <c r="A987" s="2"/>
      <c r="B987" s="2"/>
      <c r="C987" s="2"/>
      <c r="D987" s="2"/>
      <c r="E987" s="2"/>
      <c r="F987" s="2"/>
      <c r="G987" s="8"/>
      <c r="H987" s="2"/>
      <c r="I987" s="2"/>
      <c r="J987" s="2"/>
      <c r="K987" s="2"/>
      <c r="L987" s="2"/>
      <c r="M987" s="2"/>
      <c r="N987" s="2"/>
      <c r="O987" s="2"/>
      <c r="P987" s="2"/>
    </row>
    <row r="988" spans="1:16" ht="15.75" customHeight="1" x14ac:dyDescent="0.2">
      <c r="A988" s="2"/>
      <c r="B988" s="2"/>
      <c r="C988" s="2"/>
      <c r="D988" s="2"/>
      <c r="E988" s="2"/>
      <c r="F988" s="2"/>
      <c r="G988" s="8"/>
      <c r="H988" s="2"/>
      <c r="I988" s="2"/>
      <c r="J988" s="2"/>
      <c r="K988" s="2"/>
      <c r="L988" s="2"/>
      <c r="M988" s="2"/>
      <c r="N988" s="2"/>
      <c r="O988" s="2"/>
      <c r="P988" s="2"/>
    </row>
    <row r="989" spans="1:16" ht="15.75" customHeight="1" x14ac:dyDescent="0.2">
      <c r="A989" s="2"/>
      <c r="B989" s="2"/>
      <c r="C989" s="2"/>
      <c r="D989" s="2"/>
      <c r="E989" s="2"/>
      <c r="F989" s="2"/>
      <c r="G989" s="8"/>
      <c r="H989" s="2"/>
      <c r="I989" s="2"/>
      <c r="J989" s="2"/>
      <c r="K989" s="2"/>
      <c r="L989" s="2"/>
      <c r="M989" s="2"/>
      <c r="N989" s="2"/>
      <c r="O989" s="2"/>
      <c r="P989" s="2"/>
    </row>
    <row r="990" spans="1:16" ht="15.75" customHeight="1" x14ac:dyDescent="0.2">
      <c r="A990" s="2"/>
      <c r="B990" s="2"/>
      <c r="C990" s="2"/>
      <c r="D990" s="2"/>
      <c r="E990" s="2"/>
      <c r="F990" s="2"/>
      <c r="G990" s="8"/>
      <c r="H990" s="2"/>
      <c r="I990" s="2"/>
      <c r="J990" s="2"/>
      <c r="K990" s="2"/>
      <c r="L990" s="2"/>
      <c r="M990" s="2"/>
      <c r="N990" s="2"/>
      <c r="O990" s="2"/>
      <c r="P990" s="2"/>
    </row>
    <row r="991" spans="1:16" ht="15.75" customHeight="1" x14ac:dyDescent="0.2">
      <c r="A991" s="2"/>
      <c r="B991" s="2"/>
      <c r="C991" s="2"/>
      <c r="D991" s="2"/>
      <c r="E991" s="2"/>
      <c r="F991" s="2"/>
      <c r="G991" s="8"/>
      <c r="H991" s="2"/>
      <c r="I991" s="2"/>
      <c r="J991" s="2"/>
      <c r="K991" s="2"/>
      <c r="L991" s="2"/>
      <c r="M991" s="2"/>
      <c r="N991" s="2"/>
      <c r="O991" s="2"/>
      <c r="P991" s="2"/>
    </row>
    <row r="992" spans="1:16" ht="15.75" customHeight="1" x14ac:dyDescent="0.2">
      <c r="A992" s="2"/>
      <c r="B992" s="2"/>
      <c r="C992" s="2"/>
      <c r="D992" s="2"/>
      <c r="E992" s="2"/>
      <c r="F992" s="2"/>
      <c r="G992" s="8"/>
      <c r="H992" s="2"/>
      <c r="I992" s="2"/>
      <c r="J992" s="2"/>
      <c r="K992" s="2"/>
      <c r="L992" s="2"/>
      <c r="M992" s="2"/>
      <c r="N992" s="2"/>
      <c r="O992" s="2"/>
      <c r="P992" s="2"/>
    </row>
    <row r="993" spans="1:16" ht="15.75" customHeight="1" x14ac:dyDescent="0.2">
      <c r="A993" s="2"/>
      <c r="B993" s="2"/>
      <c r="C993" s="2"/>
      <c r="D993" s="2"/>
      <c r="E993" s="2"/>
      <c r="F993" s="2"/>
      <c r="G993" s="8"/>
      <c r="H993" s="2"/>
      <c r="I993" s="2"/>
      <c r="J993" s="2"/>
      <c r="K993" s="2"/>
      <c r="L993" s="2"/>
      <c r="M993" s="2"/>
      <c r="N993" s="2"/>
      <c r="O993" s="2"/>
      <c r="P993" s="2"/>
    </row>
    <row r="994" spans="1:16" ht="15.75" customHeight="1" x14ac:dyDescent="0.2">
      <c r="A994" s="2"/>
      <c r="B994" s="2"/>
      <c r="C994" s="2"/>
      <c r="D994" s="2"/>
      <c r="E994" s="2"/>
      <c r="F994" s="2"/>
      <c r="G994" s="8"/>
      <c r="H994" s="2"/>
      <c r="I994" s="2"/>
      <c r="J994" s="2"/>
      <c r="K994" s="2"/>
      <c r="L994" s="2"/>
      <c r="M994" s="2"/>
      <c r="N994" s="2"/>
      <c r="O994" s="2"/>
      <c r="P994" s="2"/>
    </row>
    <row r="995" spans="1:16" ht="15.75" customHeight="1" x14ac:dyDescent="0.2">
      <c r="A995" s="2"/>
      <c r="B995" s="2"/>
      <c r="C995" s="2"/>
      <c r="D995" s="2"/>
      <c r="E995" s="2"/>
      <c r="F995" s="2"/>
      <c r="G995" s="8"/>
      <c r="H995" s="2"/>
      <c r="I995" s="2"/>
      <c r="J995" s="2"/>
      <c r="K995" s="2"/>
      <c r="L995" s="2"/>
      <c r="M995" s="2"/>
      <c r="N995" s="2"/>
      <c r="O995" s="2"/>
      <c r="P995" s="2"/>
    </row>
    <row r="996" spans="1:16" ht="15.75" customHeight="1" x14ac:dyDescent="0.2">
      <c r="A996" s="2"/>
      <c r="B996" s="2"/>
      <c r="C996" s="2"/>
      <c r="D996" s="2"/>
      <c r="E996" s="2"/>
      <c r="F996" s="2"/>
      <c r="G996" s="8"/>
      <c r="H996" s="2"/>
      <c r="I996" s="2"/>
      <c r="J996" s="2"/>
      <c r="K996" s="2"/>
      <c r="L996" s="2"/>
      <c r="M996" s="2"/>
      <c r="N996" s="2"/>
      <c r="O996" s="2"/>
      <c r="P996" s="2"/>
    </row>
    <row r="997" spans="1:16" ht="15.75" customHeight="1" x14ac:dyDescent="0.2">
      <c r="A997" s="2"/>
      <c r="B997" s="2"/>
      <c r="C997" s="2"/>
      <c r="D997" s="2"/>
      <c r="E997" s="2"/>
      <c r="F997" s="2"/>
      <c r="G997" s="8"/>
      <c r="H997" s="2"/>
      <c r="I997" s="2"/>
      <c r="J997" s="2"/>
      <c r="K997" s="2"/>
      <c r="L997" s="2"/>
      <c r="M997" s="2"/>
      <c r="N997" s="2"/>
      <c r="O997" s="2"/>
      <c r="P997" s="2"/>
    </row>
    <row r="998" spans="1:16" ht="15.75" customHeight="1" x14ac:dyDescent="0.2">
      <c r="A998" s="2"/>
      <c r="B998" s="2"/>
      <c r="C998" s="2"/>
      <c r="D998" s="2"/>
      <c r="E998" s="2"/>
      <c r="F998" s="2"/>
      <c r="G998" s="8"/>
      <c r="H998" s="2"/>
      <c r="I998" s="2"/>
      <c r="J998" s="2"/>
      <c r="K998" s="2"/>
      <c r="L998" s="2"/>
      <c r="M998" s="2"/>
      <c r="N998" s="2"/>
      <c r="O998" s="2"/>
      <c r="P998" s="2"/>
    </row>
    <row r="999" spans="1:16" ht="15.75" customHeight="1" x14ac:dyDescent="0.2">
      <c r="A999" s="2"/>
      <c r="B999" s="2"/>
      <c r="C999" s="2"/>
      <c r="D999" s="2"/>
      <c r="E999" s="2"/>
      <c r="F999" s="2"/>
      <c r="G999" s="8"/>
      <c r="H999" s="2"/>
      <c r="I999" s="2"/>
      <c r="J999" s="2"/>
      <c r="K999" s="2"/>
      <c r="L999" s="2"/>
      <c r="M999" s="2"/>
      <c r="N999" s="2"/>
      <c r="O999" s="2"/>
      <c r="P999" s="2"/>
    </row>
    <row r="1000" spans="1:16" ht="15.75" customHeight="1" x14ac:dyDescent="0.2">
      <c r="A1000" s="2"/>
      <c r="B1000" s="2"/>
      <c r="C1000" s="2"/>
      <c r="D1000" s="2"/>
      <c r="E1000" s="2"/>
      <c r="F1000" s="2"/>
      <c r="G1000" s="8"/>
      <c r="H1000" s="2"/>
      <c r="I1000" s="2"/>
      <c r="J1000" s="2"/>
      <c r="K1000" s="2"/>
      <c r="L1000" s="2"/>
      <c r="M1000" s="2"/>
      <c r="N1000" s="2"/>
      <c r="O1000" s="2"/>
      <c r="P1000" s="2"/>
    </row>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sheetViews>
  <sheetFormatPr baseColWidth="10" defaultColWidth="11.1640625" defaultRowHeight="15" customHeight="1" x14ac:dyDescent="0.2"/>
  <cols>
    <col min="1" max="1" width="10.83203125" customWidth="1"/>
    <col min="2" max="2" width="10.6640625" bestFit="1" customWidth="1"/>
    <col min="3" max="3" width="18.5" bestFit="1" customWidth="1"/>
    <col min="4" max="4" width="15" bestFit="1" customWidth="1"/>
    <col min="5" max="5" width="16" customWidth="1"/>
    <col min="6" max="6" width="10.6640625" bestFit="1" customWidth="1"/>
    <col min="7" max="7" width="12.5" bestFit="1" customWidth="1"/>
    <col min="8" max="8" width="6.6640625" bestFit="1" customWidth="1"/>
    <col min="9" max="9" width="8" bestFit="1" customWidth="1"/>
    <col min="10" max="10" width="8.6640625" bestFit="1" customWidth="1"/>
    <col min="11" max="11" width="38.83203125" bestFit="1" customWidth="1"/>
    <col min="12" max="12" width="14" bestFit="1" customWidth="1"/>
    <col min="13" max="13" width="32.83203125" bestFit="1" customWidth="1"/>
    <col min="14" max="26" width="10.5" customWidth="1"/>
  </cols>
  <sheetData>
    <row r="1" spans="1:26" ht="13.5" customHeight="1" x14ac:dyDescent="0.2">
      <c r="A1" s="11" t="s">
        <v>23</v>
      </c>
      <c r="B1" s="11" t="s">
        <v>29</v>
      </c>
      <c r="C1" s="11" t="s">
        <v>5144</v>
      </c>
      <c r="D1" s="11" t="s">
        <v>5145</v>
      </c>
      <c r="E1" s="11" t="s">
        <v>5146</v>
      </c>
      <c r="F1" s="11" t="s">
        <v>112</v>
      </c>
      <c r="G1" s="11" t="s">
        <v>113</v>
      </c>
      <c r="H1" s="11" t="s">
        <v>114</v>
      </c>
      <c r="I1" s="11" t="s">
        <v>115</v>
      </c>
      <c r="J1" s="11" t="s">
        <v>116</v>
      </c>
      <c r="K1" s="11" t="s">
        <v>5147</v>
      </c>
      <c r="L1" s="11" t="s">
        <v>5170</v>
      </c>
      <c r="M1" s="11" t="s">
        <v>5165</v>
      </c>
      <c r="N1" s="2"/>
      <c r="O1" s="2"/>
      <c r="P1" s="2"/>
      <c r="Q1" s="2"/>
      <c r="R1" s="2"/>
      <c r="S1" s="2"/>
      <c r="T1" s="2"/>
      <c r="U1" s="2"/>
      <c r="V1" s="2"/>
      <c r="W1" s="2"/>
      <c r="X1" s="2"/>
      <c r="Y1" s="2"/>
      <c r="Z1" s="2"/>
    </row>
    <row r="2" spans="1:26" ht="16" x14ac:dyDescent="0.2">
      <c r="A2" s="3" t="s">
        <v>117</v>
      </c>
      <c r="B2" s="12" t="s">
        <v>57</v>
      </c>
      <c r="C2" s="12" t="s">
        <v>57</v>
      </c>
      <c r="D2" s="13" t="s">
        <v>118</v>
      </c>
      <c r="E2" s="13" t="s">
        <v>119</v>
      </c>
      <c r="F2" s="14" t="s">
        <v>57</v>
      </c>
      <c r="G2" s="14"/>
      <c r="H2" s="14"/>
      <c r="I2" s="14"/>
      <c r="J2" s="14"/>
      <c r="K2" s="13" t="s">
        <v>5164</v>
      </c>
      <c r="L2" s="13">
        <v>1</v>
      </c>
      <c r="M2" s="13" t="s">
        <v>118</v>
      </c>
      <c r="N2" s="2"/>
      <c r="O2" s="2"/>
      <c r="P2" s="2"/>
      <c r="Q2" s="2"/>
      <c r="R2" s="2"/>
      <c r="S2" s="2"/>
      <c r="T2" s="2"/>
      <c r="U2" s="2"/>
      <c r="V2" s="2"/>
      <c r="W2" s="2"/>
      <c r="X2" s="2"/>
      <c r="Y2" s="2"/>
      <c r="Z2" s="2"/>
    </row>
    <row r="3" spans="1:26" ht="16" x14ac:dyDescent="0.2">
      <c r="A3" s="3" t="s">
        <v>120</v>
      </c>
      <c r="B3" s="12" t="s">
        <v>121</v>
      </c>
      <c r="C3" s="12" t="s">
        <v>122</v>
      </c>
      <c r="D3" s="13" t="s">
        <v>123</v>
      </c>
      <c r="E3" s="13" t="s">
        <v>124</v>
      </c>
      <c r="F3" s="14" t="s">
        <v>125</v>
      </c>
      <c r="G3" s="14" t="s">
        <v>126</v>
      </c>
      <c r="H3" s="14" t="s">
        <v>126</v>
      </c>
      <c r="I3" s="14" t="s">
        <v>126</v>
      </c>
      <c r="J3" s="14"/>
      <c r="K3" s="13" t="s">
        <v>127</v>
      </c>
      <c r="L3" s="13" t="s">
        <v>128</v>
      </c>
      <c r="M3" s="13" t="s">
        <v>5148</v>
      </c>
      <c r="N3" s="2"/>
      <c r="O3" s="2"/>
      <c r="P3" s="2"/>
      <c r="Q3" s="2"/>
      <c r="R3" s="2"/>
      <c r="S3" s="2"/>
      <c r="T3" s="2"/>
      <c r="U3" s="2"/>
      <c r="V3" s="2"/>
      <c r="W3" s="2"/>
      <c r="X3" s="2"/>
      <c r="Y3" s="2"/>
      <c r="Z3" s="2"/>
    </row>
    <row r="4" spans="1:26" ht="16" x14ac:dyDescent="0.2">
      <c r="A4" s="3" t="s">
        <v>129</v>
      </c>
      <c r="B4" s="12" t="s">
        <v>63</v>
      </c>
      <c r="C4" s="12" t="s">
        <v>130</v>
      </c>
      <c r="D4" s="13" t="s">
        <v>131</v>
      </c>
      <c r="E4" s="13" t="s">
        <v>132</v>
      </c>
      <c r="F4" s="14"/>
      <c r="G4" s="14"/>
      <c r="H4" s="14"/>
      <c r="I4" s="14"/>
      <c r="J4" s="14"/>
      <c r="K4" s="13"/>
      <c r="L4" s="13"/>
      <c r="M4" s="13"/>
      <c r="N4" s="2"/>
      <c r="O4" s="2"/>
      <c r="P4" s="2"/>
      <c r="Q4" s="2"/>
      <c r="R4" s="2"/>
      <c r="S4" s="2"/>
      <c r="T4" s="2"/>
      <c r="U4" s="2"/>
      <c r="V4" s="2"/>
      <c r="W4" s="2"/>
      <c r="X4" s="2"/>
      <c r="Y4" s="2"/>
      <c r="Z4" s="2"/>
    </row>
    <row r="5" spans="1:26" ht="16" x14ac:dyDescent="0.2">
      <c r="A5" s="3" t="s">
        <v>133</v>
      </c>
      <c r="B5" s="12" t="s">
        <v>134</v>
      </c>
      <c r="C5" s="12" t="s">
        <v>130</v>
      </c>
      <c r="D5" s="13" t="s">
        <v>123</v>
      </c>
      <c r="E5" s="13" t="s">
        <v>132</v>
      </c>
      <c r="F5" s="14"/>
      <c r="G5" s="14"/>
      <c r="H5" s="14"/>
      <c r="I5" s="14"/>
      <c r="J5" s="14"/>
      <c r="K5" s="13"/>
      <c r="L5" s="13"/>
      <c r="M5" s="13"/>
      <c r="N5" s="2"/>
      <c r="O5" s="2"/>
      <c r="P5" s="2"/>
      <c r="Q5" s="2"/>
      <c r="R5" s="2"/>
      <c r="S5" s="2"/>
      <c r="T5" s="2"/>
      <c r="U5" s="2"/>
      <c r="V5" s="2"/>
      <c r="W5" s="2"/>
      <c r="X5" s="2"/>
      <c r="Y5" s="2"/>
      <c r="Z5" s="2"/>
    </row>
    <row r="6" spans="1:26" ht="16" x14ac:dyDescent="0.2">
      <c r="A6" s="3" t="s">
        <v>135</v>
      </c>
      <c r="B6" s="12" t="s">
        <v>100</v>
      </c>
      <c r="C6" s="12" t="s">
        <v>130</v>
      </c>
      <c r="D6" s="13" t="s">
        <v>131</v>
      </c>
      <c r="E6" s="13" t="s">
        <v>132</v>
      </c>
      <c r="F6" s="14"/>
      <c r="G6" s="14"/>
      <c r="H6" s="14"/>
      <c r="I6" s="14"/>
      <c r="J6" s="14"/>
      <c r="K6" s="13"/>
      <c r="L6" s="13"/>
      <c r="M6" s="13"/>
      <c r="N6" s="2"/>
      <c r="O6" s="2"/>
      <c r="P6" s="2"/>
      <c r="Q6" s="2"/>
      <c r="R6" s="2"/>
      <c r="S6" s="2"/>
      <c r="T6" s="2"/>
      <c r="U6" s="2"/>
      <c r="V6" s="2"/>
      <c r="W6" s="2"/>
      <c r="X6" s="2"/>
      <c r="Y6" s="2"/>
      <c r="Z6" s="2"/>
    </row>
    <row r="7" spans="1:26" ht="16" x14ac:dyDescent="0.2">
      <c r="A7" s="3" t="s">
        <v>136</v>
      </c>
      <c r="B7" s="12" t="s">
        <v>137</v>
      </c>
      <c r="C7" s="12" t="s">
        <v>138</v>
      </c>
      <c r="D7" s="13" t="s">
        <v>139</v>
      </c>
      <c r="E7" s="13" t="s">
        <v>132</v>
      </c>
      <c r="F7" s="14"/>
      <c r="G7" s="14"/>
      <c r="H7" s="14"/>
      <c r="I7" s="14" t="s">
        <v>138</v>
      </c>
      <c r="J7" s="14"/>
      <c r="K7" s="13"/>
      <c r="L7" s="13"/>
      <c r="M7" s="13"/>
      <c r="N7" s="2"/>
      <c r="O7" s="2"/>
      <c r="P7" s="2"/>
      <c r="Q7" s="2"/>
      <c r="R7" s="2"/>
      <c r="S7" s="2"/>
      <c r="T7" s="2"/>
      <c r="U7" s="2"/>
      <c r="V7" s="2"/>
      <c r="W7" s="2"/>
      <c r="X7" s="2"/>
      <c r="Y7" s="2"/>
      <c r="Z7" s="2"/>
    </row>
    <row r="8" spans="1:26" ht="16" x14ac:dyDescent="0.2">
      <c r="A8" s="3" t="s">
        <v>140</v>
      </c>
      <c r="B8" s="12" t="s">
        <v>90</v>
      </c>
      <c r="C8" s="12" t="s">
        <v>90</v>
      </c>
      <c r="D8" s="13" t="s">
        <v>131</v>
      </c>
      <c r="E8" s="13" t="s">
        <v>132</v>
      </c>
      <c r="F8" s="14"/>
      <c r="G8" s="14" t="s">
        <v>90</v>
      </c>
      <c r="H8" s="14" t="s">
        <v>90</v>
      </c>
      <c r="I8" s="14" t="s">
        <v>90</v>
      </c>
      <c r="J8" s="14"/>
      <c r="K8" s="13"/>
      <c r="L8" s="13"/>
      <c r="M8" s="13"/>
      <c r="N8" s="2"/>
      <c r="O8" s="2"/>
      <c r="P8" s="2"/>
      <c r="Q8" s="2"/>
      <c r="R8" s="2"/>
      <c r="S8" s="2"/>
      <c r="T8" s="2"/>
      <c r="U8" s="2"/>
      <c r="V8" s="2"/>
      <c r="W8" s="2"/>
      <c r="X8" s="2"/>
      <c r="Y8" s="2"/>
      <c r="Z8" s="2"/>
    </row>
    <row r="9" spans="1:26" ht="16" x14ac:dyDescent="0.2">
      <c r="A9" s="3" t="s">
        <v>141</v>
      </c>
      <c r="B9" s="12" t="s">
        <v>83</v>
      </c>
      <c r="C9" s="12" t="s">
        <v>130</v>
      </c>
      <c r="D9" s="13" t="s">
        <v>142</v>
      </c>
      <c r="E9" s="13" t="s">
        <v>124</v>
      </c>
      <c r="F9" s="14"/>
      <c r="G9" s="14"/>
      <c r="H9" s="14"/>
      <c r="I9" s="14"/>
      <c r="J9" s="14"/>
      <c r="K9" s="13"/>
      <c r="L9" s="13"/>
      <c r="M9" s="13"/>
      <c r="N9" s="2"/>
      <c r="O9" s="2"/>
      <c r="P9" s="2"/>
      <c r="Q9" s="2"/>
      <c r="R9" s="2"/>
      <c r="S9" s="2"/>
      <c r="T9" s="2"/>
      <c r="U9" s="2"/>
      <c r="V9" s="2"/>
      <c r="W9" s="2"/>
      <c r="X9" s="2"/>
      <c r="Y9" s="2"/>
      <c r="Z9" s="2"/>
    </row>
    <row r="10" spans="1:26" ht="16" x14ac:dyDescent="0.2">
      <c r="A10" s="3" t="s">
        <v>143</v>
      </c>
      <c r="B10" s="12" t="s">
        <v>144</v>
      </c>
      <c r="C10" s="12" t="s">
        <v>130</v>
      </c>
      <c r="D10" s="13" t="s">
        <v>123</v>
      </c>
      <c r="E10" s="13" t="s">
        <v>124</v>
      </c>
      <c r="F10" s="14"/>
      <c r="G10" s="14"/>
      <c r="H10" s="14"/>
      <c r="I10" s="14"/>
      <c r="J10" s="14"/>
      <c r="K10" s="13"/>
      <c r="L10" s="13"/>
      <c r="M10" s="13"/>
      <c r="N10" s="2"/>
      <c r="O10" s="2"/>
      <c r="P10" s="2"/>
      <c r="Q10" s="2"/>
      <c r="R10" s="2"/>
      <c r="S10" s="2"/>
      <c r="T10" s="2"/>
      <c r="U10" s="2"/>
      <c r="V10" s="2"/>
      <c r="W10" s="2"/>
      <c r="X10" s="2"/>
      <c r="Y10" s="2"/>
      <c r="Z10" s="2"/>
    </row>
    <row r="11" spans="1:26" ht="16" x14ac:dyDescent="0.2">
      <c r="A11" s="3" t="s">
        <v>145</v>
      </c>
      <c r="B11" s="12" t="s">
        <v>146</v>
      </c>
      <c r="C11" s="12" t="s">
        <v>79</v>
      </c>
      <c r="D11" s="13" t="s">
        <v>131</v>
      </c>
      <c r="E11" s="13" t="s">
        <v>132</v>
      </c>
      <c r="F11" s="14"/>
      <c r="G11" s="14" t="s">
        <v>79</v>
      </c>
      <c r="H11" s="14"/>
      <c r="I11" s="14" t="s">
        <v>79</v>
      </c>
      <c r="J11" s="14"/>
      <c r="K11" s="13"/>
      <c r="L11" s="13"/>
      <c r="M11" s="13"/>
      <c r="N11" s="2"/>
      <c r="O11" s="2"/>
      <c r="P11" s="2"/>
      <c r="Q11" s="2"/>
      <c r="R11" s="2"/>
      <c r="S11" s="2"/>
      <c r="T11" s="2"/>
      <c r="U11" s="2"/>
      <c r="V11" s="2"/>
      <c r="W11" s="2"/>
      <c r="X11" s="2"/>
      <c r="Y11" s="2"/>
      <c r="Z11" s="2"/>
    </row>
    <row r="12" spans="1:26" ht="16" x14ac:dyDescent="0.2">
      <c r="A12" s="3" t="s">
        <v>147</v>
      </c>
      <c r="B12" s="12" t="s">
        <v>97</v>
      </c>
      <c r="C12" s="12" t="s">
        <v>148</v>
      </c>
      <c r="D12" s="13" t="s">
        <v>131</v>
      </c>
      <c r="E12" s="13" t="s">
        <v>124</v>
      </c>
      <c r="F12" s="14" t="s">
        <v>148</v>
      </c>
      <c r="G12" s="14" t="s">
        <v>149</v>
      </c>
      <c r="H12" s="14"/>
      <c r="I12" s="14" t="s">
        <v>97</v>
      </c>
      <c r="J12" s="14"/>
      <c r="K12" s="13" t="s">
        <v>150</v>
      </c>
      <c r="L12" s="13" t="s">
        <v>151</v>
      </c>
      <c r="M12" s="13" t="s">
        <v>164</v>
      </c>
      <c r="N12" s="2"/>
      <c r="O12" s="2"/>
      <c r="P12" s="2"/>
      <c r="Q12" s="2"/>
      <c r="R12" s="2"/>
      <c r="S12" s="2"/>
      <c r="T12" s="2"/>
      <c r="U12" s="2"/>
      <c r="V12" s="2"/>
      <c r="W12" s="2"/>
      <c r="X12" s="2"/>
      <c r="Y12" s="2"/>
      <c r="Z12" s="2"/>
    </row>
    <row r="13" spans="1:26" ht="16" x14ac:dyDescent="0.2">
      <c r="A13" s="3" t="s">
        <v>152</v>
      </c>
      <c r="B13" s="12" t="s">
        <v>94</v>
      </c>
      <c r="C13" s="12" t="s">
        <v>153</v>
      </c>
      <c r="D13" s="13" t="s">
        <v>131</v>
      </c>
      <c r="E13" s="13" t="s">
        <v>132</v>
      </c>
      <c r="F13" s="14" t="s">
        <v>154</v>
      </c>
      <c r="G13" s="14" t="s">
        <v>94</v>
      </c>
      <c r="H13" s="14" t="s">
        <v>94</v>
      </c>
      <c r="I13" s="14" t="s">
        <v>94</v>
      </c>
      <c r="J13" s="14"/>
      <c r="K13" s="13" t="s">
        <v>155</v>
      </c>
      <c r="L13" s="13">
        <v>0.83099999999999996</v>
      </c>
      <c r="M13" s="13" t="s">
        <v>164</v>
      </c>
      <c r="N13" s="2"/>
      <c r="O13" s="2"/>
      <c r="P13" s="2"/>
      <c r="Q13" s="2"/>
      <c r="R13" s="2"/>
      <c r="S13" s="2"/>
      <c r="T13" s="2"/>
      <c r="U13" s="2"/>
      <c r="V13" s="2"/>
      <c r="W13" s="2"/>
      <c r="X13" s="2"/>
      <c r="Y13" s="2"/>
      <c r="Z13" s="2"/>
    </row>
    <row r="14" spans="1:26" ht="16" x14ac:dyDescent="0.2">
      <c r="A14" s="3" t="s">
        <v>156</v>
      </c>
      <c r="B14" s="12" t="s">
        <v>40</v>
      </c>
      <c r="C14" s="12" t="s">
        <v>40</v>
      </c>
      <c r="D14" s="13" t="s">
        <v>131</v>
      </c>
      <c r="E14" s="13" t="s">
        <v>132</v>
      </c>
      <c r="F14" s="14"/>
      <c r="G14" s="14" t="s">
        <v>40</v>
      </c>
      <c r="H14" s="14"/>
      <c r="I14" s="14"/>
      <c r="J14" s="10" t="s">
        <v>40</v>
      </c>
      <c r="K14" s="13"/>
      <c r="L14" s="13"/>
      <c r="M14" s="13"/>
      <c r="N14" s="2"/>
      <c r="O14" s="2"/>
      <c r="P14" s="2"/>
      <c r="Q14" s="2"/>
      <c r="R14" s="2"/>
      <c r="S14" s="2"/>
      <c r="T14" s="2"/>
      <c r="U14" s="2"/>
      <c r="V14" s="2"/>
      <c r="W14" s="2"/>
      <c r="X14" s="2"/>
      <c r="Y14" s="2"/>
      <c r="Z14" s="2"/>
    </row>
    <row r="15" spans="1:26" ht="16" x14ac:dyDescent="0.2">
      <c r="A15" s="3" t="s">
        <v>157</v>
      </c>
      <c r="B15" s="12" t="s">
        <v>47</v>
      </c>
      <c r="C15" s="12" t="s">
        <v>130</v>
      </c>
      <c r="D15" s="13" t="s">
        <v>139</v>
      </c>
      <c r="E15" s="13" t="s">
        <v>124</v>
      </c>
      <c r="F15" s="14"/>
      <c r="G15" s="14"/>
      <c r="H15" s="14"/>
      <c r="I15" s="14"/>
      <c r="J15" s="14"/>
      <c r="K15" s="13"/>
      <c r="L15" s="13"/>
      <c r="M15" s="13"/>
      <c r="N15" s="2"/>
      <c r="O15" s="2"/>
      <c r="P15" s="2"/>
      <c r="Q15" s="2"/>
      <c r="R15" s="2"/>
      <c r="S15" s="2"/>
      <c r="T15" s="2"/>
      <c r="U15" s="2"/>
      <c r="V15" s="2"/>
      <c r="W15" s="2"/>
      <c r="X15" s="2"/>
      <c r="Y15" s="2"/>
      <c r="Z15" s="2"/>
    </row>
    <row r="16" spans="1:26" ht="16" x14ac:dyDescent="0.2">
      <c r="A16" s="3" t="s">
        <v>158</v>
      </c>
      <c r="B16" s="12" t="s">
        <v>159</v>
      </c>
      <c r="C16" s="12" t="s">
        <v>130</v>
      </c>
      <c r="D16" s="13" t="s">
        <v>139</v>
      </c>
      <c r="E16" s="13" t="s">
        <v>124</v>
      </c>
      <c r="F16" s="14"/>
      <c r="G16" s="14"/>
      <c r="H16" s="14"/>
      <c r="I16" s="14"/>
      <c r="J16" s="14"/>
      <c r="K16" s="13"/>
      <c r="L16" s="13"/>
      <c r="M16" s="13"/>
      <c r="N16" s="2"/>
      <c r="O16" s="2"/>
      <c r="P16" s="2"/>
      <c r="Q16" s="2"/>
      <c r="R16" s="2"/>
      <c r="S16" s="2"/>
      <c r="T16" s="2"/>
      <c r="U16" s="2"/>
      <c r="V16" s="2"/>
      <c r="W16" s="2"/>
      <c r="X16" s="2"/>
      <c r="Y16" s="2"/>
      <c r="Z16" s="2"/>
    </row>
    <row r="17" spans="1:26" ht="16" x14ac:dyDescent="0.2">
      <c r="A17" s="3" t="s">
        <v>160</v>
      </c>
      <c r="B17" s="12" t="s">
        <v>161</v>
      </c>
      <c r="C17" s="12" t="s">
        <v>162</v>
      </c>
      <c r="D17" s="13" t="s">
        <v>131</v>
      </c>
      <c r="E17" s="13" t="s">
        <v>132</v>
      </c>
      <c r="F17" s="14"/>
      <c r="G17" s="14" t="s">
        <v>162</v>
      </c>
      <c r="H17" s="14" t="s">
        <v>162</v>
      </c>
      <c r="I17" s="14"/>
      <c r="J17" s="14"/>
      <c r="K17" s="13"/>
      <c r="L17" s="13"/>
      <c r="M17" s="13"/>
      <c r="N17" s="2"/>
      <c r="O17" s="2"/>
      <c r="P17" s="2"/>
      <c r="Q17" s="2"/>
      <c r="R17" s="2"/>
      <c r="S17" s="2"/>
      <c r="T17" s="2"/>
      <c r="U17" s="2"/>
      <c r="V17" s="2"/>
      <c r="W17" s="2"/>
      <c r="X17" s="2"/>
      <c r="Y17" s="2"/>
      <c r="Z17" s="2"/>
    </row>
    <row r="18" spans="1:26" ht="16" x14ac:dyDescent="0.2">
      <c r="A18" s="3" t="s">
        <v>163</v>
      </c>
      <c r="B18" s="12" t="s">
        <v>60</v>
      </c>
      <c r="C18" s="12" t="s">
        <v>60</v>
      </c>
      <c r="D18" s="13" t="s">
        <v>164</v>
      </c>
      <c r="E18" s="13" t="s">
        <v>119</v>
      </c>
      <c r="F18" s="14" t="s">
        <v>60</v>
      </c>
      <c r="G18" s="14"/>
      <c r="H18" s="14"/>
      <c r="I18" s="14"/>
      <c r="J18" s="14"/>
      <c r="K18" s="13" t="s">
        <v>165</v>
      </c>
      <c r="L18" s="13">
        <v>1</v>
      </c>
      <c r="M18" s="13" t="s">
        <v>164</v>
      </c>
      <c r="N18" s="2"/>
      <c r="O18" s="2"/>
      <c r="P18" s="2"/>
      <c r="Q18" s="2"/>
      <c r="R18" s="2"/>
      <c r="S18" s="2"/>
      <c r="T18" s="2"/>
      <c r="U18" s="2"/>
      <c r="V18" s="2"/>
      <c r="W18" s="2"/>
      <c r="X18" s="2"/>
      <c r="Y18" s="2"/>
      <c r="Z18" s="2"/>
    </row>
    <row r="19" spans="1:26" ht="16" x14ac:dyDescent="0.2">
      <c r="A19" s="3" t="s">
        <v>166</v>
      </c>
      <c r="B19" s="12" t="s">
        <v>167</v>
      </c>
      <c r="C19" s="12" t="s">
        <v>130</v>
      </c>
      <c r="D19" s="13" t="s">
        <v>139</v>
      </c>
      <c r="E19" s="13" t="s">
        <v>132</v>
      </c>
      <c r="F19" s="15"/>
      <c r="G19" s="15"/>
      <c r="H19" s="15"/>
      <c r="I19" s="15"/>
      <c r="J19" s="15"/>
      <c r="K19" s="13"/>
      <c r="L19" s="13"/>
      <c r="M19" s="13"/>
      <c r="N19" s="2"/>
      <c r="O19" s="2"/>
      <c r="P19" s="2"/>
      <c r="Q19" s="2"/>
      <c r="R19" s="2"/>
      <c r="S19" s="2"/>
      <c r="T19" s="2"/>
      <c r="U19" s="2"/>
      <c r="V19" s="2"/>
      <c r="W19" s="2"/>
      <c r="X19" s="2"/>
      <c r="Y19" s="2"/>
      <c r="Z19" s="2"/>
    </row>
    <row r="20" spans="1:26" ht="16" x14ac:dyDescent="0.2">
      <c r="A20" s="3" t="s">
        <v>168</v>
      </c>
      <c r="B20" s="12" t="s">
        <v>169</v>
      </c>
      <c r="C20" s="12" t="s">
        <v>130</v>
      </c>
      <c r="D20" s="13" t="s">
        <v>139</v>
      </c>
      <c r="E20" s="13" t="s">
        <v>132</v>
      </c>
      <c r="F20" s="15"/>
      <c r="G20" s="15"/>
      <c r="H20" s="15"/>
      <c r="I20" s="15"/>
      <c r="J20" s="15"/>
      <c r="K20" s="13"/>
      <c r="L20" s="13"/>
      <c r="M20" s="13"/>
      <c r="N20" s="2"/>
      <c r="O20" s="2"/>
      <c r="P20" s="2"/>
      <c r="Q20" s="2"/>
      <c r="R20" s="2"/>
      <c r="S20" s="2"/>
      <c r="T20" s="2"/>
      <c r="U20" s="2"/>
      <c r="V20" s="2"/>
      <c r="W20" s="2"/>
      <c r="X20" s="2"/>
      <c r="Y20" s="2"/>
      <c r="Z20" s="2"/>
    </row>
    <row r="21" spans="1:26" ht="15.75" customHeight="1" x14ac:dyDescent="0.2">
      <c r="A21" s="3" t="s">
        <v>170</v>
      </c>
      <c r="B21" s="12" t="s">
        <v>171</v>
      </c>
      <c r="C21" s="12" t="s">
        <v>130</v>
      </c>
      <c r="D21" s="13" t="s">
        <v>131</v>
      </c>
      <c r="E21" s="13" t="s">
        <v>132</v>
      </c>
      <c r="F21" s="15"/>
      <c r="G21" s="15"/>
      <c r="H21" s="15"/>
      <c r="I21" s="15"/>
      <c r="J21" s="16" t="s">
        <v>172</v>
      </c>
      <c r="K21" s="13"/>
      <c r="L21" s="13"/>
      <c r="M21" s="13"/>
      <c r="N21" s="2"/>
      <c r="O21" s="2"/>
      <c r="P21" s="2"/>
      <c r="Q21" s="2"/>
      <c r="R21" s="2"/>
      <c r="S21" s="2"/>
      <c r="T21" s="2"/>
      <c r="U21" s="2"/>
      <c r="V21" s="2"/>
      <c r="W21" s="2"/>
      <c r="X21" s="2"/>
      <c r="Y21" s="2"/>
      <c r="Z21" s="2"/>
    </row>
    <row r="22" spans="1:26" ht="15.75" customHeight="1" x14ac:dyDescent="0.2">
      <c r="A22" s="3" t="s">
        <v>173</v>
      </c>
      <c r="B22" s="12" t="s">
        <v>174</v>
      </c>
      <c r="C22" s="12" t="s">
        <v>130</v>
      </c>
      <c r="D22" s="13" t="s">
        <v>131</v>
      </c>
      <c r="E22" s="13" t="s">
        <v>132</v>
      </c>
      <c r="F22" s="15"/>
      <c r="G22" s="15"/>
      <c r="H22" s="15"/>
      <c r="I22" s="15"/>
      <c r="J22" s="15"/>
      <c r="K22" s="13"/>
      <c r="L22" s="13"/>
      <c r="M22" s="13"/>
      <c r="N22" s="2"/>
      <c r="O22" s="2"/>
      <c r="P22" s="2"/>
      <c r="Q22" s="2"/>
      <c r="R22" s="2"/>
      <c r="S22" s="2"/>
      <c r="T22" s="2"/>
      <c r="U22" s="2"/>
      <c r="V22" s="2"/>
      <c r="W22" s="2"/>
      <c r="X22" s="2"/>
      <c r="Y22" s="2"/>
      <c r="Z22" s="2"/>
    </row>
    <row r="23" spans="1:26" ht="15.75" customHeight="1" x14ac:dyDescent="0.2">
      <c r="A23" s="3" t="s">
        <v>175</v>
      </c>
      <c r="B23" s="12" t="s">
        <v>176</v>
      </c>
      <c r="C23" s="12" t="s">
        <v>176</v>
      </c>
      <c r="D23" s="13" t="s">
        <v>139</v>
      </c>
      <c r="E23" s="13" t="s">
        <v>124</v>
      </c>
      <c r="F23" s="15"/>
      <c r="G23" s="15"/>
      <c r="H23" s="15"/>
      <c r="I23" s="15" t="s">
        <v>176</v>
      </c>
      <c r="J23" s="15"/>
      <c r="K23" s="13"/>
      <c r="L23" s="13"/>
      <c r="M23" s="13"/>
      <c r="N23" s="2"/>
      <c r="O23" s="2"/>
      <c r="P23" s="2"/>
      <c r="Q23" s="2"/>
      <c r="R23" s="2"/>
      <c r="S23" s="2"/>
      <c r="T23" s="2"/>
      <c r="U23" s="2"/>
      <c r="V23" s="2"/>
      <c r="W23" s="2"/>
      <c r="X23" s="2"/>
      <c r="Y23" s="2"/>
      <c r="Z23" s="2"/>
    </row>
    <row r="24" spans="1:26" ht="15.75" customHeight="1" x14ac:dyDescent="0.2">
      <c r="A24" s="3" t="s">
        <v>177</v>
      </c>
      <c r="B24" s="12" t="s">
        <v>178</v>
      </c>
      <c r="C24" s="12" t="s">
        <v>130</v>
      </c>
      <c r="D24" s="13" t="s">
        <v>139</v>
      </c>
      <c r="E24" s="13" t="s">
        <v>132</v>
      </c>
      <c r="F24" s="15"/>
      <c r="G24" s="15"/>
      <c r="H24" s="15"/>
      <c r="I24" s="15"/>
      <c r="J24" s="15"/>
      <c r="K24" s="13"/>
      <c r="L24" s="13"/>
      <c r="M24" s="13"/>
      <c r="N24" s="2"/>
      <c r="O24" s="2"/>
      <c r="P24" s="2"/>
      <c r="Q24" s="2"/>
      <c r="R24" s="2"/>
      <c r="S24" s="2"/>
      <c r="T24" s="2"/>
      <c r="U24" s="2"/>
      <c r="V24" s="2"/>
      <c r="W24" s="2"/>
      <c r="X24" s="2"/>
      <c r="Y24" s="2"/>
      <c r="Z24" s="2"/>
    </row>
    <row r="25" spans="1:26" ht="15.75" customHeight="1" x14ac:dyDescent="0.2">
      <c r="A25" s="3" t="s">
        <v>179</v>
      </c>
      <c r="B25" s="12" t="s">
        <v>180</v>
      </c>
      <c r="C25" s="12" t="s">
        <v>130</v>
      </c>
      <c r="D25" s="13" t="s">
        <v>139</v>
      </c>
      <c r="E25" s="13" t="s">
        <v>132</v>
      </c>
      <c r="F25" s="15"/>
      <c r="G25" s="15"/>
      <c r="H25" s="15"/>
      <c r="I25" s="15"/>
      <c r="J25" s="15"/>
      <c r="K25" s="13"/>
      <c r="L25" s="13"/>
      <c r="M25" s="13"/>
      <c r="N25" s="2"/>
      <c r="O25" s="2"/>
      <c r="P25" s="2"/>
      <c r="Q25" s="2"/>
      <c r="R25" s="2"/>
      <c r="S25" s="2"/>
      <c r="T25" s="2"/>
      <c r="U25" s="2"/>
      <c r="V25" s="2"/>
      <c r="W25" s="2"/>
      <c r="X25" s="2"/>
      <c r="Y25" s="2"/>
      <c r="Z25" s="2"/>
    </row>
    <row r="26" spans="1:26" ht="15.75" customHeight="1" x14ac:dyDescent="0.2">
      <c r="A26" s="3" t="s">
        <v>181</v>
      </c>
      <c r="B26" s="12" t="s">
        <v>182</v>
      </c>
      <c r="C26" s="12" t="s">
        <v>183</v>
      </c>
      <c r="D26" s="13" t="s">
        <v>139</v>
      </c>
      <c r="E26" s="13" t="s">
        <v>132</v>
      </c>
      <c r="F26" s="15"/>
      <c r="G26" s="15" t="s">
        <v>183</v>
      </c>
      <c r="H26" s="15"/>
      <c r="I26" s="15"/>
      <c r="J26" s="15"/>
      <c r="K26" s="13"/>
      <c r="L26" s="13"/>
      <c r="M26" s="13"/>
      <c r="N26" s="2"/>
      <c r="O26" s="2"/>
      <c r="P26" s="2"/>
      <c r="Q26" s="2"/>
      <c r="R26" s="2"/>
      <c r="S26" s="2"/>
      <c r="T26" s="2"/>
      <c r="U26" s="2"/>
      <c r="V26" s="2"/>
      <c r="W26" s="2"/>
      <c r="X26" s="2"/>
      <c r="Y26" s="2"/>
      <c r="Z26" s="2"/>
    </row>
    <row r="27" spans="1:26" ht="15.75" customHeight="1" x14ac:dyDescent="0.2">
      <c r="A27" s="3" t="s">
        <v>184</v>
      </c>
      <c r="B27" s="12" t="s">
        <v>69</v>
      </c>
      <c r="C27" s="12" t="s">
        <v>185</v>
      </c>
      <c r="D27" s="13" t="s">
        <v>139</v>
      </c>
      <c r="E27" s="13" t="s">
        <v>132</v>
      </c>
      <c r="F27" s="15"/>
      <c r="G27" s="15" t="s">
        <v>185</v>
      </c>
      <c r="H27" s="15"/>
      <c r="I27" s="15"/>
      <c r="J27" s="15"/>
      <c r="K27" s="13"/>
      <c r="L27" s="13"/>
      <c r="M27" s="13"/>
      <c r="N27" s="2"/>
      <c r="O27" s="2"/>
      <c r="P27" s="2"/>
      <c r="Q27" s="2"/>
      <c r="R27" s="2"/>
      <c r="S27" s="2"/>
      <c r="T27" s="2"/>
      <c r="U27" s="2"/>
      <c r="V27" s="2"/>
      <c r="W27" s="2"/>
      <c r="X27" s="2"/>
      <c r="Y27" s="2"/>
      <c r="Z27" s="2"/>
    </row>
    <row r="28" spans="1:26" ht="15.75"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x14ac:dyDescent="0.2">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x14ac:dyDescent="0.2">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x14ac:dyDescent="0.2">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2">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2">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2">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2">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2">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2">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2">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2">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2">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2">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2">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2">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2">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328"/>
  <sheetViews>
    <sheetView workbookViewId="0">
      <selection activeCell="L42" sqref="L42"/>
    </sheetView>
  </sheetViews>
  <sheetFormatPr baseColWidth="10" defaultColWidth="11.1640625" defaultRowHeight="15" customHeight="1" x14ac:dyDescent="0.2"/>
  <cols>
    <col min="1" max="1" width="11" bestFit="1" customWidth="1"/>
    <col min="2" max="2" width="17" bestFit="1" customWidth="1"/>
    <col min="3" max="3" width="24.1640625" bestFit="1" customWidth="1"/>
    <col min="4" max="4" width="5.6640625" customWidth="1"/>
    <col min="5" max="5" width="9.1640625" bestFit="1" customWidth="1"/>
    <col min="6" max="6" width="53.6640625" customWidth="1"/>
    <col min="7" max="7" width="20" customWidth="1"/>
    <col min="8" max="8" width="19.83203125" customWidth="1"/>
    <col min="9" max="9" width="11.1640625" customWidth="1"/>
    <col min="10" max="10" width="25.83203125" bestFit="1" customWidth="1"/>
    <col min="11" max="11" width="9" style="22" customWidth="1"/>
    <col min="12" max="12" width="34.1640625" bestFit="1" customWidth="1"/>
    <col min="13" max="13" width="62" customWidth="1"/>
    <col min="14" max="26" width="10.5" customWidth="1"/>
  </cols>
  <sheetData>
    <row r="1" spans="1:13" ht="13.5" customHeight="1" x14ac:dyDescent="0.2">
      <c r="A1" s="17" t="s">
        <v>5168</v>
      </c>
      <c r="B1" s="17" t="s">
        <v>5166</v>
      </c>
      <c r="C1" s="17" t="s">
        <v>5167</v>
      </c>
      <c r="D1" s="17" t="s">
        <v>5169</v>
      </c>
      <c r="E1" s="17" t="s">
        <v>5149</v>
      </c>
      <c r="F1" s="17" t="s">
        <v>5150</v>
      </c>
      <c r="G1" s="17" t="s">
        <v>5151</v>
      </c>
      <c r="H1" s="17" t="s">
        <v>23</v>
      </c>
      <c r="I1" s="18" t="s">
        <v>28</v>
      </c>
      <c r="J1" s="17" t="s">
        <v>5163</v>
      </c>
      <c r="K1" s="33" t="s">
        <v>5162</v>
      </c>
      <c r="L1" s="17" t="s">
        <v>5161</v>
      </c>
      <c r="M1" s="17" t="s">
        <v>5160</v>
      </c>
    </row>
    <row r="2" spans="1:13" ht="15.75" customHeight="1" x14ac:dyDescent="0.2">
      <c r="A2" s="2" t="s">
        <v>186</v>
      </c>
      <c r="B2" s="2">
        <v>95843084</v>
      </c>
      <c r="C2" s="2">
        <v>95843084</v>
      </c>
      <c r="D2" s="31">
        <v>1</v>
      </c>
      <c r="E2" s="2">
        <v>30038396</v>
      </c>
      <c r="F2" s="2" t="s">
        <v>187</v>
      </c>
      <c r="G2" s="2" t="s">
        <v>188</v>
      </c>
      <c r="H2" s="2" t="s">
        <v>179</v>
      </c>
      <c r="I2" s="8">
        <v>3.0000000000000001E-12</v>
      </c>
      <c r="J2" s="2" t="s">
        <v>189</v>
      </c>
      <c r="K2" s="21">
        <v>1.7899999999999999E-2</v>
      </c>
      <c r="L2" s="2" t="s">
        <v>190</v>
      </c>
      <c r="M2" s="2" t="s">
        <v>191</v>
      </c>
    </row>
    <row r="3" spans="1:13" ht="15.75" customHeight="1" x14ac:dyDescent="0.2">
      <c r="A3" s="2" t="s">
        <v>186</v>
      </c>
      <c r="B3" s="2">
        <v>174306124</v>
      </c>
      <c r="C3" s="2">
        <v>174081529</v>
      </c>
      <c r="D3" s="31">
        <v>0.97420300000000004</v>
      </c>
      <c r="E3" s="2">
        <v>37106081</v>
      </c>
      <c r="F3" s="2" t="s">
        <v>192</v>
      </c>
      <c r="G3" s="2"/>
      <c r="H3" s="2" t="s">
        <v>193</v>
      </c>
      <c r="I3" s="8">
        <v>4.9999999999999998E-8</v>
      </c>
      <c r="J3" s="2"/>
      <c r="K3" s="21">
        <v>2.4219999999999998E-2</v>
      </c>
      <c r="L3" s="2" t="s">
        <v>194</v>
      </c>
      <c r="M3" s="2" t="s">
        <v>191</v>
      </c>
    </row>
    <row r="4" spans="1:13" ht="15.75" customHeight="1" x14ac:dyDescent="0.2">
      <c r="A4" s="2" t="s">
        <v>186</v>
      </c>
      <c r="B4" s="2">
        <v>174306124</v>
      </c>
      <c r="C4" s="2">
        <v>174089905</v>
      </c>
      <c r="D4" s="31">
        <v>0.97423300000000002</v>
      </c>
      <c r="E4" s="2">
        <v>34594039</v>
      </c>
      <c r="F4" s="2" t="s">
        <v>195</v>
      </c>
      <c r="G4" s="2"/>
      <c r="H4" s="2" t="s">
        <v>196</v>
      </c>
      <c r="I4" s="8">
        <v>4.0000000000000002E-9</v>
      </c>
      <c r="J4" s="2"/>
      <c r="K4" s="21">
        <v>9.5999999999999992E-3</v>
      </c>
      <c r="L4" s="2" t="s">
        <v>197</v>
      </c>
      <c r="M4" s="2" t="s">
        <v>198</v>
      </c>
    </row>
    <row r="5" spans="1:13" ht="15.75" customHeight="1" x14ac:dyDescent="0.2">
      <c r="A5" s="2" t="s">
        <v>186</v>
      </c>
      <c r="B5" s="2">
        <v>174306124</v>
      </c>
      <c r="C5" s="2">
        <v>174090384</v>
      </c>
      <c r="D5" s="31">
        <v>0.98084300000000002</v>
      </c>
      <c r="E5" s="2">
        <v>36477530</v>
      </c>
      <c r="F5" s="2" t="s">
        <v>199</v>
      </c>
      <c r="G5" s="2"/>
      <c r="H5" s="2" t="s">
        <v>200</v>
      </c>
      <c r="I5" s="8">
        <v>5.0000000000000001E-9</v>
      </c>
      <c r="J5" s="2"/>
      <c r="K5" s="21">
        <v>7.1000000000000004E-3</v>
      </c>
      <c r="L5" s="2" t="s">
        <v>201</v>
      </c>
      <c r="M5" s="2" t="s">
        <v>202</v>
      </c>
    </row>
    <row r="6" spans="1:13" ht="15.75" customHeight="1" x14ac:dyDescent="0.2">
      <c r="A6" s="2" t="s">
        <v>186</v>
      </c>
      <c r="B6" s="2">
        <v>174306124</v>
      </c>
      <c r="C6" s="2">
        <v>174099791</v>
      </c>
      <c r="D6" s="31">
        <v>0.98084300000000002</v>
      </c>
      <c r="E6" s="2">
        <v>36477530</v>
      </c>
      <c r="F6" s="2" t="s">
        <v>203</v>
      </c>
      <c r="G6" s="2"/>
      <c r="H6" s="2" t="s">
        <v>204</v>
      </c>
      <c r="I6" s="8">
        <v>5E-36</v>
      </c>
      <c r="J6" s="2"/>
      <c r="K6" s="21">
        <v>9.4599999999999997E-3</v>
      </c>
      <c r="L6" s="2" t="s">
        <v>205</v>
      </c>
      <c r="M6" s="2" t="s">
        <v>206</v>
      </c>
    </row>
    <row r="7" spans="1:13" ht="15.75" customHeight="1" x14ac:dyDescent="0.2">
      <c r="A7" s="2" t="s">
        <v>186</v>
      </c>
      <c r="B7" s="2">
        <v>174306124</v>
      </c>
      <c r="C7" s="2">
        <v>174106786</v>
      </c>
      <c r="D7" s="31">
        <v>0.98082800000000003</v>
      </c>
      <c r="E7" s="2">
        <v>36477530</v>
      </c>
      <c r="F7" s="2" t="s">
        <v>203</v>
      </c>
      <c r="G7" s="2"/>
      <c r="H7" s="2" t="s">
        <v>207</v>
      </c>
      <c r="I7" s="8">
        <v>6.0000000000000003E-36</v>
      </c>
      <c r="J7" s="2"/>
      <c r="K7" s="21">
        <v>9.4500000000000001E-3</v>
      </c>
      <c r="L7" s="2" t="s">
        <v>205</v>
      </c>
      <c r="M7" s="2" t="s">
        <v>206</v>
      </c>
    </row>
    <row r="8" spans="1:13" ht="15.75" customHeight="1" x14ac:dyDescent="0.2">
      <c r="A8" s="2" t="s">
        <v>186</v>
      </c>
      <c r="B8" s="2">
        <v>174306124</v>
      </c>
      <c r="C8" s="2">
        <v>174106786</v>
      </c>
      <c r="D8" s="31">
        <v>0.98082800000000003</v>
      </c>
      <c r="E8" s="2">
        <v>37250466</v>
      </c>
      <c r="F8" s="2" t="s">
        <v>208</v>
      </c>
      <c r="G8" s="2"/>
      <c r="H8" s="2" t="s">
        <v>207</v>
      </c>
      <c r="I8" s="8">
        <v>3E-9</v>
      </c>
      <c r="J8" s="2"/>
      <c r="K8" s="21">
        <v>1.4E-2</v>
      </c>
      <c r="L8" s="2" t="s">
        <v>209</v>
      </c>
      <c r="M8" s="2" t="s">
        <v>210</v>
      </c>
    </row>
    <row r="9" spans="1:13" ht="15.75" customHeight="1" x14ac:dyDescent="0.2">
      <c r="A9" s="2" t="s">
        <v>186</v>
      </c>
      <c r="B9" s="2">
        <v>174306124</v>
      </c>
      <c r="C9" s="2">
        <v>174106787</v>
      </c>
      <c r="D9" s="31">
        <v>0.98082800000000003</v>
      </c>
      <c r="E9" s="2">
        <v>36477530</v>
      </c>
      <c r="F9" s="2" t="s">
        <v>203</v>
      </c>
      <c r="G9" s="2"/>
      <c r="H9" s="2" t="s">
        <v>211</v>
      </c>
      <c r="I9" s="8">
        <v>6.0000000000000003E-36</v>
      </c>
      <c r="J9" s="2"/>
      <c r="K9" s="21">
        <v>9.4599999999999997E-3</v>
      </c>
      <c r="L9" s="2" t="s">
        <v>205</v>
      </c>
      <c r="M9" s="2" t="s">
        <v>206</v>
      </c>
    </row>
    <row r="10" spans="1:13" ht="15.75" customHeight="1" x14ac:dyDescent="0.2">
      <c r="A10" s="2" t="s">
        <v>186</v>
      </c>
      <c r="B10" s="2">
        <v>174306124</v>
      </c>
      <c r="C10" s="2">
        <v>174107726</v>
      </c>
      <c r="D10" s="31">
        <v>0.980854</v>
      </c>
      <c r="E10" s="2">
        <v>30038396</v>
      </c>
      <c r="F10" s="2" t="s">
        <v>212</v>
      </c>
      <c r="G10" s="2"/>
      <c r="H10" s="2" t="s">
        <v>213</v>
      </c>
      <c r="I10" s="8">
        <v>6E-11</v>
      </c>
      <c r="J10" s="2"/>
      <c r="K10" s="21">
        <v>9.4000000000000004E-3</v>
      </c>
      <c r="L10" s="2" t="s">
        <v>214</v>
      </c>
      <c r="M10" s="2" t="s">
        <v>191</v>
      </c>
    </row>
    <row r="11" spans="1:13" ht="15.75" customHeight="1" x14ac:dyDescent="0.2">
      <c r="A11" s="2" t="s">
        <v>186</v>
      </c>
      <c r="B11" s="2">
        <v>174306124</v>
      </c>
      <c r="C11" s="2">
        <v>174107726</v>
      </c>
      <c r="D11" s="31">
        <v>0.980854</v>
      </c>
      <c r="E11" s="2">
        <v>30038396</v>
      </c>
      <c r="F11" s="2" t="s">
        <v>187</v>
      </c>
      <c r="G11" s="2" t="s">
        <v>188</v>
      </c>
      <c r="H11" s="2" t="s">
        <v>213</v>
      </c>
      <c r="I11" s="8">
        <v>2.0000000000000001E-13</v>
      </c>
      <c r="J11" s="2" t="s">
        <v>189</v>
      </c>
      <c r="K11" s="21">
        <v>9.7999999999999997E-3</v>
      </c>
      <c r="L11" s="2" t="s">
        <v>215</v>
      </c>
      <c r="M11" s="2" t="s">
        <v>191</v>
      </c>
    </row>
    <row r="12" spans="1:13" ht="15.75" customHeight="1" x14ac:dyDescent="0.2">
      <c r="A12" s="2" t="s">
        <v>186</v>
      </c>
      <c r="B12" s="2">
        <v>174306124</v>
      </c>
      <c r="C12" s="2">
        <v>174109722</v>
      </c>
      <c r="D12" s="31">
        <v>0.98084300000000002</v>
      </c>
      <c r="E12" s="2">
        <v>36477530</v>
      </c>
      <c r="F12" s="2" t="s">
        <v>203</v>
      </c>
      <c r="G12" s="2"/>
      <c r="H12" s="2" t="s">
        <v>216</v>
      </c>
      <c r="I12" s="8">
        <v>1E-35</v>
      </c>
      <c r="J12" s="2"/>
      <c r="K12" s="21">
        <v>9.4299999999999991E-3</v>
      </c>
      <c r="L12" s="2" t="s">
        <v>217</v>
      </c>
      <c r="M12" s="2" t="s">
        <v>206</v>
      </c>
    </row>
    <row r="13" spans="1:13" ht="15.75" customHeight="1" x14ac:dyDescent="0.2">
      <c r="A13" s="2" t="s">
        <v>186</v>
      </c>
      <c r="B13" s="2">
        <v>174306124</v>
      </c>
      <c r="C13" s="2">
        <v>174110562</v>
      </c>
      <c r="D13" s="31">
        <v>0.98084300000000002</v>
      </c>
      <c r="E13" s="2">
        <v>36477530</v>
      </c>
      <c r="F13" s="2" t="s">
        <v>203</v>
      </c>
      <c r="G13" s="2"/>
      <c r="H13" s="2" t="s">
        <v>218</v>
      </c>
      <c r="I13" s="8">
        <v>1E-35</v>
      </c>
      <c r="J13" s="2"/>
      <c r="K13" s="21">
        <v>9.4299999999999991E-3</v>
      </c>
      <c r="L13" s="2" t="s">
        <v>217</v>
      </c>
      <c r="M13" s="2" t="s">
        <v>206</v>
      </c>
    </row>
    <row r="14" spans="1:13" ht="15.75" customHeight="1" x14ac:dyDescent="0.2">
      <c r="A14" s="2" t="s">
        <v>186</v>
      </c>
      <c r="B14" s="2">
        <v>174306124</v>
      </c>
      <c r="C14" s="2">
        <v>174114966</v>
      </c>
      <c r="D14" s="31">
        <v>0.98084300000000002</v>
      </c>
      <c r="E14" s="2">
        <v>36477530</v>
      </c>
      <c r="F14" s="2" t="s">
        <v>203</v>
      </c>
      <c r="G14" s="2"/>
      <c r="H14" s="2" t="s">
        <v>219</v>
      </c>
      <c r="I14" s="8">
        <v>7.9999999999999995E-36</v>
      </c>
      <c r="J14" s="2"/>
      <c r="K14" s="21">
        <v>9.4400000000000005E-3</v>
      </c>
      <c r="L14" s="2" t="s">
        <v>205</v>
      </c>
      <c r="M14" s="2" t="s">
        <v>206</v>
      </c>
    </row>
    <row r="15" spans="1:13" ht="15.75" customHeight="1" x14ac:dyDescent="0.2">
      <c r="A15" s="2" t="s">
        <v>186</v>
      </c>
      <c r="B15" s="2">
        <v>174306124</v>
      </c>
      <c r="C15" s="2">
        <v>174117154</v>
      </c>
      <c r="D15" s="31">
        <v>0.98084099999999996</v>
      </c>
      <c r="E15" s="2">
        <v>36477530</v>
      </c>
      <c r="F15" s="2" t="s">
        <v>203</v>
      </c>
      <c r="G15" s="2"/>
      <c r="H15" s="2" t="s">
        <v>220</v>
      </c>
      <c r="I15" s="8">
        <v>1E-35</v>
      </c>
      <c r="J15" s="2"/>
      <c r="K15" s="21">
        <v>9.4299999999999991E-3</v>
      </c>
      <c r="L15" s="2" t="s">
        <v>217</v>
      </c>
      <c r="M15" s="2" t="s">
        <v>206</v>
      </c>
    </row>
    <row r="16" spans="1:13" ht="15.75" customHeight="1" x14ac:dyDescent="0.2">
      <c r="A16" s="2" t="s">
        <v>186</v>
      </c>
      <c r="B16" s="2">
        <v>174306124</v>
      </c>
      <c r="C16" s="2">
        <v>174124699</v>
      </c>
      <c r="D16" s="31">
        <v>0.98080699999999998</v>
      </c>
      <c r="E16" s="2">
        <v>36477530</v>
      </c>
      <c r="F16" s="2" t="s">
        <v>203</v>
      </c>
      <c r="G16" s="2"/>
      <c r="H16" s="2" t="s">
        <v>221</v>
      </c>
      <c r="I16" s="8">
        <v>1E-35</v>
      </c>
      <c r="J16" s="2"/>
      <c r="K16" s="21">
        <v>9.4199999999999996E-3</v>
      </c>
      <c r="L16" s="2" t="s">
        <v>217</v>
      </c>
      <c r="M16" s="2" t="s">
        <v>206</v>
      </c>
    </row>
    <row r="17" spans="1:13" ht="15.75" customHeight="1" x14ac:dyDescent="0.2">
      <c r="A17" s="2" t="s">
        <v>186</v>
      </c>
      <c r="B17" s="2">
        <v>174306124</v>
      </c>
      <c r="C17" s="2">
        <v>174135605</v>
      </c>
      <c r="D17" s="31">
        <v>0.98044900000000001</v>
      </c>
      <c r="E17" s="2">
        <v>30038396</v>
      </c>
      <c r="F17" s="2" t="s">
        <v>212</v>
      </c>
      <c r="G17" s="2"/>
      <c r="H17" s="2" t="s">
        <v>222</v>
      </c>
      <c r="I17" s="8">
        <v>8.9999999999999999E-10</v>
      </c>
      <c r="J17" s="2" t="s">
        <v>223</v>
      </c>
      <c r="K17" s="21">
        <v>8.6E-3</v>
      </c>
      <c r="L17" s="2" t="s">
        <v>224</v>
      </c>
      <c r="M17" s="2" t="s">
        <v>191</v>
      </c>
    </row>
    <row r="18" spans="1:13" ht="15.75" customHeight="1" x14ac:dyDescent="0.2">
      <c r="A18" s="2" t="s">
        <v>186</v>
      </c>
      <c r="B18" s="2">
        <v>174306124</v>
      </c>
      <c r="C18" s="2">
        <v>174135605</v>
      </c>
      <c r="D18" s="31">
        <v>0.98044900000000001</v>
      </c>
      <c r="E18" s="2">
        <v>30643251</v>
      </c>
      <c r="F18" s="2" t="s">
        <v>225</v>
      </c>
      <c r="G18" s="2" t="s">
        <v>226</v>
      </c>
      <c r="H18" s="2" t="s">
        <v>222</v>
      </c>
      <c r="I18" s="8">
        <v>6E-9</v>
      </c>
      <c r="J18" s="2"/>
      <c r="K18" s="21">
        <v>1.2814300000000001E-2</v>
      </c>
      <c r="L18" s="2" t="s">
        <v>227</v>
      </c>
      <c r="M18" s="2" t="s">
        <v>228</v>
      </c>
    </row>
    <row r="19" spans="1:13" ht="15.75" customHeight="1" x14ac:dyDescent="0.2">
      <c r="A19" s="2" t="s">
        <v>186</v>
      </c>
      <c r="B19" s="2">
        <v>174306124</v>
      </c>
      <c r="C19" s="2">
        <v>174135605</v>
      </c>
      <c r="D19" s="31">
        <v>0.98044900000000001</v>
      </c>
      <c r="E19" s="2">
        <v>30643251</v>
      </c>
      <c r="F19" s="2" t="s">
        <v>229</v>
      </c>
      <c r="G19" s="2" t="s">
        <v>226</v>
      </c>
      <c r="H19" s="2" t="s">
        <v>222</v>
      </c>
      <c r="I19" s="8">
        <v>9.9999999999999994E-12</v>
      </c>
      <c r="J19" s="2"/>
      <c r="K19" s="21">
        <v>1.7308272E-2</v>
      </c>
      <c r="L19" s="2" t="s">
        <v>230</v>
      </c>
      <c r="M19" s="2" t="s">
        <v>231</v>
      </c>
    </row>
    <row r="20" spans="1:13" ht="15.75" customHeight="1" x14ac:dyDescent="0.2">
      <c r="A20" s="2" t="s">
        <v>186</v>
      </c>
      <c r="B20" s="2">
        <v>174306124</v>
      </c>
      <c r="C20" s="2">
        <v>174135605</v>
      </c>
      <c r="D20" s="31">
        <v>0.98044900000000001</v>
      </c>
      <c r="E20" s="2">
        <v>30643251</v>
      </c>
      <c r="F20" s="2" t="s">
        <v>232</v>
      </c>
      <c r="G20" s="2" t="s">
        <v>226</v>
      </c>
      <c r="H20" s="2" t="s">
        <v>222</v>
      </c>
      <c r="I20" s="8">
        <v>2.0000000000000001E-18</v>
      </c>
      <c r="J20" s="2"/>
      <c r="K20" s="21">
        <v>9.4645900000000002E-3</v>
      </c>
      <c r="L20" s="2" t="s">
        <v>233</v>
      </c>
      <c r="M20" s="2" t="s">
        <v>231</v>
      </c>
    </row>
    <row r="21" spans="1:13" ht="15.75" customHeight="1" x14ac:dyDescent="0.2">
      <c r="A21" s="2" t="s">
        <v>186</v>
      </c>
      <c r="B21" s="2">
        <v>174306124</v>
      </c>
      <c r="C21" s="2">
        <v>174135605</v>
      </c>
      <c r="D21" s="31">
        <v>0.98044900000000001</v>
      </c>
      <c r="E21" s="2">
        <v>34446935</v>
      </c>
      <c r="F21" s="2" t="s">
        <v>234</v>
      </c>
      <c r="G21" s="2"/>
      <c r="H21" s="2" t="s">
        <v>222</v>
      </c>
      <c r="I21" s="8">
        <v>1E-10</v>
      </c>
      <c r="J21" s="2"/>
      <c r="K21" s="21">
        <v>7.0000000000000001E-3</v>
      </c>
      <c r="L21" s="2" t="s">
        <v>235</v>
      </c>
      <c r="M21" s="2" t="s">
        <v>236</v>
      </c>
    </row>
    <row r="22" spans="1:13" ht="15.75" customHeight="1" x14ac:dyDescent="0.2">
      <c r="A22" s="2" t="s">
        <v>186</v>
      </c>
      <c r="B22" s="2">
        <v>174306124</v>
      </c>
      <c r="C22" s="2">
        <v>174135605</v>
      </c>
      <c r="D22" s="31">
        <v>0.98044900000000001</v>
      </c>
      <c r="E22" s="2">
        <v>35361970</v>
      </c>
      <c r="F22" s="2" t="s">
        <v>237</v>
      </c>
      <c r="G22" s="2"/>
      <c r="H22" s="2" t="s">
        <v>222</v>
      </c>
      <c r="I22" s="8">
        <v>4.9999999999999996E-41</v>
      </c>
      <c r="J22" s="2"/>
      <c r="K22" s="21">
        <v>1.4121099999999999E-2</v>
      </c>
      <c r="L22" s="2" t="s">
        <v>238</v>
      </c>
      <c r="M22" s="2" t="s">
        <v>239</v>
      </c>
    </row>
    <row r="23" spans="1:13" ht="15.75" customHeight="1" x14ac:dyDescent="0.2">
      <c r="A23" s="2" t="s">
        <v>186</v>
      </c>
      <c r="B23" s="2">
        <v>174306124</v>
      </c>
      <c r="C23" s="2">
        <v>174135605</v>
      </c>
      <c r="D23" s="31">
        <v>0.98044900000000001</v>
      </c>
      <c r="E23" s="2">
        <v>36477530</v>
      </c>
      <c r="F23" s="2" t="s">
        <v>203</v>
      </c>
      <c r="G23" s="2"/>
      <c r="H23" s="2" t="s">
        <v>222</v>
      </c>
      <c r="I23" s="8">
        <v>6.9999999999999999E-35</v>
      </c>
      <c r="J23" s="2"/>
      <c r="K23" s="21">
        <v>1.0699999999999999E-2</v>
      </c>
      <c r="L23" s="2" t="s">
        <v>240</v>
      </c>
      <c r="M23" s="2" t="s">
        <v>206</v>
      </c>
    </row>
    <row r="24" spans="1:13" ht="15.75" customHeight="1" x14ac:dyDescent="0.2">
      <c r="A24" s="2" t="s">
        <v>186</v>
      </c>
      <c r="B24" s="2">
        <v>174306124</v>
      </c>
      <c r="C24" s="2">
        <v>174135605</v>
      </c>
      <c r="D24" s="31">
        <v>0.98044900000000001</v>
      </c>
      <c r="E24" s="2">
        <v>37156939</v>
      </c>
      <c r="F24" s="2" t="s">
        <v>241</v>
      </c>
      <c r="G24" s="2"/>
      <c r="H24" s="2" t="s">
        <v>222</v>
      </c>
      <c r="I24" s="8">
        <v>8.0000000000000005E-9</v>
      </c>
      <c r="J24" s="2"/>
      <c r="K24" s="21">
        <v>1.5487900000000001E-2</v>
      </c>
      <c r="L24" s="2" t="s">
        <v>242</v>
      </c>
      <c r="M24" s="2" t="s">
        <v>243</v>
      </c>
    </row>
    <row r="25" spans="1:13" ht="15.75" customHeight="1" x14ac:dyDescent="0.2">
      <c r="A25" s="2" t="s">
        <v>186</v>
      </c>
      <c r="B25" s="2">
        <v>174306124</v>
      </c>
      <c r="C25" s="2">
        <v>174135605</v>
      </c>
      <c r="D25" s="31">
        <v>0.98044900000000001</v>
      </c>
      <c r="E25" s="2">
        <v>39024449</v>
      </c>
      <c r="F25" s="2" t="s">
        <v>244</v>
      </c>
      <c r="G25" s="2"/>
      <c r="H25" s="2" t="s">
        <v>222</v>
      </c>
      <c r="I25" s="8">
        <v>3.0000000000000001E-12</v>
      </c>
      <c r="J25" s="2"/>
      <c r="K25" s="21">
        <v>1.643E-2</v>
      </c>
      <c r="L25" s="2" t="s">
        <v>245</v>
      </c>
      <c r="M25" s="2" t="s">
        <v>246</v>
      </c>
    </row>
    <row r="26" spans="1:13" ht="15.75" customHeight="1" x14ac:dyDescent="0.2">
      <c r="A26" s="2" t="s">
        <v>186</v>
      </c>
      <c r="B26" s="2">
        <v>174306124</v>
      </c>
      <c r="C26" s="2">
        <v>174135605</v>
      </c>
      <c r="D26" s="31">
        <v>0.98044900000000001</v>
      </c>
      <c r="E26" s="2">
        <v>39024449</v>
      </c>
      <c r="F26" s="2" t="s">
        <v>244</v>
      </c>
      <c r="G26" s="2"/>
      <c r="H26" s="2" t="s">
        <v>222</v>
      </c>
      <c r="I26" s="8">
        <v>5.9999999999999997E-18</v>
      </c>
      <c r="J26" s="2"/>
      <c r="K26" s="21">
        <v>2.0740000000000001E-2</v>
      </c>
      <c r="L26" s="2" t="s">
        <v>247</v>
      </c>
      <c r="M26" s="2" t="s">
        <v>246</v>
      </c>
    </row>
    <row r="27" spans="1:13" ht="15.75" customHeight="1" x14ac:dyDescent="0.2">
      <c r="A27" s="2" t="s">
        <v>186</v>
      </c>
      <c r="B27" s="2">
        <v>174306124</v>
      </c>
      <c r="C27" s="2">
        <v>174199667</v>
      </c>
      <c r="D27" s="31">
        <v>0.80440500000000004</v>
      </c>
      <c r="E27" s="2">
        <v>34887591</v>
      </c>
      <c r="F27" s="2" t="s">
        <v>248</v>
      </c>
      <c r="G27" s="2"/>
      <c r="H27" s="2" t="s">
        <v>249</v>
      </c>
      <c r="I27" s="8">
        <v>1E-8</v>
      </c>
      <c r="J27" s="2"/>
      <c r="K27" s="21"/>
      <c r="L27" s="2"/>
      <c r="M27" s="2" t="s">
        <v>250</v>
      </c>
    </row>
    <row r="28" spans="1:13" ht="15.75" customHeight="1" x14ac:dyDescent="0.2">
      <c r="A28" s="2" t="s">
        <v>186</v>
      </c>
      <c r="B28" s="2">
        <v>174306124</v>
      </c>
      <c r="C28" s="2">
        <v>174201203</v>
      </c>
      <c r="D28" s="31">
        <v>0.98091399999999995</v>
      </c>
      <c r="E28" s="2">
        <v>34107879</v>
      </c>
      <c r="F28" s="2" t="s">
        <v>251</v>
      </c>
      <c r="G28" s="2"/>
      <c r="H28" s="2" t="s">
        <v>252</v>
      </c>
      <c r="I28" s="8">
        <v>4.0000000000000002E-9</v>
      </c>
      <c r="J28" s="2"/>
      <c r="K28" s="21">
        <v>0.1472</v>
      </c>
      <c r="L28" s="2" t="s">
        <v>253</v>
      </c>
      <c r="M28" s="2" t="s">
        <v>254</v>
      </c>
    </row>
    <row r="29" spans="1:13" ht="15.75" customHeight="1" x14ac:dyDescent="0.2">
      <c r="A29" s="2" t="s">
        <v>186</v>
      </c>
      <c r="B29" s="2">
        <v>174306124</v>
      </c>
      <c r="C29" s="2">
        <v>174220131</v>
      </c>
      <c r="D29" s="31">
        <v>0.80443799999999999</v>
      </c>
      <c r="E29" s="2">
        <v>31046077</v>
      </c>
      <c r="F29" s="2" t="s">
        <v>255</v>
      </c>
      <c r="G29" s="9" t="s">
        <v>40</v>
      </c>
      <c r="H29" s="2" t="s">
        <v>256</v>
      </c>
      <c r="I29" s="8">
        <v>2E-8</v>
      </c>
      <c r="J29" s="2"/>
      <c r="K29" s="21">
        <v>8.8000000000000005E-3</v>
      </c>
      <c r="L29" s="2" t="s">
        <v>257</v>
      </c>
      <c r="M29" s="2" t="s">
        <v>258</v>
      </c>
    </row>
    <row r="30" spans="1:13" ht="15.75" customHeight="1" x14ac:dyDescent="0.2">
      <c r="A30" s="2" t="s">
        <v>186</v>
      </c>
      <c r="B30" s="2">
        <v>174306124</v>
      </c>
      <c r="C30" s="2">
        <v>174220131</v>
      </c>
      <c r="D30" s="31">
        <v>0.80443799999999999</v>
      </c>
      <c r="E30" s="2">
        <v>33287642</v>
      </c>
      <c r="F30" s="2" t="s">
        <v>259</v>
      </c>
      <c r="G30" s="9" t="s">
        <v>40</v>
      </c>
      <c r="H30" s="2" t="s">
        <v>256</v>
      </c>
      <c r="I30" s="8">
        <v>2.0000000000000001E-13</v>
      </c>
      <c r="J30" s="2"/>
      <c r="K30" s="21">
        <v>1.6829E-2</v>
      </c>
      <c r="L30" s="2" t="s">
        <v>260</v>
      </c>
      <c r="M30" s="2" t="s">
        <v>258</v>
      </c>
    </row>
    <row r="31" spans="1:13" ht="15.75" customHeight="1" x14ac:dyDescent="0.2">
      <c r="A31" s="2" t="s">
        <v>186</v>
      </c>
      <c r="B31" s="2">
        <v>174306124</v>
      </c>
      <c r="C31" s="2">
        <v>174220131</v>
      </c>
      <c r="D31" s="31">
        <v>0.80443799999999999</v>
      </c>
      <c r="E31" s="2">
        <v>39024449</v>
      </c>
      <c r="F31" s="2" t="s">
        <v>261</v>
      </c>
      <c r="G31" s="2"/>
      <c r="H31" s="2" t="s">
        <v>256</v>
      </c>
      <c r="I31" s="8">
        <v>1.9999999999999999E-11</v>
      </c>
      <c r="J31" s="2"/>
      <c r="K31" s="21">
        <v>2.3040000000000001E-2</v>
      </c>
      <c r="L31" s="2" t="s">
        <v>262</v>
      </c>
      <c r="M31" s="2" t="s">
        <v>263</v>
      </c>
    </row>
    <row r="32" spans="1:13" ht="15.75" customHeight="1" x14ac:dyDescent="0.2">
      <c r="A32" s="2" t="s">
        <v>186</v>
      </c>
      <c r="B32" s="2">
        <v>174306124</v>
      </c>
      <c r="C32" s="2">
        <v>174220131</v>
      </c>
      <c r="D32" s="31">
        <v>0.80443799999999999</v>
      </c>
      <c r="E32" s="2">
        <v>39024449</v>
      </c>
      <c r="F32" s="2" t="s">
        <v>264</v>
      </c>
      <c r="G32" s="2"/>
      <c r="H32" s="2" t="s">
        <v>256</v>
      </c>
      <c r="I32" s="8">
        <v>3.9999999999999998E-11</v>
      </c>
      <c r="J32" s="2"/>
      <c r="K32" s="21">
        <v>2.1659999999999999E-2</v>
      </c>
      <c r="L32" s="2" t="s">
        <v>265</v>
      </c>
      <c r="M32" s="2" t="s">
        <v>263</v>
      </c>
    </row>
    <row r="33" spans="1:13" ht="15.75" customHeight="1" x14ac:dyDescent="0.2">
      <c r="A33" s="2" t="s">
        <v>186</v>
      </c>
      <c r="B33" s="2">
        <v>174306124</v>
      </c>
      <c r="C33" s="2">
        <v>174319664</v>
      </c>
      <c r="D33" s="31">
        <v>0.97874300000000003</v>
      </c>
      <c r="E33" s="2">
        <v>36477530</v>
      </c>
      <c r="F33" s="2" t="s">
        <v>266</v>
      </c>
      <c r="G33" s="2"/>
      <c r="H33" s="2" t="s">
        <v>267</v>
      </c>
      <c r="I33" s="8">
        <v>2.0000000000000001E-9</v>
      </c>
      <c r="J33" s="2"/>
      <c r="K33" s="21">
        <v>9.5600000000000008E-3</v>
      </c>
      <c r="L33" s="2" t="s">
        <v>268</v>
      </c>
      <c r="M33" s="2" t="s">
        <v>228</v>
      </c>
    </row>
    <row r="34" spans="1:13" ht="15.75" customHeight="1" x14ac:dyDescent="0.2">
      <c r="A34" s="2" t="s">
        <v>186</v>
      </c>
      <c r="B34" s="2">
        <v>174306124</v>
      </c>
      <c r="C34" s="2">
        <v>174321643</v>
      </c>
      <c r="D34" s="31">
        <v>0.98373500000000003</v>
      </c>
      <c r="E34" s="2">
        <v>32451486</v>
      </c>
      <c r="F34" s="2" t="s">
        <v>269</v>
      </c>
      <c r="G34" s="2" t="s">
        <v>226</v>
      </c>
      <c r="H34" s="2" t="s">
        <v>270</v>
      </c>
      <c r="I34" s="8">
        <v>3E-9</v>
      </c>
      <c r="J34" s="2"/>
      <c r="K34" s="21">
        <v>1.2276363E-2</v>
      </c>
      <c r="L34" s="2" t="s">
        <v>271</v>
      </c>
      <c r="M34" s="2" t="s">
        <v>272</v>
      </c>
    </row>
    <row r="35" spans="1:13" ht="15.75" customHeight="1" x14ac:dyDescent="0.2">
      <c r="A35" s="2" t="s">
        <v>186</v>
      </c>
      <c r="B35" s="2">
        <v>174306124</v>
      </c>
      <c r="C35" s="2">
        <v>174343675</v>
      </c>
      <c r="D35" s="31">
        <v>0.98319999999999996</v>
      </c>
      <c r="E35" s="2">
        <v>37156939</v>
      </c>
      <c r="F35" s="2" t="s">
        <v>273</v>
      </c>
      <c r="G35" s="2"/>
      <c r="H35" s="2" t="s">
        <v>274</v>
      </c>
      <c r="I35" s="8">
        <v>2E-8</v>
      </c>
      <c r="J35" s="2"/>
      <c r="K35" s="21">
        <v>8.9765000000000001E-3</v>
      </c>
      <c r="L35" s="2" t="s">
        <v>275</v>
      </c>
      <c r="M35" s="2" t="s">
        <v>206</v>
      </c>
    </row>
    <row r="36" spans="1:13" ht="15.75" customHeight="1" x14ac:dyDescent="0.2">
      <c r="A36" s="2" t="s">
        <v>186</v>
      </c>
      <c r="B36" s="2">
        <v>174306124</v>
      </c>
      <c r="C36" s="2">
        <v>174356554</v>
      </c>
      <c r="D36" s="31">
        <v>0.98</v>
      </c>
      <c r="E36" s="2">
        <v>30038396</v>
      </c>
      <c r="F36" s="2" t="s">
        <v>276</v>
      </c>
      <c r="G36" s="2" t="s">
        <v>188</v>
      </c>
      <c r="H36" s="2" t="s">
        <v>277</v>
      </c>
      <c r="I36" s="8">
        <v>1.0000000000000001E-9</v>
      </c>
      <c r="J36" s="2" t="s">
        <v>189</v>
      </c>
      <c r="K36" s="21">
        <v>1.4E-2</v>
      </c>
      <c r="L36" s="2" t="s">
        <v>278</v>
      </c>
      <c r="M36" s="2" t="s">
        <v>279</v>
      </c>
    </row>
    <row r="37" spans="1:13" ht="15.75" customHeight="1" x14ac:dyDescent="0.2">
      <c r="A37" s="2" t="s">
        <v>186</v>
      </c>
      <c r="B37" s="2">
        <v>174306124</v>
      </c>
      <c r="C37" s="2">
        <v>174356554</v>
      </c>
      <c r="D37" s="31">
        <v>0.98048800000000003</v>
      </c>
      <c r="E37" s="2">
        <v>30038396</v>
      </c>
      <c r="F37" s="2" t="s">
        <v>276</v>
      </c>
      <c r="G37" s="2" t="s">
        <v>188</v>
      </c>
      <c r="H37" s="2" t="s">
        <v>277</v>
      </c>
      <c r="I37" s="8">
        <v>1.0000000000000001E-9</v>
      </c>
      <c r="J37" s="2" t="s">
        <v>189</v>
      </c>
      <c r="K37" s="21">
        <v>1.4E-2</v>
      </c>
      <c r="L37" s="2" t="s">
        <v>278</v>
      </c>
      <c r="M37" s="2" t="s">
        <v>279</v>
      </c>
    </row>
    <row r="38" spans="1:13" ht="15.75" customHeight="1" x14ac:dyDescent="0.2">
      <c r="A38" s="2" t="s">
        <v>186</v>
      </c>
      <c r="B38" s="2">
        <v>174306124</v>
      </c>
      <c r="C38" s="2">
        <v>174357564</v>
      </c>
      <c r="D38" s="31">
        <v>0.98048800000000003</v>
      </c>
      <c r="E38" s="2">
        <v>30038396</v>
      </c>
      <c r="F38" s="2" t="s">
        <v>280</v>
      </c>
      <c r="G38" s="2" t="s">
        <v>188</v>
      </c>
      <c r="H38" s="2" t="s">
        <v>281</v>
      </c>
      <c r="I38" s="8">
        <v>2.0000000000000001E-13</v>
      </c>
      <c r="J38" s="2" t="s">
        <v>189</v>
      </c>
      <c r="K38" s="21">
        <v>1.2200000000000001E-2</v>
      </c>
      <c r="L38" s="2" t="s">
        <v>282</v>
      </c>
      <c r="M38" s="2" t="s">
        <v>283</v>
      </c>
    </row>
    <row r="39" spans="1:13" ht="15.75" customHeight="1" x14ac:dyDescent="0.2">
      <c r="A39" s="2" t="s">
        <v>186</v>
      </c>
      <c r="B39" s="2">
        <v>174306124</v>
      </c>
      <c r="C39" s="2">
        <v>174422186</v>
      </c>
      <c r="D39" s="31">
        <v>0.94245000000000001</v>
      </c>
      <c r="E39" s="2">
        <v>30643251</v>
      </c>
      <c r="F39" s="2" t="s">
        <v>284</v>
      </c>
      <c r="G39" s="2" t="s">
        <v>226</v>
      </c>
      <c r="H39" s="2" t="s">
        <v>285</v>
      </c>
      <c r="I39" s="8">
        <v>6.9999999999999996E-10</v>
      </c>
      <c r="J39" s="2"/>
      <c r="K39" s="21">
        <v>9.7646799999999995E-3</v>
      </c>
      <c r="L39" s="2" t="s">
        <v>286</v>
      </c>
      <c r="M39" s="2" t="s">
        <v>202</v>
      </c>
    </row>
    <row r="40" spans="1:13" ht="15.75" customHeight="1" x14ac:dyDescent="0.2">
      <c r="A40" s="2" t="s">
        <v>186</v>
      </c>
      <c r="B40" s="2">
        <v>174306124</v>
      </c>
      <c r="C40" s="2">
        <v>174524207</v>
      </c>
      <c r="D40" s="31">
        <v>0.94447899999999996</v>
      </c>
      <c r="E40" s="2">
        <v>36477530</v>
      </c>
      <c r="F40" s="2" t="s">
        <v>203</v>
      </c>
      <c r="G40" s="2"/>
      <c r="H40" s="2" t="s">
        <v>287</v>
      </c>
      <c r="I40" s="8">
        <v>4.0000000000000002E-32</v>
      </c>
      <c r="J40" s="2"/>
      <c r="K40" s="21">
        <v>9.5099999999999994E-3</v>
      </c>
      <c r="L40" s="2" t="s">
        <v>288</v>
      </c>
      <c r="M40" s="2" t="s">
        <v>206</v>
      </c>
    </row>
    <row r="41" spans="1:13" ht="15.75" customHeight="1" x14ac:dyDescent="0.2">
      <c r="A41" s="2" t="s">
        <v>186</v>
      </c>
      <c r="B41" s="2">
        <v>174306124</v>
      </c>
      <c r="C41" s="2">
        <v>174528504</v>
      </c>
      <c r="D41" s="31">
        <v>0.94598700000000002</v>
      </c>
      <c r="E41" s="2">
        <v>31484785</v>
      </c>
      <c r="F41" s="2" t="s">
        <v>289</v>
      </c>
      <c r="G41" s="2" t="s">
        <v>226</v>
      </c>
      <c r="H41" s="2" t="s">
        <v>290</v>
      </c>
      <c r="I41" s="8">
        <v>4.9999999999999998E-8</v>
      </c>
      <c r="J41" s="2"/>
      <c r="K41" s="21">
        <v>1.1180000000000001E-2</v>
      </c>
      <c r="L41" s="2" t="s">
        <v>291</v>
      </c>
      <c r="M41" s="2" t="s">
        <v>292</v>
      </c>
    </row>
    <row r="42" spans="1:13" ht="15.75" customHeight="1" x14ac:dyDescent="0.2">
      <c r="A42" s="2" t="s">
        <v>186</v>
      </c>
      <c r="B42" s="2">
        <v>174306124</v>
      </c>
      <c r="C42" s="2">
        <v>174547228</v>
      </c>
      <c r="D42" s="31">
        <v>0.94626999999999994</v>
      </c>
      <c r="E42" s="2">
        <v>38412862</v>
      </c>
      <c r="F42" s="2" t="s">
        <v>293</v>
      </c>
      <c r="G42" s="2"/>
      <c r="H42" s="2" t="s">
        <v>294</v>
      </c>
      <c r="I42" s="8">
        <v>4.0000000000000001E-46</v>
      </c>
      <c r="J42" s="2"/>
      <c r="K42" s="21">
        <v>0.10095999999999999</v>
      </c>
      <c r="L42" s="2" t="s">
        <v>295</v>
      </c>
      <c r="M42" s="2" t="s">
        <v>296</v>
      </c>
    </row>
    <row r="43" spans="1:13" ht="15.75" customHeight="1" x14ac:dyDescent="0.2">
      <c r="A43" s="2" t="s">
        <v>186</v>
      </c>
      <c r="B43" s="2">
        <v>174306124</v>
      </c>
      <c r="C43" s="2">
        <v>174654958</v>
      </c>
      <c r="D43" s="31">
        <v>0.94089199999999995</v>
      </c>
      <c r="E43" s="2">
        <v>40155373</v>
      </c>
      <c r="F43" s="2" t="s">
        <v>297</v>
      </c>
      <c r="G43" s="2"/>
      <c r="H43" s="2" t="s">
        <v>298</v>
      </c>
      <c r="I43" s="8">
        <v>2.9999999999999997E-8</v>
      </c>
      <c r="J43" s="2"/>
      <c r="K43" s="21">
        <v>0.99</v>
      </c>
      <c r="L43" s="2" t="s">
        <v>299</v>
      </c>
      <c r="M43" s="2" t="s">
        <v>300</v>
      </c>
    </row>
    <row r="44" spans="1:13" ht="15.75" customHeight="1" x14ac:dyDescent="0.2">
      <c r="A44" s="2" t="s">
        <v>186</v>
      </c>
      <c r="B44" s="2">
        <v>174306124</v>
      </c>
      <c r="C44" s="2">
        <v>174837663</v>
      </c>
      <c r="D44" s="31">
        <v>0.921018</v>
      </c>
      <c r="E44" s="2">
        <v>32888493</v>
      </c>
      <c r="F44" s="2" t="s">
        <v>301</v>
      </c>
      <c r="G44" s="2" t="s">
        <v>226</v>
      </c>
      <c r="H44" s="2" t="s">
        <v>302</v>
      </c>
      <c r="I44" s="8">
        <v>1E-10</v>
      </c>
      <c r="J44" s="2"/>
      <c r="K44" s="21">
        <v>0.135683</v>
      </c>
      <c r="L44" s="2" t="s">
        <v>303</v>
      </c>
      <c r="M44" s="2" t="s">
        <v>304</v>
      </c>
    </row>
    <row r="45" spans="1:13" ht="15.75" customHeight="1" x14ac:dyDescent="0.2">
      <c r="A45" s="2" t="s">
        <v>186</v>
      </c>
      <c r="B45" s="2">
        <v>174306124</v>
      </c>
      <c r="C45" s="2">
        <v>174902894</v>
      </c>
      <c r="D45" s="31">
        <v>0.87597000000000003</v>
      </c>
      <c r="E45" s="2">
        <v>34107879</v>
      </c>
      <c r="F45" s="2" t="s">
        <v>301</v>
      </c>
      <c r="G45" s="2"/>
      <c r="H45" s="2" t="s">
        <v>305</v>
      </c>
      <c r="I45" s="8">
        <v>3E-11</v>
      </c>
      <c r="J45" s="2"/>
      <c r="K45" s="21">
        <v>0.112</v>
      </c>
      <c r="L45" s="2" t="s">
        <v>306</v>
      </c>
      <c r="M45" s="2" t="s">
        <v>307</v>
      </c>
    </row>
    <row r="46" spans="1:13" ht="15.75" customHeight="1" x14ac:dyDescent="0.2">
      <c r="A46" s="2" t="s">
        <v>186</v>
      </c>
      <c r="B46" s="2">
        <v>174306124</v>
      </c>
      <c r="C46" s="2">
        <v>174906079</v>
      </c>
      <c r="D46" s="31">
        <v>0.87431700000000001</v>
      </c>
      <c r="E46" s="2">
        <v>34925446</v>
      </c>
      <c r="F46" s="2" t="s">
        <v>301</v>
      </c>
      <c r="G46" s="2"/>
      <c r="H46" s="2" t="s">
        <v>308</v>
      </c>
      <c r="I46" s="8">
        <v>3E-10</v>
      </c>
      <c r="J46" s="2"/>
      <c r="K46" s="21">
        <v>0.13496900000000001</v>
      </c>
      <c r="L46" s="2" t="s">
        <v>309</v>
      </c>
      <c r="M46" s="2" t="s">
        <v>307</v>
      </c>
    </row>
    <row r="47" spans="1:13" ht="15.75" customHeight="1" x14ac:dyDescent="0.2">
      <c r="A47" s="2" t="s">
        <v>186</v>
      </c>
      <c r="B47" s="2">
        <v>174306124</v>
      </c>
      <c r="C47" s="2">
        <v>174906079</v>
      </c>
      <c r="D47" s="31">
        <v>0.87431700000000001</v>
      </c>
      <c r="E47" s="2">
        <v>34925446</v>
      </c>
      <c r="F47" s="2" t="s">
        <v>301</v>
      </c>
      <c r="G47" s="2"/>
      <c r="H47" s="2" t="s">
        <v>308</v>
      </c>
      <c r="I47" s="8">
        <v>3E-10</v>
      </c>
      <c r="J47" s="2"/>
      <c r="K47" s="21">
        <v>0.13496900000000001</v>
      </c>
      <c r="L47" s="2" t="s">
        <v>309</v>
      </c>
      <c r="M47" s="2" t="s">
        <v>307</v>
      </c>
    </row>
    <row r="48" spans="1:13" ht="15.75" customHeight="1" x14ac:dyDescent="0.2">
      <c r="A48" s="2" t="s">
        <v>186</v>
      </c>
      <c r="B48" s="2">
        <v>174306124</v>
      </c>
      <c r="C48" s="2">
        <v>174916106</v>
      </c>
      <c r="D48" s="31">
        <v>0.87558899999999995</v>
      </c>
      <c r="E48" s="2">
        <v>32888493</v>
      </c>
      <c r="F48" s="2" t="s">
        <v>310</v>
      </c>
      <c r="G48" s="2" t="s">
        <v>226</v>
      </c>
      <c r="H48" s="2" t="s">
        <v>311</v>
      </c>
      <c r="I48" s="8">
        <v>1E-10</v>
      </c>
      <c r="J48" s="2"/>
      <c r="K48" s="21">
        <v>0.14663300000000001</v>
      </c>
      <c r="L48" s="2" t="s">
        <v>312</v>
      </c>
      <c r="M48" s="2" t="s">
        <v>254</v>
      </c>
    </row>
    <row r="49" spans="1:13" ht="15.75" customHeight="1" x14ac:dyDescent="0.2">
      <c r="A49" s="2" t="s">
        <v>186</v>
      </c>
      <c r="B49" s="2">
        <v>174306124</v>
      </c>
      <c r="C49" s="2">
        <v>174916106</v>
      </c>
      <c r="D49" s="31">
        <v>0.87558899999999995</v>
      </c>
      <c r="E49" s="2">
        <v>34925446</v>
      </c>
      <c r="F49" s="2" t="s">
        <v>310</v>
      </c>
      <c r="G49" s="2"/>
      <c r="H49" s="2" t="s">
        <v>311</v>
      </c>
      <c r="I49" s="8">
        <v>2.0000000000000001E-10</v>
      </c>
      <c r="J49" s="2"/>
      <c r="K49" s="21">
        <v>0.14663300000000001</v>
      </c>
      <c r="L49" s="2" t="s">
        <v>313</v>
      </c>
      <c r="M49" s="2" t="s">
        <v>254</v>
      </c>
    </row>
    <row r="50" spans="1:13" ht="15.75" customHeight="1" x14ac:dyDescent="0.2">
      <c r="A50" s="2" t="s">
        <v>186</v>
      </c>
      <c r="B50" s="2">
        <v>174306124</v>
      </c>
      <c r="C50" s="2">
        <v>174952007</v>
      </c>
      <c r="D50" s="31">
        <v>0.87534699999999999</v>
      </c>
      <c r="E50" s="2">
        <v>30643251</v>
      </c>
      <c r="F50" s="2" t="s">
        <v>314</v>
      </c>
      <c r="G50" s="2" t="s">
        <v>226</v>
      </c>
      <c r="H50" s="2" t="s">
        <v>315</v>
      </c>
      <c r="I50" s="8">
        <v>3E-10</v>
      </c>
      <c r="J50" s="2"/>
      <c r="K50" s="21">
        <v>9.2885499999999996E-3</v>
      </c>
      <c r="L50" s="2" t="s">
        <v>316</v>
      </c>
      <c r="M50" s="2" t="s">
        <v>206</v>
      </c>
    </row>
    <row r="51" spans="1:13" ht="15.75" customHeight="1" x14ac:dyDescent="0.2">
      <c r="A51" s="2" t="s">
        <v>317</v>
      </c>
      <c r="B51" s="2">
        <v>103036128</v>
      </c>
      <c r="C51" s="2">
        <v>102922845</v>
      </c>
      <c r="D51" s="31">
        <v>0.89445399999999997</v>
      </c>
      <c r="E51" s="2">
        <v>35762941</v>
      </c>
      <c r="F51" s="2" t="s">
        <v>318</v>
      </c>
      <c r="G51" s="2"/>
      <c r="H51" s="2" t="s">
        <v>319</v>
      </c>
      <c r="I51" s="8">
        <v>1E-26</v>
      </c>
      <c r="J51" s="2"/>
      <c r="K51" s="21">
        <v>0.47549999999999998</v>
      </c>
      <c r="L51" s="2" t="s">
        <v>320</v>
      </c>
      <c r="M51" s="2" t="s">
        <v>321</v>
      </c>
    </row>
    <row r="52" spans="1:13" ht="15.75" customHeight="1" x14ac:dyDescent="0.2">
      <c r="A52" s="2" t="s">
        <v>317</v>
      </c>
      <c r="B52" s="2">
        <v>103036128</v>
      </c>
      <c r="C52" s="2">
        <v>102924787</v>
      </c>
      <c r="D52" s="31">
        <v>0.89445399999999997</v>
      </c>
      <c r="E52" s="2">
        <v>31926635</v>
      </c>
      <c r="F52" s="2" t="s">
        <v>322</v>
      </c>
      <c r="G52" s="2" t="s">
        <v>226</v>
      </c>
      <c r="H52" s="2" t="s">
        <v>323</v>
      </c>
      <c r="I52" s="8">
        <v>2.9999999999999997E-8</v>
      </c>
      <c r="J52" s="2"/>
      <c r="K52" s="21">
        <v>1.0416666999999999</v>
      </c>
      <c r="L52" s="2"/>
      <c r="M52" s="2" t="s">
        <v>324</v>
      </c>
    </row>
    <row r="53" spans="1:13" ht="15.75" customHeight="1" x14ac:dyDescent="0.2">
      <c r="A53" s="2" t="s">
        <v>317</v>
      </c>
      <c r="B53" s="2">
        <v>103036128</v>
      </c>
      <c r="C53" s="2">
        <v>102925542</v>
      </c>
      <c r="D53" s="31">
        <v>0.89412899999999995</v>
      </c>
      <c r="E53" s="2">
        <v>30804565</v>
      </c>
      <c r="F53" s="2" t="s">
        <v>325</v>
      </c>
      <c r="G53" s="2"/>
      <c r="H53" s="2" t="s">
        <v>326</v>
      </c>
      <c r="I53" s="8">
        <v>6.9999999999999996E-10</v>
      </c>
      <c r="J53" s="2" t="s">
        <v>327</v>
      </c>
      <c r="K53" s="21">
        <v>1.0881392999999999</v>
      </c>
      <c r="L53" s="2" t="s">
        <v>328</v>
      </c>
      <c r="M53" s="2" t="s">
        <v>329</v>
      </c>
    </row>
    <row r="54" spans="1:13" ht="15.75" customHeight="1" x14ac:dyDescent="0.2">
      <c r="A54" s="2" t="s">
        <v>317</v>
      </c>
      <c r="B54" s="2">
        <v>103036128</v>
      </c>
      <c r="C54" s="2">
        <v>102925542</v>
      </c>
      <c r="D54" s="31">
        <v>0.89412899999999995</v>
      </c>
      <c r="E54" s="2">
        <v>36376304</v>
      </c>
      <c r="F54" s="2" t="s">
        <v>330</v>
      </c>
      <c r="G54" s="2"/>
      <c r="H54" s="2" t="s">
        <v>326</v>
      </c>
      <c r="I54" s="8">
        <v>7.9999999999999996E-20</v>
      </c>
      <c r="J54" s="2"/>
      <c r="K54" s="21">
        <v>2.7969000000000001E-2</v>
      </c>
      <c r="L54" s="2" t="s">
        <v>331</v>
      </c>
      <c r="M54" s="2" t="s">
        <v>332</v>
      </c>
    </row>
    <row r="55" spans="1:13" ht="15.75" customHeight="1" x14ac:dyDescent="0.2">
      <c r="A55" s="2" t="s">
        <v>317</v>
      </c>
      <c r="B55" s="2">
        <v>103036128</v>
      </c>
      <c r="C55" s="2">
        <v>102929908</v>
      </c>
      <c r="D55" s="31">
        <v>0.89443499999999998</v>
      </c>
      <c r="E55" s="2">
        <v>39024449</v>
      </c>
      <c r="F55" s="2" t="s">
        <v>333</v>
      </c>
      <c r="G55" s="2"/>
      <c r="H55" s="2" t="s">
        <v>334</v>
      </c>
      <c r="I55" s="8">
        <v>8E-14</v>
      </c>
      <c r="J55" s="2"/>
      <c r="K55" s="21">
        <v>6.8570000000000006E-2</v>
      </c>
      <c r="L55" s="2" t="s">
        <v>335</v>
      </c>
      <c r="M55" s="2" t="s">
        <v>336</v>
      </c>
    </row>
    <row r="56" spans="1:13" ht="15.75" customHeight="1" x14ac:dyDescent="0.2">
      <c r="A56" s="2" t="s">
        <v>317</v>
      </c>
      <c r="B56" s="2">
        <v>103036128</v>
      </c>
      <c r="C56" s="2">
        <v>102934897</v>
      </c>
      <c r="D56" s="31">
        <v>0.89427299999999998</v>
      </c>
      <c r="E56" s="2">
        <v>35835914</v>
      </c>
      <c r="F56" s="2" t="s">
        <v>325</v>
      </c>
      <c r="G56" s="2"/>
      <c r="H56" s="2" t="s">
        <v>337</v>
      </c>
      <c r="I56" s="8">
        <v>3.9999999999999998E-11</v>
      </c>
      <c r="J56" s="2"/>
      <c r="K56" s="21">
        <v>1.4E-2</v>
      </c>
      <c r="L56" s="2" t="s">
        <v>338</v>
      </c>
      <c r="M56" s="2" t="s">
        <v>339</v>
      </c>
    </row>
    <row r="57" spans="1:13" ht="15.75" customHeight="1" x14ac:dyDescent="0.2">
      <c r="A57" s="2" t="s">
        <v>317</v>
      </c>
      <c r="B57" s="2">
        <v>103036128</v>
      </c>
      <c r="C57" s="2">
        <v>102937759</v>
      </c>
      <c r="D57" s="31">
        <v>0.89445399999999997</v>
      </c>
      <c r="E57" s="2">
        <v>34734193</v>
      </c>
      <c r="F57" s="2" t="s">
        <v>340</v>
      </c>
      <c r="G57" s="2"/>
      <c r="H57" s="2" t="s">
        <v>341</v>
      </c>
      <c r="I57" s="8">
        <v>8.0000000000000003E-10</v>
      </c>
      <c r="J57" s="2"/>
      <c r="K57" s="21"/>
      <c r="L57" s="2"/>
      <c r="M57" s="2" t="s">
        <v>342</v>
      </c>
    </row>
    <row r="58" spans="1:13" ht="15.75" customHeight="1" x14ac:dyDescent="0.2">
      <c r="A58" s="2" t="s">
        <v>317</v>
      </c>
      <c r="B58" s="2">
        <v>103036128</v>
      </c>
      <c r="C58" s="2">
        <v>102947259</v>
      </c>
      <c r="D58" s="31">
        <v>0.89412899999999995</v>
      </c>
      <c r="E58" s="2">
        <v>34594039</v>
      </c>
      <c r="F58" s="2" t="s">
        <v>343</v>
      </c>
      <c r="G58" s="2"/>
      <c r="H58" s="2" t="s">
        <v>344</v>
      </c>
      <c r="I58" s="8">
        <v>2E-12</v>
      </c>
      <c r="J58" s="2"/>
      <c r="K58" s="21">
        <v>8.8138540000000001E-2</v>
      </c>
      <c r="L58" s="2" t="s">
        <v>345</v>
      </c>
      <c r="M58" s="2" t="s">
        <v>346</v>
      </c>
    </row>
    <row r="59" spans="1:13" ht="15.75" customHeight="1" x14ac:dyDescent="0.2">
      <c r="A59" s="2" t="s">
        <v>317</v>
      </c>
      <c r="B59" s="2">
        <v>103036128</v>
      </c>
      <c r="C59" s="2">
        <v>102959339</v>
      </c>
      <c r="D59" s="31">
        <v>0.89445399999999997</v>
      </c>
      <c r="E59" s="2">
        <v>20364137</v>
      </c>
      <c r="F59" s="2" t="s">
        <v>347</v>
      </c>
      <c r="G59" s="9" t="s">
        <v>146</v>
      </c>
      <c r="H59" s="2" t="s">
        <v>348</v>
      </c>
      <c r="I59" s="8">
        <v>1.0000000000000001E-9</v>
      </c>
      <c r="J59" s="2"/>
      <c r="K59" s="21">
        <v>1.29</v>
      </c>
      <c r="L59" s="2" t="s">
        <v>349</v>
      </c>
      <c r="M59" s="2" t="s">
        <v>350</v>
      </c>
    </row>
    <row r="60" spans="1:13" ht="15.75" customHeight="1" x14ac:dyDescent="0.2">
      <c r="A60" s="2" t="s">
        <v>317</v>
      </c>
      <c r="B60" s="2">
        <v>103036128</v>
      </c>
      <c r="C60" s="2">
        <v>102959339</v>
      </c>
      <c r="D60" s="31">
        <v>0.89445399999999997</v>
      </c>
      <c r="E60" s="2">
        <v>21378990</v>
      </c>
      <c r="F60" s="2" t="s">
        <v>351</v>
      </c>
      <c r="G60" s="9" t="s">
        <v>352</v>
      </c>
      <c r="H60" s="2" t="s">
        <v>348</v>
      </c>
      <c r="I60" s="8">
        <v>1.0000000000000001E-9</v>
      </c>
      <c r="J60" s="2"/>
      <c r="K60" s="21">
        <v>1.1200000000000001</v>
      </c>
      <c r="L60" s="2" t="s">
        <v>353</v>
      </c>
      <c r="M60" s="2" t="s">
        <v>336</v>
      </c>
    </row>
    <row r="61" spans="1:13" ht="15.75" customHeight="1" x14ac:dyDescent="0.2">
      <c r="A61" s="2" t="s">
        <v>317</v>
      </c>
      <c r="B61" s="2">
        <v>103036128</v>
      </c>
      <c r="C61" s="2">
        <v>102959339</v>
      </c>
      <c r="D61" s="31">
        <v>0.89445399999999997</v>
      </c>
      <c r="E61" s="2">
        <v>24262325</v>
      </c>
      <c r="F61" s="2" t="s">
        <v>354</v>
      </c>
      <c r="G61" s="9" t="s">
        <v>355</v>
      </c>
      <c r="H61" s="2" t="s">
        <v>348</v>
      </c>
      <c r="I61" s="8">
        <v>2E-8</v>
      </c>
      <c r="J61" s="2"/>
      <c r="K61" s="21"/>
      <c r="L61" s="2"/>
      <c r="M61" s="2" t="s">
        <v>356</v>
      </c>
    </row>
    <row r="62" spans="1:13" ht="15.75" customHeight="1" x14ac:dyDescent="0.2">
      <c r="A62" s="2" t="s">
        <v>317</v>
      </c>
      <c r="B62" s="2">
        <v>103036128</v>
      </c>
      <c r="C62" s="2">
        <v>102959339</v>
      </c>
      <c r="D62" s="31">
        <v>0.89445399999999997</v>
      </c>
      <c r="E62" s="2">
        <v>31879980</v>
      </c>
      <c r="F62" s="2" t="s">
        <v>357</v>
      </c>
      <c r="G62" s="9" t="s">
        <v>146</v>
      </c>
      <c r="H62" s="2" t="s">
        <v>348</v>
      </c>
      <c r="I62" s="8">
        <v>1.0000000000000001E-17</v>
      </c>
      <c r="J62" s="2"/>
      <c r="K62" s="21">
        <v>9.7779130000000006E-2</v>
      </c>
      <c r="L62" s="2" t="s">
        <v>358</v>
      </c>
      <c r="M62" s="2" t="s">
        <v>359</v>
      </c>
    </row>
    <row r="63" spans="1:13" ht="15.75" customHeight="1" x14ac:dyDescent="0.2">
      <c r="A63" s="2" t="s">
        <v>317</v>
      </c>
      <c r="B63" s="2">
        <v>103036128</v>
      </c>
      <c r="C63" s="2">
        <v>102959339</v>
      </c>
      <c r="D63" s="31">
        <v>0.89445399999999997</v>
      </c>
      <c r="E63" s="2">
        <v>32709000</v>
      </c>
      <c r="F63" s="2" t="s">
        <v>357</v>
      </c>
      <c r="G63" s="9" t="s">
        <v>146</v>
      </c>
      <c r="H63" s="2" t="s">
        <v>348</v>
      </c>
      <c r="I63" s="8">
        <v>5.0000000000000001E-9</v>
      </c>
      <c r="J63" s="2"/>
      <c r="K63" s="21">
        <v>0.85</v>
      </c>
      <c r="L63" s="2" t="s">
        <v>360</v>
      </c>
      <c r="M63" s="2" t="s">
        <v>359</v>
      </c>
    </row>
    <row r="64" spans="1:13" ht="15.75" customHeight="1" x14ac:dyDescent="0.2">
      <c r="A64" s="2" t="s">
        <v>317</v>
      </c>
      <c r="B64" s="2">
        <v>103036128</v>
      </c>
      <c r="C64" s="2">
        <v>102959339</v>
      </c>
      <c r="D64" s="31">
        <v>0.89445399999999997</v>
      </c>
      <c r="E64" s="2">
        <v>36581621</v>
      </c>
      <c r="F64" s="2" t="s">
        <v>361</v>
      </c>
      <c r="G64" s="2"/>
      <c r="H64" s="2" t="s">
        <v>348</v>
      </c>
      <c r="I64" s="8">
        <v>1.9999999999999999E-44</v>
      </c>
      <c r="J64" s="2"/>
      <c r="K64" s="21">
        <v>3.4000000000000002E-2</v>
      </c>
      <c r="L64" s="2" t="s">
        <v>362</v>
      </c>
      <c r="M64" s="2" t="s">
        <v>332</v>
      </c>
    </row>
    <row r="65" spans="1:13" ht="15.75" customHeight="1" x14ac:dyDescent="0.2">
      <c r="A65" s="2" t="s">
        <v>317</v>
      </c>
      <c r="B65" s="2">
        <v>103036128</v>
      </c>
      <c r="C65" s="2">
        <v>102959339</v>
      </c>
      <c r="D65" s="31">
        <v>0.89445399999999997</v>
      </c>
      <c r="E65" s="2">
        <v>39375568</v>
      </c>
      <c r="F65" s="2" t="s">
        <v>361</v>
      </c>
      <c r="G65" s="2"/>
      <c r="H65" s="2" t="s">
        <v>348</v>
      </c>
      <c r="I65" s="8">
        <v>3.0000000000000001E-17</v>
      </c>
      <c r="J65" s="2"/>
      <c r="K65" s="21">
        <v>2.6599999999999999E-2</v>
      </c>
      <c r="L65" s="2" t="s">
        <v>363</v>
      </c>
      <c r="M65" s="2" t="s">
        <v>332</v>
      </c>
    </row>
    <row r="66" spans="1:13" ht="15.75" customHeight="1" x14ac:dyDescent="0.2">
      <c r="A66" s="2" t="s">
        <v>317</v>
      </c>
      <c r="B66" s="2">
        <v>103036128</v>
      </c>
      <c r="C66" s="2">
        <v>102963863</v>
      </c>
      <c r="D66" s="31">
        <v>0.89423699999999995</v>
      </c>
      <c r="E66" s="2">
        <v>34159505</v>
      </c>
      <c r="F66" s="2" t="s">
        <v>364</v>
      </c>
      <c r="G66" s="2"/>
      <c r="H66" s="2" t="s">
        <v>365</v>
      </c>
      <c r="I66" s="8">
        <v>7.9999999999999995E-11</v>
      </c>
      <c r="J66" s="2"/>
      <c r="K66" s="21"/>
      <c r="L66" s="2"/>
      <c r="M66" s="2" t="s">
        <v>366</v>
      </c>
    </row>
    <row r="67" spans="1:13" ht="15.75" customHeight="1" x14ac:dyDescent="0.2">
      <c r="A67" s="2" t="s">
        <v>317</v>
      </c>
      <c r="B67" s="2">
        <v>103036128</v>
      </c>
      <c r="C67" s="2">
        <v>102963863</v>
      </c>
      <c r="D67" s="31">
        <v>0.89423699999999995</v>
      </c>
      <c r="E67" s="2">
        <v>39406924</v>
      </c>
      <c r="F67" s="2" t="s">
        <v>367</v>
      </c>
      <c r="G67" s="2"/>
      <c r="H67" s="2" t="s">
        <v>365</v>
      </c>
      <c r="I67" s="8">
        <v>7.0000000000000004E-11</v>
      </c>
      <c r="J67" s="2"/>
      <c r="K67" s="21">
        <v>1.0712219999999999</v>
      </c>
      <c r="L67" s="2" t="s">
        <v>368</v>
      </c>
      <c r="M67" s="2" t="s">
        <v>369</v>
      </c>
    </row>
    <row r="68" spans="1:13" ht="15.75" customHeight="1" x14ac:dyDescent="0.2">
      <c r="A68" s="2" t="s">
        <v>317</v>
      </c>
      <c r="B68" s="2">
        <v>103036128</v>
      </c>
      <c r="C68" s="2">
        <v>102988252</v>
      </c>
      <c r="D68" s="31">
        <v>0.89445399999999997</v>
      </c>
      <c r="E68" s="2">
        <v>34594039</v>
      </c>
      <c r="F68" s="2" t="s">
        <v>361</v>
      </c>
      <c r="G68" s="2"/>
      <c r="H68" s="2" t="s">
        <v>370</v>
      </c>
      <c r="I68" s="8">
        <v>2.0000000000000001E-17</v>
      </c>
      <c r="J68" s="2"/>
      <c r="K68" s="21">
        <v>2.3699999999999999E-2</v>
      </c>
      <c r="L68" s="2" t="s">
        <v>371</v>
      </c>
      <c r="M68" s="2" t="s">
        <v>332</v>
      </c>
    </row>
    <row r="69" spans="1:13" ht="15.75" customHeight="1" x14ac:dyDescent="0.2">
      <c r="A69" s="2" t="s">
        <v>317</v>
      </c>
      <c r="B69" s="2">
        <v>103036128</v>
      </c>
      <c r="C69" s="2">
        <v>102988252</v>
      </c>
      <c r="D69" s="31">
        <v>0.89445399999999997</v>
      </c>
      <c r="E69" s="2">
        <v>34594039</v>
      </c>
      <c r="F69" s="2" t="s">
        <v>372</v>
      </c>
      <c r="G69" s="2"/>
      <c r="H69" s="2" t="s">
        <v>370</v>
      </c>
      <c r="I69" s="8">
        <v>2E-16</v>
      </c>
      <c r="J69" s="2"/>
      <c r="K69" s="21">
        <v>2.53718E-2</v>
      </c>
      <c r="L69" s="2" t="s">
        <v>373</v>
      </c>
      <c r="M69" s="2" t="s">
        <v>263</v>
      </c>
    </row>
    <row r="70" spans="1:13" ht="15.75" customHeight="1" x14ac:dyDescent="0.2">
      <c r="A70" s="2" t="s">
        <v>317</v>
      </c>
      <c r="B70" s="2">
        <v>103036128</v>
      </c>
      <c r="C70" s="2">
        <v>102988252</v>
      </c>
      <c r="D70" s="31">
        <v>0.89445399999999997</v>
      </c>
      <c r="E70" s="2">
        <v>34594039</v>
      </c>
      <c r="F70" s="2" t="s">
        <v>372</v>
      </c>
      <c r="G70" s="2"/>
      <c r="H70" s="2" t="s">
        <v>370</v>
      </c>
      <c r="I70" s="8">
        <v>9.0000000000000002E-25</v>
      </c>
      <c r="J70" s="2"/>
      <c r="K70" s="21">
        <v>2.4799999999999999E-2</v>
      </c>
      <c r="L70" s="2" t="s">
        <v>374</v>
      </c>
      <c r="M70" s="2" t="s">
        <v>263</v>
      </c>
    </row>
    <row r="71" spans="1:13" ht="15.75" customHeight="1" x14ac:dyDescent="0.2">
      <c r="A71" s="2" t="s">
        <v>317</v>
      </c>
      <c r="B71" s="2">
        <v>103036128</v>
      </c>
      <c r="C71" s="2">
        <v>103004514</v>
      </c>
      <c r="D71" s="31">
        <v>0.89499600000000001</v>
      </c>
      <c r="E71" s="2">
        <v>33479212</v>
      </c>
      <c r="F71" s="2" t="s">
        <v>364</v>
      </c>
      <c r="G71" s="2" t="s">
        <v>226</v>
      </c>
      <c r="H71" s="2" t="s">
        <v>375</v>
      </c>
      <c r="I71" s="8">
        <v>1.0000000000000001E-9</v>
      </c>
      <c r="J71" s="2"/>
      <c r="K71" s="21">
        <v>4.6023074999999997E-2</v>
      </c>
      <c r="L71" s="2" t="s">
        <v>376</v>
      </c>
      <c r="M71" s="2" t="s">
        <v>366</v>
      </c>
    </row>
    <row r="72" spans="1:13" ht="15.75" customHeight="1" x14ac:dyDescent="0.2">
      <c r="A72" s="2" t="s">
        <v>317</v>
      </c>
      <c r="B72" s="2">
        <v>103036128</v>
      </c>
      <c r="C72" s="2">
        <v>103004514</v>
      </c>
      <c r="D72" s="31">
        <v>0.89499600000000001</v>
      </c>
      <c r="E72" s="2">
        <v>33479212</v>
      </c>
      <c r="F72" s="2" t="s">
        <v>377</v>
      </c>
      <c r="G72" s="2" t="s">
        <v>226</v>
      </c>
      <c r="H72" s="2" t="s">
        <v>375</v>
      </c>
      <c r="I72" s="8">
        <v>1.0000000000000001E-9</v>
      </c>
      <c r="J72" s="2"/>
      <c r="K72" s="21">
        <v>6.0739999999999998</v>
      </c>
      <c r="L72" s="2" t="s">
        <v>378</v>
      </c>
      <c r="M72" s="2" t="s">
        <v>379</v>
      </c>
    </row>
    <row r="73" spans="1:13" ht="15.75" customHeight="1" x14ac:dyDescent="0.2">
      <c r="A73" s="2" t="s">
        <v>317</v>
      </c>
      <c r="B73" s="2">
        <v>103036128</v>
      </c>
      <c r="C73" s="2">
        <v>103005737</v>
      </c>
      <c r="D73" s="31">
        <v>0.89499600000000001</v>
      </c>
      <c r="E73" s="2">
        <v>32888494</v>
      </c>
      <c r="F73" s="2" t="s">
        <v>301</v>
      </c>
      <c r="G73" s="9" t="s">
        <v>146</v>
      </c>
      <c r="H73" s="2" t="s">
        <v>380</v>
      </c>
      <c r="I73" s="8">
        <v>7.0000000000000004E-11</v>
      </c>
      <c r="J73" s="2"/>
      <c r="K73" s="21">
        <v>2.6858388E-2</v>
      </c>
      <c r="L73" s="2" t="s">
        <v>381</v>
      </c>
      <c r="M73" s="2" t="s">
        <v>307</v>
      </c>
    </row>
    <row r="74" spans="1:13" ht="15.75" customHeight="1" x14ac:dyDescent="0.2">
      <c r="A74" s="2" t="s">
        <v>317</v>
      </c>
      <c r="B74" s="2">
        <v>103036128</v>
      </c>
      <c r="C74" s="2">
        <v>103009635</v>
      </c>
      <c r="D74" s="31">
        <v>0.89379799999999998</v>
      </c>
      <c r="E74" s="2">
        <v>35285134</v>
      </c>
      <c r="F74" s="2" t="s">
        <v>382</v>
      </c>
      <c r="G74" s="2"/>
      <c r="H74" s="2" t="s">
        <v>383</v>
      </c>
      <c r="I74" s="8">
        <v>1.0000000000000001E-9</v>
      </c>
      <c r="J74" s="2"/>
      <c r="K74" s="21"/>
      <c r="L74" s="2"/>
      <c r="M74" s="2" t="s">
        <v>384</v>
      </c>
    </row>
    <row r="75" spans="1:13" ht="15.75" customHeight="1" x14ac:dyDescent="0.2">
      <c r="A75" s="2" t="s">
        <v>317</v>
      </c>
      <c r="B75" s="2">
        <v>103036128</v>
      </c>
      <c r="C75" s="2">
        <v>103009635</v>
      </c>
      <c r="D75" s="31">
        <v>0.89379799999999998</v>
      </c>
      <c r="E75" s="2">
        <v>35285134</v>
      </c>
      <c r="F75" s="2" t="s">
        <v>385</v>
      </c>
      <c r="G75" s="2"/>
      <c r="H75" s="2" t="s">
        <v>383</v>
      </c>
      <c r="I75" s="8">
        <v>1.0000000000000001E-9</v>
      </c>
      <c r="J75" s="2"/>
      <c r="K75" s="21"/>
      <c r="L75" s="2"/>
      <c r="M75" s="2" t="s">
        <v>386</v>
      </c>
    </row>
    <row r="76" spans="1:13" ht="15.75" customHeight="1" x14ac:dyDescent="0.2">
      <c r="A76" s="2" t="s">
        <v>317</v>
      </c>
      <c r="B76" s="2">
        <v>103036128</v>
      </c>
      <c r="C76" s="2">
        <v>103009635</v>
      </c>
      <c r="D76" s="31">
        <v>0.89379799999999998</v>
      </c>
      <c r="E76" s="2">
        <v>35285134</v>
      </c>
      <c r="F76" s="2" t="s">
        <v>387</v>
      </c>
      <c r="G76" s="2"/>
      <c r="H76" s="2" t="s">
        <v>383</v>
      </c>
      <c r="I76" s="8">
        <v>1.0000000000000001E-9</v>
      </c>
      <c r="J76" s="2"/>
      <c r="K76" s="21"/>
      <c r="L76" s="2"/>
      <c r="M76" s="2" t="s">
        <v>388</v>
      </c>
    </row>
    <row r="77" spans="1:13" ht="15.75" customHeight="1" x14ac:dyDescent="0.2">
      <c r="A77" s="2" t="s">
        <v>317</v>
      </c>
      <c r="B77" s="2">
        <v>103036128</v>
      </c>
      <c r="C77" s="2">
        <v>103009635</v>
      </c>
      <c r="D77" s="31">
        <v>0.89379799999999998</v>
      </c>
      <c r="E77" s="2">
        <v>35285134</v>
      </c>
      <c r="F77" s="2" t="s">
        <v>389</v>
      </c>
      <c r="G77" s="2"/>
      <c r="H77" s="2" t="s">
        <v>383</v>
      </c>
      <c r="I77" s="8">
        <v>1.0000000000000001E-9</v>
      </c>
      <c r="J77" s="2"/>
      <c r="K77" s="21"/>
      <c r="L77" s="2"/>
      <c r="M77" s="2" t="s">
        <v>390</v>
      </c>
    </row>
    <row r="78" spans="1:13" ht="15.75" customHeight="1" x14ac:dyDescent="0.2">
      <c r="A78" s="2" t="s">
        <v>317</v>
      </c>
      <c r="B78" s="2">
        <v>103036128</v>
      </c>
      <c r="C78" s="2">
        <v>103009635</v>
      </c>
      <c r="D78" s="31">
        <v>0.89379799999999998</v>
      </c>
      <c r="E78" s="2">
        <v>35285134</v>
      </c>
      <c r="F78" s="2" t="s">
        <v>391</v>
      </c>
      <c r="G78" s="2"/>
      <c r="H78" s="2" t="s">
        <v>383</v>
      </c>
      <c r="I78" s="8">
        <v>1.0000000000000001E-9</v>
      </c>
      <c r="J78" s="2"/>
      <c r="K78" s="21"/>
      <c r="L78" s="2"/>
      <c r="M78" s="2" t="s">
        <v>392</v>
      </c>
    </row>
    <row r="79" spans="1:13" ht="15.75" customHeight="1" x14ac:dyDescent="0.2">
      <c r="A79" s="2" t="s">
        <v>317</v>
      </c>
      <c r="B79" s="2">
        <v>103036128</v>
      </c>
      <c r="C79" s="2">
        <v>103013607</v>
      </c>
      <c r="D79" s="31">
        <v>0.89510199999999995</v>
      </c>
      <c r="E79" s="2">
        <v>26426971</v>
      </c>
      <c r="F79" s="2" t="s">
        <v>361</v>
      </c>
      <c r="G79" s="2" t="s">
        <v>226</v>
      </c>
      <c r="H79" s="2" t="s">
        <v>393</v>
      </c>
      <c r="I79" s="8">
        <v>3E-11</v>
      </c>
      <c r="J79" s="2"/>
      <c r="K79" s="21">
        <v>3.1324036E-2</v>
      </c>
      <c r="L79" s="2" t="s">
        <v>209</v>
      </c>
      <c r="M79" s="2" t="s">
        <v>332</v>
      </c>
    </row>
    <row r="80" spans="1:13" ht="15.75" customHeight="1" x14ac:dyDescent="0.2">
      <c r="A80" s="2" t="s">
        <v>317</v>
      </c>
      <c r="B80" s="2">
        <v>103036128</v>
      </c>
      <c r="C80" s="2">
        <v>103016448</v>
      </c>
      <c r="D80" s="31">
        <v>0.89436000000000004</v>
      </c>
      <c r="E80" s="2">
        <v>36474045</v>
      </c>
      <c r="F80" s="2" t="s">
        <v>394</v>
      </c>
      <c r="G80" s="2"/>
      <c r="H80" s="2" t="s">
        <v>395</v>
      </c>
      <c r="I80" s="8">
        <v>2.9999999999999998E-15</v>
      </c>
      <c r="J80" s="2"/>
      <c r="K80" s="21">
        <v>0.93400000000000005</v>
      </c>
      <c r="L80" s="2" t="s">
        <v>396</v>
      </c>
      <c r="M80" s="2" t="s">
        <v>336</v>
      </c>
    </row>
    <row r="81" spans="1:13" ht="15.75" customHeight="1" x14ac:dyDescent="0.2">
      <c r="A81" s="2" t="s">
        <v>317</v>
      </c>
      <c r="B81" s="2">
        <v>103036128</v>
      </c>
      <c r="C81" s="2">
        <v>103016770</v>
      </c>
      <c r="D81" s="31">
        <v>0.89477700000000004</v>
      </c>
      <c r="E81" s="2">
        <v>38538606</v>
      </c>
      <c r="F81" s="2" t="s">
        <v>397</v>
      </c>
      <c r="G81" s="2"/>
      <c r="H81" s="2" t="s">
        <v>398</v>
      </c>
      <c r="I81" s="8">
        <v>2E-14</v>
      </c>
      <c r="J81" s="2"/>
      <c r="K81" s="21">
        <v>1.8823599999999999E-2</v>
      </c>
      <c r="L81" s="2" t="s">
        <v>399</v>
      </c>
      <c r="M81" s="2" t="s">
        <v>400</v>
      </c>
    </row>
    <row r="82" spans="1:13" ht="15.75" customHeight="1" x14ac:dyDescent="0.2">
      <c r="A82" s="2" t="s">
        <v>317</v>
      </c>
      <c r="B82" s="2">
        <v>103036128</v>
      </c>
      <c r="C82" s="2">
        <v>103016770</v>
      </c>
      <c r="D82" s="31">
        <v>0.89477700000000004</v>
      </c>
      <c r="E82" s="2">
        <v>38072966</v>
      </c>
      <c r="F82" s="2" t="s">
        <v>401</v>
      </c>
      <c r="G82" s="2"/>
      <c r="H82" s="2" t="s">
        <v>398</v>
      </c>
      <c r="I82" s="8">
        <v>1E-8</v>
      </c>
      <c r="J82" s="2"/>
      <c r="K82" s="21">
        <v>1.0726</v>
      </c>
      <c r="L82" s="2"/>
      <c r="M82" s="2" t="s">
        <v>402</v>
      </c>
    </row>
    <row r="83" spans="1:13" ht="15.75" customHeight="1" x14ac:dyDescent="0.2">
      <c r="A83" s="2" t="s">
        <v>317</v>
      </c>
      <c r="B83" s="2">
        <v>103036128</v>
      </c>
      <c r="C83" s="2">
        <v>103029718</v>
      </c>
      <c r="D83" s="31">
        <v>0.91149599999999997</v>
      </c>
      <c r="E83" s="2">
        <v>36329257</v>
      </c>
      <c r="F83" s="2" t="s">
        <v>403</v>
      </c>
      <c r="G83" s="2"/>
      <c r="H83" s="2" t="s">
        <v>404</v>
      </c>
      <c r="I83" s="8">
        <v>2E-8</v>
      </c>
      <c r="J83" s="2"/>
      <c r="K83" s="21">
        <v>0.20273099999999999</v>
      </c>
      <c r="L83" s="2" t="s">
        <v>209</v>
      </c>
      <c r="M83" s="2" t="s">
        <v>405</v>
      </c>
    </row>
    <row r="84" spans="1:13" ht="15.75" customHeight="1" x14ac:dyDescent="0.2">
      <c r="A84" s="2" t="s">
        <v>317</v>
      </c>
      <c r="B84" s="2">
        <v>103036128</v>
      </c>
      <c r="C84" s="2">
        <v>103029718</v>
      </c>
      <c r="D84" s="31">
        <v>0.91149599999999997</v>
      </c>
      <c r="E84" s="2">
        <v>39024449</v>
      </c>
      <c r="F84" s="2" t="s">
        <v>406</v>
      </c>
      <c r="G84" s="2"/>
      <c r="H84" s="2" t="s">
        <v>404</v>
      </c>
      <c r="I84" s="8">
        <v>2.9999999999999999E-22</v>
      </c>
      <c r="J84" s="2"/>
      <c r="K84" s="21">
        <v>9.2920000000000003E-2</v>
      </c>
      <c r="L84" s="2" t="s">
        <v>407</v>
      </c>
      <c r="M84" s="2" t="s">
        <v>408</v>
      </c>
    </row>
    <row r="85" spans="1:13" ht="15.75" customHeight="1" x14ac:dyDescent="0.2">
      <c r="A85" s="2" t="s">
        <v>317</v>
      </c>
      <c r="B85" s="2">
        <v>103036128</v>
      </c>
      <c r="C85" s="2">
        <v>103033891</v>
      </c>
      <c r="D85" s="31">
        <v>0.91193999999999997</v>
      </c>
      <c r="E85" s="2">
        <v>31740837</v>
      </c>
      <c r="F85" s="2" t="s">
        <v>409</v>
      </c>
      <c r="G85" s="2" t="s">
        <v>226</v>
      </c>
      <c r="H85" s="2" t="s">
        <v>410</v>
      </c>
      <c r="I85" s="8">
        <v>2.0000000000000001E-25</v>
      </c>
      <c r="J85" s="2"/>
      <c r="K85" s="21">
        <v>1.1335999999999999</v>
      </c>
      <c r="L85" s="2" t="s">
        <v>411</v>
      </c>
      <c r="M85" s="2" t="s">
        <v>412</v>
      </c>
    </row>
    <row r="86" spans="1:13" ht="15.75" customHeight="1" x14ac:dyDescent="0.2">
      <c r="A86" s="2" t="s">
        <v>317</v>
      </c>
      <c r="B86" s="2">
        <v>103036128</v>
      </c>
      <c r="C86" s="2">
        <v>103033891</v>
      </c>
      <c r="D86" s="31">
        <v>0.91193999999999997</v>
      </c>
      <c r="E86" s="2">
        <v>38177345</v>
      </c>
      <c r="F86" s="2" t="s">
        <v>413</v>
      </c>
      <c r="G86" s="2"/>
      <c r="H86" s="2" t="s">
        <v>410</v>
      </c>
      <c r="I86" s="8">
        <v>4.0000000000000002E-9</v>
      </c>
      <c r="J86" s="2"/>
      <c r="K86" s="21">
        <v>3.0300000000000001E-2</v>
      </c>
      <c r="L86" s="2" t="s">
        <v>414</v>
      </c>
      <c r="M86" s="2" t="s">
        <v>366</v>
      </c>
    </row>
    <row r="87" spans="1:13" ht="15.75" customHeight="1" x14ac:dyDescent="0.2">
      <c r="A87" s="2" t="s">
        <v>317</v>
      </c>
      <c r="B87" s="2">
        <v>103036128</v>
      </c>
      <c r="C87" s="2">
        <v>103034147</v>
      </c>
      <c r="D87" s="31">
        <v>0.91193999999999997</v>
      </c>
      <c r="E87" s="2">
        <v>31015401</v>
      </c>
      <c r="F87" s="2" t="s">
        <v>415</v>
      </c>
      <c r="G87" s="9" t="s">
        <v>146</v>
      </c>
      <c r="H87" s="2" t="s">
        <v>416</v>
      </c>
      <c r="I87" s="8">
        <v>2E-16</v>
      </c>
      <c r="J87" s="2"/>
      <c r="K87" s="21">
        <v>9.3270249999999999E-2</v>
      </c>
      <c r="L87" s="2" t="s">
        <v>417</v>
      </c>
      <c r="M87" s="2" t="s">
        <v>418</v>
      </c>
    </row>
    <row r="88" spans="1:13" ht="15.75" customHeight="1" x14ac:dyDescent="0.2">
      <c r="A88" s="2" t="s">
        <v>317</v>
      </c>
      <c r="B88" s="2">
        <v>103036128</v>
      </c>
      <c r="C88" s="2">
        <v>103034147</v>
      </c>
      <c r="D88" s="31">
        <v>0.91193999999999997</v>
      </c>
      <c r="E88" s="2">
        <v>34594039</v>
      </c>
      <c r="F88" s="2" t="s">
        <v>415</v>
      </c>
      <c r="G88" s="2"/>
      <c r="H88" s="2" t="s">
        <v>416</v>
      </c>
      <c r="I88" s="8">
        <v>7.9999999999999994E-24</v>
      </c>
      <c r="J88" s="2"/>
      <c r="K88" s="21">
        <v>7.2999999999999995E-2</v>
      </c>
      <c r="L88" s="2" t="s">
        <v>419</v>
      </c>
      <c r="M88" s="2" t="s">
        <v>418</v>
      </c>
    </row>
    <row r="89" spans="1:13" ht="15.75" customHeight="1" x14ac:dyDescent="0.2">
      <c r="A89" s="2" t="s">
        <v>317</v>
      </c>
      <c r="B89" s="2">
        <v>103036128</v>
      </c>
      <c r="C89" s="2">
        <v>103034147</v>
      </c>
      <c r="D89" s="31">
        <v>0.91193999999999997</v>
      </c>
      <c r="E89" s="2">
        <v>39753749</v>
      </c>
      <c r="F89" s="2" t="s">
        <v>409</v>
      </c>
      <c r="G89" s="2"/>
      <c r="H89" s="2" t="s">
        <v>416</v>
      </c>
      <c r="I89" s="8">
        <v>1.9999999999999999E-29</v>
      </c>
      <c r="J89" s="2"/>
      <c r="K89" s="21"/>
      <c r="L89" s="2"/>
      <c r="M89" s="2" t="s">
        <v>412</v>
      </c>
    </row>
    <row r="90" spans="1:13" ht="15.75" customHeight="1" x14ac:dyDescent="0.2">
      <c r="A90" s="2" t="s">
        <v>317</v>
      </c>
      <c r="B90" s="2">
        <v>103036128</v>
      </c>
      <c r="C90" s="2">
        <v>103034329</v>
      </c>
      <c r="D90" s="31">
        <v>0.89617000000000002</v>
      </c>
      <c r="E90" s="2">
        <v>30487518</v>
      </c>
      <c r="F90" s="2" t="s">
        <v>318</v>
      </c>
      <c r="G90" s="2" t="s">
        <v>226</v>
      </c>
      <c r="H90" s="2" t="s">
        <v>420</v>
      </c>
      <c r="I90" s="8">
        <v>4.0000000000000002E-22</v>
      </c>
      <c r="J90" s="2" t="s">
        <v>421</v>
      </c>
      <c r="K90" s="21">
        <v>0.48580000000000001</v>
      </c>
      <c r="L90" s="2" t="s">
        <v>422</v>
      </c>
      <c r="M90" s="2" t="s">
        <v>321</v>
      </c>
    </row>
    <row r="91" spans="1:13" ht="15.75" customHeight="1" x14ac:dyDescent="0.2">
      <c r="A91" s="2" t="s">
        <v>317</v>
      </c>
      <c r="B91" s="2">
        <v>103036128</v>
      </c>
      <c r="C91" s="2">
        <v>103034329</v>
      </c>
      <c r="D91" s="31">
        <v>0.89617000000000002</v>
      </c>
      <c r="E91" s="2">
        <v>30487518</v>
      </c>
      <c r="F91" s="2" t="s">
        <v>318</v>
      </c>
      <c r="G91" s="2" t="s">
        <v>226</v>
      </c>
      <c r="H91" s="2" t="s">
        <v>420</v>
      </c>
      <c r="I91" s="8">
        <v>4.0000000000000002E-22</v>
      </c>
      <c r="J91" s="2" t="s">
        <v>421</v>
      </c>
      <c r="K91" s="21">
        <v>0.48580000000000001</v>
      </c>
      <c r="L91" s="2" t="s">
        <v>422</v>
      </c>
      <c r="M91" s="2" t="s">
        <v>321</v>
      </c>
    </row>
    <row r="92" spans="1:13" ht="15.75" customHeight="1" x14ac:dyDescent="0.2">
      <c r="A92" s="2" t="s">
        <v>317</v>
      </c>
      <c r="B92" s="2">
        <v>103036128</v>
      </c>
      <c r="C92" s="2">
        <v>103036129</v>
      </c>
      <c r="D92" s="31">
        <v>0.99965700000000002</v>
      </c>
      <c r="E92" s="2">
        <v>30578418</v>
      </c>
      <c r="F92" s="2" t="s">
        <v>423</v>
      </c>
      <c r="G92" s="9" t="s">
        <v>146</v>
      </c>
      <c r="H92" s="2" t="s">
        <v>145</v>
      </c>
      <c r="I92" s="8">
        <v>3E-57</v>
      </c>
      <c r="J92" s="2"/>
      <c r="K92" s="21">
        <v>0.97729999999999995</v>
      </c>
      <c r="L92" s="2" t="s">
        <v>424</v>
      </c>
      <c r="M92" s="2" t="s">
        <v>425</v>
      </c>
    </row>
    <row r="93" spans="1:13" ht="15.75" customHeight="1" x14ac:dyDescent="0.2">
      <c r="A93" s="2" t="s">
        <v>317</v>
      </c>
      <c r="B93" s="2">
        <v>103036128</v>
      </c>
      <c r="C93" s="2">
        <v>103036129</v>
      </c>
      <c r="D93" s="31">
        <v>0.99976699999999996</v>
      </c>
      <c r="E93" s="2">
        <v>30578418</v>
      </c>
      <c r="F93" s="2" t="s">
        <v>423</v>
      </c>
      <c r="G93" s="9" t="s">
        <v>146</v>
      </c>
      <c r="H93" s="2" t="s">
        <v>145</v>
      </c>
      <c r="I93" s="8">
        <v>3E-57</v>
      </c>
      <c r="J93" s="2"/>
      <c r="K93" s="21">
        <v>0.97729999999999995</v>
      </c>
      <c r="L93" s="2" t="s">
        <v>424</v>
      </c>
      <c r="M93" s="2" t="s">
        <v>425</v>
      </c>
    </row>
    <row r="94" spans="1:13" ht="15.75" customHeight="1" x14ac:dyDescent="0.2">
      <c r="A94" s="2" t="s">
        <v>317</v>
      </c>
      <c r="B94" s="2">
        <v>103036128</v>
      </c>
      <c r="C94" s="2">
        <v>103036129</v>
      </c>
      <c r="D94" s="31">
        <v>0.99932699999999997</v>
      </c>
      <c r="E94" s="2">
        <v>30578418</v>
      </c>
      <c r="F94" s="2" t="s">
        <v>423</v>
      </c>
      <c r="G94" s="9" t="s">
        <v>146</v>
      </c>
      <c r="H94" s="2" t="s">
        <v>145</v>
      </c>
      <c r="I94" s="8">
        <v>3E-57</v>
      </c>
      <c r="J94" s="2"/>
      <c r="K94" s="21">
        <v>0.97729999999999995</v>
      </c>
      <c r="L94" s="2" t="s">
        <v>424</v>
      </c>
      <c r="M94" s="2" t="s">
        <v>425</v>
      </c>
    </row>
    <row r="95" spans="1:13" ht="15.75" customHeight="1" x14ac:dyDescent="0.2">
      <c r="A95" s="2" t="s">
        <v>317</v>
      </c>
      <c r="B95" s="2">
        <v>103036128</v>
      </c>
      <c r="C95" s="2">
        <v>103036129</v>
      </c>
      <c r="D95" s="31">
        <v>0.99932699999999997</v>
      </c>
      <c r="E95" s="2">
        <v>30578418</v>
      </c>
      <c r="F95" s="2" t="s">
        <v>423</v>
      </c>
      <c r="G95" s="9" t="s">
        <v>146</v>
      </c>
      <c r="H95" s="2" t="s">
        <v>145</v>
      </c>
      <c r="I95" s="8">
        <v>3E-57</v>
      </c>
      <c r="J95" s="2"/>
      <c r="K95" s="21">
        <v>0.97729999999999995</v>
      </c>
      <c r="L95" s="2" t="s">
        <v>424</v>
      </c>
      <c r="M95" s="2" t="s">
        <v>425</v>
      </c>
    </row>
    <row r="96" spans="1:13" ht="15.75" customHeight="1" x14ac:dyDescent="0.2">
      <c r="A96" s="2" t="s">
        <v>317</v>
      </c>
      <c r="B96" s="2">
        <v>103036128</v>
      </c>
      <c r="C96" s="2">
        <v>103036129</v>
      </c>
      <c r="D96" s="31">
        <v>0.99965700000000002</v>
      </c>
      <c r="E96" s="2">
        <v>30578418</v>
      </c>
      <c r="F96" s="2" t="s">
        <v>423</v>
      </c>
      <c r="G96" s="9" t="s">
        <v>146</v>
      </c>
      <c r="H96" s="2" t="s">
        <v>145</v>
      </c>
      <c r="I96" s="8">
        <v>3E-57</v>
      </c>
      <c r="J96" s="2"/>
      <c r="K96" s="21">
        <v>0.97729999999999995</v>
      </c>
      <c r="L96" s="2" t="s">
        <v>424</v>
      </c>
      <c r="M96" s="2" t="s">
        <v>425</v>
      </c>
    </row>
    <row r="97" spans="1:13" ht="15.75" customHeight="1" x14ac:dyDescent="0.2">
      <c r="A97" s="2" t="s">
        <v>317</v>
      </c>
      <c r="B97" s="2">
        <v>103036128</v>
      </c>
      <c r="C97" s="2">
        <v>103036129</v>
      </c>
      <c r="D97" s="31">
        <v>0.99965700000000002</v>
      </c>
      <c r="E97" s="2">
        <v>30578418</v>
      </c>
      <c r="F97" s="2" t="s">
        <v>423</v>
      </c>
      <c r="G97" s="9" t="s">
        <v>146</v>
      </c>
      <c r="H97" s="2" t="s">
        <v>145</v>
      </c>
      <c r="I97" s="8">
        <v>3E-57</v>
      </c>
      <c r="J97" s="2"/>
      <c r="K97" s="21">
        <v>0.97729999999999995</v>
      </c>
      <c r="L97" s="2" t="s">
        <v>424</v>
      </c>
      <c r="M97" s="2" t="s">
        <v>425</v>
      </c>
    </row>
    <row r="98" spans="1:13" ht="15.75" customHeight="1" x14ac:dyDescent="0.2">
      <c r="A98" s="2" t="s">
        <v>317</v>
      </c>
      <c r="B98" s="2">
        <v>103036128</v>
      </c>
      <c r="C98" s="2">
        <v>103036129</v>
      </c>
      <c r="D98" s="31">
        <v>0.99932699999999997</v>
      </c>
      <c r="E98" s="2">
        <v>30578418</v>
      </c>
      <c r="F98" s="2" t="s">
        <v>423</v>
      </c>
      <c r="G98" s="9" t="s">
        <v>146</v>
      </c>
      <c r="H98" s="2" t="s">
        <v>145</v>
      </c>
      <c r="I98" s="8">
        <v>3E-57</v>
      </c>
      <c r="J98" s="2"/>
      <c r="K98" s="21">
        <v>0.97729999999999995</v>
      </c>
      <c r="L98" s="2" t="s">
        <v>424</v>
      </c>
      <c r="M98" s="2" t="s">
        <v>425</v>
      </c>
    </row>
    <row r="99" spans="1:13" ht="15.75" customHeight="1" x14ac:dyDescent="0.2">
      <c r="A99" s="2" t="s">
        <v>317</v>
      </c>
      <c r="B99" s="2">
        <v>103036128</v>
      </c>
      <c r="C99" s="2">
        <v>103036129</v>
      </c>
      <c r="D99" s="31">
        <v>0.99932699999999997</v>
      </c>
      <c r="E99" s="2">
        <v>30578418</v>
      </c>
      <c r="F99" s="2" t="s">
        <v>423</v>
      </c>
      <c r="G99" s="9" t="s">
        <v>146</v>
      </c>
      <c r="H99" s="2" t="s">
        <v>145</v>
      </c>
      <c r="I99" s="8">
        <v>3E-57</v>
      </c>
      <c r="J99" s="2"/>
      <c r="K99" s="21">
        <v>0.97729999999999995</v>
      </c>
      <c r="L99" s="2" t="s">
        <v>424</v>
      </c>
      <c r="M99" s="2" t="s">
        <v>425</v>
      </c>
    </row>
    <row r="100" spans="1:13" ht="15.75" customHeight="1" x14ac:dyDescent="0.2">
      <c r="A100" s="2" t="s">
        <v>317</v>
      </c>
      <c r="B100" s="2">
        <v>103036128</v>
      </c>
      <c r="C100" s="2">
        <v>103036129</v>
      </c>
      <c r="D100" s="31">
        <v>0.99965700000000002</v>
      </c>
      <c r="E100" s="2">
        <v>30578418</v>
      </c>
      <c r="F100" s="2" t="s">
        <v>423</v>
      </c>
      <c r="G100" s="9" t="s">
        <v>146</v>
      </c>
      <c r="H100" s="2" t="s">
        <v>145</v>
      </c>
      <c r="I100" s="8">
        <v>3E-57</v>
      </c>
      <c r="J100" s="2"/>
      <c r="K100" s="21">
        <v>0.97729999999999995</v>
      </c>
      <c r="L100" s="2" t="s">
        <v>424</v>
      </c>
      <c r="M100" s="2" t="s">
        <v>425</v>
      </c>
    </row>
    <row r="101" spans="1:13" ht="15.75" customHeight="1" x14ac:dyDescent="0.2">
      <c r="A101" s="2" t="s">
        <v>317</v>
      </c>
      <c r="B101" s="2">
        <v>103036128</v>
      </c>
      <c r="C101" s="2">
        <v>103036129</v>
      </c>
      <c r="D101" s="31">
        <v>0.99965700000000002</v>
      </c>
      <c r="E101" s="2">
        <v>30578418</v>
      </c>
      <c r="F101" s="2" t="s">
        <v>423</v>
      </c>
      <c r="G101" s="9" t="s">
        <v>146</v>
      </c>
      <c r="H101" s="2" t="s">
        <v>145</v>
      </c>
      <c r="I101" s="8">
        <v>3E-57</v>
      </c>
      <c r="J101" s="2"/>
      <c r="K101" s="21">
        <v>0.97729999999999995</v>
      </c>
      <c r="L101" s="2" t="s">
        <v>424</v>
      </c>
      <c r="M101" s="2" t="s">
        <v>425</v>
      </c>
    </row>
    <row r="102" spans="1:13" ht="15.75" customHeight="1" x14ac:dyDescent="0.2">
      <c r="A102" s="2" t="s">
        <v>317</v>
      </c>
      <c r="B102" s="2">
        <v>103036128</v>
      </c>
      <c r="C102" s="2">
        <v>103036129</v>
      </c>
      <c r="D102" s="31">
        <v>0.99976699999999996</v>
      </c>
      <c r="E102" s="2">
        <v>30578418</v>
      </c>
      <c r="F102" s="2" t="s">
        <v>423</v>
      </c>
      <c r="G102" s="9" t="s">
        <v>146</v>
      </c>
      <c r="H102" s="2" t="s">
        <v>145</v>
      </c>
      <c r="I102" s="8">
        <v>3E-57</v>
      </c>
      <c r="J102" s="2"/>
      <c r="K102" s="21">
        <v>0.97729999999999995</v>
      </c>
      <c r="L102" s="2" t="s">
        <v>424</v>
      </c>
      <c r="M102" s="2" t="s">
        <v>425</v>
      </c>
    </row>
    <row r="103" spans="1:13" ht="15.75" customHeight="1" x14ac:dyDescent="0.2">
      <c r="A103" s="2" t="s">
        <v>317</v>
      </c>
      <c r="B103" s="2">
        <v>103036128</v>
      </c>
      <c r="C103" s="2">
        <v>103036129</v>
      </c>
      <c r="D103" s="31">
        <v>0.99976699999999996</v>
      </c>
      <c r="E103" s="2">
        <v>30578418</v>
      </c>
      <c r="F103" s="2" t="s">
        <v>423</v>
      </c>
      <c r="G103" s="9" t="s">
        <v>146</v>
      </c>
      <c r="H103" s="2" t="s">
        <v>145</v>
      </c>
      <c r="I103" s="8">
        <v>3E-57</v>
      </c>
      <c r="J103" s="2"/>
      <c r="K103" s="21">
        <v>0.97729999999999995</v>
      </c>
      <c r="L103" s="2" t="s">
        <v>424</v>
      </c>
      <c r="M103" s="2" t="s">
        <v>425</v>
      </c>
    </row>
    <row r="104" spans="1:13" ht="15.75" customHeight="1" x14ac:dyDescent="0.2">
      <c r="A104" s="2" t="s">
        <v>317</v>
      </c>
      <c r="B104" s="2">
        <v>103036128</v>
      </c>
      <c r="C104" s="2">
        <v>103051446</v>
      </c>
      <c r="D104" s="31">
        <v>0.91226499999999999</v>
      </c>
      <c r="E104" s="2">
        <v>34734193</v>
      </c>
      <c r="F104" s="2" t="s">
        <v>340</v>
      </c>
      <c r="G104" s="2"/>
      <c r="H104" s="2" t="s">
        <v>426</v>
      </c>
      <c r="I104" s="8">
        <v>6E-9</v>
      </c>
      <c r="J104" s="2"/>
      <c r="K104" s="21"/>
      <c r="L104" s="2"/>
      <c r="M104" s="2" t="s">
        <v>342</v>
      </c>
    </row>
    <row r="105" spans="1:13" ht="15.75" customHeight="1" x14ac:dyDescent="0.2">
      <c r="A105" s="2" t="s">
        <v>317</v>
      </c>
      <c r="B105" s="2">
        <v>103036128</v>
      </c>
      <c r="C105" s="2">
        <v>103076162</v>
      </c>
      <c r="D105" s="31">
        <v>0.90565899999999999</v>
      </c>
      <c r="E105" s="2">
        <v>27618452</v>
      </c>
      <c r="F105" s="2" t="s">
        <v>427</v>
      </c>
      <c r="G105" s="9" t="s">
        <v>428</v>
      </c>
      <c r="H105" s="2" t="s">
        <v>429</v>
      </c>
      <c r="I105" s="8">
        <v>4E-14</v>
      </c>
      <c r="J105" s="2"/>
      <c r="K105" s="21">
        <v>0.48199999999999998</v>
      </c>
      <c r="L105" s="2" t="s">
        <v>430</v>
      </c>
      <c r="M105" s="2" t="s">
        <v>431</v>
      </c>
    </row>
    <row r="106" spans="1:13" ht="15.75" customHeight="1" x14ac:dyDescent="0.2">
      <c r="A106" s="2" t="s">
        <v>317</v>
      </c>
      <c r="B106" s="2">
        <v>103036128</v>
      </c>
      <c r="C106" s="2">
        <v>103076162</v>
      </c>
      <c r="D106" s="31">
        <v>0.90565899999999999</v>
      </c>
      <c r="E106" s="2">
        <v>27618452</v>
      </c>
      <c r="F106" s="2" t="s">
        <v>423</v>
      </c>
      <c r="G106" s="9" t="s">
        <v>428</v>
      </c>
      <c r="H106" s="2" t="s">
        <v>429</v>
      </c>
      <c r="I106" s="8">
        <v>2.0000000000000001E-27</v>
      </c>
      <c r="J106" s="2"/>
      <c r="K106" s="21">
        <v>1.133</v>
      </c>
      <c r="L106" s="2" t="s">
        <v>432</v>
      </c>
      <c r="M106" s="2" t="s">
        <v>425</v>
      </c>
    </row>
    <row r="107" spans="1:13" ht="15.75" customHeight="1" x14ac:dyDescent="0.2">
      <c r="A107" s="2" t="s">
        <v>317</v>
      </c>
      <c r="B107" s="2">
        <v>103036128</v>
      </c>
      <c r="C107" s="2">
        <v>103076162</v>
      </c>
      <c r="D107" s="31">
        <v>0.90565899999999999</v>
      </c>
      <c r="E107" s="2">
        <v>36989840</v>
      </c>
      <c r="F107" s="2" t="s">
        <v>433</v>
      </c>
      <c r="G107" s="9"/>
      <c r="H107" s="2" t="s">
        <v>429</v>
      </c>
      <c r="I107" s="8">
        <v>2E-8</v>
      </c>
      <c r="J107" s="2"/>
      <c r="K107" s="21">
        <v>1.04657</v>
      </c>
      <c r="L107" s="2" t="s">
        <v>434</v>
      </c>
      <c r="M107" s="2" t="s">
        <v>435</v>
      </c>
    </row>
    <row r="108" spans="1:13" ht="15.75" customHeight="1" x14ac:dyDescent="0.2">
      <c r="A108" s="2" t="s">
        <v>317</v>
      </c>
      <c r="B108" s="2">
        <v>103036128</v>
      </c>
      <c r="C108" s="2">
        <v>103086421</v>
      </c>
      <c r="D108" s="31">
        <v>0.90628900000000001</v>
      </c>
      <c r="E108" s="2">
        <v>19430483</v>
      </c>
      <c r="F108" s="2" t="s">
        <v>423</v>
      </c>
      <c r="G108" s="9" t="s">
        <v>436</v>
      </c>
      <c r="H108" s="2" t="s">
        <v>437</v>
      </c>
      <c r="I108" s="8">
        <v>6.9999999999999993E-24</v>
      </c>
      <c r="J108" s="2"/>
      <c r="K108" s="21">
        <v>1.1599999999999999</v>
      </c>
      <c r="L108" s="2" t="s">
        <v>438</v>
      </c>
      <c r="M108" s="2" t="s">
        <v>425</v>
      </c>
    </row>
    <row r="109" spans="1:13" ht="15.75" customHeight="1" x14ac:dyDescent="0.2">
      <c r="A109" s="2" t="s">
        <v>317</v>
      </c>
      <c r="B109" s="2">
        <v>103036128</v>
      </c>
      <c r="C109" s="2">
        <v>103086421</v>
      </c>
      <c r="D109" s="31">
        <v>0.90628900000000001</v>
      </c>
      <c r="E109" s="2">
        <v>21572416</v>
      </c>
      <c r="F109" s="2" t="s">
        <v>439</v>
      </c>
      <c r="G109" s="9" t="s">
        <v>352</v>
      </c>
      <c r="H109" s="2" t="s">
        <v>437</v>
      </c>
      <c r="I109" s="8">
        <v>4.0000000000000003E-17</v>
      </c>
      <c r="J109" s="2" t="s">
        <v>440</v>
      </c>
      <c r="K109" s="21">
        <v>1.18</v>
      </c>
      <c r="L109" s="2" t="s">
        <v>441</v>
      </c>
      <c r="M109" s="2" t="s">
        <v>425</v>
      </c>
    </row>
    <row r="110" spans="1:13" ht="15.75" customHeight="1" x14ac:dyDescent="0.2">
      <c r="A110" s="2" t="s">
        <v>317</v>
      </c>
      <c r="B110" s="2">
        <v>103036128</v>
      </c>
      <c r="C110" s="2">
        <v>103086421</v>
      </c>
      <c r="D110" s="31">
        <v>0.90628900000000001</v>
      </c>
      <c r="E110" s="2">
        <v>21572416</v>
      </c>
      <c r="F110" s="2" t="s">
        <v>439</v>
      </c>
      <c r="G110" s="9" t="s">
        <v>352</v>
      </c>
      <c r="H110" s="2" t="s">
        <v>437</v>
      </c>
      <c r="I110" s="8">
        <v>7.0000000000000001E-12</v>
      </c>
      <c r="J110" s="2" t="s">
        <v>442</v>
      </c>
      <c r="K110" s="21">
        <v>0.57999999999999996</v>
      </c>
      <c r="L110" s="2" t="s">
        <v>443</v>
      </c>
      <c r="M110" s="2" t="s">
        <v>431</v>
      </c>
    </row>
    <row r="111" spans="1:13" ht="15.75" customHeight="1" x14ac:dyDescent="0.2">
      <c r="A111" s="2" t="s">
        <v>317</v>
      </c>
      <c r="B111" s="2">
        <v>103036128</v>
      </c>
      <c r="C111" s="2">
        <v>103086421</v>
      </c>
      <c r="D111" s="31">
        <v>0.90628900000000001</v>
      </c>
      <c r="E111" s="2">
        <v>21909110</v>
      </c>
      <c r="F111" s="2" t="s">
        <v>439</v>
      </c>
      <c r="G111" s="9" t="s">
        <v>444</v>
      </c>
      <c r="H111" s="2" t="s">
        <v>437</v>
      </c>
      <c r="I111" s="8">
        <v>7.9999999999999995E-11</v>
      </c>
      <c r="J111" s="2" t="s">
        <v>445</v>
      </c>
      <c r="K111" s="21">
        <v>0.52900000000000003</v>
      </c>
      <c r="L111" s="2" t="s">
        <v>446</v>
      </c>
      <c r="M111" s="2" t="s">
        <v>321</v>
      </c>
    </row>
    <row r="112" spans="1:13" ht="15.75" customHeight="1" x14ac:dyDescent="0.2">
      <c r="A112" s="2" t="s">
        <v>317</v>
      </c>
      <c r="B112" s="2">
        <v>103036128</v>
      </c>
      <c r="C112" s="2">
        <v>103086421</v>
      </c>
      <c r="D112" s="31">
        <v>0.90628900000000001</v>
      </c>
      <c r="E112" s="2">
        <v>21909115</v>
      </c>
      <c r="F112" s="2" t="s">
        <v>423</v>
      </c>
      <c r="G112" s="9" t="s">
        <v>444</v>
      </c>
      <c r="H112" s="2" t="s">
        <v>437</v>
      </c>
      <c r="I112" s="8">
        <v>6.9999999999999997E-26</v>
      </c>
      <c r="J112" s="2"/>
      <c r="K112" s="21">
        <v>1.095</v>
      </c>
      <c r="L112" s="2" t="s">
        <v>447</v>
      </c>
      <c r="M112" s="2" t="s">
        <v>425</v>
      </c>
    </row>
    <row r="113" spans="1:13" ht="15.75" customHeight="1" x14ac:dyDescent="0.2">
      <c r="A113" s="2" t="s">
        <v>317</v>
      </c>
      <c r="B113" s="2">
        <v>103036128</v>
      </c>
      <c r="C113" s="2">
        <v>103086421</v>
      </c>
      <c r="D113" s="31">
        <v>0.90628900000000001</v>
      </c>
      <c r="E113" s="2">
        <v>26390057</v>
      </c>
      <c r="F113" s="2" t="s">
        <v>423</v>
      </c>
      <c r="G113" s="9" t="s">
        <v>448</v>
      </c>
      <c r="H113" s="2" t="s">
        <v>437</v>
      </c>
      <c r="I113" s="8">
        <v>3E-9</v>
      </c>
      <c r="J113" s="2"/>
      <c r="K113" s="21">
        <v>0.69830000000000003</v>
      </c>
      <c r="L113" s="2" t="s">
        <v>449</v>
      </c>
      <c r="M113" s="2" t="s">
        <v>425</v>
      </c>
    </row>
    <row r="114" spans="1:13" ht="15.75" customHeight="1" x14ac:dyDescent="0.2">
      <c r="A114" s="2" t="s">
        <v>317</v>
      </c>
      <c r="B114" s="2">
        <v>103036128</v>
      </c>
      <c r="C114" s="2">
        <v>103086421</v>
      </c>
      <c r="D114" s="31">
        <v>0.90628900000000001</v>
      </c>
      <c r="E114" s="2">
        <v>28739976</v>
      </c>
      <c r="F114" s="2" t="s">
        <v>427</v>
      </c>
      <c r="G114" s="9" t="s">
        <v>428</v>
      </c>
      <c r="H114" s="2" t="s">
        <v>437</v>
      </c>
      <c r="I114" s="8">
        <v>1.0000000000000001E-9</v>
      </c>
      <c r="J114" s="2" t="s">
        <v>450</v>
      </c>
      <c r="K114" s="21">
        <v>0.46800000000000003</v>
      </c>
      <c r="L114" s="2" t="s">
        <v>451</v>
      </c>
      <c r="M114" s="2" t="s">
        <v>431</v>
      </c>
    </row>
    <row r="115" spans="1:13" ht="15.75" customHeight="1" x14ac:dyDescent="0.2">
      <c r="A115" s="2" t="s">
        <v>317</v>
      </c>
      <c r="B115" s="2">
        <v>103036128</v>
      </c>
      <c r="C115" s="2">
        <v>103086421</v>
      </c>
      <c r="D115" s="31">
        <v>0.90628900000000001</v>
      </c>
      <c r="E115" s="2">
        <v>28739976</v>
      </c>
      <c r="F115" s="2" t="s">
        <v>318</v>
      </c>
      <c r="G115" s="9" t="s">
        <v>428</v>
      </c>
      <c r="H115" s="2" t="s">
        <v>437</v>
      </c>
      <c r="I115" s="8">
        <v>8.9999999999999996E-12</v>
      </c>
      <c r="J115" s="2" t="s">
        <v>450</v>
      </c>
      <c r="K115" s="21">
        <v>0.56200000000000006</v>
      </c>
      <c r="L115" s="2" t="s">
        <v>452</v>
      </c>
      <c r="M115" s="2" t="s">
        <v>321</v>
      </c>
    </row>
    <row r="116" spans="1:13" ht="15.75" customHeight="1" x14ac:dyDescent="0.2">
      <c r="A116" s="2" t="s">
        <v>317</v>
      </c>
      <c r="B116" s="2">
        <v>103036128</v>
      </c>
      <c r="C116" s="2">
        <v>103086421</v>
      </c>
      <c r="D116" s="31">
        <v>0.90628900000000001</v>
      </c>
      <c r="E116" s="2">
        <v>28739976</v>
      </c>
      <c r="F116" s="2" t="s">
        <v>423</v>
      </c>
      <c r="G116" s="9" t="s">
        <v>428</v>
      </c>
      <c r="H116" s="2" t="s">
        <v>437</v>
      </c>
      <c r="I116" s="8">
        <v>1.0000000000000001E-17</v>
      </c>
      <c r="J116" s="2" t="s">
        <v>450</v>
      </c>
      <c r="K116" s="21">
        <v>1.0820000000000001</v>
      </c>
      <c r="L116" s="2" t="s">
        <v>453</v>
      </c>
      <c r="M116" s="2" t="s">
        <v>425</v>
      </c>
    </row>
    <row r="117" spans="1:13" ht="15.75" customHeight="1" x14ac:dyDescent="0.2">
      <c r="A117" s="2" t="s">
        <v>317</v>
      </c>
      <c r="B117" s="2">
        <v>103036128</v>
      </c>
      <c r="C117" s="2">
        <v>103086421</v>
      </c>
      <c r="D117" s="31">
        <v>0.90628900000000001</v>
      </c>
      <c r="E117" s="2">
        <v>27618447</v>
      </c>
      <c r="F117" s="2" t="s">
        <v>423</v>
      </c>
      <c r="G117" s="9" t="s">
        <v>428</v>
      </c>
      <c r="H117" s="2" t="s">
        <v>437</v>
      </c>
      <c r="I117" s="8">
        <v>3.0000000000000003E-20</v>
      </c>
      <c r="J117" s="2"/>
      <c r="K117" s="21">
        <v>5.8299999999999998E-2</v>
      </c>
      <c r="L117" s="2" t="s">
        <v>454</v>
      </c>
      <c r="M117" s="2" t="s">
        <v>425</v>
      </c>
    </row>
    <row r="118" spans="1:13" ht="15.75" customHeight="1" x14ac:dyDescent="0.2">
      <c r="A118" s="2" t="s">
        <v>317</v>
      </c>
      <c r="B118" s="2">
        <v>103036128</v>
      </c>
      <c r="C118" s="2">
        <v>103086421</v>
      </c>
      <c r="D118" s="31">
        <v>0.90628900000000001</v>
      </c>
      <c r="E118" s="2">
        <v>29455858</v>
      </c>
      <c r="F118" s="2" t="s">
        <v>455</v>
      </c>
      <c r="G118" s="9" t="s">
        <v>456</v>
      </c>
      <c r="H118" s="2" t="s">
        <v>437</v>
      </c>
      <c r="I118" s="8">
        <v>1.0000000000000001E-17</v>
      </c>
      <c r="J118" s="2"/>
      <c r="K118" s="21"/>
      <c r="L118" s="2"/>
      <c r="M118" s="2" t="s">
        <v>457</v>
      </c>
    </row>
    <row r="119" spans="1:13" ht="15.75" customHeight="1" x14ac:dyDescent="0.2">
      <c r="A119" s="2" t="s">
        <v>317</v>
      </c>
      <c r="B119" s="2">
        <v>103036128</v>
      </c>
      <c r="C119" s="2">
        <v>103086421</v>
      </c>
      <c r="D119" s="31">
        <v>0.90628900000000001</v>
      </c>
      <c r="E119" s="2">
        <v>29455858</v>
      </c>
      <c r="F119" s="2" t="s">
        <v>458</v>
      </c>
      <c r="G119" s="9" t="s">
        <v>456</v>
      </c>
      <c r="H119" s="2" t="s">
        <v>437</v>
      </c>
      <c r="I119" s="8">
        <v>9.9999999999999998E-46</v>
      </c>
      <c r="J119" s="2"/>
      <c r="K119" s="21"/>
      <c r="L119" s="2"/>
      <c r="M119" s="2" t="s">
        <v>459</v>
      </c>
    </row>
    <row r="120" spans="1:13" ht="15.75" customHeight="1" x14ac:dyDescent="0.2">
      <c r="A120" s="2" t="s">
        <v>317</v>
      </c>
      <c r="B120" s="2">
        <v>103036128</v>
      </c>
      <c r="C120" s="2">
        <v>103086421</v>
      </c>
      <c r="D120" s="31">
        <v>0.90628900000000001</v>
      </c>
      <c r="E120" s="2">
        <v>30487518</v>
      </c>
      <c r="F120" s="2" t="s">
        <v>357</v>
      </c>
      <c r="G120" s="9" t="s">
        <v>146</v>
      </c>
      <c r="H120" s="2" t="s">
        <v>437</v>
      </c>
      <c r="I120" s="8">
        <v>9.9999999999999998E-13</v>
      </c>
      <c r="J120" s="2" t="s">
        <v>460</v>
      </c>
      <c r="K120" s="21">
        <v>0.10639999999999999</v>
      </c>
      <c r="L120" s="2" t="s">
        <v>461</v>
      </c>
      <c r="M120" s="2" t="s">
        <v>359</v>
      </c>
    </row>
    <row r="121" spans="1:13" ht="15.75" customHeight="1" x14ac:dyDescent="0.2">
      <c r="A121" s="2" t="s">
        <v>317</v>
      </c>
      <c r="B121" s="2">
        <v>103036128</v>
      </c>
      <c r="C121" s="2">
        <v>103086421</v>
      </c>
      <c r="D121" s="31">
        <v>0.90628900000000001</v>
      </c>
      <c r="E121" s="2">
        <v>30487518</v>
      </c>
      <c r="F121" s="2" t="s">
        <v>462</v>
      </c>
      <c r="G121" s="9" t="s">
        <v>146</v>
      </c>
      <c r="H121" s="2" t="s">
        <v>437</v>
      </c>
      <c r="I121" s="8">
        <v>1E-10</v>
      </c>
      <c r="J121" s="2" t="s">
        <v>460</v>
      </c>
      <c r="K121" s="21">
        <v>0.38569999999999999</v>
      </c>
      <c r="L121" s="2" t="s">
        <v>463</v>
      </c>
      <c r="M121" s="2" t="s">
        <v>464</v>
      </c>
    </row>
    <row r="122" spans="1:13" ht="15.75" customHeight="1" x14ac:dyDescent="0.2">
      <c r="A122" s="2" t="s">
        <v>317</v>
      </c>
      <c r="B122" s="2">
        <v>103036128</v>
      </c>
      <c r="C122" s="2">
        <v>103086421</v>
      </c>
      <c r="D122" s="31">
        <v>0.90628900000000001</v>
      </c>
      <c r="E122" s="2">
        <v>30487518</v>
      </c>
      <c r="F122" s="2" t="s">
        <v>318</v>
      </c>
      <c r="G122" s="9" t="s">
        <v>146</v>
      </c>
      <c r="H122" s="2" t="s">
        <v>437</v>
      </c>
      <c r="I122" s="8">
        <v>9.9999999999999998E-13</v>
      </c>
      <c r="J122" s="2" t="s">
        <v>460</v>
      </c>
      <c r="K122" s="21">
        <v>0.4168</v>
      </c>
      <c r="L122" s="2" t="s">
        <v>465</v>
      </c>
      <c r="M122" s="2" t="s">
        <v>321</v>
      </c>
    </row>
    <row r="123" spans="1:13" ht="15.75" customHeight="1" x14ac:dyDescent="0.2">
      <c r="A123" s="2" t="s">
        <v>317</v>
      </c>
      <c r="B123" s="2">
        <v>103036128</v>
      </c>
      <c r="C123" s="2">
        <v>103086421</v>
      </c>
      <c r="D123" s="31">
        <v>0.90628900000000001</v>
      </c>
      <c r="E123" s="2">
        <v>30487518</v>
      </c>
      <c r="F123" s="2" t="s">
        <v>423</v>
      </c>
      <c r="G123" s="9" t="s">
        <v>146</v>
      </c>
      <c r="H123" s="2" t="s">
        <v>437</v>
      </c>
      <c r="I123" s="8">
        <v>8.0000000000000006E-15</v>
      </c>
      <c r="J123" s="2" t="s">
        <v>460</v>
      </c>
      <c r="K123" s="21">
        <v>0.66049999999999998</v>
      </c>
      <c r="L123" s="2" t="s">
        <v>466</v>
      </c>
      <c r="M123" s="2" t="s">
        <v>425</v>
      </c>
    </row>
    <row r="124" spans="1:13" ht="15.75" customHeight="1" x14ac:dyDescent="0.2">
      <c r="A124" s="2" t="s">
        <v>317</v>
      </c>
      <c r="B124" s="2">
        <v>103036128</v>
      </c>
      <c r="C124" s="2">
        <v>103086421</v>
      </c>
      <c r="D124" s="31">
        <v>0.90628900000000001</v>
      </c>
      <c r="E124" s="2">
        <v>32709000</v>
      </c>
      <c r="F124" s="2" t="s">
        <v>357</v>
      </c>
      <c r="G124" s="9" t="s">
        <v>146</v>
      </c>
      <c r="H124" s="2" t="s">
        <v>437</v>
      </c>
      <c r="I124" s="8">
        <v>1E-8</v>
      </c>
      <c r="J124" s="2"/>
      <c r="K124" s="21">
        <v>0.86</v>
      </c>
      <c r="L124" s="2" t="s">
        <v>360</v>
      </c>
      <c r="M124" s="2" t="s">
        <v>359</v>
      </c>
    </row>
    <row r="125" spans="1:13" ht="15.75" customHeight="1" x14ac:dyDescent="0.2">
      <c r="A125" s="2" t="s">
        <v>317</v>
      </c>
      <c r="B125" s="2">
        <v>103036128</v>
      </c>
      <c r="C125" s="2">
        <v>103086421</v>
      </c>
      <c r="D125" s="31">
        <v>0.90628900000000001</v>
      </c>
      <c r="E125" s="2">
        <v>36329257</v>
      </c>
      <c r="F125" s="2" t="s">
        <v>423</v>
      </c>
      <c r="G125" s="2"/>
      <c r="H125" s="2" t="s">
        <v>437</v>
      </c>
      <c r="I125" s="8">
        <v>2.0000000000000001E-18</v>
      </c>
      <c r="J125" s="2"/>
      <c r="K125" s="21">
        <v>0.74615699999999996</v>
      </c>
      <c r="L125" s="2" t="s">
        <v>467</v>
      </c>
      <c r="M125" s="2" t="s">
        <v>425</v>
      </c>
    </row>
    <row r="126" spans="1:13" ht="15.75" customHeight="1" x14ac:dyDescent="0.2">
      <c r="A126" s="2" t="s">
        <v>317</v>
      </c>
      <c r="B126" s="2">
        <v>103036128</v>
      </c>
      <c r="C126" s="2">
        <v>103086421</v>
      </c>
      <c r="D126" s="31">
        <v>0.90628900000000001</v>
      </c>
      <c r="E126" s="2">
        <v>38538606</v>
      </c>
      <c r="F126" s="2" t="s">
        <v>468</v>
      </c>
      <c r="G126" s="2"/>
      <c r="H126" s="2" t="s">
        <v>437</v>
      </c>
      <c r="I126" s="8">
        <v>4.9999999999999998E-8</v>
      </c>
      <c r="J126" s="2"/>
      <c r="K126" s="21">
        <v>2.4199100000000001E-2</v>
      </c>
      <c r="L126" s="2" t="s">
        <v>194</v>
      </c>
      <c r="M126" s="2" t="s">
        <v>469</v>
      </c>
    </row>
    <row r="127" spans="1:13" ht="15.75" customHeight="1" x14ac:dyDescent="0.2">
      <c r="A127" s="2" t="s">
        <v>317</v>
      </c>
      <c r="B127" s="2">
        <v>103036128</v>
      </c>
      <c r="C127" s="2">
        <v>103086421</v>
      </c>
      <c r="D127" s="31">
        <v>0.90628900000000001</v>
      </c>
      <c r="E127" s="2">
        <v>39024449</v>
      </c>
      <c r="F127" s="2" t="s">
        <v>406</v>
      </c>
      <c r="G127" s="2"/>
      <c r="H127" s="2" t="s">
        <v>437</v>
      </c>
      <c r="I127" s="8">
        <v>3.0000000000000003E-29</v>
      </c>
      <c r="J127" s="2"/>
      <c r="K127" s="21">
        <v>9.4979999999999995E-2</v>
      </c>
      <c r="L127" s="2" t="s">
        <v>470</v>
      </c>
      <c r="M127" s="2" t="s">
        <v>408</v>
      </c>
    </row>
    <row r="128" spans="1:13" ht="15.75" customHeight="1" x14ac:dyDescent="0.2">
      <c r="A128" s="2" t="s">
        <v>317</v>
      </c>
      <c r="B128" s="2">
        <v>103036128</v>
      </c>
      <c r="C128" s="2">
        <v>103086421</v>
      </c>
      <c r="D128" s="31">
        <v>0.90628900000000001</v>
      </c>
      <c r="E128" s="2">
        <v>39024449</v>
      </c>
      <c r="F128" s="2" t="s">
        <v>471</v>
      </c>
      <c r="G128" s="2"/>
      <c r="H128" s="2" t="s">
        <v>437</v>
      </c>
      <c r="I128" s="8">
        <v>9.9999999999999994E-12</v>
      </c>
      <c r="J128" s="2"/>
      <c r="K128" s="21">
        <v>8.4320000000000006E-2</v>
      </c>
      <c r="L128" s="2" t="s">
        <v>472</v>
      </c>
      <c r="M128" s="2" t="s">
        <v>369</v>
      </c>
    </row>
    <row r="129" spans="1:13" ht="15.75" customHeight="1" x14ac:dyDescent="0.2">
      <c r="A129" s="2" t="s">
        <v>317</v>
      </c>
      <c r="B129" s="2">
        <v>103036128</v>
      </c>
      <c r="C129" s="2">
        <v>103086421</v>
      </c>
      <c r="D129" s="31">
        <v>0.90628900000000001</v>
      </c>
      <c r="E129" s="2">
        <v>39024449</v>
      </c>
      <c r="F129" s="2" t="s">
        <v>473</v>
      </c>
      <c r="G129" s="2"/>
      <c r="H129" s="2" t="s">
        <v>437</v>
      </c>
      <c r="I129" s="8">
        <v>7.0000000000000001E-22</v>
      </c>
      <c r="J129" s="2"/>
      <c r="K129" s="21">
        <v>9.1209999999999999E-2</v>
      </c>
      <c r="L129" s="2" t="s">
        <v>474</v>
      </c>
      <c r="M129" s="2" t="s">
        <v>359</v>
      </c>
    </row>
    <row r="130" spans="1:13" ht="15.75" customHeight="1" x14ac:dyDescent="0.2">
      <c r="A130" s="2" t="s">
        <v>317</v>
      </c>
      <c r="B130" s="2">
        <v>103036128</v>
      </c>
      <c r="C130" s="2">
        <v>103086421</v>
      </c>
      <c r="D130" s="31">
        <v>0.90628900000000001</v>
      </c>
      <c r="E130" s="2">
        <v>39024449</v>
      </c>
      <c r="F130" s="2" t="s">
        <v>475</v>
      </c>
      <c r="G130" s="2"/>
      <c r="H130" s="2" t="s">
        <v>437</v>
      </c>
      <c r="I130" s="8">
        <v>2.0000000000000001E-17</v>
      </c>
      <c r="J130" s="2"/>
      <c r="K130" s="21">
        <v>8.0820000000000003E-2</v>
      </c>
      <c r="L130" s="2" t="s">
        <v>476</v>
      </c>
      <c r="M130" s="2" t="s">
        <v>477</v>
      </c>
    </row>
    <row r="131" spans="1:13" ht="15.75" customHeight="1" x14ac:dyDescent="0.2">
      <c r="A131" s="2" t="s">
        <v>317</v>
      </c>
      <c r="B131" s="2">
        <v>103036128</v>
      </c>
      <c r="C131" s="2">
        <v>103091078</v>
      </c>
      <c r="D131" s="31">
        <v>0.90629199999999999</v>
      </c>
      <c r="E131" s="2">
        <v>38116116</v>
      </c>
      <c r="F131" s="2" t="s">
        <v>423</v>
      </c>
      <c r="G131" s="2"/>
      <c r="H131" s="2" t="s">
        <v>478</v>
      </c>
      <c r="I131" s="8">
        <v>1.9999999999999998E-24</v>
      </c>
      <c r="J131" s="2"/>
      <c r="K131" s="21"/>
      <c r="L131" s="2"/>
      <c r="M131" s="2" t="s">
        <v>425</v>
      </c>
    </row>
    <row r="132" spans="1:13" ht="15.75" customHeight="1" x14ac:dyDescent="0.2">
      <c r="A132" s="2" t="s">
        <v>317</v>
      </c>
      <c r="B132" s="2">
        <v>103036128</v>
      </c>
      <c r="C132" s="2">
        <v>103092132</v>
      </c>
      <c r="D132" s="31">
        <v>0.90605999999999998</v>
      </c>
      <c r="E132" s="2">
        <v>36329257</v>
      </c>
      <c r="F132" s="2" t="s">
        <v>462</v>
      </c>
      <c r="G132" s="2"/>
      <c r="H132" s="2" t="s">
        <v>479</v>
      </c>
      <c r="I132" s="8">
        <v>6.0000000000000001E-17</v>
      </c>
      <c r="J132" s="2"/>
      <c r="K132" s="21">
        <v>0.50752900000000001</v>
      </c>
      <c r="L132" s="2" t="s">
        <v>467</v>
      </c>
      <c r="M132" s="2" t="s">
        <v>464</v>
      </c>
    </row>
    <row r="133" spans="1:13" ht="15.75" customHeight="1" x14ac:dyDescent="0.2">
      <c r="A133" s="2" t="s">
        <v>317</v>
      </c>
      <c r="B133" s="2">
        <v>103036128</v>
      </c>
      <c r="C133" s="2">
        <v>103092132</v>
      </c>
      <c r="D133" s="31">
        <v>0.90605999999999998</v>
      </c>
      <c r="E133" s="2">
        <v>39024449</v>
      </c>
      <c r="F133" s="2" t="s">
        <v>480</v>
      </c>
      <c r="G133" s="2"/>
      <c r="H133" s="2" t="s">
        <v>479</v>
      </c>
      <c r="I133" s="8">
        <v>2.9999999999999999E-22</v>
      </c>
      <c r="J133" s="2"/>
      <c r="K133" s="21">
        <v>5.398E-2</v>
      </c>
      <c r="L133" s="2" t="s">
        <v>481</v>
      </c>
      <c r="M133" s="2" t="s">
        <v>263</v>
      </c>
    </row>
    <row r="134" spans="1:13" ht="15.75" customHeight="1" x14ac:dyDescent="0.2">
      <c r="A134" s="2" t="s">
        <v>317</v>
      </c>
      <c r="B134" s="2">
        <v>103036128</v>
      </c>
      <c r="C134" s="2">
        <v>103096405</v>
      </c>
      <c r="D134" s="31">
        <v>0.90608999999999995</v>
      </c>
      <c r="E134" s="2">
        <v>35762941</v>
      </c>
      <c r="F134" s="2" t="s">
        <v>423</v>
      </c>
      <c r="G134" s="2"/>
      <c r="H134" s="2" t="s">
        <v>482</v>
      </c>
      <c r="I134" s="8">
        <v>2.9999999999999998E-63</v>
      </c>
      <c r="J134" s="2"/>
      <c r="K134" s="21">
        <v>1.0927</v>
      </c>
      <c r="L134" s="2" t="s">
        <v>483</v>
      </c>
      <c r="M134" s="2" t="s">
        <v>425</v>
      </c>
    </row>
    <row r="135" spans="1:13" ht="15.75" customHeight="1" x14ac:dyDescent="0.2">
      <c r="A135" s="2" t="s">
        <v>317</v>
      </c>
      <c r="B135" s="2">
        <v>103036128</v>
      </c>
      <c r="C135" s="2">
        <v>103107929</v>
      </c>
      <c r="D135" s="31">
        <v>0.90587099999999998</v>
      </c>
      <c r="E135" s="2">
        <v>32469254</v>
      </c>
      <c r="F135" s="2" t="s">
        <v>394</v>
      </c>
      <c r="G135" s="9" t="s">
        <v>79</v>
      </c>
      <c r="H135" s="2" t="s">
        <v>484</v>
      </c>
      <c r="I135" s="8">
        <v>2E-8</v>
      </c>
      <c r="J135" s="2"/>
      <c r="K135" s="21">
        <v>1.1299999999999999</v>
      </c>
      <c r="L135" s="2" t="s">
        <v>485</v>
      </c>
      <c r="M135" s="2" t="s">
        <v>336</v>
      </c>
    </row>
    <row r="136" spans="1:13" ht="15.75" customHeight="1" x14ac:dyDescent="0.2">
      <c r="A136" s="2" t="s">
        <v>317</v>
      </c>
      <c r="B136" s="2">
        <v>103036128</v>
      </c>
      <c r="C136" s="2">
        <v>103109281</v>
      </c>
      <c r="D136" s="31">
        <v>0.90608999999999995</v>
      </c>
      <c r="E136" s="2">
        <v>25673413</v>
      </c>
      <c r="F136" s="2" t="s">
        <v>361</v>
      </c>
      <c r="G136" s="9" t="s">
        <v>79</v>
      </c>
      <c r="H136" s="2" t="s">
        <v>486</v>
      </c>
      <c r="I136" s="8">
        <v>8.0000000000000005E-9</v>
      </c>
      <c r="J136" s="2" t="s">
        <v>487</v>
      </c>
      <c r="K136" s="21">
        <v>3.1E-2</v>
      </c>
      <c r="L136" s="2" t="s">
        <v>488</v>
      </c>
      <c r="M136" s="2" t="s">
        <v>332</v>
      </c>
    </row>
    <row r="137" spans="1:13" ht="15.75" customHeight="1" x14ac:dyDescent="0.2">
      <c r="A137" s="2" t="s">
        <v>317</v>
      </c>
      <c r="B137" s="2">
        <v>103036128</v>
      </c>
      <c r="C137" s="2">
        <v>103109281</v>
      </c>
      <c r="D137" s="31">
        <v>0.90608999999999995</v>
      </c>
      <c r="E137" s="2">
        <v>25673413</v>
      </c>
      <c r="F137" s="2" t="s">
        <v>361</v>
      </c>
      <c r="G137" s="9" t="s">
        <v>79</v>
      </c>
      <c r="H137" s="2" t="s">
        <v>486</v>
      </c>
      <c r="I137" s="8">
        <v>2.0000000000000001E-9</v>
      </c>
      <c r="J137" s="2"/>
      <c r="K137" s="21">
        <v>3.1E-2</v>
      </c>
      <c r="L137" s="2" t="s">
        <v>489</v>
      </c>
      <c r="M137" s="2" t="s">
        <v>332</v>
      </c>
    </row>
    <row r="138" spans="1:13" ht="15.75" customHeight="1" x14ac:dyDescent="0.2">
      <c r="A138" s="2" t="s">
        <v>317</v>
      </c>
      <c r="B138" s="2">
        <v>103036128</v>
      </c>
      <c r="C138" s="2">
        <v>103109281</v>
      </c>
      <c r="D138" s="31">
        <v>0.90608999999999995</v>
      </c>
      <c r="E138" s="2">
        <v>30108127</v>
      </c>
      <c r="F138" s="2" t="s">
        <v>361</v>
      </c>
      <c r="G138" s="9" t="s">
        <v>226</v>
      </c>
      <c r="H138" s="2" t="s">
        <v>486</v>
      </c>
      <c r="I138" s="8">
        <v>8.0000000000000006E-15</v>
      </c>
      <c r="J138" s="2"/>
      <c r="K138" s="21">
        <v>3.3000000000000002E-2</v>
      </c>
      <c r="L138" s="2" t="s">
        <v>490</v>
      </c>
      <c r="M138" s="2" t="s">
        <v>332</v>
      </c>
    </row>
    <row r="139" spans="1:13" ht="15.75" customHeight="1" x14ac:dyDescent="0.2">
      <c r="A139" s="2" t="s">
        <v>317</v>
      </c>
      <c r="B139" s="2">
        <v>103036128</v>
      </c>
      <c r="C139" s="2">
        <v>103111522</v>
      </c>
      <c r="D139" s="31">
        <v>0.90608999999999995</v>
      </c>
      <c r="E139" s="2">
        <v>26198764</v>
      </c>
      <c r="F139" s="2" t="s">
        <v>409</v>
      </c>
      <c r="G139" s="9" t="s">
        <v>226</v>
      </c>
      <c r="H139" s="2" t="s">
        <v>491</v>
      </c>
      <c r="I139" s="8">
        <v>2E-16</v>
      </c>
      <c r="J139" s="2"/>
      <c r="K139" s="21">
        <v>1.1599999999999999</v>
      </c>
      <c r="L139" s="2" t="s">
        <v>492</v>
      </c>
      <c r="M139" s="2" t="s">
        <v>412</v>
      </c>
    </row>
    <row r="140" spans="1:13" ht="15.75" customHeight="1" x14ac:dyDescent="0.2">
      <c r="A140" s="2" t="s">
        <v>317</v>
      </c>
      <c r="B140" s="2">
        <v>103036128</v>
      </c>
      <c r="C140" s="2">
        <v>103111522</v>
      </c>
      <c r="D140" s="31">
        <v>0.90608999999999995</v>
      </c>
      <c r="E140" s="2">
        <v>31835028</v>
      </c>
      <c r="F140" s="2" t="s">
        <v>493</v>
      </c>
      <c r="G140" s="9" t="s">
        <v>494</v>
      </c>
      <c r="H140" s="2" t="s">
        <v>491</v>
      </c>
      <c r="I140" s="8">
        <v>2.9999999999999998E-14</v>
      </c>
      <c r="J140" s="2"/>
      <c r="K140" s="21"/>
      <c r="L140" s="2"/>
      <c r="M140" s="2" t="s">
        <v>495</v>
      </c>
    </row>
    <row r="141" spans="1:13" ht="15.75" customHeight="1" x14ac:dyDescent="0.2">
      <c r="A141" s="2" t="s">
        <v>317</v>
      </c>
      <c r="B141" s="2">
        <v>103036128</v>
      </c>
      <c r="C141" s="2">
        <v>103111522</v>
      </c>
      <c r="D141" s="31">
        <v>0.90608999999999995</v>
      </c>
      <c r="E141" s="2">
        <v>33619380</v>
      </c>
      <c r="F141" s="2" t="s">
        <v>496</v>
      </c>
      <c r="G141" s="9" t="s">
        <v>79</v>
      </c>
      <c r="H141" s="2" t="s">
        <v>491</v>
      </c>
      <c r="I141" s="8">
        <v>9.0000000000000003E-16</v>
      </c>
      <c r="J141" s="2"/>
      <c r="K141" s="21"/>
      <c r="L141" s="2"/>
      <c r="M141" s="2" t="s">
        <v>497</v>
      </c>
    </row>
    <row r="142" spans="1:13" ht="15.75" customHeight="1" x14ac:dyDescent="0.2">
      <c r="A142" s="2" t="s">
        <v>317</v>
      </c>
      <c r="B142" s="2">
        <v>103036128</v>
      </c>
      <c r="C142" s="2">
        <v>103111522</v>
      </c>
      <c r="D142" s="31">
        <v>0.90608999999999995</v>
      </c>
      <c r="E142" s="2">
        <v>33619380</v>
      </c>
      <c r="F142" s="2" t="s">
        <v>498</v>
      </c>
      <c r="G142" s="9" t="s">
        <v>79</v>
      </c>
      <c r="H142" s="2" t="s">
        <v>491</v>
      </c>
      <c r="I142" s="8">
        <v>3E-24</v>
      </c>
      <c r="J142" s="2"/>
      <c r="K142" s="21"/>
      <c r="L142" s="2"/>
      <c r="M142" s="2" t="s">
        <v>499</v>
      </c>
    </row>
    <row r="143" spans="1:13" ht="15.75" customHeight="1" x14ac:dyDescent="0.2">
      <c r="A143" s="2" t="s">
        <v>317</v>
      </c>
      <c r="B143" s="2">
        <v>103036128</v>
      </c>
      <c r="C143" s="2">
        <v>103120099</v>
      </c>
      <c r="D143" s="31">
        <v>0.90140100000000001</v>
      </c>
      <c r="E143" s="2">
        <v>38789058</v>
      </c>
      <c r="F143" s="2" t="s">
        <v>500</v>
      </c>
      <c r="G143" s="9"/>
      <c r="H143" s="2" t="s">
        <v>501</v>
      </c>
      <c r="I143" s="8">
        <v>4.0000000000000001E-10</v>
      </c>
      <c r="J143" s="2"/>
      <c r="K143" s="21">
        <v>7.8692399999999996E-2</v>
      </c>
      <c r="L143" s="2" t="s">
        <v>502</v>
      </c>
      <c r="M143" s="2" t="s">
        <v>503</v>
      </c>
    </row>
    <row r="144" spans="1:13" ht="15.75" customHeight="1" x14ac:dyDescent="0.2">
      <c r="A144" s="2" t="s">
        <v>317</v>
      </c>
      <c r="B144" s="2">
        <v>103036128</v>
      </c>
      <c r="C144" s="2">
        <v>103120099</v>
      </c>
      <c r="D144" s="31">
        <v>0.90140100000000001</v>
      </c>
      <c r="E144" s="2">
        <v>38789058</v>
      </c>
      <c r="F144" s="2" t="s">
        <v>500</v>
      </c>
      <c r="G144" s="9"/>
      <c r="H144" s="2" t="s">
        <v>501</v>
      </c>
      <c r="I144" s="8">
        <v>4.0000000000000001E-10</v>
      </c>
      <c r="J144" s="2"/>
      <c r="K144" s="21">
        <v>7.8692399999999996E-2</v>
      </c>
      <c r="L144" s="2" t="s">
        <v>502</v>
      </c>
      <c r="M144" s="2" t="s">
        <v>503</v>
      </c>
    </row>
    <row r="145" spans="1:13" ht="15.75" customHeight="1" x14ac:dyDescent="0.2">
      <c r="A145" s="2" t="s">
        <v>317</v>
      </c>
      <c r="B145" s="2">
        <v>103036128</v>
      </c>
      <c r="C145" s="2">
        <v>103120099</v>
      </c>
      <c r="D145" s="31">
        <v>0.90140100000000001</v>
      </c>
      <c r="E145" s="2">
        <v>38789058</v>
      </c>
      <c r="F145" s="2" t="s">
        <v>500</v>
      </c>
      <c r="G145" s="9"/>
      <c r="H145" s="2" t="s">
        <v>501</v>
      </c>
      <c r="I145" s="8">
        <v>4.0000000000000001E-10</v>
      </c>
      <c r="J145" s="2"/>
      <c r="K145" s="21">
        <v>7.8692399999999996E-2</v>
      </c>
      <c r="L145" s="2" t="s">
        <v>502</v>
      </c>
      <c r="M145" s="2" t="s">
        <v>503</v>
      </c>
    </row>
    <row r="146" spans="1:13" ht="15.75" customHeight="1" x14ac:dyDescent="0.2">
      <c r="A146" s="2" t="s">
        <v>317</v>
      </c>
      <c r="B146" s="2">
        <v>103036128</v>
      </c>
      <c r="C146" s="2">
        <v>103120099</v>
      </c>
      <c r="D146" s="31">
        <v>0.90140100000000001</v>
      </c>
      <c r="E146" s="2">
        <v>38789058</v>
      </c>
      <c r="F146" s="2" t="s">
        <v>500</v>
      </c>
      <c r="G146" s="9"/>
      <c r="H146" s="2" t="s">
        <v>501</v>
      </c>
      <c r="I146" s="8">
        <v>4.0000000000000001E-10</v>
      </c>
      <c r="J146" s="2"/>
      <c r="K146" s="21">
        <v>7.8692399999999996E-2</v>
      </c>
      <c r="L146" s="2" t="s">
        <v>502</v>
      </c>
      <c r="M146" s="2" t="s">
        <v>503</v>
      </c>
    </row>
    <row r="147" spans="1:13" ht="15.75" customHeight="1" x14ac:dyDescent="0.2">
      <c r="A147" s="2" t="s">
        <v>317</v>
      </c>
      <c r="B147" s="2">
        <v>103036128</v>
      </c>
      <c r="C147" s="2">
        <v>103120099</v>
      </c>
      <c r="D147" s="31">
        <v>0.90140100000000001</v>
      </c>
      <c r="E147" s="2">
        <v>38789058</v>
      </c>
      <c r="F147" s="2" t="s">
        <v>500</v>
      </c>
      <c r="G147" s="9"/>
      <c r="H147" s="2" t="s">
        <v>501</v>
      </c>
      <c r="I147" s="8">
        <v>4.0000000000000001E-10</v>
      </c>
      <c r="J147" s="2"/>
      <c r="K147" s="21">
        <v>7.8692399999999996E-2</v>
      </c>
      <c r="L147" s="2" t="s">
        <v>502</v>
      </c>
      <c r="M147" s="2" t="s">
        <v>503</v>
      </c>
    </row>
    <row r="148" spans="1:13" ht="15.75" customHeight="1" x14ac:dyDescent="0.2">
      <c r="A148" s="2" t="s">
        <v>317</v>
      </c>
      <c r="B148" s="2">
        <v>103036128</v>
      </c>
      <c r="C148" s="2">
        <v>103120099</v>
      </c>
      <c r="D148" s="31">
        <v>0.90140100000000001</v>
      </c>
      <c r="E148" s="2">
        <v>38789058</v>
      </c>
      <c r="F148" s="2" t="s">
        <v>500</v>
      </c>
      <c r="G148" s="9"/>
      <c r="H148" s="2" t="s">
        <v>501</v>
      </c>
      <c r="I148" s="8">
        <v>4.0000000000000001E-10</v>
      </c>
      <c r="J148" s="2"/>
      <c r="K148" s="21">
        <v>7.8692399999999996E-2</v>
      </c>
      <c r="L148" s="2" t="s">
        <v>502</v>
      </c>
      <c r="M148" s="2" t="s">
        <v>503</v>
      </c>
    </row>
    <row r="149" spans="1:13" ht="15.75" customHeight="1" x14ac:dyDescent="0.2">
      <c r="A149" s="2" t="s">
        <v>317</v>
      </c>
      <c r="B149" s="2">
        <v>103036128</v>
      </c>
      <c r="C149" s="2">
        <v>103120099</v>
      </c>
      <c r="D149" s="31">
        <v>0.90140100000000001</v>
      </c>
      <c r="E149" s="2">
        <v>38789058</v>
      </c>
      <c r="F149" s="2" t="s">
        <v>500</v>
      </c>
      <c r="G149" s="9"/>
      <c r="H149" s="2" t="s">
        <v>501</v>
      </c>
      <c r="I149" s="8">
        <v>4.0000000000000001E-10</v>
      </c>
      <c r="J149" s="2"/>
      <c r="K149" s="21">
        <v>7.8692399999999996E-2</v>
      </c>
      <c r="L149" s="2" t="s">
        <v>502</v>
      </c>
      <c r="M149" s="2" t="s">
        <v>503</v>
      </c>
    </row>
    <row r="150" spans="1:13" ht="15.75" customHeight="1" x14ac:dyDescent="0.2">
      <c r="A150" s="2" t="s">
        <v>317</v>
      </c>
      <c r="B150" s="2">
        <v>103036128</v>
      </c>
      <c r="C150" s="2">
        <v>103138144</v>
      </c>
      <c r="D150" s="31">
        <v>0.90576599999999996</v>
      </c>
      <c r="E150" s="2">
        <v>32709000</v>
      </c>
      <c r="F150" s="2" t="s">
        <v>357</v>
      </c>
      <c r="G150" s="9" t="s">
        <v>79</v>
      </c>
      <c r="H150" s="2" t="s">
        <v>504</v>
      </c>
      <c r="I150" s="8">
        <v>8.0000000000000005E-9</v>
      </c>
      <c r="J150" s="2"/>
      <c r="K150" s="21">
        <v>0.85</v>
      </c>
      <c r="L150" s="2" t="s">
        <v>360</v>
      </c>
      <c r="M150" s="2" t="s">
        <v>359</v>
      </c>
    </row>
    <row r="151" spans="1:13" ht="15.75" customHeight="1" x14ac:dyDescent="0.2">
      <c r="A151" s="2" t="s">
        <v>317</v>
      </c>
      <c r="B151" s="2">
        <v>103036128</v>
      </c>
      <c r="C151" s="2">
        <v>103138144</v>
      </c>
      <c r="D151" s="31">
        <v>0.90576599999999996</v>
      </c>
      <c r="E151" s="2">
        <v>38965376</v>
      </c>
      <c r="F151" s="2" t="s">
        <v>505</v>
      </c>
      <c r="G151" s="2"/>
      <c r="H151" s="2" t="s">
        <v>504</v>
      </c>
      <c r="I151" s="8">
        <v>5.9999999999999997E-14</v>
      </c>
      <c r="J151" s="2"/>
      <c r="K151" s="21"/>
      <c r="L151" s="2"/>
      <c r="M151" s="2" t="s">
        <v>359</v>
      </c>
    </row>
    <row r="152" spans="1:13" ht="15.75" customHeight="1" x14ac:dyDescent="0.2">
      <c r="A152" s="2" t="s">
        <v>317</v>
      </c>
      <c r="B152" s="2">
        <v>103036128</v>
      </c>
      <c r="C152" s="2">
        <v>103141274</v>
      </c>
      <c r="D152" s="31">
        <v>0.90576599999999996</v>
      </c>
      <c r="E152" s="2">
        <v>36329257</v>
      </c>
      <c r="F152" s="2" t="s">
        <v>357</v>
      </c>
      <c r="G152" s="2"/>
      <c r="H152" s="2" t="s">
        <v>506</v>
      </c>
      <c r="I152" s="8">
        <v>2E-14</v>
      </c>
      <c r="J152" s="2"/>
      <c r="K152" s="21">
        <v>0.14749122000000001</v>
      </c>
      <c r="L152" s="2" t="s">
        <v>467</v>
      </c>
      <c r="M152" s="2" t="s">
        <v>359</v>
      </c>
    </row>
    <row r="153" spans="1:13" ht="15.75" customHeight="1" x14ac:dyDescent="0.2">
      <c r="A153" s="2" t="s">
        <v>317</v>
      </c>
      <c r="B153" s="2">
        <v>103036128</v>
      </c>
      <c r="C153" s="2">
        <v>103141734</v>
      </c>
      <c r="D153" s="31">
        <v>0.90532900000000005</v>
      </c>
      <c r="E153" s="2">
        <v>31681408</v>
      </c>
      <c r="F153" s="2" t="s">
        <v>507</v>
      </c>
      <c r="G153" s="2" t="s">
        <v>226</v>
      </c>
      <c r="H153" s="2" t="s">
        <v>508</v>
      </c>
      <c r="I153" s="8">
        <v>2.9999999999999997E-8</v>
      </c>
      <c r="J153" s="2"/>
      <c r="K153" s="21">
        <v>3.8177735999999997E-2</v>
      </c>
      <c r="L153" s="2" t="s">
        <v>509</v>
      </c>
      <c r="M153" s="2" t="s">
        <v>510</v>
      </c>
    </row>
    <row r="154" spans="1:13" ht="15.75" customHeight="1" x14ac:dyDescent="0.2">
      <c r="A154" s="2" t="s">
        <v>317</v>
      </c>
      <c r="B154" s="2">
        <v>103036128</v>
      </c>
      <c r="C154" s="2">
        <v>103141734</v>
      </c>
      <c r="D154" s="31">
        <v>0.90532900000000005</v>
      </c>
      <c r="E154" s="2">
        <v>39134668</v>
      </c>
      <c r="F154" s="2" t="s">
        <v>427</v>
      </c>
      <c r="G154" s="2"/>
      <c r="H154" s="2" t="s">
        <v>508</v>
      </c>
      <c r="I154" s="8">
        <v>5.0000000000000002E-28</v>
      </c>
      <c r="J154" s="2"/>
      <c r="K154" s="21">
        <v>4.2772699999999997E-2</v>
      </c>
      <c r="L154" s="2" t="s">
        <v>511</v>
      </c>
      <c r="M154" s="2" t="s">
        <v>431</v>
      </c>
    </row>
    <row r="155" spans="1:13" ht="15.75" customHeight="1" x14ac:dyDescent="0.2">
      <c r="A155" s="2" t="s">
        <v>317</v>
      </c>
      <c r="B155" s="2">
        <v>103036128</v>
      </c>
      <c r="C155" s="2">
        <v>103141734</v>
      </c>
      <c r="D155" s="31">
        <v>0.90532900000000005</v>
      </c>
      <c r="E155" s="2">
        <v>39134668</v>
      </c>
      <c r="F155" s="2" t="s">
        <v>423</v>
      </c>
      <c r="G155" s="2"/>
      <c r="H155" s="2" t="s">
        <v>508</v>
      </c>
      <c r="I155" s="8">
        <v>2.0000000000000002E-43</v>
      </c>
      <c r="J155" s="2"/>
      <c r="K155" s="21">
        <v>5.0109300000000002E-2</v>
      </c>
      <c r="L155" s="2" t="s">
        <v>512</v>
      </c>
      <c r="M155" s="2" t="s">
        <v>425</v>
      </c>
    </row>
    <row r="156" spans="1:13" ht="15.75" customHeight="1" x14ac:dyDescent="0.2">
      <c r="A156" s="2" t="s">
        <v>317</v>
      </c>
      <c r="B156" s="2">
        <v>103036128</v>
      </c>
      <c r="C156" s="2">
        <v>103146454</v>
      </c>
      <c r="D156" s="31">
        <v>0.90544100000000005</v>
      </c>
      <c r="E156" s="2">
        <v>21926974</v>
      </c>
      <c r="F156" s="2" t="s">
        <v>409</v>
      </c>
      <c r="G156" s="9" t="s">
        <v>79</v>
      </c>
      <c r="H156" s="2" t="s">
        <v>513</v>
      </c>
      <c r="I156" s="8">
        <v>2.9999999999999997E-8</v>
      </c>
      <c r="J156" s="2"/>
      <c r="K156" s="21">
        <v>1.2</v>
      </c>
      <c r="L156" s="2" t="s">
        <v>514</v>
      </c>
      <c r="M156" s="2" t="s">
        <v>412</v>
      </c>
    </row>
    <row r="157" spans="1:13" ht="15.75" customHeight="1" x14ac:dyDescent="0.2">
      <c r="A157" s="2" t="s">
        <v>317</v>
      </c>
      <c r="B157" s="2">
        <v>103036128</v>
      </c>
      <c r="C157" s="2">
        <v>103146454</v>
      </c>
      <c r="D157" s="31">
        <v>0.90544100000000005</v>
      </c>
      <c r="E157" s="2">
        <v>22688191</v>
      </c>
      <c r="F157" s="2" t="s">
        <v>409</v>
      </c>
      <c r="G157" s="9" t="s">
        <v>515</v>
      </c>
      <c r="H157" s="2" t="s">
        <v>513</v>
      </c>
      <c r="I157" s="8">
        <v>2.0000000000000001E-9</v>
      </c>
      <c r="J157" s="2"/>
      <c r="K157" s="21">
        <v>1.23</v>
      </c>
      <c r="L157" s="2" t="s">
        <v>492</v>
      </c>
      <c r="M157" s="2" t="s">
        <v>412</v>
      </c>
    </row>
    <row r="158" spans="1:13" ht="15.75" customHeight="1" x14ac:dyDescent="0.2">
      <c r="A158" s="2" t="s">
        <v>317</v>
      </c>
      <c r="B158" s="2">
        <v>103036128</v>
      </c>
      <c r="C158" s="2">
        <v>103146454</v>
      </c>
      <c r="D158" s="31">
        <v>0.90544100000000005</v>
      </c>
      <c r="E158" s="2">
        <v>23453885</v>
      </c>
      <c r="F158" s="2" t="s">
        <v>516</v>
      </c>
      <c r="G158" s="9" t="s">
        <v>79</v>
      </c>
      <c r="H158" s="2" t="s">
        <v>513</v>
      </c>
      <c r="I158" s="8">
        <v>1E-8</v>
      </c>
      <c r="J158" s="2" t="s">
        <v>517</v>
      </c>
      <c r="K158" s="21"/>
      <c r="L158" s="2"/>
      <c r="M158" s="2" t="s">
        <v>379</v>
      </c>
    </row>
    <row r="159" spans="1:13" ht="15.75" customHeight="1" x14ac:dyDescent="0.2">
      <c r="A159" s="2" t="s">
        <v>317</v>
      </c>
      <c r="B159" s="2">
        <v>103036128</v>
      </c>
      <c r="C159" s="2">
        <v>103146454</v>
      </c>
      <c r="D159" s="31">
        <v>0.90544100000000005</v>
      </c>
      <c r="E159" s="2">
        <v>24861553</v>
      </c>
      <c r="F159" s="2" t="s">
        <v>361</v>
      </c>
      <c r="G159" s="9" t="s">
        <v>79</v>
      </c>
      <c r="H159" s="2" t="s">
        <v>513</v>
      </c>
      <c r="I159" s="8">
        <v>4.0000000000000001E-8</v>
      </c>
      <c r="J159" s="2"/>
      <c r="K159" s="21">
        <v>2.9499999999999998E-2</v>
      </c>
      <c r="L159" s="2" t="s">
        <v>518</v>
      </c>
      <c r="M159" s="2" t="s">
        <v>332</v>
      </c>
    </row>
    <row r="160" spans="1:13" ht="15.75" customHeight="1" x14ac:dyDescent="0.2">
      <c r="A160" s="2" t="s">
        <v>317</v>
      </c>
      <c r="B160" s="2">
        <v>103036128</v>
      </c>
      <c r="C160" s="2">
        <v>103146454</v>
      </c>
      <c r="D160" s="31">
        <v>0.90544100000000005</v>
      </c>
      <c r="E160" s="2">
        <v>28348047</v>
      </c>
      <c r="F160" s="2" t="s">
        <v>519</v>
      </c>
      <c r="G160" s="9" t="s">
        <v>79</v>
      </c>
      <c r="H160" s="2" t="s">
        <v>513</v>
      </c>
      <c r="I160" s="8">
        <v>4.0000000000000003E-15</v>
      </c>
      <c r="J160" s="2"/>
      <c r="K160" s="21">
        <v>0.97</v>
      </c>
      <c r="L160" s="2" t="s">
        <v>520</v>
      </c>
      <c r="M160" s="2" t="s">
        <v>425</v>
      </c>
    </row>
    <row r="161" spans="1:13" ht="15.75" customHeight="1" x14ac:dyDescent="0.2">
      <c r="A161" s="2" t="s">
        <v>317</v>
      </c>
      <c r="B161" s="2">
        <v>103036128</v>
      </c>
      <c r="C161" s="2">
        <v>103146454</v>
      </c>
      <c r="D161" s="31">
        <v>0.90544100000000005</v>
      </c>
      <c r="E161" s="2">
        <v>26426971</v>
      </c>
      <c r="F161" s="2" t="s">
        <v>361</v>
      </c>
      <c r="G161" s="2" t="s">
        <v>226</v>
      </c>
      <c r="H161" s="2" t="s">
        <v>513</v>
      </c>
      <c r="I161" s="8">
        <v>1.9999999999999999E-11</v>
      </c>
      <c r="J161" s="2"/>
      <c r="K161" s="21">
        <v>3.1222157E-2</v>
      </c>
      <c r="L161" s="2" t="s">
        <v>467</v>
      </c>
      <c r="M161" s="2" t="s">
        <v>332</v>
      </c>
    </row>
    <row r="162" spans="1:13" ht="15.75" customHeight="1" x14ac:dyDescent="0.2">
      <c r="A162" s="2" t="s">
        <v>317</v>
      </c>
      <c r="B162" s="2">
        <v>103036128</v>
      </c>
      <c r="C162" s="2">
        <v>103146454</v>
      </c>
      <c r="D162" s="31">
        <v>0.90544100000000005</v>
      </c>
      <c r="E162" s="2">
        <v>30595370</v>
      </c>
      <c r="F162" s="2" t="s">
        <v>521</v>
      </c>
      <c r="G162" s="2"/>
      <c r="H162" s="2" t="s">
        <v>513</v>
      </c>
      <c r="I162" s="8">
        <v>2E-19</v>
      </c>
      <c r="J162" s="2"/>
      <c r="K162" s="21"/>
      <c r="L162" s="2"/>
      <c r="M162" s="2" t="s">
        <v>522</v>
      </c>
    </row>
    <row r="163" spans="1:13" ht="15.75" customHeight="1" x14ac:dyDescent="0.2">
      <c r="A163" s="2" t="s">
        <v>317</v>
      </c>
      <c r="B163" s="2">
        <v>103036128</v>
      </c>
      <c r="C163" s="2">
        <v>103146454</v>
      </c>
      <c r="D163" s="31">
        <v>0.90544100000000005</v>
      </c>
      <c r="E163" s="2">
        <v>30595370</v>
      </c>
      <c r="F163" s="2" t="s">
        <v>423</v>
      </c>
      <c r="G163" s="2"/>
      <c r="H163" s="2" t="s">
        <v>513</v>
      </c>
      <c r="I163" s="8">
        <v>3.9999999999999998E-57</v>
      </c>
      <c r="J163" s="2"/>
      <c r="K163" s="21"/>
      <c r="L163" s="2"/>
      <c r="M163" s="2" t="s">
        <v>425</v>
      </c>
    </row>
    <row r="164" spans="1:13" ht="15.75" customHeight="1" x14ac:dyDescent="0.2">
      <c r="A164" s="2" t="s">
        <v>317</v>
      </c>
      <c r="B164" s="2">
        <v>103036128</v>
      </c>
      <c r="C164" s="2">
        <v>103146454</v>
      </c>
      <c r="D164" s="31">
        <v>0.90544100000000005</v>
      </c>
      <c r="E164" s="2">
        <v>30487518</v>
      </c>
      <c r="F164" s="2" t="s">
        <v>357</v>
      </c>
      <c r="G164" s="9" t="s">
        <v>79</v>
      </c>
      <c r="H164" s="2" t="s">
        <v>513</v>
      </c>
      <c r="I164" s="8">
        <v>2.0000000000000001E-13</v>
      </c>
      <c r="J164" s="2" t="s">
        <v>460</v>
      </c>
      <c r="K164" s="21">
        <v>0.11020000000000001</v>
      </c>
      <c r="L164" s="2" t="s">
        <v>523</v>
      </c>
      <c r="M164" s="2" t="s">
        <v>359</v>
      </c>
    </row>
    <row r="165" spans="1:13" ht="15.75" customHeight="1" x14ac:dyDescent="0.2">
      <c r="A165" s="2" t="s">
        <v>317</v>
      </c>
      <c r="B165" s="2">
        <v>103036128</v>
      </c>
      <c r="C165" s="2">
        <v>103146454</v>
      </c>
      <c r="D165" s="31">
        <v>0.90544100000000005</v>
      </c>
      <c r="E165" s="2">
        <v>30487518</v>
      </c>
      <c r="F165" s="2" t="s">
        <v>462</v>
      </c>
      <c r="G165" s="9" t="s">
        <v>79</v>
      </c>
      <c r="H165" s="2" t="s">
        <v>513</v>
      </c>
      <c r="I165" s="8">
        <v>1E-10</v>
      </c>
      <c r="J165" s="2" t="s">
        <v>460</v>
      </c>
      <c r="K165" s="21">
        <v>0.39329999999999998</v>
      </c>
      <c r="L165" s="2" t="s">
        <v>524</v>
      </c>
      <c r="M165" s="2" t="s">
        <v>464</v>
      </c>
    </row>
    <row r="166" spans="1:13" ht="15.75" customHeight="1" x14ac:dyDescent="0.2">
      <c r="A166" s="2" t="s">
        <v>317</v>
      </c>
      <c r="B166" s="2">
        <v>103036128</v>
      </c>
      <c r="C166" s="2">
        <v>103146454</v>
      </c>
      <c r="D166" s="31">
        <v>0.90544100000000005</v>
      </c>
      <c r="E166" s="2">
        <v>30487518</v>
      </c>
      <c r="F166" s="2" t="s">
        <v>318</v>
      </c>
      <c r="G166" s="9" t="s">
        <v>79</v>
      </c>
      <c r="H166" s="2" t="s">
        <v>513</v>
      </c>
      <c r="I166" s="8">
        <v>9E-13</v>
      </c>
      <c r="J166" s="2" t="s">
        <v>460</v>
      </c>
      <c r="K166" s="21">
        <v>0.42709999999999998</v>
      </c>
      <c r="L166" s="2" t="s">
        <v>525</v>
      </c>
      <c r="M166" s="2" t="s">
        <v>321</v>
      </c>
    </row>
    <row r="167" spans="1:13" ht="15.75" customHeight="1" x14ac:dyDescent="0.2">
      <c r="A167" s="2" t="s">
        <v>317</v>
      </c>
      <c r="B167" s="2">
        <v>103036128</v>
      </c>
      <c r="C167" s="2">
        <v>103146454</v>
      </c>
      <c r="D167" s="31">
        <v>0.90544100000000005</v>
      </c>
      <c r="E167" s="2">
        <v>30487518</v>
      </c>
      <c r="F167" s="2" t="s">
        <v>423</v>
      </c>
      <c r="G167" s="9" t="s">
        <v>79</v>
      </c>
      <c r="H167" s="2" t="s">
        <v>513</v>
      </c>
      <c r="I167" s="8">
        <v>7.0000000000000001E-15</v>
      </c>
      <c r="J167" s="2" t="s">
        <v>460</v>
      </c>
      <c r="K167" s="21">
        <v>0.67490000000000006</v>
      </c>
      <c r="L167" s="2" t="s">
        <v>526</v>
      </c>
      <c r="M167" s="2" t="s">
        <v>425</v>
      </c>
    </row>
    <row r="168" spans="1:13" ht="15.75" customHeight="1" x14ac:dyDescent="0.2">
      <c r="A168" s="2" t="s">
        <v>317</v>
      </c>
      <c r="B168" s="2">
        <v>103036128</v>
      </c>
      <c r="C168" s="2">
        <v>103146454</v>
      </c>
      <c r="D168" s="31">
        <v>0.90544100000000005</v>
      </c>
      <c r="E168" s="2">
        <v>31879980</v>
      </c>
      <c r="F168" s="2" t="s">
        <v>357</v>
      </c>
      <c r="G168" s="9" t="s">
        <v>79</v>
      </c>
      <c r="H168" s="2" t="s">
        <v>513</v>
      </c>
      <c r="I168" s="8">
        <v>3.0000000000000003E-20</v>
      </c>
      <c r="J168" s="2"/>
      <c r="K168" s="21">
        <v>0.10523462</v>
      </c>
      <c r="L168" s="2" t="s">
        <v>358</v>
      </c>
      <c r="M168" s="2" t="s">
        <v>359</v>
      </c>
    </row>
    <row r="169" spans="1:13" ht="15.75" customHeight="1" x14ac:dyDescent="0.2">
      <c r="A169" s="2" t="s">
        <v>317</v>
      </c>
      <c r="B169" s="2">
        <v>103036128</v>
      </c>
      <c r="C169" s="2">
        <v>103146454</v>
      </c>
      <c r="D169" s="31">
        <v>0.90544100000000005</v>
      </c>
      <c r="E169" s="2">
        <v>32709000</v>
      </c>
      <c r="F169" s="2" t="s">
        <v>357</v>
      </c>
      <c r="G169" s="9" t="s">
        <v>79</v>
      </c>
      <c r="H169" s="2" t="s">
        <v>513</v>
      </c>
      <c r="I169" s="8">
        <v>2.9999999999999997E-8</v>
      </c>
      <c r="J169" s="2"/>
      <c r="K169" s="21">
        <v>0.86</v>
      </c>
      <c r="L169" s="2" t="s">
        <v>527</v>
      </c>
      <c r="M169" s="2" t="s">
        <v>359</v>
      </c>
    </row>
    <row r="170" spans="1:13" ht="15.75" customHeight="1" x14ac:dyDescent="0.2">
      <c r="A170" s="2" t="s">
        <v>317</v>
      </c>
      <c r="B170" s="2">
        <v>103036128</v>
      </c>
      <c r="C170" s="2">
        <v>103146454</v>
      </c>
      <c r="D170" s="31">
        <v>0.90544100000000005</v>
      </c>
      <c r="E170" s="2">
        <v>38689001</v>
      </c>
      <c r="F170" s="2" t="s">
        <v>427</v>
      </c>
      <c r="G170" s="2"/>
      <c r="H170" s="2" t="s">
        <v>513</v>
      </c>
      <c r="I170" s="8">
        <v>2E-55</v>
      </c>
      <c r="J170" s="2" t="s">
        <v>487</v>
      </c>
      <c r="K170" s="21">
        <v>0.42470000000000002</v>
      </c>
      <c r="L170" s="2" t="s">
        <v>528</v>
      </c>
      <c r="M170" s="2" t="s">
        <v>431</v>
      </c>
    </row>
    <row r="171" spans="1:13" ht="15.75" customHeight="1" x14ac:dyDescent="0.2">
      <c r="A171" s="2" t="s">
        <v>317</v>
      </c>
      <c r="B171" s="2">
        <v>103036128</v>
      </c>
      <c r="C171" s="2">
        <v>103146454</v>
      </c>
      <c r="D171" s="31">
        <v>0.90544100000000005</v>
      </c>
      <c r="E171" s="2">
        <v>38689001</v>
      </c>
      <c r="F171" s="2" t="s">
        <v>318</v>
      </c>
      <c r="G171" s="2"/>
      <c r="H171" s="2" t="s">
        <v>513</v>
      </c>
      <c r="I171" s="8">
        <v>3.0000000000000001E-74</v>
      </c>
      <c r="J171" s="2" t="s">
        <v>487</v>
      </c>
      <c r="K171" s="21">
        <v>0.56410000000000005</v>
      </c>
      <c r="L171" s="2" t="s">
        <v>529</v>
      </c>
      <c r="M171" s="2" t="s">
        <v>321</v>
      </c>
    </row>
    <row r="172" spans="1:13" ht="15.75" customHeight="1" x14ac:dyDescent="0.2">
      <c r="A172" s="2" t="s">
        <v>317</v>
      </c>
      <c r="B172" s="2">
        <v>103036128</v>
      </c>
      <c r="C172" s="2">
        <v>103146454</v>
      </c>
      <c r="D172" s="31">
        <v>0.90544100000000005</v>
      </c>
      <c r="E172" s="2">
        <v>38689001</v>
      </c>
      <c r="F172" s="2" t="s">
        <v>423</v>
      </c>
      <c r="G172" s="2"/>
      <c r="H172" s="2" t="s">
        <v>513</v>
      </c>
      <c r="I172" s="8">
        <v>1.0000000000000001E-111</v>
      </c>
      <c r="J172" s="2" t="s">
        <v>487</v>
      </c>
      <c r="K172" s="21">
        <v>0.97319999999999995</v>
      </c>
      <c r="L172" s="2" t="s">
        <v>530</v>
      </c>
      <c r="M172" s="2" t="s">
        <v>425</v>
      </c>
    </row>
    <row r="173" spans="1:13" ht="15.75" customHeight="1" x14ac:dyDescent="0.2">
      <c r="A173" s="2" t="s">
        <v>317</v>
      </c>
      <c r="B173" s="2">
        <v>103036128</v>
      </c>
      <c r="C173" s="2">
        <v>103146454</v>
      </c>
      <c r="D173" s="31">
        <v>0.90544100000000005</v>
      </c>
      <c r="E173" s="2">
        <v>39537608</v>
      </c>
      <c r="F173" s="2" t="s">
        <v>531</v>
      </c>
      <c r="G173" s="2"/>
      <c r="H173" s="2" t="s">
        <v>513</v>
      </c>
      <c r="I173" s="8">
        <v>9.0000000000000001E-56</v>
      </c>
      <c r="J173" s="2"/>
      <c r="K173" s="21">
        <v>4.8488195999999997E-2</v>
      </c>
      <c r="L173" s="2" t="s">
        <v>532</v>
      </c>
      <c r="M173" s="2" t="s">
        <v>431</v>
      </c>
    </row>
    <row r="174" spans="1:13" ht="15.75" customHeight="1" x14ac:dyDescent="0.2">
      <c r="A174" s="2" t="s">
        <v>317</v>
      </c>
      <c r="B174" s="2">
        <v>103036128</v>
      </c>
      <c r="C174" s="2">
        <v>103146454</v>
      </c>
      <c r="D174" s="31">
        <v>0.90544100000000005</v>
      </c>
      <c r="E174" s="2">
        <v>39537608</v>
      </c>
      <c r="F174" s="2" t="s">
        <v>533</v>
      </c>
      <c r="G174" s="2"/>
      <c r="H174" s="2" t="s">
        <v>513</v>
      </c>
      <c r="I174" s="8">
        <v>4.0000000000000001E-83</v>
      </c>
      <c r="J174" s="2"/>
      <c r="K174" s="21">
        <v>5.9791909999999997E-2</v>
      </c>
      <c r="L174" s="2" t="s">
        <v>534</v>
      </c>
      <c r="M174" s="2" t="s">
        <v>425</v>
      </c>
    </row>
    <row r="175" spans="1:13" ht="15.75" customHeight="1" x14ac:dyDescent="0.2">
      <c r="A175" s="2" t="s">
        <v>317</v>
      </c>
      <c r="B175" s="2">
        <v>103036128</v>
      </c>
      <c r="C175" s="2">
        <v>103146454</v>
      </c>
      <c r="D175" s="31">
        <v>0.90544100000000005</v>
      </c>
      <c r="E175" s="2">
        <v>38459180</v>
      </c>
      <c r="F175" s="2" t="s">
        <v>318</v>
      </c>
      <c r="G175" s="2"/>
      <c r="H175" s="2" t="s">
        <v>513</v>
      </c>
      <c r="I175" s="8">
        <v>2.0000000000000001E-9</v>
      </c>
      <c r="J175" s="2"/>
      <c r="K175" s="21">
        <v>0.04</v>
      </c>
      <c r="L175" s="2" t="s">
        <v>535</v>
      </c>
      <c r="M175" s="2" t="s">
        <v>321</v>
      </c>
    </row>
    <row r="176" spans="1:13" ht="15.75" customHeight="1" x14ac:dyDescent="0.2">
      <c r="A176" s="2" t="s">
        <v>317</v>
      </c>
      <c r="B176" s="2">
        <v>103036128</v>
      </c>
      <c r="C176" s="2">
        <v>103146454</v>
      </c>
      <c r="D176" s="31">
        <v>0.90544100000000005</v>
      </c>
      <c r="E176" s="2">
        <v>38459180</v>
      </c>
      <c r="F176" s="2" t="s">
        <v>318</v>
      </c>
      <c r="G176" s="2"/>
      <c r="H176" s="2" t="s">
        <v>513</v>
      </c>
      <c r="I176" s="8">
        <v>1.0000000000000001E-15</v>
      </c>
      <c r="J176" s="2"/>
      <c r="K176" s="21">
        <v>0.03</v>
      </c>
      <c r="L176" s="2" t="s">
        <v>536</v>
      </c>
      <c r="M176" s="2" t="s">
        <v>321</v>
      </c>
    </row>
    <row r="177" spans="1:13" ht="15.75" customHeight="1" x14ac:dyDescent="0.2">
      <c r="A177" s="2" t="s">
        <v>317</v>
      </c>
      <c r="B177" s="2">
        <v>103036128</v>
      </c>
      <c r="C177" s="2">
        <v>103146454</v>
      </c>
      <c r="D177" s="31">
        <v>0.90544100000000005</v>
      </c>
      <c r="E177" s="2">
        <v>38459180</v>
      </c>
      <c r="F177" s="2" t="s">
        <v>423</v>
      </c>
      <c r="G177" s="2"/>
      <c r="H177" s="2" t="s">
        <v>513</v>
      </c>
      <c r="I177" s="8">
        <v>9.9999999999999996E-24</v>
      </c>
      <c r="J177" s="2"/>
      <c r="K177" s="21">
        <v>0.06</v>
      </c>
      <c r="L177" s="2" t="s">
        <v>537</v>
      </c>
      <c r="M177" s="2" t="s">
        <v>425</v>
      </c>
    </row>
    <row r="178" spans="1:13" ht="15.75" customHeight="1" x14ac:dyDescent="0.2">
      <c r="A178" s="2" t="s">
        <v>317</v>
      </c>
      <c r="B178" s="2">
        <v>103036128</v>
      </c>
      <c r="C178" s="2">
        <v>103146454</v>
      </c>
      <c r="D178" s="31">
        <v>0.90544100000000005</v>
      </c>
      <c r="E178" s="2">
        <v>38459180</v>
      </c>
      <c r="F178" s="2" t="s">
        <v>423</v>
      </c>
      <c r="G178" s="2"/>
      <c r="H178" s="2" t="s">
        <v>513</v>
      </c>
      <c r="I178" s="8">
        <v>1E-10</v>
      </c>
      <c r="J178" s="2"/>
      <c r="K178" s="21">
        <v>0.04</v>
      </c>
      <c r="L178" s="2" t="s">
        <v>535</v>
      </c>
      <c r="M178" s="2" t="s">
        <v>425</v>
      </c>
    </row>
    <row r="179" spans="1:13" ht="15.75" customHeight="1" x14ac:dyDescent="0.2">
      <c r="A179" s="2" t="s">
        <v>317</v>
      </c>
      <c r="B179" s="2">
        <v>103036128</v>
      </c>
      <c r="C179" s="2">
        <v>103146454</v>
      </c>
      <c r="D179" s="31">
        <v>0.90544100000000005</v>
      </c>
      <c r="E179" s="2">
        <v>38459180</v>
      </c>
      <c r="F179" s="2" t="s">
        <v>423</v>
      </c>
      <c r="G179" s="2"/>
      <c r="H179" s="2" t="s">
        <v>513</v>
      </c>
      <c r="I179" s="8">
        <v>6.9999999999999997E-33</v>
      </c>
      <c r="J179" s="2"/>
      <c r="K179" s="21">
        <v>0.05</v>
      </c>
      <c r="L179" s="2" t="s">
        <v>538</v>
      </c>
      <c r="M179" s="2" t="s">
        <v>425</v>
      </c>
    </row>
    <row r="180" spans="1:13" ht="15.75" customHeight="1" x14ac:dyDescent="0.2">
      <c r="A180" s="2" t="s">
        <v>317</v>
      </c>
      <c r="B180" s="2">
        <v>103036128</v>
      </c>
      <c r="C180" s="2">
        <v>103146454</v>
      </c>
      <c r="D180" s="31">
        <v>0.90544100000000005</v>
      </c>
      <c r="E180" s="2">
        <v>38789058</v>
      </c>
      <c r="F180" s="2" t="s">
        <v>539</v>
      </c>
      <c r="G180" s="2"/>
      <c r="H180" s="2" t="s">
        <v>513</v>
      </c>
      <c r="I180" s="8">
        <v>5.9999999999999999E-16</v>
      </c>
      <c r="J180" s="2"/>
      <c r="K180" s="21">
        <v>0.101219</v>
      </c>
      <c r="L180" s="2" t="s">
        <v>540</v>
      </c>
      <c r="M180" s="2" t="s">
        <v>503</v>
      </c>
    </row>
    <row r="181" spans="1:13" ht="15.75" customHeight="1" x14ac:dyDescent="0.2">
      <c r="A181" s="2" t="s">
        <v>317</v>
      </c>
      <c r="B181" s="2">
        <v>103036128</v>
      </c>
      <c r="C181" s="2">
        <v>103146454</v>
      </c>
      <c r="D181" s="31">
        <v>0.90544100000000005</v>
      </c>
      <c r="E181" s="2">
        <v>39789286</v>
      </c>
      <c r="F181" s="2" t="s">
        <v>541</v>
      </c>
      <c r="G181" s="2"/>
      <c r="H181" s="2" t="s">
        <v>513</v>
      </c>
      <c r="I181" s="8">
        <v>5E-15</v>
      </c>
      <c r="J181" s="2"/>
      <c r="K181" s="21">
        <v>2.9081837999999999E-2</v>
      </c>
      <c r="L181" s="2" t="s">
        <v>542</v>
      </c>
      <c r="M181" s="2" t="s">
        <v>431</v>
      </c>
    </row>
    <row r="182" spans="1:13" ht="15.75" customHeight="1" x14ac:dyDescent="0.2">
      <c r="A182" s="2" t="s">
        <v>317</v>
      </c>
      <c r="B182" s="2">
        <v>103036128</v>
      </c>
      <c r="C182" s="2">
        <v>103146454</v>
      </c>
      <c r="D182" s="31">
        <v>0.90544100000000005</v>
      </c>
      <c r="E182" s="2">
        <v>39789286</v>
      </c>
      <c r="F182" s="2" t="s">
        <v>357</v>
      </c>
      <c r="G182" s="2"/>
      <c r="H182" s="2" t="s">
        <v>513</v>
      </c>
      <c r="I182" s="8">
        <v>8.9999999999999994E-21</v>
      </c>
      <c r="J182" s="2"/>
      <c r="K182" s="21">
        <v>8.4132659999999998E-2</v>
      </c>
      <c r="L182" s="2" t="s">
        <v>543</v>
      </c>
      <c r="M182" s="2" t="s">
        <v>359</v>
      </c>
    </row>
    <row r="183" spans="1:13" ht="15.75" customHeight="1" x14ac:dyDescent="0.2">
      <c r="A183" s="2" t="s">
        <v>317</v>
      </c>
      <c r="B183" s="2">
        <v>103036128</v>
      </c>
      <c r="C183" s="2">
        <v>103151202</v>
      </c>
      <c r="D183" s="31">
        <v>0.90576599999999996</v>
      </c>
      <c r="E183" s="2">
        <v>34594039</v>
      </c>
      <c r="F183" s="2" t="s">
        <v>544</v>
      </c>
      <c r="G183" s="2"/>
      <c r="H183" s="2" t="s">
        <v>545</v>
      </c>
      <c r="I183" s="8">
        <v>1.0000000000000001E-17</v>
      </c>
      <c r="J183" s="2"/>
      <c r="K183" s="21">
        <v>8.0672644000000002E-2</v>
      </c>
      <c r="L183" s="2" t="s">
        <v>546</v>
      </c>
      <c r="M183" s="2" t="s">
        <v>547</v>
      </c>
    </row>
    <row r="184" spans="1:13" ht="15.75" customHeight="1" x14ac:dyDescent="0.2">
      <c r="A184" s="2" t="s">
        <v>317</v>
      </c>
      <c r="B184" s="2">
        <v>103036128</v>
      </c>
      <c r="C184" s="2">
        <v>103151202</v>
      </c>
      <c r="D184" s="31">
        <v>0.90576599999999996</v>
      </c>
      <c r="E184" s="2">
        <v>34594039</v>
      </c>
      <c r="F184" s="2" t="s">
        <v>423</v>
      </c>
      <c r="G184" s="2"/>
      <c r="H184" s="2" t="s">
        <v>545</v>
      </c>
      <c r="I184" s="8">
        <v>9E-47</v>
      </c>
      <c r="J184" s="2"/>
      <c r="K184" s="21">
        <v>4.0800000000000003E-2</v>
      </c>
      <c r="L184" s="2" t="s">
        <v>548</v>
      </c>
      <c r="M184" s="2" t="s">
        <v>425</v>
      </c>
    </row>
    <row r="185" spans="1:13" ht="15.75" customHeight="1" x14ac:dyDescent="0.2">
      <c r="A185" s="2" t="s">
        <v>317</v>
      </c>
      <c r="B185" s="2">
        <v>103036128</v>
      </c>
      <c r="C185" s="2">
        <v>103153896</v>
      </c>
      <c r="D185" s="31">
        <v>0.90511600000000003</v>
      </c>
      <c r="E185" s="2">
        <v>28540026</v>
      </c>
      <c r="F185" s="2" t="s">
        <v>549</v>
      </c>
      <c r="G185" s="9" t="s">
        <v>550</v>
      </c>
      <c r="H185" s="2" t="s">
        <v>551</v>
      </c>
      <c r="I185" s="8">
        <v>4E-14</v>
      </c>
      <c r="J185" s="2"/>
      <c r="K185" s="21">
        <v>1.1363635999999999</v>
      </c>
      <c r="L185" s="2" t="s">
        <v>552</v>
      </c>
      <c r="M185" s="2" t="s">
        <v>553</v>
      </c>
    </row>
    <row r="186" spans="1:13" ht="15.75" customHeight="1" x14ac:dyDescent="0.2">
      <c r="A186" s="2" t="s">
        <v>317</v>
      </c>
      <c r="B186" s="2">
        <v>103036128</v>
      </c>
      <c r="C186" s="2">
        <v>103153896</v>
      </c>
      <c r="D186" s="31">
        <v>0.90511600000000003</v>
      </c>
      <c r="E186" s="2">
        <v>33479212</v>
      </c>
      <c r="F186" s="2" t="s">
        <v>554</v>
      </c>
      <c r="G186" s="2" t="s">
        <v>226</v>
      </c>
      <c r="H186" s="2" t="s">
        <v>551</v>
      </c>
      <c r="I186" s="8">
        <v>9E-13</v>
      </c>
      <c r="J186" s="2"/>
      <c r="K186" s="21">
        <v>0.13741739</v>
      </c>
      <c r="L186" s="2" t="s">
        <v>555</v>
      </c>
      <c r="M186" s="2" t="s">
        <v>556</v>
      </c>
    </row>
    <row r="187" spans="1:13" ht="15.75" customHeight="1" x14ac:dyDescent="0.2">
      <c r="A187" s="2" t="s">
        <v>317</v>
      </c>
      <c r="B187" s="2">
        <v>103036128</v>
      </c>
      <c r="C187" s="2">
        <v>103153896</v>
      </c>
      <c r="D187" s="31">
        <v>0.90511600000000003</v>
      </c>
      <c r="E187" s="2">
        <v>33479212</v>
      </c>
      <c r="F187" s="2" t="s">
        <v>557</v>
      </c>
      <c r="G187" s="2" t="s">
        <v>226</v>
      </c>
      <c r="H187" s="2" t="s">
        <v>551</v>
      </c>
      <c r="I187" s="8">
        <v>3.0000000000000001E-17</v>
      </c>
      <c r="J187" s="2"/>
      <c r="K187" s="21">
        <v>0.16499773000000001</v>
      </c>
      <c r="L187" s="2" t="s">
        <v>558</v>
      </c>
      <c r="M187" s="2" t="s">
        <v>412</v>
      </c>
    </row>
    <row r="188" spans="1:13" ht="15.75" customHeight="1" x14ac:dyDescent="0.2">
      <c r="A188" s="2" t="s">
        <v>317</v>
      </c>
      <c r="B188" s="2">
        <v>103036128</v>
      </c>
      <c r="C188" s="2">
        <v>103153896</v>
      </c>
      <c r="D188" s="31">
        <v>0.90511600000000003</v>
      </c>
      <c r="E188" s="2">
        <v>34594039</v>
      </c>
      <c r="F188" s="2" t="s">
        <v>462</v>
      </c>
      <c r="G188" s="2"/>
      <c r="H188" s="2" t="s">
        <v>551</v>
      </c>
      <c r="I188" s="8">
        <v>7.0000000000000001E-12</v>
      </c>
      <c r="J188" s="2"/>
      <c r="K188" s="21">
        <v>2.7292199999999999E-2</v>
      </c>
      <c r="L188" s="2" t="s">
        <v>381</v>
      </c>
      <c r="M188" s="2" t="s">
        <v>464</v>
      </c>
    </row>
    <row r="189" spans="1:13" ht="15.75" customHeight="1" x14ac:dyDescent="0.2">
      <c r="A189" s="2" t="s">
        <v>317</v>
      </c>
      <c r="B189" s="2">
        <v>103036128</v>
      </c>
      <c r="C189" s="2">
        <v>103153896</v>
      </c>
      <c r="D189" s="31">
        <v>0.90511600000000003</v>
      </c>
      <c r="E189" s="2">
        <v>39024449</v>
      </c>
      <c r="F189" s="2" t="s">
        <v>559</v>
      </c>
      <c r="G189" s="2"/>
      <c r="H189" s="2" t="s">
        <v>551</v>
      </c>
      <c r="I189" s="8">
        <v>7.9999999999999993E-21</v>
      </c>
      <c r="J189" s="2"/>
      <c r="K189" s="21">
        <v>5.3710000000000001E-2</v>
      </c>
      <c r="L189" s="2" t="s">
        <v>560</v>
      </c>
      <c r="M189" s="2" t="s">
        <v>332</v>
      </c>
    </row>
    <row r="190" spans="1:13" ht="15.75" customHeight="1" x14ac:dyDescent="0.2">
      <c r="A190" s="2" t="s">
        <v>317</v>
      </c>
      <c r="B190" s="2">
        <v>103036128</v>
      </c>
      <c r="C190" s="2">
        <v>103153896</v>
      </c>
      <c r="D190" s="31">
        <v>0.90511600000000003</v>
      </c>
      <c r="E190" s="2">
        <v>39024449</v>
      </c>
      <c r="F190" s="2" t="s">
        <v>561</v>
      </c>
      <c r="G190" s="2"/>
      <c r="H190" s="2" t="s">
        <v>551</v>
      </c>
      <c r="I190" s="8">
        <v>2.0000000000000001E-22</v>
      </c>
      <c r="J190" s="2"/>
      <c r="K190" s="21">
        <v>5.135E-2</v>
      </c>
      <c r="L190" s="2" t="s">
        <v>562</v>
      </c>
      <c r="M190" s="2" t="s">
        <v>332</v>
      </c>
    </row>
    <row r="191" spans="1:13" ht="15.75" customHeight="1" x14ac:dyDescent="0.2">
      <c r="A191" s="2" t="s">
        <v>317</v>
      </c>
      <c r="B191" s="2">
        <v>103036128</v>
      </c>
      <c r="C191" s="2">
        <v>103153896</v>
      </c>
      <c r="D191" s="31">
        <v>0.90511600000000003</v>
      </c>
      <c r="E191" s="2">
        <v>39024449</v>
      </c>
      <c r="F191" s="2" t="s">
        <v>563</v>
      </c>
      <c r="G191" s="2"/>
      <c r="H191" s="2" t="s">
        <v>551</v>
      </c>
      <c r="I191" s="8">
        <v>9.9999999999999995E-21</v>
      </c>
      <c r="J191" s="2"/>
      <c r="K191" s="21">
        <v>7.9200000000000007E-2</v>
      </c>
      <c r="L191" s="2" t="s">
        <v>564</v>
      </c>
      <c r="M191" s="2" t="s">
        <v>359</v>
      </c>
    </row>
    <row r="192" spans="1:13" ht="15.75" customHeight="1" x14ac:dyDescent="0.2">
      <c r="A192" s="2" t="s">
        <v>317</v>
      </c>
      <c r="B192" s="2">
        <v>103036128</v>
      </c>
      <c r="C192" s="2">
        <v>103153896</v>
      </c>
      <c r="D192" s="31">
        <v>0.90511600000000003</v>
      </c>
      <c r="E192" s="2">
        <v>39024449</v>
      </c>
      <c r="F192" s="2" t="s">
        <v>563</v>
      </c>
      <c r="G192" s="2"/>
      <c r="H192" s="2" t="s">
        <v>551</v>
      </c>
      <c r="I192" s="8">
        <v>5.9999999999999999E-19</v>
      </c>
      <c r="J192" s="2"/>
      <c r="K192" s="21">
        <v>8.7840000000000001E-2</v>
      </c>
      <c r="L192" s="2" t="s">
        <v>565</v>
      </c>
      <c r="M192" s="2" t="s">
        <v>359</v>
      </c>
    </row>
    <row r="193" spans="1:13" ht="15.75" customHeight="1" x14ac:dyDescent="0.2">
      <c r="A193" s="2" t="s">
        <v>317</v>
      </c>
      <c r="B193" s="2">
        <v>103036128</v>
      </c>
      <c r="C193" s="2">
        <v>103153896</v>
      </c>
      <c r="D193" s="31">
        <v>0.90511600000000003</v>
      </c>
      <c r="E193" s="2">
        <v>39024449</v>
      </c>
      <c r="F193" s="2" t="s">
        <v>475</v>
      </c>
      <c r="G193" s="2"/>
      <c r="H193" s="2" t="s">
        <v>551</v>
      </c>
      <c r="I193" s="8">
        <v>3.9999999999999999E-19</v>
      </c>
      <c r="J193" s="2"/>
      <c r="K193" s="21">
        <v>7.5340000000000004E-2</v>
      </c>
      <c r="L193" s="2" t="s">
        <v>566</v>
      </c>
      <c r="M193" s="2" t="s">
        <v>477</v>
      </c>
    </row>
    <row r="194" spans="1:13" ht="15.75" customHeight="1" x14ac:dyDescent="0.2">
      <c r="A194" s="2" t="s">
        <v>317</v>
      </c>
      <c r="B194" s="2">
        <v>103036128</v>
      </c>
      <c r="C194" s="2">
        <v>103154183</v>
      </c>
      <c r="D194" s="31">
        <v>0.88933099999999998</v>
      </c>
      <c r="E194" s="2">
        <v>27680694</v>
      </c>
      <c r="F194" s="2" t="s">
        <v>567</v>
      </c>
      <c r="G194" s="9" t="s">
        <v>79</v>
      </c>
      <c r="H194" s="2" t="s">
        <v>568</v>
      </c>
      <c r="I194" s="8">
        <v>2.0000000000000001E-9</v>
      </c>
      <c r="J194" s="2"/>
      <c r="K194" s="21">
        <v>3.8699999999999998E-2</v>
      </c>
      <c r="L194" s="2" t="s">
        <v>569</v>
      </c>
      <c r="M194" s="2" t="s">
        <v>510</v>
      </c>
    </row>
    <row r="195" spans="1:13" ht="15.75" customHeight="1" x14ac:dyDescent="0.2">
      <c r="A195" s="2" t="s">
        <v>317</v>
      </c>
      <c r="B195" s="2">
        <v>103036128</v>
      </c>
      <c r="C195" s="2">
        <v>103169157</v>
      </c>
      <c r="D195" s="31">
        <v>0.90554900000000005</v>
      </c>
      <c r="E195" s="2">
        <v>29483656</v>
      </c>
      <c r="F195" s="2" t="s">
        <v>409</v>
      </c>
      <c r="G195" s="9" t="s">
        <v>570</v>
      </c>
      <c r="H195" s="2" t="s">
        <v>571</v>
      </c>
      <c r="I195" s="8">
        <v>6.9999999999999997E-18</v>
      </c>
      <c r="J195" s="2"/>
      <c r="K195" s="21">
        <v>1.157</v>
      </c>
      <c r="L195" s="2" t="s">
        <v>572</v>
      </c>
      <c r="M195" s="2" t="s">
        <v>412</v>
      </c>
    </row>
    <row r="196" spans="1:13" ht="15.75" customHeight="1" x14ac:dyDescent="0.2">
      <c r="A196" s="2" t="s">
        <v>317</v>
      </c>
      <c r="B196" s="2">
        <v>103036128</v>
      </c>
      <c r="C196" s="2">
        <v>103169157</v>
      </c>
      <c r="D196" s="31">
        <v>0.90554900000000005</v>
      </c>
      <c r="E196" s="2">
        <v>30578418</v>
      </c>
      <c r="F196" s="2" t="s">
        <v>318</v>
      </c>
      <c r="G196" s="9" t="s">
        <v>79</v>
      </c>
      <c r="H196" s="2" t="s">
        <v>571</v>
      </c>
      <c r="I196" s="8">
        <v>6.0000000000000005E-42</v>
      </c>
      <c r="J196" s="2"/>
      <c r="K196" s="21">
        <v>0.59870000000000001</v>
      </c>
      <c r="L196" s="2" t="s">
        <v>573</v>
      </c>
      <c r="M196" s="2" t="s">
        <v>321</v>
      </c>
    </row>
    <row r="197" spans="1:13" ht="15.75" customHeight="1" x14ac:dyDescent="0.2">
      <c r="A197" s="2" t="s">
        <v>317</v>
      </c>
      <c r="B197" s="2">
        <v>103036128</v>
      </c>
      <c r="C197" s="2">
        <v>103169157</v>
      </c>
      <c r="D197" s="31">
        <v>0.90554900000000005</v>
      </c>
      <c r="E197" s="2">
        <v>30487518</v>
      </c>
      <c r="F197" s="2" t="s">
        <v>462</v>
      </c>
      <c r="G197" s="2" t="s">
        <v>226</v>
      </c>
      <c r="H197" s="2" t="s">
        <v>571</v>
      </c>
      <c r="I197" s="8">
        <v>7.0000000000000001E-15</v>
      </c>
      <c r="J197" s="2" t="s">
        <v>421</v>
      </c>
      <c r="K197" s="21">
        <v>0.4052</v>
      </c>
      <c r="L197" s="2" t="s">
        <v>574</v>
      </c>
      <c r="M197" s="2" t="s">
        <v>464</v>
      </c>
    </row>
    <row r="198" spans="1:13" ht="15.75" customHeight="1" x14ac:dyDescent="0.2">
      <c r="A198" s="2" t="s">
        <v>317</v>
      </c>
      <c r="B198" s="2">
        <v>103036128</v>
      </c>
      <c r="C198" s="2">
        <v>103169157</v>
      </c>
      <c r="D198" s="31">
        <v>0.90554900000000005</v>
      </c>
      <c r="E198" s="2">
        <v>34594039</v>
      </c>
      <c r="F198" s="2" t="s">
        <v>544</v>
      </c>
      <c r="G198" s="2"/>
      <c r="H198" s="2" t="s">
        <v>571</v>
      </c>
      <c r="I198" s="8">
        <v>4.0000000000000002E-25</v>
      </c>
      <c r="J198" s="2"/>
      <c r="K198" s="21">
        <v>8.3199999999999996E-2</v>
      </c>
      <c r="L198" s="2" t="s">
        <v>575</v>
      </c>
      <c r="M198" s="2" t="s">
        <v>547</v>
      </c>
    </row>
    <row r="199" spans="1:13" ht="15.75" customHeight="1" x14ac:dyDescent="0.2">
      <c r="A199" s="2" t="s">
        <v>317</v>
      </c>
      <c r="B199" s="2">
        <v>103036128</v>
      </c>
      <c r="C199" s="2">
        <v>103171827</v>
      </c>
      <c r="D199" s="31">
        <v>0.90544100000000005</v>
      </c>
      <c r="E199" s="2">
        <v>30487518</v>
      </c>
      <c r="F199" s="2" t="s">
        <v>357</v>
      </c>
      <c r="G199" s="2" t="s">
        <v>226</v>
      </c>
      <c r="H199" s="2" t="s">
        <v>576</v>
      </c>
      <c r="I199" s="8">
        <v>9.9999999999999998E-13</v>
      </c>
      <c r="J199" s="2" t="s">
        <v>421</v>
      </c>
      <c r="K199" s="21">
        <v>9.6799999999999997E-2</v>
      </c>
      <c r="L199" s="2" t="s">
        <v>577</v>
      </c>
      <c r="M199" s="2" t="s">
        <v>359</v>
      </c>
    </row>
    <row r="200" spans="1:13" ht="15.75" customHeight="1" x14ac:dyDescent="0.2">
      <c r="A200" s="2" t="s">
        <v>317</v>
      </c>
      <c r="B200" s="2">
        <v>103036128</v>
      </c>
      <c r="C200" s="2">
        <v>103179458</v>
      </c>
      <c r="D200" s="31">
        <v>0.90576599999999996</v>
      </c>
      <c r="E200" s="2">
        <v>21909110</v>
      </c>
      <c r="F200" s="2" t="s">
        <v>439</v>
      </c>
      <c r="G200" s="9" t="s">
        <v>444</v>
      </c>
      <c r="H200" s="2" t="s">
        <v>578</v>
      </c>
      <c r="I200" s="8">
        <v>1.0000000000000001E-15</v>
      </c>
      <c r="J200" s="2" t="s">
        <v>579</v>
      </c>
      <c r="K200" s="21">
        <v>0.66</v>
      </c>
      <c r="L200" s="2" t="s">
        <v>580</v>
      </c>
      <c r="M200" s="2" t="s">
        <v>464</v>
      </c>
    </row>
    <row r="201" spans="1:13" ht="15.75" customHeight="1" x14ac:dyDescent="0.2">
      <c r="A201" s="2" t="s">
        <v>317</v>
      </c>
      <c r="B201" s="2">
        <v>103036128</v>
      </c>
      <c r="C201" s="2">
        <v>103179458</v>
      </c>
      <c r="D201" s="31">
        <v>0.90576599999999996</v>
      </c>
      <c r="E201" s="2">
        <v>30487518</v>
      </c>
      <c r="F201" s="2" t="s">
        <v>357</v>
      </c>
      <c r="G201" s="9" t="s">
        <v>79</v>
      </c>
      <c r="H201" s="2" t="s">
        <v>578</v>
      </c>
      <c r="I201" s="8">
        <v>5.9999999999999997E-13</v>
      </c>
      <c r="J201" s="2" t="s">
        <v>460</v>
      </c>
      <c r="K201" s="21">
        <v>0.1142</v>
      </c>
      <c r="L201" s="2" t="s">
        <v>581</v>
      </c>
      <c r="M201" s="2" t="s">
        <v>359</v>
      </c>
    </row>
    <row r="202" spans="1:13" ht="15.75" customHeight="1" x14ac:dyDescent="0.2">
      <c r="A202" s="2" t="s">
        <v>317</v>
      </c>
      <c r="B202" s="2">
        <v>103036128</v>
      </c>
      <c r="C202" s="2">
        <v>103179458</v>
      </c>
      <c r="D202" s="31">
        <v>0.90576599999999996</v>
      </c>
      <c r="E202" s="2">
        <v>30487518</v>
      </c>
      <c r="F202" s="2" t="s">
        <v>462</v>
      </c>
      <c r="G202" s="9" t="s">
        <v>79</v>
      </c>
      <c r="H202" s="2" t="s">
        <v>578</v>
      </c>
      <c r="I202" s="8">
        <v>7.9999999999999995E-11</v>
      </c>
      <c r="J202" s="2" t="s">
        <v>460</v>
      </c>
      <c r="K202" s="21">
        <v>0.40860000000000002</v>
      </c>
      <c r="L202" s="2" t="s">
        <v>582</v>
      </c>
      <c r="M202" s="2" t="s">
        <v>464</v>
      </c>
    </row>
    <row r="203" spans="1:13" ht="15.75" customHeight="1" x14ac:dyDescent="0.2">
      <c r="A203" s="2" t="s">
        <v>317</v>
      </c>
      <c r="B203" s="2">
        <v>103036128</v>
      </c>
      <c r="C203" s="2">
        <v>103179458</v>
      </c>
      <c r="D203" s="31">
        <v>0.90576599999999996</v>
      </c>
      <c r="E203" s="2">
        <v>30487518</v>
      </c>
      <c r="F203" s="2" t="s">
        <v>318</v>
      </c>
      <c r="G203" s="9" t="s">
        <v>79</v>
      </c>
      <c r="H203" s="2" t="s">
        <v>578</v>
      </c>
      <c r="I203" s="8">
        <v>4.0000000000000001E-13</v>
      </c>
      <c r="J203" s="2" t="s">
        <v>460</v>
      </c>
      <c r="K203" s="21">
        <v>0.44600000000000001</v>
      </c>
      <c r="L203" s="2" t="s">
        <v>583</v>
      </c>
      <c r="M203" s="2" t="s">
        <v>321</v>
      </c>
    </row>
    <row r="204" spans="1:13" ht="15.75" customHeight="1" x14ac:dyDescent="0.2">
      <c r="A204" s="2" t="s">
        <v>317</v>
      </c>
      <c r="B204" s="2">
        <v>103036128</v>
      </c>
      <c r="C204" s="2">
        <v>103179458</v>
      </c>
      <c r="D204" s="31">
        <v>0.90576599999999996</v>
      </c>
      <c r="E204" s="2">
        <v>30487518</v>
      </c>
      <c r="F204" s="2" t="s">
        <v>423</v>
      </c>
      <c r="G204" s="9" t="s">
        <v>79</v>
      </c>
      <c r="H204" s="2" t="s">
        <v>578</v>
      </c>
      <c r="I204" s="8">
        <v>2.9999999999999998E-15</v>
      </c>
      <c r="J204" s="2" t="s">
        <v>460</v>
      </c>
      <c r="K204" s="21">
        <v>0.70299999999999996</v>
      </c>
      <c r="L204" s="2" t="s">
        <v>584</v>
      </c>
      <c r="M204" s="2" t="s">
        <v>425</v>
      </c>
    </row>
    <row r="205" spans="1:13" ht="15.75" customHeight="1" x14ac:dyDescent="0.2">
      <c r="A205" s="2" t="s">
        <v>317</v>
      </c>
      <c r="B205" s="2">
        <v>103036128</v>
      </c>
      <c r="C205" s="2">
        <v>103179458</v>
      </c>
      <c r="D205" s="31">
        <v>0.90576599999999996</v>
      </c>
      <c r="E205" s="2">
        <v>34594039</v>
      </c>
      <c r="F205" s="2" t="s">
        <v>585</v>
      </c>
      <c r="G205" s="9"/>
      <c r="H205" s="2" t="s">
        <v>578</v>
      </c>
      <c r="I205" s="8">
        <v>2.9999999999999998E-13</v>
      </c>
      <c r="J205" s="2"/>
      <c r="K205" s="21">
        <v>8.4099999999999994E-2</v>
      </c>
      <c r="L205" s="2" t="s">
        <v>586</v>
      </c>
      <c r="M205" s="2" t="s">
        <v>587</v>
      </c>
    </row>
    <row r="206" spans="1:13" ht="15.75" customHeight="1" x14ac:dyDescent="0.2">
      <c r="A206" s="2" t="s">
        <v>317</v>
      </c>
      <c r="B206" s="2">
        <v>103036128</v>
      </c>
      <c r="C206" s="2">
        <v>103179458</v>
      </c>
      <c r="D206" s="31">
        <v>0.90576599999999996</v>
      </c>
      <c r="E206" s="2">
        <v>39024449</v>
      </c>
      <c r="F206" s="2" t="s">
        <v>588</v>
      </c>
      <c r="G206" s="9"/>
      <c r="H206" s="2" t="s">
        <v>578</v>
      </c>
      <c r="I206" s="8">
        <v>5E-15</v>
      </c>
      <c r="J206" s="2"/>
      <c r="K206" s="21">
        <v>7.1679999999999994E-2</v>
      </c>
      <c r="L206" s="2" t="s">
        <v>589</v>
      </c>
      <c r="M206" s="2" t="s">
        <v>590</v>
      </c>
    </row>
    <row r="207" spans="1:13" ht="15.75" customHeight="1" x14ac:dyDescent="0.2">
      <c r="A207" s="2" t="s">
        <v>317</v>
      </c>
      <c r="B207" s="2">
        <v>103036128</v>
      </c>
      <c r="C207" s="2">
        <v>103182487</v>
      </c>
      <c r="D207" s="31">
        <v>0.90544100000000005</v>
      </c>
      <c r="E207" s="2">
        <v>39024449</v>
      </c>
      <c r="F207" s="2" t="s">
        <v>591</v>
      </c>
      <c r="G207" s="9"/>
      <c r="H207" s="2" t="s">
        <v>592</v>
      </c>
      <c r="I207" s="8">
        <v>2.9999999999999999E-41</v>
      </c>
      <c r="J207" s="2"/>
      <c r="K207" s="21">
        <v>6.4390000000000003E-2</v>
      </c>
      <c r="L207" s="2" t="s">
        <v>593</v>
      </c>
      <c r="M207" s="2" t="s">
        <v>425</v>
      </c>
    </row>
    <row r="208" spans="1:13" ht="15.75" customHeight="1" x14ac:dyDescent="0.2">
      <c r="A208" s="2" t="s">
        <v>317</v>
      </c>
      <c r="B208" s="2">
        <v>103036128</v>
      </c>
      <c r="C208" s="2">
        <v>103183291</v>
      </c>
      <c r="D208" s="31">
        <v>0.89983000000000002</v>
      </c>
      <c r="E208" s="2">
        <v>30804566</v>
      </c>
      <c r="F208" s="2" t="s">
        <v>594</v>
      </c>
      <c r="G208" s="9" t="s">
        <v>79</v>
      </c>
      <c r="H208" s="2" t="s">
        <v>595</v>
      </c>
      <c r="I208" s="8">
        <v>2.0000000000000001E-9</v>
      </c>
      <c r="J208" s="2"/>
      <c r="K208" s="21">
        <v>1.07</v>
      </c>
      <c r="L208" s="2" t="s">
        <v>596</v>
      </c>
      <c r="M208" s="2" t="s">
        <v>329</v>
      </c>
    </row>
    <row r="209" spans="1:13" ht="15.75" customHeight="1" x14ac:dyDescent="0.2">
      <c r="A209" s="2" t="s">
        <v>317</v>
      </c>
      <c r="B209" s="2">
        <v>103036128</v>
      </c>
      <c r="C209" s="2">
        <v>103183291</v>
      </c>
      <c r="D209" s="31">
        <v>0.89983000000000002</v>
      </c>
      <c r="E209" s="2">
        <v>30804566</v>
      </c>
      <c r="F209" s="2" t="s">
        <v>597</v>
      </c>
      <c r="G209" s="9" t="s">
        <v>79</v>
      </c>
      <c r="H209" s="2" t="s">
        <v>595</v>
      </c>
      <c r="I209" s="8">
        <v>1.0000000000000001E-9</v>
      </c>
      <c r="J209" s="2"/>
      <c r="K209" s="21">
        <v>1.07</v>
      </c>
      <c r="L209" s="2" t="s">
        <v>596</v>
      </c>
      <c r="M209" s="2" t="s">
        <v>329</v>
      </c>
    </row>
    <row r="210" spans="1:13" ht="15.75" customHeight="1" x14ac:dyDescent="0.2">
      <c r="A210" s="2" t="s">
        <v>317</v>
      </c>
      <c r="B210" s="2">
        <v>103036128</v>
      </c>
      <c r="C210" s="2">
        <v>103183291</v>
      </c>
      <c r="D210" s="31">
        <v>0.89983000000000002</v>
      </c>
      <c r="E210" s="2">
        <v>31669095</v>
      </c>
      <c r="F210" s="2" t="s">
        <v>361</v>
      </c>
      <c r="G210" s="2" t="s">
        <v>226</v>
      </c>
      <c r="H210" s="2" t="s">
        <v>595</v>
      </c>
      <c r="I210" s="8">
        <v>6E-11</v>
      </c>
      <c r="J210" s="2"/>
      <c r="K210" s="21"/>
      <c r="L210" s="2"/>
      <c r="M210" s="2" t="s">
        <v>332</v>
      </c>
    </row>
    <row r="211" spans="1:13" ht="15.75" customHeight="1" x14ac:dyDescent="0.2">
      <c r="A211" s="2" t="s">
        <v>317</v>
      </c>
      <c r="B211" s="2">
        <v>103036128</v>
      </c>
      <c r="C211" s="2">
        <v>103183291</v>
      </c>
      <c r="D211" s="31">
        <v>0.89983000000000002</v>
      </c>
      <c r="E211" s="2">
        <v>38538606</v>
      </c>
      <c r="F211" s="2" t="s">
        <v>361</v>
      </c>
      <c r="G211" s="2"/>
      <c r="H211" s="2" t="s">
        <v>595</v>
      </c>
      <c r="I211" s="8">
        <v>1.0000000000000001E-9</v>
      </c>
      <c r="J211" s="2"/>
      <c r="K211" s="21">
        <v>3.1523900000000001E-2</v>
      </c>
      <c r="L211" s="2" t="s">
        <v>598</v>
      </c>
      <c r="M211" s="2" t="s">
        <v>332</v>
      </c>
    </row>
    <row r="212" spans="1:13" ht="15.75" customHeight="1" x14ac:dyDescent="0.2">
      <c r="A212" s="2" t="s">
        <v>317</v>
      </c>
      <c r="B212" s="2">
        <v>103036128</v>
      </c>
      <c r="C212" s="2">
        <v>103183291</v>
      </c>
      <c r="D212" s="31">
        <v>0.89983000000000002</v>
      </c>
      <c r="E212" s="2">
        <v>38538606</v>
      </c>
      <c r="F212" s="2" t="s">
        <v>468</v>
      </c>
      <c r="G212" s="2"/>
      <c r="H212" s="2" t="s">
        <v>595</v>
      </c>
      <c r="I212" s="8">
        <v>8.9999999999999995E-9</v>
      </c>
      <c r="J212" s="2"/>
      <c r="K212" s="21">
        <v>2.93222E-2</v>
      </c>
      <c r="L212" s="2" t="s">
        <v>599</v>
      </c>
      <c r="M212" s="2" t="s">
        <v>469</v>
      </c>
    </row>
    <row r="213" spans="1:13" ht="15.75" customHeight="1" x14ac:dyDescent="0.2">
      <c r="A213" s="2" t="s">
        <v>317</v>
      </c>
      <c r="B213" s="2">
        <v>103036128</v>
      </c>
      <c r="C213" s="2">
        <v>103183291</v>
      </c>
      <c r="D213" s="31">
        <v>0.90004899999999999</v>
      </c>
      <c r="E213" s="2">
        <v>30804566</v>
      </c>
      <c r="F213" s="2" t="s">
        <v>594</v>
      </c>
      <c r="G213" s="9" t="s">
        <v>79</v>
      </c>
      <c r="H213" s="2" t="s">
        <v>595</v>
      </c>
      <c r="I213" s="8">
        <v>2.0000000000000001E-9</v>
      </c>
      <c r="J213" s="2"/>
      <c r="K213" s="21">
        <v>1.07</v>
      </c>
      <c r="L213" s="2" t="s">
        <v>596</v>
      </c>
      <c r="M213" s="2" t="s">
        <v>329</v>
      </c>
    </row>
    <row r="214" spans="1:13" ht="15.75" customHeight="1" x14ac:dyDescent="0.2">
      <c r="A214" s="2" t="s">
        <v>317</v>
      </c>
      <c r="B214" s="2">
        <v>103036128</v>
      </c>
      <c r="C214" s="2">
        <v>103183291</v>
      </c>
      <c r="D214" s="31">
        <v>0.90004899999999999</v>
      </c>
      <c r="E214" s="2">
        <v>30804566</v>
      </c>
      <c r="F214" s="2" t="s">
        <v>597</v>
      </c>
      <c r="G214" s="9" t="s">
        <v>79</v>
      </c>
      <c r="H214" s="2" t="s">
        <v>595</v>
      </c>
      <c r="I214" s="8">
        <v>1.0000000000000001E-9</v>
      </c>
      <c r="J214" s="2"/>
      <c r="K214" s="21">
        <v>1.07</v>
      </c>
      <c r="L214" s="2" t="s">
        <v>596</v>
      </c>
      <c r="M214" s="2" t="s">
        <v>329</v>
      </c>
    </row>
    <row r="215" spans="1:13" ht="15.75" customHeight="1" x14ac:dyDescent="0.2">
      <c r="A215" s="2" t="s">
        <v>317</v>
      </c>
      <c r="B215" s="2">
        <v>103036128</v>
      </c>
      <c r="C215" s="2">
        <v>103183291</v>
      </c>
      <c r="D215" s="31">
        <v>0.90004899999999999</v>
      </c>
      <c r="E215" s="2">
        <v>31669095</v>
      </c>
      <c r="F215" s="2" t="s">
        <v>361</v>
      </c>
      <c r="G215" s="2" t="s">
        <v>226</v>
      </c>
      <c r="H215" s="2" t="s">
        <v>595</v>
      </c>
      <c r="I215" s="8">
        <v>6E-11</v>
      </c>
      <c r="J215" s="2"/>
      <c r="K215" s="21"/>
      <c r="L215" s="2"/>
      <c r="M215" s="2" t="s">
        <v>332</v>
      </c>
    </row>
    <row r="216" spans="1:13" ht="15.75" customHeight="1" x14ac:dyDescent="0.2">
      <c r="A216" s="2" t="s">
        <v>317</v>
      </c>
      <c r="B216" s="2">
        <v>103036128</v>
      </c>
      <c r="C216" s="2">
        <v>103183291</v>
      </c>
      <c r="D216" s="31">
        <v>0.90004899999999999</v>
      </c>
      <c r="E216" s="2">
        <v>38538606</v>
      </c>
      <c r="F216" s="2" t="s">
        <v>361</v>
      </c>
      <c r="G216" s="2"/>
      <c r="H216" s="2" t="s">
        <v>595</v>
      </c>
      <c r="I216" s="8">
        <v>1.0000000000000001E-9</v>
      </c>
      <c r="J216" s="2"/>
      <c r="K216" s="21">
        <v>3.1523900000000001E-2</v>
      </c>
      <c r="L216" s="2" t="s">
        <v>598</v>
      </c>
      <c r="M216" s="2" t="s">
        <v>332</v>
      </c>
    </row>
    <row r="217" spans="1:13" ht="15.75" customHeight="1" x14ac:dyDescent="0.2">
      <c r="A217" s="2" t="s">
        <v>317</v>
      </c>
      <c r="B217" s="2">
        <v>103036128</v>
      </c>
      <c r="C217" s="2">
        <v>103183291</v>
      </c>
      <c r="D217" s="31">
        <v>0.90004899999999999</v>
      </c>
      <c r="E217" s="2">
        <v>38538606</v>
      </c>
      <c r="F217" s="2" t="s">
        <v>468</v>
      </c>
      <c r="G217" s="2"/>
      <c r="H217" s="2" t="s">
        <v>595</v>
      </c>
      <c r="I217" s="8">
        <v>8.9999999999999995E-9</v>
      </c>
      <c r="J217" s="2"/>
      <c r="K217" s="21">
        <v>2.93222E-2</v>
      </c>
      <c r="L217" s="2" t="s">
        <v>599</v>
      </c>
      <c r="M217" s="2" t="s">
        <v>469</v>
      </c>
    </row>
    <row r="218" spans="1:13" ht="15.75" customHeight="1" x14ac:dyDescent="0.2">
      <c r="A218" s="2" t="s">
        <v>317</v>
      </c>
      <c r="B218" s="2">
        <v>103036128</v>
      </c>
      <c r="C218" s="2">
        <v>103186066</v>
      </c>
      <c r="D218" s="31">
        <v>0.90511200000000003</v>
      </c>
      <c r="E218" s="2">
        <v>29942085</v>
      </c>
      <c r="F218" s="2" t="s">
        <v>600</v>
      </c>
      <c r="G218" s="2" t="s">
        <v>226</v>
      </c>
      <c r="H218" s="2" t="s">
        <v>601</v>
      </c>
      <c r="I218" s="8">
        <v>2E-12</v>
      </c>
      <c r="J218" s="2"/>
      <c r="K218" s="21">
        <v>3.1309999999999998E-2</v>
      </c>
      <c r="L218" s="2" t="s">
        <v>602</v>
      </c>
      <c r="M218" s="2" t="s">
        <v>603</v>
      </c>
    </row>
    <row r="219" spans="1:13" ht="15.75" customHeight="1" x14ac:dyDescent="0.2">
      <c r="A219" s="2" t="s">
        <v>317</v>
      </c>
      <c r="B219" s="2">
        <v>103036128</v>
      </c>
      <c r="C219" s="2">
        <v>103186066</v>
      </c>
      <c r="D219" s="31">
        <v>0.90511200000000003</v>
      </c>
      <c r="E219" s="2">
        <v>30487518</v>
      </c>
      <c r="F219" s="2" t="s">
        <v>423</v>
      </c>
      <c r="G219" s="2" t="s">
        <v>226</v>
      </c>
      <c r="H219" s="2" t="s">
        <v>601</v>
      </c>
      <c r="I219" s="8">
        <v>2.0000000000000001E-22</v>
      </c>
      <c r="J219" s="2" t="s">
        <v>421</v>
      </c>
      <c r="K219" s="21">
        <v>0.75919999999999999</v>
      </c>
      <c r="L219" s="2" t="s">
        <v>604</v>
      </c>
      <c r="M219" s="2" t="s">
        <v>425</v>
      </c>
    </row>
    <row r="220" spans="1:13" ht="15.75" customHeight="1" x14ac:dyDescent="0.2">
      <c r="A220" s="2" t="s">
        <v>317</v>
      </c>
      <c r="B220" s="2">
        <v>103036128</v>
      </c>
      <c r="C220" s="2">
        <v>103186066</v>
      </c>
      <c r="D220" s="31">
        <v>0.90511200000000003</v>
      </c>
      <c r="E220" s="2">
        <v>34594039</v>
      </c>
      <c r="F220" s="2" t="s">
        <v>427</v>
      </c>
      <c r="G220" s="2"/>
      <c r="H220" s="2" t="s">
        <v>601</v>
      </c>
      <c r="I220" s="8">
        <v>2.9999999999999998E-18</v>
      </c>
      <c r="J220" s="2"/>
      <c r="K220" s="21">
        <v>2.63E-2</v>
      </c>
      <c r="L220" s="2" t="s">
        <v>605</v>
      </c>
      <c r="M220" s="2" t="s">
        <v>431</v>
      </c>
    </row>
    <row r="221" spans="1:13" ht="15.75" customHeight="1" x14ac:dyDescent="0.2">
      <c r="A221" s="2" t="s">
        <v>317</v>
      </c>
      <c r="B221" s="2">
        <v>103036128</v>
      </c>
      <c r="C221" s="2">
        <v>103186066</v>
      </c>
      <c r="D221" s="31">
        <v>0.90511200000000003</v>
      </c>
      <c r="E221" s="2">
        <v>34594039</v>
      </c>
      <c r="F221" s="2" t="s">
        <v>462</v>
      </c>
      <c r="G221" s="2"/>
      <c r="H221" s="2" t="s">
        <v>601</v>
      </c>
      <c r="I221" s="8">
        <v>5.0000000000000003E-34</v>
      </c>
      <c r="J221" s="2"/>
      <c r="K221" s="21">
        <v>3.56E-2</v>
      </c>
      <c r="L221" s="2" t="s">
        <v>606</v>
      </c>
      <c r="M221" s="2" t="s">
        <v>464</v>
      </c>
    </row>
    <row r="222" spans="1:13" ht="15.75" customHeight="1" x14ac:dyDescent="0.2">
      <c r="A222" s="2" t="s">
        <v>317</v>
      </c>
      <c r="B222" s="2">
        <v>103036128</v>
      </c>
      <c r="C222" s="2">
        <v>103186066</v>
      </c>
      <c r="D222" s="31">
        <v>0.90511200000000003</v>
      </c>
      <c r="E222" s="2">
        <v>37947095</v>
      </c>
      <c r="F222" s="2" t="s">
        <v>357</v>
      </c>
      <c r="G222" s="2"/>
      <c r="H222" s="2" t="s">
        <v>601</v>
      </c>
      <c r="I222" s="8">
        <v>9.9999999999999995E-21</v>
      </c>
      <c r="J222" s="2"/>
      <c r="K222" s="21"/>
      <c r="L222" s="2"/>
      <c r="M222" s="2" t="s">
        <v>359</v>
      </c>
    </row>
    <row r="223" spans="1:13" ht="15.75" customHeight="1" x14ac:dyDescent="0.2">
      <c r="A223" s="2" t="s">
        <v>317</v>
      </c>
      <c r="B223" s="2">
        <v>103036128</v>
      </c>
      <c r="C223" s="2">
        <v>103192742</v>
      </c>
      <c r="D223" s="31">
        <v>0.90510999999999997</v>
      </c>
      <c r="E223" s="2">
        <v>32606422</v>
      </c>
      <c r="F223" s="2" t="s">
        <v>557</v>
      </c>
      <c r="G223" s="2" t="s">
        <v>226</v>
      </c>
      <c r="H223" s="2" t="s">
        <v>607</v>
      </c>
      <c r="I223" s="8">
        <v>2.9999999999999998E-14</v>
      </c>
      <c r="J223" s="2"/>
      <c r="K223" s="21"/>
      <c r="L223" s="2"/>
      <c r="M223" s="2" t="s">
        <v>412</v>
      </c>
    </row>
    <row r="224" spans="1:13" ht="15.75" customHeight="1" x14ac:dyDescent="0.2">
      <c r="A224" s="2" t="s">
        <v>317</v>
      </c>
      <c r="B224" s="2">
        <v>103036128</v>
      </c>
      <c r="C224" s="2">
        <v>103192742</v>
      </c>
      <c r="D224" s="31">
        <v>0.90510999999999997</v>
      </c>
      <c r="E224" s="2">
        <v>32606422</v>
      </c>
      <c r="F224" s="2" t="s">
        <v>557</v>
      </c>
      <c r="G224" s="2" t="s">
        <v>226</v>
      </c>
      <c r="H224" s="2" t="s">
        <v>607</v>
      </c>
      <c r="I224" s="8">
        <v>2.9999999999999998E-14</v>
      </c>
      <c r="J224" s="2"/>
      <c r="K224" s="21"/>
      <c r="L224" s="2"/>
      <c r="M224" s="2" t="s">
        <v>412</v>
      </c>
    </row>
    <row r="225" spans="1:13" ht="15.75" customHeight="1" x14ac:dyDescent="0.2">
      <c r="A225" s="2" t="s">
        <v>317</v>
      </c>
      <c r="B225" s="2">
        <v>103036128</v>
      </c>
      <c r="C225" s="2">
        <v>103192742</v>
      </c>
      <c r="D225" s="31">
        <v>0.90510999999999997</v>
      </c>
      <c r="E225" s="2">
        <v>33199917</v>
      </c>
      <c r="F225" s="2" t="s">
        <v>347</v>
      </c>
      <c r="G225" s="9" t="s">
        <v>608</v>
      </c>
      <c r="H225" s="2" t="s">
        <v>607</v>
      </c>
      <c r="I225" s="8">
        <v>2E-14</v>
      </c>
      <c r="J225" s="2"/>
      <c r="K225" s="21">
        <v>0.188</v>
      </c>
      <c r="L225" s="2" t="s">
        <v>609</v>
      </c>
      <c r="M225" s="2" t="s">
        <v>350</v>
      </c>
    </row>
    <row r="226" spans="1:13" ht="15.75" customHeight="1" x14ac:dyDescent="0.2">
      <c r="A226" s="2" t="s">
        <v>317</v>
      </c>
      <c r="B226" s="2">
        <v>103036128</v>
      </c>
      <c r="C226" s="2">
        <v>103192742</v>
      </c>
      <c r="D226" s="31">
        <v>0.90510999999999997</v>
      </c>
      <c r="E226" s="2">
        <v>33199917</v>
      </c>
      <c r="F226" s="2" t="s">
        <v>347</v>
      </c>
      <c r="G226" s="9" t="s">
        <v>608</v>
      </c>
      <c r="H226" s="2" t="s">
        <v>607</v>
      </c>
      <c r="I226" s="8">
        <v>6.9999999999999998E-9</v>
      </c>
      <c r="J226" s="2"/>
      <c r="K226" s="21">
        <v>0.22539999999999999</v>
      </c>
      <c r="L226" s="2" t="s">
        <v>610</v>
      </c>
      <c r="M226" s="2" t="s">
        <v>350</v>
      </c>
    </row>
    <row r="227" spans="1:13" ht="15.75" customHeight="1" x14ac:dyDescent="0.2">
      <c r="A227" s="2" t="s">
        <v>317</v>
      </c>
      <c r="B227" s="2">
        <v>103036128</v>
      </c>
      <c r="C227" s="2">
        <v>103192742</v>
      </c>
      <c r="D227" s="31">
        <v>0.90510999999999997</v>
      </c>
      <c r="E227" s="2">
        <v>34594039</v>
      </c>
      <c r="F227" s="2" t="s">
        <v>611</v>
      </c>
      <c r="G227" s="2"/>
      <c r="H227" s="2" t="s">
        <v>607</v>
      </c>
      <c r="I227" s="8">
        <v>2E-8</v>
      </c>
      <c r="J227" s="2"/>
      <c r="K227" s="21">
        <v>0.1593</v>
      </c>
      <c r="L227" s="2" t="s">
        <v>612</v>
      </c>
      <c r="M227" s="2" t="s">
        <v>350</v>
      </c>
    </row>
    <row r="228" spans="1:13" ht="15.75" customHeight="1" x14ac:dyDescent="0.2">
      <c r="A228" s="2" t="s">
        <v>317</v>
      </c>
      <c r="B228" s="2">
        <v>103036128</v>
      </c>
      <c r="C228" s="2">
        <v>103192742</v>
      </c>
      <c r="D228" s="31">
        <v>0.90510999999999997</v>
      </c>
      <c r="E228" s="2">
        <v>35762941</v>
      </c>
      <c r="F228" s="2" t="s">
        <v>427</v>
      </c>
      <c r="G228" s="2"/>
      <c r="H228" s="2" t="s">
        <v>607</v>
      </c>
      <c r="I228" s="8">
        <v>6.0000000000000006E-39</v>
      </c>
      <c r="J228" s="2"/>
      <c r="K228" s="21">
        <v>0.50929999999999997</v>
      </c>
      <c r="L228" s="2" t="s">
        <v>613</v>
      </c>
      <c r="M228" s="2" t="s">
        <v>431</v>
      </c>
    </row>
    <row r="229" spans="1:13" ht="15.75" customHeight="1" x14ac:dyDescent="0.2">
      <c r="A229" s="2" t="s">
        <v>317</v>
      </c>
      <c r="B229" s="2">
        <v>103036128</v>
      </c>
      <c r="C229" s="2">
        <v>103192742</v>
      </c>
      <c r="D229" s="31">
        <v>0.90510999999999997</v>
      </c>
      <c r="E229" s="2">
        <v>35762941</v>
      </c>
      <c r="F229" s="2" t="s">
        <v>318</v>
      </c>
      <c r="G229" s="2"/>
      <c r="H229" s="2" t="s">
        <v>607</v>
      </c>
      <c r="I229" s="8">
        <v>4.0000000000000002E-26</v>
      </c>
      <c r="J229" s="2"/>
      <c r="K229" s="21">
        <v>0.49130000000000001</v>
      </c>
      <c r="L229" s="2" t="s">
        <v>614</v>
      </c>
      <c r="M229" s="2" t="s">
        <v>321</v>
      </c>
    </row>
    <row r="230" spans="1:13" ht="15.75" customHeight="1" x14ac:dyDescent="0.2">
      <c r="A230" s="2" t="s">
        <v>317</v>
      </c>
      <c r="B230" s="2">
        <v>103036128</v>
      </c>
      <c r="C230" s="2">
        <v>103192742</v>
      </c>
      <c r="D230" s="31">
        <v>0.90510999999999997</v>
      </c>
      <c r="E230" s="2">
        <v>35762941</v>
      </c>
      <c r="F230" s="2" t="s">
        <v>423</v>
      </c>
      <c r="G230" s="2"/>
      <c r="H230" s="2" t="s">
        <v>607</v>
      </c>
      <c r="I230" s="8">
        <v>9.9999999999999995E-58</v>
      </c>
      <c r="J230" s="2"/>
      <c r="K230" s="21">
        <v>1.0815999999999999</v>
      </c>
      <c r="L230" s="2" t="s">
        <v>615</v>
      </c>
      <c r="M230" s="2" t="s">
        <v>425</v>
      </c>
    </row>
    <row r="231" spans="1:13" ht="15.75" customHeight="1" x14ac:dyDescent="0.2">
      <c r="A231" s="2" t="s">
        <v>317</v>
      </c>
      <c r="B231" s="2">
        <v>103036128</v>
      </c>
      <c r="C231" s="2">
        <v>103192742</v>
      </c>
      <c r="D231" s="31">
        <v>0.90510999999999997</v>
      </c>
      <c r="E231" s="2">
        <v>36376304</v>
      </c>
      <c r="F231" s="2" t="s">
        <v>330</v>
      </c>
      <c r="G231" s="2"/>
      <c r="H231" s="2" t="s">
        <v>607</v>
      </c>
      <c r="I231" s="8">
        <v>9.9999999999999994E-12</v>
      </c>
      <c r="J231" s="2"/>
      <c r="K231" s="21">
        <v>2.5817E-2</v>
      </c>
      <c r="L231" s="2" t="s">
        <v>616</v>
      </c>
      <c r="M231" s="2" t="s">
        <v>332</v>
      </c>
    </row>
    <row r="232" spans="1:13" ht="15.75" customHeight="1" x14ac:dyDescent="0.2">
      <c r="A232" s="2" t="s">
        <v>317</v>
      </c>
      <c r="B232" s="2">
        <v>103036128</v>
      </c>
      <c r="C232" s="2">
        <v>103192742</v>
      </c>
      <c r="D232" s="31">
        <v>0.90510999999999997</v>
      </c>
      <c r="E232" s="2">
        <v>36581621</v>
      </c>
      <c r="F232" s="2" t="s">
        <v>361</v>
      </c>
      <c r="G232" s="2"/>
      <c r="H232" s="2" t="s">
        <v>607</v>
      </c>
      <c r="I232" s="8">
        <v>9.9999999999999998E-13</v>
      </c>
      <c r="J232" s="2"/>
      <c r="K232" s="21">
        <v>2.3400000000000001E-2</v>
      </c>
      <c r="L232" s="2" t="s">
        <v>617</v>
      </c>
      <c r="M232" s="2" t="s">
        <v>332</v>
      </c>
    </row>
    <row r="233" spans="1:13" ht="15.75" customHeight="1" x14ac:dyDescent="0.2">
      <c r="A233" s="2" t="s">
        <v>317</v>
      </c>
      <c r="B233" s="2">
        <v>103036128</v>
      </c>
      <c r="C233" s="2">
        <v>103192742</v>
      </c>
      <c r="D233" s="31">
        <v>0.90510999999999997</v>
      </c>
      <c r="E233" s="2">
        <v>38072966</v>
      </c>
      <c r="F233" s="2" t="s">
        <v>401</v>
      </c>
      <c r="G233" s="2"/>
      <c r="H233" s="2" t="s">
        <v>607</v>
      </c>
      <c r="I233" s="8">
        <v>1E-8</v>
      </c>
      <c r="J233" s="2"/>
      <c r="K233" s="21">
        <v>1.0724</v>
      </c>
      <c r="L233" s="2"/>
      <c r="M233" s="2" t="s">
        <v>402</v>
      </c>
    </row>
    <row r="234" spans="1:13" ht="15.75" customHeight="1" x14ac:dyDescent="0.2">
      <c r="A234" s="2" t="s">
        <v>317</v>
      </c>
      <c r="B234" s="2">
        <v>103036128</v>
      </c>
      <c r="C234" s="2">
        <v>103192742</v>
      </c>
      <c r="D234" s="31">
        <v>0.90510999999999997</v>
      </c>
      <c r="E234" s="2">
        <v>39537608</v>
      </c>
      <c r="F234" s="2" t="s">
        <v>618</v>
      </c>
      <c r="G234" s="2"/>
      <c r="H234" s="2" t="s">
        <v>607</v>
      </c>
      <c r="I234" s="8">
        <v>1E-8</v>
      </c>
      <c r="J234" s="2"/>
      <c r="K234" s="21">
        <v>2.6745109E-2</v>
      </c>
      <c r="L234" s="2" t="s">
        <v>619</v>
      </c>
      <c r="M234" s="2" t="s">
        <v>336</v>
      </c>
    </row>
    <row r="235" spans="1:13" ht="15.75" customHeight="1" x14ac:dyDescent="0.2">
      <c r="A235" s="2" t="s">
        <v>317</v>
      </c>
      <c r="B235" s="2">
        <v>103036128</v>
      </c>
      <c r="C235" s="2">
        <v>103192742</v>
      </c>
      <c r="D235" s="31">
        <v>0.90510999999999997</v>
      </c>
      <c r="E235" s="2">
        <v>39537608</v>
      </c>
      <c r="F235" s="2" t="s">
        <v>531</v>
      </c>
      <c r="G235" s="2"/>
      <c r="H235" s="2" t="s">
        <v>607</v>
      </c>
      <c r="I235" s="8">
        <v>3E-52</v>
      </c>
      <c r="J235" s="2"/>
      <c r="K235" s="21">
        <v>4.5874860000000003E-2</v>
      </c>
      <c r="L235" s="2" t="s">
        <v>620</v>
      </c>
      <c r="M235" s="2" t="s">
        <v>431</v>
      </c>
    </row>
    <row r="236" spans="1:13" ht="15.75" customHeight="1" x14ac:dyDescent="0.2">
      <c r="A236" s="2" t="s">
        <v>317</v>
      </c>
      <c r="B236" s="2">
        <v>103036128</v>
      </c>
      <c r="C236" s="2">
        <v>103192742</v>
      </c>
      <c r="D236" s="31">
        <v>0.90510999999999997</v>
      </c>
      <c r="E236" s="2">
        <v>39537608</v>
      </c>
      <c r="F236" s="2" t="s">
        <v>533</v>
      </c>
      <c r="G236" s="2"/>
      <c r="H236" s="2" t="s">
        <v>607</v>
      </c>
      <c r="I236" s="8">
        <v>4E-78</v>
      </c>
      <c r="J236" s="2"/>
      <c r="K236" s="21">
        <v>5.6382149999999999E-2</v>
      </c>
      <c r="L236" s="2" t="s">
        <v>621</v>
      </c>
      <c r="M236" s="2" t="s">
        <v>425</v>
      </c>
    </row>
    <row r="237" spans="1:13" ht="15.75" customHeight="1" x14ac:dyDescent="0.2">
      <c r="A237" s="2" t="s">
        <v>317</v>
      </c>
      <c r="B237" s="2">
        <v>103036128</v>
      </c>
      <c r="C237" s="2">
        <v>103197872</v>
      </c>
      <c r="D237" s="31">
        <v>0.89587300000000003</v>
      </c>
      <c r="E237" s="2">
        <v>35762941</v>
      </c>
      <c r="F237" s="2" t="s">
        <v>427</v>
      </c>
      <c r="G237" s="2"/>
      <c r="H237" s="2" t="s">
        <v>622</v>
      </c>
      <c r="I237" s="8">
        <v>2E-45</v>
      </c>
      <c r="J237" s="2"/>
      <c r="K237" s="21">
        <v>0.52610000000000001</v>
      </c>
      <c r="L237" s="2" t="s">
        <v>623</v>
      </c>
      <c r="M237" s="2" t="s">
        <v>431</v>
      </c>
    </row>
    <row r="238" spans="1:13" ht="15.75" customHeight="1" x14ac:dyDescent="0.2">
      <c r="A238" s="2" t="s">
        <v>317</v>
      </c>
      <c r="B238" s="2">
        <v>103036128</v>
      </c>
      <c r="C238" s="2">
        <v>103197872</v>
      </c>
      <c r="D238" s="31">
        <v>0.89587300000000003</v>
      </c>
      <c r="E238" s="2">
        <v>37280435</v>
      </c>
      <c r="F238" s="2" t="s">
        <v>361</v>
      </c>
      <c r="G238" s="2"/>
      <c r="H238" s="2" t="s">
        <v>622</v>
      </c>
      <c r="I238" s="8">
        <v>1.9999999999999999E-11</v>
      </c>
      <c r="J238" s="2"/>
      <c r="K238" s="21">
        <v>2.38242E-2</v>
      </c>
      <c r="L238" s="2" t="s">
        <v>624</v>
      </c>
      <c r="M238" s="2" t="s">
        <v>332</v>
      </c>
    </row>
    <row r="239" spans="1:13" ht="15.75" customHeight="1" x14ac:dyDescent="0.2">
      <c r="A239" s="2" t="s">
        <v>317</v>
      </c>
      <c r="B239" s="2">
        <v>103036128</v>
      </c>
      <c r="C239" s="2">
        <v>103197872</v>
      </c>
      <c r="D239" s="31">
        <v>0.89587300000000003</v>
      </c>
      <c r="E239" s="2">
        <v>38789058</v>
      </c>
      <c r="F239" s="2" t="s">
        <v>625</v>
      </c>
      <c r="G239" s="2"/>
      <c r="H239" s="2" t="s">
        <v>622</v>
      </c>
      <c r="I239" s="8">
        <v>9.9999999999999998E-13</v>
      </c>
      <c r="J239" s="2"/>
      <c r="K239" s="21">
        <v>9.3326800000000001E-2</v>
      </c>
      <c r="L239" s="2" t="s">
        <v>626</v>
      </c>
      <c r="M239" s="2" t="s">
        <v>503</v>
      </c>
    </row>
    <row r="240" spans="1:13" ht="15.75" customHeight="1" x14ac:dyDescent="0.2">
      <c r="A240" s="2" t="s">
        <v>317</v>
      </c>
      <c r="B240" s="2">
        <v>103036128</v>
      </c>
      <c r="C240" s="2">
        <v>103197872</v>
      </c>
      <c r="D240" s="31">
        <v>0.89533200000000002</v>
      </c>
      <c r="E240" s="2">
        <v>35762941</v>
      </c>
      <c r="F240" s="2" t="s">
        <v>427</v>
      </c>
      <c r="G240" s="2"/>
      <c r="H240" s="2" t="s">
        <v>622</v>
      </c>
      <c r="I240" s="8">
        <v>2E-45</v>
      </c>
      <c r="J240" s="2"/>
      <c r="K240" s="21">
        <v>0.52610000000000001</v>
      </c>
      <c r="L240" s="2" t="s">
        <v>623</v>
      </c>
      <c r="M240" s="2" t="s">
        <v>431</v>
      </c>
    </row>
    <row r="241" spans="1:13" ht="15.75" customHeight="1" x14ac:dyDescent="0.2">
      <c r="A241" s="2" t="s">
        <v>317</v>
      </c>
      <c r="B241" s="2">
        <v>103036128</v>
      </c>
      <c r="C241" s="2">
        <v>103197872</v>
      </c>
      <c r="D241" s="31">
        <v>0.89533200000000002</v>
      </c>
      <c r="E241" s="2">
        <v>37280435</v>
      </c>
      <c r="F241" s="2" t="s">
        <v>361</v>
      </c>
      <c r="G241" s="2"/>
      <c r="H241" s="2" t="s">
        <v>622</v>
      </c>
      <c r="I241" s="8">
        <v>1.9999999999999999E-11</v>
      </c>
      <c r="J241" s="2"/>
      <c r="K241" s="21">
        <v>2.38242E-2</v>
      </c>
      <c r="L241" s="2" t="s">
        <v>624</v>
      </c>
      <c r="M241" s="2" t="s">
        <v>332</v>
      </c>
    </row>
    <row r="242" spans="1:13" ht="15.75" customHeight="1" x14ac:dyDescent="0.2">
      <c r="A242" s="2" t="s">
        <v>317</v>
      </c>
      <c r="B242" s="2">
        <v>103036128</v>
      </c>
      <c r="C242" s="2">
        <v>103197872</v>
      </c>
      <c r="D242" s="31">
        <v>0.89533200000000002</v>
      </c>
      <c r="E242" s="2">
        <v>38789058</v>
      </c>
      <c r="F242" s="2" t="s">
        <v>625</v>
      </c>
      <c r="G242" s="2"/>
      <c r="H242" s="2" t="s">
        <v>622</v>
      </c>
      <c r="I242" s="8">
        <v>9.9999999999999998E-13</v>
      </c>
      <c r="J242" s="2"/>
      <c r="K242" s="21">
        <v>9.3326800000000001E-2</v>
      </c>
      <c r="L242" s="2" t="s">
        <v>626</v>
      </c>
      <c r="M242" s="2" t="s">
        <v>503</v>
      </c>
    </row>
    <row r="243" spans="1:13" ht="15.75" customHeight="1" x14ac:dyDescent="0.2">
      <c r="A243" s="2" t="s">
        <v>317</v>
      </c>
      <c r="B243" s="2">
        <v>103036128</v>
      </c>
      <c r="C243" s="2">
        <v>103199143</v>
      </c>
      <c r="D243" s="31">
        <v>0.89587300000000003</v>
      </c>
      <c r="E243" s="2">
        <v>29403010</v>
      </c>
      <c r="F243" s="2" t="s">
        <v>462</v>
      </c>
      <c r="G243" s="9" t="s">
        <v>627</v>
      </c>
      <c r="H243" s="2" t="s">
        <v>628</v>
      </c>
      <c r="I243" s="8">
        <v>6E-10</v>
      </c>
      <c r="J243" s="2"/>
      <c r="K243" s="21">
        <v>2.9929999999999998E-2</v>
      </c>
      <c r="L243" s="2" t="s">
        <v>629</v>
      </c>
      <c r="M243" s="2" t="s">
        <v>464</v>
      </c>
    </row>
    <row r="244" spans="1:13" ht="15.75" customHeight="1" x14ac:dyDescent="0.2">
      <c r="A244" s="2" t="s">
        <v>317</v>
      </c>
      <c r="B244" s="2">
        <v>103036128</v>
      </c>
      <c r="C244" s="2">
        <v>103199143</v>
      </c>
      <c r="D244" s="31">
        <v>0.89587300000000003</v>
      </c>
      <c r="E244" s="2">
        <v>29403010</v>
      </c>
      <c r="F244" s="2" t="s">
        <v>318</v>
      </c>
      <c r="G244" s="9" t="s">
        <v>627</v>
      </c>
      <c r="H244" s="2" t="s">
        <v>628</v>
      </c>
      <c r="I244" s="8">
        <v>4.9999999999999999E-17</v>
      </c>
      <c r="J244" s="2"/>
      <c r="K244" s="21">
        <v>4.0129999999999999E-2</v>
      </c>
      <c r="L244" s="2" t="s">
        <v>630</v>
      </c>
      <c r="M244" s="2" t="s">
        <v>321</v>
      </c>
    </row>
    <row r="245" spans="1:13" ht="15.75" customHeight="1" x14ac:dyDescent="0.2">
      <c r="A245" s="2" t="s">
        <v>317</v>
      </c>
      <c r="B245" s="2">
        <v>103036128</v>
      </c>
      <c r="C245" s="2">
        <v>103199143</v>
      </c>
      <c r="D245" s="31">
        <v>0.89587300000000003</v>
      </c>
      <c r="E245" s="2">
        <v>29403010</v>
      </c>
      <c r="F245" s="2" t="s">
        <v>423</v>
      </c>
      <c r="G245" s="9" t="s">
        <v>627</v>
      </c>
      <c r="H245" s="2" t="s">
        <v>628</v>
      </c>
      <c r="I245" s="8">
        <v>2.9999999999999999E-16</v>
      </c>
      <c r="J245" s="2"/>
      <c r="K245" s="21">
        <v>3.9190000000000003E-2</v>
      </c>
      <c r="L245" s="2" t="s">
        <v>631</v>
      </c>
      <c r="M245" s="2" t="s">
        <v>425</v>
      </c>
    </row>
    <row r="246" spans="1:13" ht="15.75" customHeight="1" x14ac:dyDescent="0.2">
      <c r="A246" s="2" t="s">
        <v>317</v>
      </c>
      <c r="B246" s="2">
        <v>103036128</v>
      </c>
      <c r="C246" s="2">
        <v>103199143</v>
      </c>
      <c r="D246" s="31">
        <v>0.89587300000000003</v>
      </c>
      <c r="E246" s="2">
        <v>30487518</v>
      </c>
      <c r="F246" s="2" t="s">
        <v>357</v>
      </c>
      <c r="G246" s="9" t="s">
        <v>79</v>
      </c>
      <c r="H246" s="2" t="s">
        <v>628</v>
      </c>
      <c r="I246" s="8">
        <v>9E-13</v>
      </c>
      <c r="J246" s="2" t="s">
        <v>460</v>
      </c>
      <c r="K246" s="21">
        <v>0.1202</v>
      </c>
      <c r="L246" s="2" t="s">
        <v>632</v>
      </c>
      <c r="M246" s="2" t="s">
        <v>359</v>
      </c>
    </row>
    <row r="247" spans="1:13" ht="15.75" customHeight="1" x14ac:dyDescent="0.2">
      <c r="A247" s="2" t="s">
        <v>317</v>
      </c>
      <c r="B247" s="2">
        <v>103036128</v>
      </c>
      <c r="C247" s="2">
        <v>103199143</v>
      </c>
      <c r="D247" s="31">
        <v>0.89587300000000003</v>
      </c>
      <c r="E247" s="2">
        <v>30487518</v>
      </c>
      <c r="F247" s="2" t="s">
        <v>462</v>
      </c>
      <c r="G247" s="9" t="s">
        <v>79</v>
      </c>
      <c r="H247" s="2" t="s">
        <v>628</v>
      </c>
      <c r="I247" s="8">
        <v>3E-11</v>
      </c>
      <c r="J247" s="2" t="s">
        <v>460</v>
      </c>
      <c r="K247" s="21">
        <v>0.44290000000000002</v>
      </c>
      <c r="L247" s="2" t="s">
        <v>633</v>
      </c>
      <c r="M247" s="2" t="s">
        <v>464</v>
      </c>
    </row>
    <row r="248" spans="1:13" ht="15.75" customHeight="1" x14ac:dyDescent="0.2">
      <c r="A248" s="2" t="s">
        <v>317</v>
      </c>
      <c r="B248" s="2">
        <v>103036128</v>
      </c>
      <c r="C248" s="2">
        <v>103199143</v>
      </c>
      <c r="D248" s="31">
        <v>0.89587300000000003</v>
      </c>
      <c r="E248" s="2">
        <v>30487518</v>
      </c>
      <c r="F248" s="2" t="s">
        <v>318</v>
      </c>
      <c r="G248" s="9" t="s">
        <v>79</v>
      </c>
      <c r="H248" s="2" t="s">
        <v>628</v>
      </c>
      <c r="I248" s="8">
        <v>2.0000000000000002E-15</v>
      </c>
      <c r="J248" s="2" t="s">
        <v>460</v>
      </c>
      <c r="K248" s="21">
        <v>0.51570000000000005</v>
      </c>
      <c r="L248" s="2" t="s">
        <v>634</v>
      </c>
      <c r="M248" s="2" t="s">
        <v>321</v>
      </c>
    </row>
    <row r="249" spans="1:13" ht="15.75" customHeight="1" x14ac:dyDescent="0.2">
      <c r="A249" s="2" t="s">
        <v>317</v>
      </c>
      <c r="B249" s="2">
        <v>103036128</v>
      </c>
      <c r="C249" s="2">
        <v>103199143</v>
      </c>
      <c r="D249" s="31">
        <v>0.89587300000000003</v>
      </c>
      <c r="E249" s="2">
        <v>30487518</v>
      </c>
      <c r="F249" s="2" t="s">
        <v>423</v>
      </c>
      <c r="G249" s="9" t="s">
        <v>79</v>
      </c>
      <c r="H249" s="2" t="s">
        <v>628</v>
      </c>
      <c r="I249" s="8">
        <v>9.9999999999999998E-17</v>
      </c>
      <c r="J249" s="2" t="s">
        <v>460</v>
      </c>
      <c r="K249" s="21">
        <v>0.7843</v>
      </c>
      <c r="L249" s="2" t="s">
        <v>635</v>
      </c>
      <c r="M249" s="2" t="s">
        <v>425</v>
      </c>
    </row>
    <row r="250" spans="1:13" ht="15.75" customHeight="1" x14ac:dyDescent="0.2">
      <c r="A250" s="2" t="s">
        <v>317</v>
      </c>
      <c r="B250" s="2">
        <v>103036128</v>
      </c>
      <c r="C250" s="2">
        <v>103199143</v>
      </c>
      <c r="D250" s="31">
        <v>0.89587300000000003</v>
      </c>
      <c r="E250" s="2">
        <v>34594039</v>
      </c>
      <c r="F250" s="2" t="s">
        <v>318</v>
      </c>
      <c r="G250" s="2"/>
      <c r="H250" s="2" t="s">
        <v>628</v>
      </c>
      <c r="I250" s="8">
        <v>9.9999999999999998E-20</v>
      </c>
      <c r="J250" s="2"/>
      <c r="K250" s="21">
        <v>3.5516800000000001E-2</v>
      </c>
      <c r="L250" s="2" t="s">
        <v>636</v>
      </c>
      <c r="M250" s="2" t="s">
        <v>321</v>
      </c>
    </row>
    <row r="251" spans="1:13" ht="15.75" customHeight="1" x14ac:dyDescent="0.2">
      <c r="A251" s="2" t="s">
        <v>317</v>
      </c>
      <c r="B251" s="2">
        <v>103036128</v>
      </c>
      <c r="C251" s="2">
        <v>103199143</v>
      </c>
      <c r="D251" s="31">
        <v>0.89587300000000003</v>
      </c>
      <c r="E251" s="2">
        <v>34594039</v>
      </c>
      <c r="F251" s="2" t="s">
        <v>318</v>
      </c>
      <c r="G251" s="2"/>
      <c r="H251" s="2" t="s">
        <v>628</v>
      </c>
      <c r="I251" s="8">
        <v>3.9999999999999997E-39</v>
      </c>
      <c r="J251" s="2"/>
      <c r="K251" s="21">
        <v>3.6600000000000001E-2</v>
      </c>
      <c r="L251" s="2" t="s">
        <v>637</v>
      </c>
      <c r="M251" s="2" t="s">
        <v>321</v>
      </c>
    </row>
    <row r="252" spans="1:13" ht="15.75" customHeight="1" x14ac:dyDescent="0.2">
      <c r="A252" s="2" t="s">
        <v>317</v>
      </c>
      <c r="B252" s="2">
        <v>103036128</v>
      </c>
      <c r="C252" s="2">
        <v>103199143</v>
      </c>
      <c r="D252" s="31">
        <v>0.89587300000000003</v>
      </c>
      <c r="E252" s="2">
        <v>34594039</v>
      </c>
      <c r="F252" s="2" t="s">
        <v>423</v>
      </c>
      <c r="G252" s="2"/>
      <c r="H252" s="2" t="s">
        <v>628</v>
      </c>
      <c r="I252" s="8">
        <v>2E-19</v>
      </c>
      <c r="J252" s="2"/>
      <c r="K252" s="21">
        <v>3.4841299999999999E-2</v>
      </c>
      <c r="L252" s="2" t="s">
        <v>638</v>
      </c>
      <c r="M252" s="2" t="s">
        <v>425</v>
      </c>
    </row>
    <row r="253" spans="1:13" ht="15.75" customHeight="1" x14ac:dyDescent="0.2">
      <c r="A253" s="2" t="s">
        <v>317</v>
      </c>
      <c r="B253" s="2">
        <v>103036128</v>
      </c>
      <c r="C253" s="2">
        <v>103199143</v>
      </c>
      <c r="D253" s="31">
        <v>0.89587300000000003</v>
      </c>
      <c r="E253" s="2">
        <v>35762941</v>
      </c>
      <c r="F253" s="2" t="s">
        <v>318</v>
      </c>
      <c r="G253" s="2"/>
      <c r="H253" s="2" t="s">
        <v>628</v>
      </c>
      <c r="I253" s="8">
        <v>6.9999999999999995E-29</v>
      </c>
      <c r="J253" s="2"/>
      <c r="K253" s="21">
        <v>0.50249999999999995</v>
      </c>
      <c r="L253" s="2" t="s">
        <v>639</v>
      </c>
      <c r="M253" s="2" t="s">
        <v>321</v>
      </c>
    </row>
    <row r="254" spans="1:13" ht="15.75" customHeight="1" x14ac:dyDescent="0.2">
      <c r="A254" s="2" t="s">
        <v>317</v>
      </c>
      <c r="B254" s="2">
        <v>103036128</v>
      </c>
      <c r="C254" s="2">
        <v>103199143</v>
      </c>
      <c r="D254" s="31">
        <v>0.89587300000000003</v>
      </c>
      <c r="E254" s="2">
        <v>34734193</v>
      </c>
      <c r="F254" s="2" t="s">
        <v>340</v>
      </c>
      <c r="G254" s="2"/>
      <c r="H254" s="2" t="s">
        <v>628</v>
      </c>
      <c r="I254" s="8">
        <v>6.9999999999999998E-9</v>
      </c>
      <c r="J254" s="2"/>
      <c r="K254" s="21"/>
      <c r="L254" s="2"/>
      <c r="M254" s="2" t="s">
        <v>342</v>
      </c>
    </row>
    <row r="255" spans="1:13" ht="15.75" customHeight="1" x14ac:dyDescent="0.2">
      <c r="A255" s="2" t="s">
        <v>317</v>
      </c>
      <c r="B255" s="2">
        <v>103036128</v>
      </c>
      <c r="C255" s="2">
        <v>103199431</v>
      </c>
      <c r="D255" s="31">
        <v>0.89587300000000003</v>
      </c>
      <c r="E255" s="2">
        <v>30643256</v>
      </c>
      <c r="F255" s="2" t="s">
        <v>640</v>
      </c>
      <c r="G255" s="2" t="s">
        <v>226</v>
      </c>
      <c r="H255" s="2" t="s">
        <v>641</v>
      </c>
      <c r="I255" s="8">
        <v>2.9999999999999997E-8</v>
      </c>
      <c r="J255" s="2"/>
      <c r="K255" s="21">
        <v>1.0920961E-2</v>
      </c>
      <c r="L255" s="2" t="s">
        <v>642</v>
      </c>
      <c r="M255" s="2" t="s">
        <v>643</v>
      </c>
    </row>
    <row r="256" spans="1:13" ht="15.75" customHeight="1" x14ac:dyDescent="0.2">
      <c r="A256" s="2" t="s">
        <v>317</v>
      </c>
      <c r="B256" s="2">
        <v>103036128</v>
      </c>
      <c r="C256" s="2">
        <v>103199431</v>
      </c>
      <c r="D256" s="31">
        <v>0.89587300000000003</v>
      </c>
      <c r="E256" s="2">
        <v>30643256</v>
      </c>
      <c r="F256" s="2" t="s">
        <v>644</v>
      </c>
      <c r="G256" s="2" t="s">
        <v>226</v>
      </c>
      <c r="H256" s="2" t="s">
        <v>641</v>
      </c>
      <c r="I256" s="8">
        <v>2E-8</v>
      </c>
      <c r="J256" s="2"/>
      <c r="K256" s="21">
        <v>1.7133368E-2</v>
      </c>
      <c r="L256" s="2" t="s">
        <v>645</v>
      </c>
      <c r="M256" s="2" t="s">
        <v>646</v>
      </c>
    </row>
    <row r="257" spans="1:13" ht="15.75" customHeight="1" x14ac:dyDescent="0.2">
      <c r="A257" s="2" t="s">
        <v>647</v>
      </c>
      <c r="B257" s="2">
        <v>113422198</v>
      </c>
      <c r="C257" s="2">
        <v>113415768</v>
      </c>
      <c r="D257" s="31">
        <v>0.99134299999999997</v>
      </c>
      <c r="E257" s="2">
        <v>36477530</v>
      </c>
      <c r="F257" s="2" t="s">
        <v>199</v>
      </c>
      <c r="G257" s="2"/>
      <c r="H257" s="2" t="s">
        <v>648</v>
      </c>
      <c r="I257" s="8">
        <v>7.0000000000000003E-16</v>
      </c>
      <c r="J257" s="2"/>
      <c r="K257" s="21">
        <v>9.7000000000000003E-3</v>
      </c>
      <c r="L257" s="2" t="s">
        <v>649</v>
      </c>
      <c r="M257" s="2" t="s">
        <v>202</v>
      </c>
    </row>
    <row r="258" spans="1:13" ht="15.75" customHeight="1" x14ac:dyDescent="0.2">
      <c r="A258" s="2" t="s">
        <v>647</v>
      </c>
      <c r="B258" s="2">
        <v>113422198</v>
      </c>
      <c r="C258" s="2">
        <v>113415779</v>
      </c>
      <c r="D258" s="31">
        <v>0.99185999999999996</v>
      </c>
      <c r="E258" s="2">
        <v>30643251</v>
      </c>
      <c r="F258" s="2" t="s">
        <v>225</v>
      </c>
      <c r="G258" s="2" t="s">
        <v>226</v>
      </c>
      <c r="H258" s="2" t="s">
        <v>650</v>
      </c>
      <c r="I258" s="8">
        <v>1.0000000000000001E-9</v>
      </c>
      <c r="J258" s="2"/>
      <c r="K258" s="21">
        <v>1.3594E-2</v>
      </c>
      <c r="L258" s="2" t="s">
        <v>651</v>
      </c>
      <c r="M258" s="2" t="s">
        <v>228</v>
      </c>
    </row>
    <row r="259" spans="1:13" ht="15.75" customHeight="1" x14ac:dyDescent="0.2">
      <c r="A259" s="2" t="s">
        <v>647</v>
      </c>
      <c r="B259" s="2">
        <v>113422198</v>
      </c>
      <c r="C259" s="2">
        <v>113415779</v>
      </c>
      <c r="D259" s="31">
        <v>0.99185999999999996</v>
      </c>
      <c r="E259" s="2">
        <v>30643251</v>
      </c>
      <c r="F259" s="2" t="s">
        <v>284</v>
      </c>
      <c r="G259" s="2" t="s">
        <v>226</v>
      </c>
      <c r="H259" s="2" t="s">
        <v>650</v>
      </c>
      <c r="I259" s="8">
        <v>3E-11</v>
      </c>
      <c r="J259" s="2"/>
      <c r="K259" s="21">
        <v>1.04198E-2</v>
      </c>
      <c r="L259" s="2" t="s">
        <v>652</v>
      </c>
      <c r="M259" s="2" t="s">
        <v>202</v>
      </c>
    </row>
    <row r="260" spans="1:13" ht="15.75" customHeight="1" x14ac:dyDescent="0.2">
      <c r="A260" s="2" t="s">
        <v>647</v>
      </c>
      <c r="B260" s="2">
        <v>113422198</v>
      </c>
      <c r="C260" s="2">
        <v>113415779</v>
      </c>
      <c r="D260" s="31">
        <v>0.99185999999999996</v>
      </c>
      <c r="E260" s="2">
        <v>36477530</v>
      </c>
      <c r="F260" s="2" t="s">
        <v>199</v>
      </c>
      <c r="G260" s="2"/>
      <c r="H260" s="2" t="s">
        <v>650</v>
      </c>
      <c r="I260" s="8">
        <v>8.9999999999999995E-15</v>
      </c>
      <c r="J260" s="2"/>
      <c r="K260" s="21">
        <v>1.0500000000000001E-2</v>
      </c>
      <c r="L260" s="2" t="s">
        <v>653</v>
      </c>
      <c r="M260" s="2" t="s">
        <v>202</v>
      </c>
    </row>
    <row r="261" spans="1:13" ht="15.75" customHeight="1" x14ac:dyDescent="0.2">
      <c r="A261" s="2" t="s">
        <v>647</v>
      </c>
      <c r="B261" s="2">
        <v>113422198</v>
      </c>
      <c r="C261" s="2">
        <v>113415779</v>
      </c>
      <c r="D261" s="31">
        <v>0.99185999999999996</v>
      </c>
      <c r="E261" s="2">
        <v>36889626</v>
      </c>
      <c r="F261" s="2" t="s">
        <v>654</v>
      </c>
      <c r="G261" s="2"/>
      <c r="H261" s="2" t="s">
        <v>650</v>
      </c>
      <c r="I261" s="8">
        <v>3E-10</v>
      </c>
      <c r="J261" s="2"/>
      <c r="K261" s="21"/>
      <c r="L261" s="2"/>
      <c r="M261" s="2" t="s">
        <v>655</v>
      </c>
    </row>
    <row r="262" spans="1:13" ht="15.75" customHeight="1" x14ac:dyDescent="0.2">
      <c r="A262" s="2" t="s">
        <v>647</v>
      </c>
      <c r="B262" s="2">
        <v>113422198</v>
      </c>
      <c r="C262" s="2">
        <v>113416107</v>
      </c>
      <c r="D262" s="31">
        <v>0.99134299999999997</v>
      </c>
      <c r="E262" s="2">
        <v>29500382</v>
      </c>
      <c r="F262" s="2" t="s">
        <v>656</v>
      </c>
      <c r="G262" s="9" t="s">
        <v>657</v>
      </c>
      <c r="H262" s="2" t="s">
        <v>658</v>
      </c>
      <c r="I262" s="8">
        <v>1.0000000000000001E-9</v>
      </c>
      <c r="J262" s="2"/>
      <c r="K262" s="21">
        <v>6.05</v>
      </c>
      <c r="L262" s="2" t="s">
        <v>659</v>
      </c>
      <c r="M262" s="2" t="s">
        <v>660</v>
      </c>
    </row>
    <row r="263" spans="1:13" ht="15.75" customHeight="1" x14ac:dyDescent="0.2">
      <c r="A263" s="2" t="s">
        <v>647</v>
      </c>
      <c r="B263" s="2">
        <v>113422198</v>
      </c>
      <c r="C263" s="2">
        <v>113416107</v>
      </c>
      <c r="D263" s="31">
        <v>0.99134299999999997</v>
      </c>
      <c r="E263" s="2">
        <v>33479212</v>
      </c>
      <c r="F263" s="2" t="s">
        <v>364</v>
      </c>
      <c r="G263" s="2" t="s">
        <v>226</v>
      </c>
      <c r="H263" s="2" t="s">
        <v>658</v>
      </c>
      <c r="I263" s="8">
        <v>3E-9</v>
      </c>
      <c r="J263" s="2"/>
      <c r="K263" s="21">
        <v>2.5097419999999999E-2</v>
      </c>
      <c r="L263" s="2" t="s">
        <v>661</v>
      </c>
      <c r="M263" s="2" t="s">
        <v>366</v>
      </c>
    </row>
    <row r="264" spans="1:13" ht="15.75" customHeight="1" x14ac:dyDescent="0.2">
      <c r="A264" s="2" t="s">
        <v>647</v>
      </c>
      <c r="B264" s="2">
        <v>113422198</v>
      </c>
      <c r="C264" s="2">
        <v>113416107</v>
      </c>
      <c r="D264" s="31">
        <v>0.99134299999999997</v>
      </c>
      <c r="E264" s="2">
        <v>36477530</v>
      </c>
      <c r="F264" s="2" t="s">
        <v>199</v>
      </c>
      <c r="G264" s="2"/>
      <c r="H264" s="2" t="s">
        <v>658</v>
      </c>
      <c r="I264" s="8">
        <v>5.9999999999999999E-16</v>
      </c>
      <c r="J264" s="2"/>
      <c r="K264" s="21">
        <v>9.7099999999999999E-3</v>
      </c>
      <c r="L264" s="2" t="s">
        <v>662</v>
      </c>
      <c r="M264" s="2" t="s">
        <v>202</v>
      </c>
    </row>
    <row r="265" spans="1:13" ht="15.75" customHeight="1" x14ac:dyDescent="0.2">
      <c r="A265" s="2" t="s">
        <v>647</v>
      </c>
      <c r="B265" s="2">
        <v>113422198</v>
      </c>
      <c r="C265" s="2">
        <v>113418315</v>
      </c>
      <c r="D265" s="31">
        <v>0.99185999999999996</v>
      </c>
      <c r="E265" s="2">
        <v>30038396</v>
      </c>
      <c r="F265" s="2" t="s">
        <v>187</v>
      </c>
      <c r="G265" s="2" t="s">
        <v>188</v>
      </c>
      <c r="H265" s="2" t="s">
        <v>663</v>
      </c>
      <c r="I265" s="8">
        <v>1.0000000000000001E-9</v>
      </c>
      <c r="J265" s="2" t="s">
        <v>189</v>
      </c>
      <c r="K265" s="21">
        <v>8.2000000000000007E-3</v>
      </c>
      <c r="L265" s="2" t="s">
        <v>664</v>
      </c>
      <c r="M265" s="2" t="s">
        <v>191</v>
      </c>
    </row>
    <row r="266" spans="1:13" ht="15.75" customHeight="1" x14ac:dyDescent="0.2">
      <c r="A266" s="2" t="s">
        <v>647</v>
      </c>
      <c r="B266" s="2">
        <v>113422198</v>
      </c>
      <c r="C266" s="2">
        <v>113418315</v>
      </c>
      <c r="D266" s="31">
        <v>0.99185999999999996</v>
      </c>
      <c r="E266" s="2">
        <v>37156939</v>
      </c>
      <c r="F266" s="2" t="s">
        <v>665</v>
      </c>
      <c r="G266" s="2"/>
      <c r="H266" s="2" t="s">
        <v>663</v>
      </c>
      <c r="I266" s="8">
        <v>6E-9</v>
      </c>
      <c r="J266" s="2"/>
      <c r="K266" s="21">
        <v>2.0027010000000001E-2</v>
      </c>
      <c r="L266" s="2" t="s">
        <v>666</v>
      </c>
      <c r="M266" s="2" t="s">
        <v>667</v>
      </c>
    </row>
    <row r="267" spans="1:13" ht="15.75" customHeight="1" x14ac:dyDescent="0.2">
      <c r="A267" s="2" t="s">
        <v>647</v>
      </c>
      <c r="B267" s="2">
        <v>113422198</v>
      </c>
      <c r="C267" s="2">
        <v>113424276</v>
      </c>
      <c r="D267" s="31">
        <v>1</v>
      </c>
      <c r="E267" s="2">
        <v>36515925</v>
      </c>
      <c r="F267" s="2" t="s">
        <v>668</v>
      </c>
      <c r="G267" s="2"/>
      <c r="H267" s="2" t="s">
        <v>669</v>
      </c>
      <c r="I267" s="8">
        <v>3E-10</v>
      </c>
      <c r="J267" s="2"/>
      <c r="K267" s="21"/>
      <c r="L267" s="2"/>
      <c r="M267" s="2" t="s">
        <v>670</v>
      </c>
    </row>
    <row r="268" spans="1:13" ht="15.75" customHeight="1" x14ac:dyDescent="0.2">
      <c r="A268" s="2" t="s">
        <v>647</v>
      </c>
      <c r="B268" s="2">
        <v>113422198</v>
      </c>
      <c r="C268" s="2">
        <v>113424276</v>
      </c>
      <c r="D268" s="31">
        <v>1</v>
      </c>
      <c r="E268" s="2">
        <v>39024449</v>
      </c>
      <c r="F268" s="2" t="s">
        <v>671</v>
      </c>
      <c r="G268" s="2"/>
      <c r="H268" s="2" t="s">
        <v>669</v>
      </c>
      <c r="I268" s="8">
        <v>1E-14</v>
      </c>
      <c r="J268" s="2"/>
      <c r="K268" s="21">
        <v>4.7789999999999999E-2</v>
      </c>
      <c r="L268" s="2" t="s">
        <v>672</v>
      </c>
      <c r="M268" s="2" t="s">
        <v>210</v>
      </c>
    </row>
    <row r="269" spans="1:13" ht="15.75" customHeight="1" x14ac:dyDescent="0.2">
      <c r="A269" s="2" t="s">
        <v>647</v>
      </c>
      <c r="B269" s="2">
        <v>113422198</v>
      </c>
      <c r="C269" s="2">
        <v>113424276</v>
      </c>
      <c r="D269" s="31">
        <v>1</v>
      </c>
      <c r="E269" s="2">
        <v>36515925</v>
      </c>
      <c r="F269" s="2" t="s">
        <v>668</v>
      </c>
      <c r="G269" s="2"/>
      <c r="H269" s="2" t="s">
        <v>669</v>
      </c>
      <c r="I269" s="8">
        <v>3E-10</v>
      </c>
      <c r="J269" s="2"/>
      <c r="K269" s="21"/>
      <c r="L269" s="2"/>
      <c r="M269" s="2" t="s">
        <v>670</v>
      </c>
    </row>
    <row r="270" spans="1:13" ht="15.75" customHeight="1" x14ac:dyDescent="0.2">
      <c r="A270" s="2" t="s">
        <v>647</v>
      </c>
      <c r="B270" s="2">
        <v>113422198</v>
      </c>
      <c r="C270" s="2">
        <v>113424276</v>
      </c>
      <c r="D270" s="31">
        <v>1</v>
      </c>
      <c r="E270" s="2">
        <v>39024449</v>
      </c>
      <c r="F270" s="2" t="s">
        <v>671</v>
      </c>
      <c r="G270" s="2"/>
      <c r="H270" s="2" t="s">
        <v>669</v>
      </c>
      <c r="I270" s="8">
        <v>1E-14</v>
      </c>
      <c r="J270" s="2"/>
      <c r="K270" s="21">
        <v>4.7789999999999999E-2</v>
      </c>
      <c r="L270" s="2" t="s">
        <v>672</v>
      </c>
      <c r="M270" s="2" t="s">
        <v>210</v>
      </c>
    </row>
    <row r="271" spans="1:13" ht="15.75" customHeight="1" x14ac:dyDescent="0.2">
      <c r="A271" s="2" t="s">
        <v>647</v>
      </c>
      <c r="B271" s="2">
        <v>113422198</v>
      </c>
      <c r="C271" s="2">
        <v>113429107</v>
      </c>
      <c r="D271" s="31">
        <v>0.93915300000000002</v>
      </c>
      <c r="E271" s="2">
        <v>30038396</v>
      </c>
      <c r="F271" s="2" t="s">
        <v>280</v>
      </c>
      <c r="G271" s="2" t="s">
        <v>188</v>
      </c>
      <c r="H271" s="2" t="s">
        <v>673</v>
      </c>
      <c r="I271" s="8">
        <v>8.9999999999999996E-12</v>
      </c>
      <c r="J271" s="2" t="s">
        <v>189</v>
      </c>
      <c r="K271" s="21">
        <v>1.15E-2</v>
      </c>
      <c r="L271" s="2" t="s">
        <v>674</v>
      </c>
      <c r="M271" s="2" t="s">
        <v>283</v>
      </c>
    </row>
    <row r="272" spans="1:13" ht="15.75" customHeight="1" x14ac:dyDescent="0.2">
      <c r="A272" s="2" t="s">
        <v>647</v>
      </c>
      <c r="B272" s="2">
        <v>113422198</v>
      </c>
      <c r="C272" s="2">
        <v>113429107</v>
      </c>
      <c r="D272" s="31">
        <v>0.93915300000000002</v>
      </c>
      <c r="E272" s="2">
        <v>37777856</v>
      </c>
      <c r="F272" s="2" t="s">
        <v>675</v>
      </c>
      <c r="G272" s="2"/>
      <c r="H272" s="2" t="s">
        <v>673</v>
      </c>
      <c r="I272" s="8">
        <v>6E-11</v>
      </c>
      <c r="J272" s="2"/>
      <c r="K272" s="21">
        <v>0.95</v>
      </c>
      <c r="L272" s="2" t="s">
        <v>676</v>
      </c>
      <c r="M272" s="2" t="s">
        <v>677</v>
      </c>
    </row>
    <row r="273" spans="1:13" ht="15.75" customHeight="1" x14ac:dyDescent="0.2">
      <c r="A273" s="2" t="s">
        <v>647</v>
      </c>
      <c r="B273" s="2">
        <v>113422198</v>
      </c>
      <c r="C273" s="2">
        <v>113429188</v>
      </c>
      <c r="D273" s="31">
        <v>0.93901500000000004</v>
      </c>
      <c r="E273" s="2">
        <v>30038396</v>
      </c>
      <c r="F273" s="2" t="s">
        <v>678</v>
      </c>
      <c r="G273" s="2" t="s">
        <v>188</v>
      </c>
      <c r="H273" s="2" t="s">
        <v>679</v>
      </c>
      <c r="I273" s="8">
        <v>5.0000000000000001E-9</v>
      </c>
      <c r="J273" s="2" t="s">
        <v>189</v>
      </c>
      <c r="K273" s="21">
        <v>1.0699999999999999E-2</v>
      </c>
      <c r="L273" s="2" t="s">
        <v>680</v>
      </c>
      <c r="M273" s="2" t="s">
        <v>283</v>
      </c>
    </row>
    <row r="274" spans="1:13" ht="15.75" customHeight="1" x14ac:dyDescent="0.2">
      <c r="A274" s="2" t="s">
        <v>647</v>
      </c>
      <c r="B274" s="2">
        <v>113422198</v>
      </c>
      <c r="C274" s="2">
        <v>113429188</v>
      </c>
      <c r="D274" s="31">
        <v>0.93901500000000004</v>
      </c>
      <c r="E274" s="2">
        <v>39891803</v>
      </c>
      <c r="F274" s="2" t="s">
        <v>681</v>
      </c>
      <c r="G274" s="2"/>
      <c r="H274" s="2" t="s">
        <v>679</v>
      </c>
      <c r="I274" s="8">
        <v>2.9999999999999997E-8</v>
      </c>
      <c r="J274" s="2"/>
      <c r="K274" s="21"/>
      <c r="L274" s="2"/>
      <c r="M274" s="2" t="s">
        <v>682</v>
      </c>
    </row>
    <row r="275" spans="1:13" ht="15.75" customHeight="1" x14ac:dyDescent="0.2">
      <c r="A275" s="2" t="s">
        <v>647</v>
      </c>
      <c r="B275" s="2">
        <v>113422198</v>
      </c>
      <c r="C275" s="2">
        <v>113436171</v>
      </c>
      <c r="D275" s="31">
        <v>0.92061800000000005</v>
      </c>
      <c r="E275" s="2">
        <v>29942085</v>
      </c>
      <c r="F275" s="2" t="s">
        <v>644</v>
      </c>
      <c r="G275" s="2" t="s">
        <v>226</v>
      </c>
      <c r="H275" s="2" t="s">
        <v>683</v>
      </c>
      <c r="I275" s="8">
        <v>5.9999999999999999E-16</v>
      </c>
      <c r="J275" s="2"/>
      <c r="K275" s="21">
        <v>8.093</v>
      </c>
      <c r="L275" s="2" t="s">
        <v>659</v>
      </c>
      <c r="M275" s="2" t="s">
        <v>646</v>
      </c>
    </row>
    <row r="276" spans="1:13" ht="15.75" customHeight="1" x14ac:dyDescent="0.2">
      <c r="A276" s="2" t="s">
        <v>647</v>
      </c>
      <c r="B276" s="2">
        <v>113422198</v>
      </c>
      <c r="C276" s="2">
        <v>113445380</v>
      </c>
      <c r="D276" s="31">
        <v>0.84865900000000005</v>
      </c>
      <c r="E276" s="2">
        <v>31998841</v>
      </c>
      <c r="F276" s="2" t="s">
        <v>684</v>
      </c>
      <c r="G276" s="9" t="s">
        <v>174</v>
      </c>
      <c r="H276" s="2" t="s">
        <v>685</v>
      </c>
      <c r="I276" s="8">
        <v>4.0000000000000002E-9</v>
      </c>
      <c r="J276" s="2"/>
      <c r="K276" s="21">
        <v>1.06</v>
      </c>
      <c r="L276" s="2" t="s">
        <v>686</v>
      </c>
      <c r="M276" s="2" t="s">
        <v>687</v>
      </c>
    </row>
    <row r="277" spans="1:13" ht="15.75" customHeight="1" x14ac:dyDescent="0.2">
      <c r="A277" s="2" t="s">
        <v>647</v>
      </c>
      <c r="B277" s="2">
        <v>113422198</v>
      </c>
      <c r="C277" s="2">
        <v>113445380</v>
      </c>
      <c r="D277" s="31">
        <v>0.84865900000000005</v>
      </c>
      <c r="E277" s="2">
        <v>37365406</v>
      </c>
      <c r="F277" s="2" t="s">
        <v>688</v>
      </c>
      <c r="G277" s="9"/>
      <c r="H277" s="2" t="s">
        <v>685</v>
      </c>
      <c r="I277" s="8">
        <v>9.9999999999999995E-21</v>
      </c>
      <c r="J277" s="2"/>
      <c r="K277" s="21"/>
      <c r="L277" s="2"/>
      <c r="M277" s="2" t="s">
        <v>689</v>
      </c>
    </row>
    <row r="278" spans="1:13" ht="15.75" customHeight="1" x14ac:dyDescent="0.2">
      <c r="A278" s="2" t="s">
        <v>647</v>
      </c>
      <c r="B278" s="2">
        <v>113422198</v>
      </c>
      <c r="C278" s="2">
        <v>113445380</v>
      </c>
      <c r="D278" s="31">
        <v>0.84635400000000005</v>
      </c>
      <c r="E278" s="2">
        <v>31998841</v>
      </c>
      <c r="F278" s="2" t="s">
        <v>684</v>
      </c>
      <c r="G278" s="9" t="s">
        <v>174</v>
      </c>
      <c r="H278" s="2" t="s">
        <v>685</v>
      </c>
      <c r="I278" s="8">
        <v>4.0000000000000002E-9</v>
      </c>
      <c r="J278" s="2"/>
      <c r="K278" s="21">
        <v>1.06</v>
      </c>
      <c r="L278" s="2" t="s">
        <v>686</v>
      </c>
      <c r="M278" s="2" t="s">
        <v>687</v>
      </c>
    </row>
    <row r="279" spans="1:13" ht="15.75" customHeight="1" x14ac:dyDescent="0.2">
      <c r="A279" s="2" t="s">
        <v>647</v>
      </c>
      <c r="B279" s="2">
        <v>113422198</v>
      </c>
      <c r="C279" s="2">
        <v>113445380</v>
      </c>
      <c r="D279" s="31">
        <v>0.84635400000000005</v>
      </c>
      <c r="E279" s="2">
        <v>37365406</v>
      </c>
      <c r="F279" s="2" t="s">
        <v>688</v>
      </c>
      <c r="G279" s="2"/>
      <c r="H279" s="2" t="s">
        <v>685</v>
      </c>
      <c r="I279" s="8">
        <v>9.9999999999999995E-21</v>
      </c>
      <c r="J279" s="2"/>
      <c r="K279" s="21"/>
      <c r="L279" s="2"/>
      <c r="M279" s="2" t="s">
        <v>689</v>
      </c>
    </row>
    <row r="280" spans="1:13" ht="15.75" customHeight="1" x14ac:dyDescent="0.2">
      <c r="A280" s="2" t="s">
        <v>690</v>
      </c>
      <c r="B280" s="2">
        <v>109579320</v>
      </c>
      <c r="C280" s="2">
        <v>109458360</v>
      </c>
      <c r="D280" s="31">
        <v>0.99127900000000002</v>
      </c>
      <c r="E280" s="2">
        <v>29500382</v>
      </c>
      <c r="F280" s="2" t="s">
        <v>691</v>
      </c>
      <c r="G280" s="2" t="s">
        <v>226</v>
      </c>
      <c r="H280" s="2" t="s">
        <v>692</v>
      </c>
      <c r="I280" s="8">
        <v>2.0000000000000001E-9</v>
      </c>
      <c r="J280" s="2"/>
      <c r="K280" s="21">
        <v>5.99</v>
      </c>
      <c r="L280" s="2" t="s">
        <v>659</v>
      </c>
      <c r="M280" s="2" t="s">
        <v>693</v>
      </c>
    </row>
    <row r="281" spans="1:13" ht="15.75" customHeight="1" x14ac:dyDescent="0.2">
      <c r="A281" s="2" t="s">
        <v>690</v>
      </c>
      <c r="B281" s="2">
        <v>109579320</v>
      </c>
      <c r="C281" s="2">
        <v>109458360</v>
      </c>
      <c r="D281" s="31">
        <v>0.99127900000000002</v>
      </c>
      <c r="E281" s="2">
        <v>32778093</v>
      </c>
      <c r="F281" s="2" t="s">
        <v>694</v>
      </c>
      <c r="G281" s="2" t="s">
        <v>226</v>
      </c>
      <c r="H281" s="2" t="s">
        <v>692</v>
      </c>
      <c r="I281" s="8">
        <v>2E-16</v>
      </c>
      <c r="J281" s="2" t="s">
        <v>695</v>
      </c>
      <c r="K281" s="21">
        <v>2.1930000000000002E-2</v>
      </c>
      <c r="L281" s="2" t="s">
        <v>358</v>
      </c>
      <c r="M281" s="2" t="s">
        <v>696</v>
      </c>
    </row>
    <row r="282" spans="1:13" ht="15.75" customHeight="1" x14ac:dyDescent="0.2">
      <c r="A282" s="2" t="s">
        <v>690</v>
      </c>
      <c r="B282" s="2">
        <v>109579320</v>
      </c>
      <c r="C282" s="2">
        <v>109458360</v>
      </c>
      <c r="D282" s="31">
        <v>0.99127900000000002</v>
      </c>
      <c r="E282" s="2">
        <v>37770476</v>
      </c>
      <c r="F282" s="2" t="s">
        <v>697</v>
      </c>
      <c r="G282" s="2"/>
      <c r="H282" s="2" t="s">
        <v>692</v>
      </c>
      <c r="I282" s="8">
        <v>1E-10</v>
      </c>
      <c r="J282" s="2"/>
      <c r="K282" s="21"/>
      <c r="L282" s="2"/>
      <c r="M282" s="2" t="s">
        <v>698</v>
      </c>
    </row>
    <row r="283" spans="1:13" ht="15.75" customHeight="1" x14ac:dyDescent="0.2">
      <c r="A283" s="2" t="s">
        <v>690</v>
      </c>
      <c r="B283" s="2">
        <v>109579320</v>
      </c>
      <c r="C283" s="2">
        <v>109460927</v>
      </c>
      <c r="D283" s="31">
        <v>0.99114899999999995</v>
      </c>
      <c r="E283" s="2">
        <v>29942085</v>
      </c>
      <c r="F283" s="2" t="s">
        <v>644</v>
      </c>
      <c r="G283" s="2" t="s">
        <v>226</v>
      </c>
      <c r="H283" s="2" t="s">
        <v>699</v>
      </c>
      <c r="I283" s="8">
        <v>7.0000000000000005E-14</v>
      </c>
      <c r="J283" s="2"/>
      <c r="K283" s="21">
        <v>7.4889999999999999</v>
      </c>
      <c r="L283" s="2" t="s">
        <v>659</v>
      </c>
      <c r="M283" s="2" t="s">
        <v>646</v>
      </c>
    </row>
    <row r="284" spans="1:13" ht="15.75" customHeight="1" x14ac:dyDescent="0.2">
      <c r="A284" s="2" t="s">
        <v>690</v>
      </c>
      <c r="B284" s="2">
        <v>109579320</v>
      </c>
      <c r="C284" s="2">
        <v>109460927</v>
      </c>
      <c r="D284" s="31">
        <v>0.99114899999999995</v>
      </c>
      <c r="E284" s="2">
        <v>30643256</v>
      </c>
      <c r="F284" s="2" t="s">
        <v>700</v>
      </c>
      <c r="G284" s="2" t="s">
        <v>226</v>
      </c>
      <c r="H284" s="2" t="s">
        <v>699</v>
      </c>
      <c r="I284" s="8">
        <v>1E-8</v>
      </c>
      <c r="J284" s="2"/>
      <c r="K284" s="21">
        <v>7.2997089999999997E-3</v>
      </c>
      <c r="L284" s="2" t="s">
        <v>701</v>
      </c>
      <c r="M284" s="2" t="s">
        <v>702</v>
      </c>
    </row>
    <row r="285" spans="1:13" ht="15.75" customHeight="1" x14ac:dyDescent="0.2">
      <c r="A285" s="2" t="s">
        <v>690</v>
      </c>
      <c r="B285" s="2">
        <v>109579320</v>
      </c>
      <c r="C285" s="2">
        <v>109460927</v>
      </c>
      <c r="D285" s="31">
        <v>0.99114899999999995</v>
      </c>
      <c r="E285" s="2">
        <v>35661827</v>
      </c>
      <c r="F285" s="2" t="s">
        <v>703</v>
      </c>
      <c r="G285" s="2"/>
      <c r="H285" s="2" t="s">
        <v>699</v>
      </c>
      <c r="I285" s="8">
        <v>3.9999999999999998E-11</v>
      </c>
      <c r="J285" s="2"/>
      <c r="K285" s="21">
        <v>1.0329999999999999</v>
      </c>
      <c r="L285" s="2" t="s">
        <v>704</v>
      </c>
      <c r="M285" s="2" t="s">
        <v>705</v>
      </c>
    </row>
    <row r="286" spans="1:13" ht="15.75" customHeight="1" x14ac:dyDescent="0.2">
      <c r="A286" s="2" t="s">
        <v>690</v>
      </c>
      <c r="B286" s="2">
        <v>109579320</v>
      </c>
      <c r="C286" s="2">
        <v>109460927</v>
      </c>
      <c r="D286" s="31">
        <v>0.99114899999999995</v>
      </c>
      <c r="E286" s="2">
        <v>34847940</v>
      </c>
      <c r="F286" s="2" t="s">
        <v>706</v>
      </c>
      <c r="G286" s="2"/>
      <c r="H286" s="2" t="s">
        <v>699</v>
      </c>
      <c r="I286" s="8">
        <v>2.0000000000000001E-10</v>
      </c>
      <c r="J286" s="2"/>
      <c r="K286" s="21"/>
      <c r="L286" s="2"/>
      <c r="M286" s="2" t="s">
        <v>707</v>
      </c>
    </row>
    <row r="287" spans="1:13" ht="15.75" customHeight="1" x14ac:dyDescent="0.2">
      <c r="A287" s="2" t="s">
        <v>690</v>
      </c>
      <c r="B287" s="2">
        <v>109579320</v>
      </c>
      <c r="C287" s="2">
        <v>109460927</v>
      </c>
      <c r="D287" s="31">
        <v>0.99114899999999995</v>
      </c>
      <c r="E287" s="2">
        <v>39414775</v>
      </c>
      <c r="F287" s="2" t="s">
        <v>708</v>
      </c>
      <c r="G287" s="2"/>
      <c r="H287" s="2" t="s">
        <v>699</v>
      </c>
      <c r="I287" s="8">
        <v>4.9999999999999997E-12</v>
      </c>
      <c r="J287" s="2"/>
      <c r="K287" s="21">
        <v>4.9000000000000002E-2</v>
      </c>
      <c r="L287" s="2" t="s">
        <v>709</v>
      </c>
      <c r="M287" s="2" t="s">
        <v>250</v>
      </c>
    </row>
    <row r="288" spans="1:13" ht="15.75" customHeight="1" x14ac:dyDescent="0.2">
      <c r="A288" s="2" t="s">
        <v>690</v>
      </c>
      <c r="B288" s="2">
        <v>109579320</v>
      </c>
      <c r="C288" s="2">
        <v>109467563</v>
      </c>
      <c r="D288" s="31">
        <v>0.99148099999999995</v>
      </c>
      <c r="E288" s="2">
        <v>32888493</v>
      </c>
      <c r="F288" s="2" t="s">
        <v>710</v>
      </c>
      <c r="G288" s="2" t="s">
        <v>226</v>
      </c>
      <c r="H288" s="2" t="s">
        <v>711</v>
      </c>
      <c r="I288" s="8">
        <v>4.0000000000000003E-18</v>
      </c>
      <c r="J288" s="2"/>
      <c r="K288" s="21">
        <v>1.6424999999999999E-2</v>
      </c>
      <c r="L288" s="2" t="s">
        <v>712</v>
      </c>
      <c r="M288" s="2" t="s">
        <v>710</v>
      </c>
    </row>
    <row r="289" spans="1:13" ht="15.75" customHeight="1" x14ac:dyDescent="0.2">
      <c r="A289" s="2" t="s">
        <v>690</v>
      </c>
      <c r="B289" s="2">
        <v>109579320</v>
      </c>
      <c r="C289" s="2">
        <v>109467563</v>
      </c>
      <c r="D289" s="31">
        <v>0.99148099999999995</v>
      </c>
      <c r="E289" s="2">
        <v>32888493</v>
      </c>
      <c r="F289" s="2" t="s">
        <v>710</v>
      </c>
      <c r="G289" s="2" t="s">
        <v>226</v>
      </c>
      <c r="H289" s="2" t="s">
        <v>711</v>
      </c>
      <c r="I289" s="8">
        <v>1.0000000000000001E-15</v>
      </c>
      <c r="J289" s="2"/>
      <c r="K289" s="21"/>
      <c r="L289" s="2"/>
      <c r="M289" s="2" t="s">
        <v>710</v>
      </c>
    </row>
    <row r="290" spans="1:13" ht="15.75" customHeight="1" x14ac:dyDescent="0.2">
      <c r="A290" s="2" t="s">
        <v>690</v>
      </c>
      <c r="B290" s="2">
        <v>109579320</v>
      </c>
      <c r="C290" s="2">
        <v>109467563</v>
      </c>
      <c r="D290" s="31">
        <v>0.99148099999999995</v>
      </c>
      <c r="E290" s="2">
        <v>35213538</v>
      </c>
      <c r="F290" s="2" t="s">
        <v>713</v>
      </c>
      <c r="G290" s="2"/>
      <c r="H290" s="2" t="s">
        <v>711</v>
      </c>
      <c r="I290" s="8">
        <v>2.9999999999999997E-8</v>
      </c>
      <c r="J290" s="2"/>
      <c r="K290" s="21">
        <v>2.2087499999999999E-2</v>
      </c>
      <c r="L290" s="2" t="s">
        <v>714</v>
      </c>
      <c r="M290" s="2" t="s">
        <v>715</v>
      </c>
    </row>
    <row r="291" spans="1:13" ht="15.75" customHeight="1" x14ac:dyDescent="0.2">
      <c r="A291" s="2" t="s">
        <v>690</v>
      </c>
      <c r="B291" s="2">
        <v>109579320</v>
      </c>
      <c r="C291" s="2">
        <v>109467563</v>
      </c>
      <c r="D291" s="31">
        <v>0.99148099999999995</v>
      </c>
      <c r="E291" s="2">
        <v>35213538</v>
      </c>
      <c r="F291" s="2" t="s">
        <v>716</v>
      </c>
      <c r="G291" s="2"/>
      <c r="H291" s="2" t="s">
        <v>711</v>
      </c>
      <c r="I291" s="8">
        <v>4.0000000000000001E-8</v>
      </c>
      <c r="J291" s="2"/>
      <c r="K291" s="21">
        <v>2.2371599999999998E-2</v>
      </c>
      <c r="L291" s="2" t="s">
        <v>717</v>
      </c>
      <c r="M291" s="2" t="s">
        <v>718</v>
      </c>
    </row>
    <row r="292" spans="1:13" ht="15.75" customHeight="1" x14ac:dyDescent="0.2">
      <c r="A292" s="2" t="s">
        <v>690</v>
      </c>
      <c r="B292" s="2">
        <v>109579320</v>
      </c>
      <c r="C292" s="2">
        <v>109467563</v>
      </c>
      <c r="D292" s="31">
        <v>0.99148099999999995</v>
      </c>
      <c r="E292" s="2">
        <v>35213538</v>
      </c>
      <c r="F292" s="2" t="s">
        <v>719</v>
      </c>
      <c r="G292" s="2"/>
      <c r="H292" s="2" t="s">
        <v>711</v>
      </c>
      <c r="I292" s="8">
        <v>4.0000000000000001E-8</v>
      </c>
      <c r="J292" s="2"/>
      <c r="K292" s="21">
        <v>2.2487699999999999E-2</v>
      </c>
      <c r="L292" s="2" t="s">
        <v>717</v>
      </c>
      <c r="M292" s="2" t="s">
        <v>718</v>
      </c>
    </row>
    <row r="293" spans="1:13" ht="15.75" customHeight="1" x14ac:dyDescent="0.2">
      <c r="A293" s="2" t="s">
        <v>690</v>
      </c>
      <c r="B293" s="2">
        <v>109579320</v>
      </c>
      <c r="C293" s="2">
        <v>109467563</v>
      </c>
      <c r="D293" s="31">
        <v>0.99148099999999995</v>
      </c>
      <c r="E293" s="2">
        <v>37770476</v>
      </c>
      <c r="F293" s="2" t="s">
        <v>697</v>
      </c>
      <c r="G293" s="2"/>
      <c r="H293" s="2" t="s">
        <v>711</v>
      </c>
      <c r="I293" s="8">
        <v>3.0000000000000001E-12</v>
      </c>
      <c r="J293" s="2"/>
      <c r="K293" s="21">
        <v>4.6199999999999998E-2</v>
      </c>
      <c r="L293" s="2" t="s">
        <v>720</v>
      </c>
      <c r="M293" s="2" t="s">
        <v>698</v>
      </c>
    </row>
    <row r="294" spans="1:13" ht="15.75" customHeight="1" x14ac:dyDescent="0.2">
      <c r="A294" s="2" t="s">
        <v>690</v>
      </c>
      <c r="B294" s="2">
        <v>109579320</v>
      </c>
      <c r="C294" s="2">
        <v>109467563</v>
      </c>
      <c r="D294" s="31">
        <v>0.99148099999999995</v>
      </c>
      <c r="E294" s="2">
        <v>38448586</v>
      </c>
      <c r="F294" s="2" t="s">
        <v>721</v>
      </c>
      <c r="G294" s="2"/>
      <c r="H294" s="2" t="s">
        <v>711</v>
      </c>
      <c r="I294" s="8">
        <v>4.9999999999999997E-12</v>
      </c>
      <c r="J294" s="2"/>
      <c r="K294" s="21">
        <v>2.76E-2</v>
      </c>
      <c r="L294" s="2" t="s">
        <v>722</v>
      </c>
      <c r="M294" s="2" t="s">
        <v>723</v>
      </c>
    </row>
    <row r="295" spans="1:13" ht="15.75" customHeight="1" x14ac:dyDescent="0.2">
      <c r="A295" s="2" t="s">
        <v>690</v>
      </c>
      <c r="B295" s="2">
        <v>109579320</v>
      </c>
      <c r="C295" s="2">
        <v>109467563</v>
      </c>
      <c r="D295" s="31">
        <v>0.99148099999999995</v>
      </c>
      <c r="E295" s="2">
        <v>38448586</v>
      </c>
      <c r="F295" s="2" t="s">
        <v>724</v>
      </c>
      <c r="G295" s="2"/>
      <c r="H295" s="2" t="s">
        <v>711</v>
      </c>
      <c r="I295" s="8">
        <v>1.9999999999999999E-11</v>
      </c>
      <c r="J295" s="2"/>
      <c r="K295" s="21">
        <v>2.7099999999999999E-2</v>
      </c>
      <c r="L295" s="2" t="s">
        <v>725</v>
      </c>
      <c r="M295" s="2" t="s">
        <v>726</v>
      </c>
    </row>
    <row r="296" spans="1:13" ht="15.75" customHeight="1" x14ac:dyDescent="0.2">
      <c r="A296" s="2" t="s">
        <v>690</v>
      </c>
      <c r="B296" s="2">
        <v>109579320</v>
      </c>
      <c r="C296" s="2">
        <v>109492738</v>
      </c>
      <c r="D296" s="31">
        <v>0.97410699999999995</v>
      </c>
      <c r="E296" s="2">
        <v>32888494</v>
      </c>
      <c r="F296" s="2" t="s">
        <v>727</v>
      </c>
      <c r="G296" s="9" t="s">
        <v>728</v>
      </c>
      <c r="H296" s="2" t="s">
        <v>729</v>
      </c>
      <c r="I296" s="8">
        <v>2.0000000000000001E-10</v>
      </c>
      <c r="J296" s="2"/>
      <c r="K296" s="21">
        <v>1.5158559E-2</v>
      </c>
      <c r="L296" s="2" t="s">
        <v>730</v>
      </c>
      <c r="M296" s="2" t="s">
        <v>731</v>
      </c>
    </row>
    <row r="297" spans="1:13" ht="15.75" customHeight="1" x14ac:dyDescent="0.2">
      <c r="A297" s="2" t="s">
        <v>690</v>
      </c>
      <c r="B297" s="2">
        <v>109579320</v>
      </c>
      <c r="C297" s="2">
        <v>109492738</v>
      </c>
      <c r="D297" s="31">
        <v>0.82334399999999996</v>
      </c>
      <c r="E297" s="2">
        <v>32888494</v>
      </c>
      <c r="F297" s="2" t="s">
        <v>727</v>
      </c>
      <c r="G297" s="9" t="s">
        <v>728</v>
      </c>
      <c r="H297" s="2" t="s">
        <v>729</v>
      </c>
      <c r="I297" s="8">
        <v>2.0000000000000001E-10</v>
      </c>
      <c r="J297" s="2"/>
      <c r="K297" s="21">
        <v>1.5158559E-2</v>
      </c>
      <c r="L297" s="2" t="s">
        <v>730</v>
      </c>
      <c r="M297" s="2" t="s">
        <v>731</v>
      </c>
    </row>
    <row r="298" spans="1:13" ht="15.75" customHeight="1" x14ac:dyDescent="0.2">
      <c r="A298" s="2" t="s">
        <v>690</v>
      </c>
      <c r="B298" s="2">
        <v>109579320</v>
      </c>
      <c r="C298" s="2">
        <v>109492738</v>
      </c>
      <c r="D298" s="31">
        <v>0.82334399999999996</v>
      </c>
      <c r="E298" s="2">
        <v>32888494</v>
      </c>
      <c r="F298" s="2" t="s">
        <v>727</v>
      </c>
      <c r="G298" s="9" t="s">
        <v>728</v>
      </c>
      <c r="H298" s="2" t="s">
        <v>729</v>
      </c>
      <c r="I298" s="8">
        <v>2.0000000000000001E-10</v>
      </c>
      <c r="J298" s="2"/>
      <c r="K298" s="21">
        <v>1.5158559E-2</v>
      </c>
      <c r="L298" s="2" t="s">
        <v>730</v>
      </c>
      <c r="M298" s="2" t="s">
        <v>731</v>
      </c>
    </row>
    <row r="299" spans="1:13" ht="15.75" customHeight="1" x14ac:dyDescent="0.2">
      <c r="A299" s="2" t="s">
        <v>690</v>
      </c>
      <c r="B299" s="2">
        <v>109579320</v>
      </c>
      <c r="C299" s="2">
        <v>109492738</v>
      </c>
      <c r="D299" s="31">
        <v>0.97497800000000001</v>
      </c>
      <c r="E299" s="2">
        <v>32888494</v>
      </c>
      <c r="F299" s="2" t="s">
        <v>727</v>
      </c>
      <c r="G299" s="9" t="s">
        <v>728</v>
      </c>
      <c r="H299" s="2" t="s">
        <v>729</v>
      </c>
      <c r="I299" s="8">
        <v>2.0000000000000001E-10</v>
      </c>
      <c r="J299" s="2"/>
      <c r="K299" s="21">
        <v>1.5158559E-2</v>
      </c>
      <c r="L299" s="2" t="s">
        <v>730</v>
      </c>
      <c r="M299" s="2" t="s">
        <v>731</v>
      </c>
    </row>
    <row r="300" spans="1:13" ht="15.75" customHeight="1" x14ac:dyDescent="0.2">
      <c r="A300" s="2" t="s">
        <v>690</v>
      </c>
      <c r="B300" s="2">
        <v>109579320</v>
      </c>
      <c r="C300" s="2">
        <v>109492738</v>
      </c>
      <c r="D300" s="31">
        <v>0.97497800000000001</v>
      </c>
      <c r="E300" s="2">
        <v>32888494</v>
      </c>
      <c r="F300" s="2" t="s">
        <v>727</v>
      </c>
      <c r="G300" s="9" t="s">
        <v>728</v>
      </c>
      <c r="H300" s="2" t="s">
        <v>729</v>
      </c>
      <c r="I300" s="8">
        <v>2.0000000000000001E-10</v>
      </c>
      <c r="J300" s="2"/>
      <c r="K300" s="21">
        <v>1.5158559E-2</v>
      </c>
      <c r="L300" s="2" t="s">
        <v>730</v>
      </c>
      <c r="M300" s="2" t="s">
        <v>731</v>
      </c>
    </row>
    <row r="301" spans="1:13" ht="15.75" customHeight="1" x14ac:dyDescent="0.2">
      <c r="A301" s="2" t="s">
        <v>690</v>
      </c>
      <c r="B301" s="2">
        <v>109579320</v>
      </c>
      <c r="C301" s="2">
        <v>109492738</v>
      </c>
      <c r="D301" s="31">
        <v>0.82854899999999998</v>
      </c>
      <c r="E301" s="2">
        <v>32888494</v>
      </c>
      <c r="F301" s="2" t="s">
        <v>727</v>
      </c>
      <c r="G301" s="9" t="s">
        <v>728</v>
      </c>
      <c r="H301" s="2" t="s">
        <v>729</v>
      </c>
      <c r="I301" s="8">
        <v>2.0000000000000001E-10</v>
      </c>
      <c r="J301" s="2"/>
      <c r="K301" s="21">
        <v>1.5158559E-2</v>
      </c>
      <c r="L301" s="2" t="s">
        <v>730</v>
      </c>
      <c r="M301" s="2" t="s">
        <v>731</v>
      </c>
    </row>
    <row r="302" spans="1:13" ht="15.75" customHeight="1" x14ac:dyDescent="0.2">
      <c r="A302" s="2" t="s">
        <v>690</v>
      </c>
      <c r="B302" s="2">
        <v>109579320</v>
      </c>
      <c r="C302" s="2">
        <v>109492738</v>
      </c>
      <c r="D302" s="31">
        <v>0.82854899999999998</v>
      </c>
      <c r="E302" s="2">
        <v>32888494</v>
      </c>
      <c r="F302" s="2" t="s">
        <v>727</v>
      </c>
      <c r="G302" s="9" t="s">
        <v>728</v>
      </c>
      <c r="H302" s="2" t="s">
        <v>729</v>
      </c>
      <c r="I302" s="8">
        <v>2.0000000000000001E-10</v>
      </c>
      <c r="J302" s="2"/>
      <c r="K302" s="21">
        <v>1.5158559E-2</v>
      </c>
      <c r="L302" s="2" t="s">
        <v>730</v>
      </c>
      <c r="M302" s="2" t="s">
        <v>731</v>
      </c>
    </row>
    <row r="303" spans="1:13" ht="15.75" customHeight="1" x14ac:dyDescent="0.2">
      <c r="A303" s="2" t="s">
        <v>690</v>
      </c>
      <c r="B303" s="2">
        <v>109579320</v>
      </c>
      <c r="C303" s="2">
        <v>109492738</v>
      </c>
      <c r="D303" s="31">
        <v>0.82334399999999996</v>
      </c>
      <c r="E303" s="2">
        <v>32888494</v>
      </c>
      <c r="F303" s="2" t="s">
        <v>727</v>
      </c>
      <c r="G303" s="9" t="s">
        <v>728</v>
      </c>
      <c r="H303" s="2" t="s">
        <v>729</v>
      </c>
      <c r="I303" s="8">
        <v>2.0000000000000001E-10</v>
      </c>
      <c r="J303" s="2"/>
      <c r="K303" s="21">
        <v>1.5158559E-2</v>
      </c>
      <c r="L303" s="2" t="s">
        <v>730</v>
      </c>
      <c r="M303" s="2" t="s">
        <v>731</v>
      </c>
    </row>
    <row r="304" spans="1:13" ht="15.75" customHeight="1" x14ac:dyDescent="0.2">
      <c r="A304" s="2" t="s">
        <v>690</v>
      </c>
      <c r="B304" s="2">
        <v>109579320</v>
      </c>
      <c r="C304" s="2">
        <v>109492738</v>
      </c>
      <c r="D304" s="31">
        <v>0.82334399999999996</v>
      </c>
      <c r="E304" s="2">
        <v>32888494</v>
      </c>
      <c r="F304" s="2" t="s">
        <v>727</v>
      </c>
      <c r="G304" s="9" t="s">
        <v>728</v>
      </c>
      <c r="H304" s="2" t="s">
        <v>729</v>
      </c>
      <c r="I304" s="8">
        <v>2.0000000000000001E-10</v>
      </c>
      <c r="J304" s="2"/>
      <c r="K304" s="21">
        <v>1.5158559E-2</v>
      </c>
      <c r="L304" s="2" t="s">
        <v>730</v>
      </c>
      <c r="M304" s="2" t="s">
        <v>731</v>
      </c>
    </row>
    <row r="305" spans="1:13" ht="15.75" customHeight="1" x14ac:dyDescent="0.2">
      <c r="A305" s="2" t="s">
        <v>690</v>
      </c>
      <c r="B305" s="2">
        <v>109579320</v>
      </c>
      <c r="C305" s="2">
        <v>109492738</v>
      </c>
      <c r="D305" s="31">
        <v>0.99707599999999996</v>
      </c>
      <c r="E305" s="2">
        <v>32888494</v>
      </c>
      <c r="F305" s="2" t="s">
        <v>727</v>
      </c>
      <c r="G305" s="9" t="s">
        <v>728</v>
      </c>
      <c r="H305" s="2" t="s">
        <v>729</v>
      </c>
      <c r="I305" s="8">
        <v>2.0000000000000001E-10</v>
      </c>
      <c r="J305" s="2"/>
      <c r="K305" s="21">
        <v>1.5158559E-2</v>
      </c>
      <c r="L305" s="2" t="s">
        <v>730</v>
      </c>
      <c r="M305" s="2" t="s">
        <v>731</v>
      </c>
    </row>
    <row r="306" spans="1:13" ht="15.75" customHeight="1" x14ac:dyDescent="0.2">
      <c r="A306" s="2" t="s">
        <v>690</v>
      </c>
      <c r="B306" s="2">
        <v>109579320</v>
      </c>
      <c r="C306" s="2">
        <v>109492738</v>
      </c>
      <c r="D306" s="31">
        <v>0.99707599999999996</v>
      </c>
      <c r="E306" s="2">
        <v>32888494</v>
      </c>
      <c r="F306" s="2" t="s">
        <v>727</v>
      </c>
      <c r="G306" s="9" t="s">
        <v>728</v>
      </c>
      <c r="H306" s="2" t="s">
        <v>729</v>
      </c>
      <c r="I306" s="8">
        <v>2.0000000000000001E-10</v>
      </c>
      <c r="J306" s="2"/>
      <c r="K306" s="21">
        <v>1.5158559E-2</v>
      </c>
      <c r="L306" s="2" t="s">
        <v>730</v>
      </c>
      <c r="M306" s="2" t="s">
        <v>731</v>
      </c>
    </row>
    <row r="307" spans="1:13" ht="15.75" customHeight="1" x14ac:dyDescent="0.2">
      <c r="A307" s="2" t="s">
        <v>690</v>
      </c>
      <c r="B307" s="2">
        <v>109579320</v>
      </c>
      <c r="C307" s="2">
        <v>109492738</v>
      </c>
      <c r="D307" s="31">
        <v>0.818797</v>
      </c>
      <c r="E307" s="2">
        <v>32888494</v>
      </c>
      <c r="F307" s="2" t="s">
        <v>727</v>
      </c>
      <c r="G307" s="9" t="s">
        <v>728</v>
      </c>
      <c r="H307" s="2" t="s">
        <v>729</v>
      </c>
      <c r="I307" s="8">
        <v>2.0000000000000001E-10</v>
      </c>
      <c r="J307" s="2"/>
      <c r="K307" s="21">
        <v>1.5158559E-2</v>
      </c>
      <c r="L307" s="2" t="s">
        <v>730</v>
      </c>
      <c r="M307" s="2" t="s">
        <v>731</v>
      </c>
    </row>
    <row r="308" spans="1:13" ht="15.75" customHeight="1" x14ac:dyDescent="0.2">
      <c r="A308" s="2" t="s">
        <v>690</v>
      </c>
      <c r="B308" s="2">
        <v>109579320</v>
      </c>
      <c r="C308" s="2">
        <v>109492738</v>
      </c>
      <c r="D308" s="31">
        <v>0.818797</v>
      </c>
      <c r="E308" s="2">
        <v>32888494</v>
      </c>
      <c r="F308" s="2" t="s">
        <v>727</v>
      </c>
      <c r="G308" s="9" t="s">
        <v>728</v>
      </c>
      <c r="H308" s="2" t="s">
        <v>729</v>
      </c>
      <c r="I308" s="8">
        <v>2.0000000000000001E-10</v>
      </c>
      <c r="J308" s="2"/>
      <c r="K308" s="21">
        <v>1.5158559E-2</v>
      </c>
      <c r="L308" s="2" t="s">
        <v>730</v>
      </c>
      <c r="M308" s="2" t="s">
        <v>731</v>
      </c>
    </row>
    <row r="309" spans="1:13" ht="15.75" customHeight="1" x14ac:dyDescent="0.2">
      <c r="A309" s="2" t="s">
        <v>690</v>
      </c>
      <c r="B309" s="2">
        <v>109579320</v>
      </c>
      <c r="C309" s="2">
        <v>109549113</v>
      </c>
      <c r="D309" s="31">
        <v>0.99748999999999999</v>
      </c>
      <c r="E309" s="2">
        <v>29255261</v>
      </c>
      <c r="F309" s="2" t="s">
        <v>644</v>
      </c>
      <c r="G309" s="2" t="s">
        <v>139</v>
      </c>
      <c r="H309" s="2" t="s">
        <v>732</v>
      </c>
      <c r="I309" s="8">
        <v>1.0000000000000001E-9</v>
      </c>
      <c r="J309" s="2"/>
      <c r="K309" s="21">
        <v>6.0709999999999997</v>
      </c>
      <c r="L309" s="2" t="s">
        <v>467</v>
      </c>
      <c r="M309" s="2" t="s">
        <v>646</v>
      </c>
    </row>
    <row r="310" spans="1:13" ht="15.75" customHeight="1" x14ac:dyDescent="0.2">
      <c r="A310" s="2" t="s">
        <v>690</v>
      </c>
      <c r="B310" s="2">
        <v>109579320</v>
      </c>
      <c r="C310" s="2">
        <v>109549113</v>
      </c>
      <c r="D310" s="31">
        <v>0.99748999999999999</v>
      </c>
      <c r="E310" s="2">
        <v>30595370</v>
      </c>
      <c r="F310" s="2" t="s">
        <v>727</v>
      </c>
      <c r="G310" s="2"/>
      <c r="H310" s="2" t="s">
        <v>732</v>
      </c>
      <c r="I310" s="8">
        <v>2E-8</v>
      </c>
      <c r="J310" s="2"/>
      <c r="K310" s="21"/>
      <c r="L310" s="2"/>
      <c r="M310" s="2" t="s">
        <v>731</v>
      </c>
    </row>
    <row r="311" spans="1:13" ht="15.75" customHeight="1" x14ac:dyDescent="0.2">
      <c r="A311" s="2" t="s">
        <v>690</v>
      </c>
      <c r="B311" s="2">
        <v>109579320</v>
      </c>
      <c r="C311" s="2">
        <v>109549113</v>
      </c>
      <c r="D311" s="31">
        <v>0.99748999999999999</v>
      </c>
      <c r="E311" s="2">
        <v>30595370</v>
      </c>
      <c r="F311" s="2" t="s">
        <v>710</v>
      </c>
      <c r="G311" s="2"/>
      <c r="H311" s="2" t="s">
        <v>732</v>
      </c>
      <c r="I311" s="8">
        <v>6.9999999999999997E-18</v>
      </c>
      <c r="J311" s="2"/>
      <c r="K311" s="21"/>
      <c r="L311" s="2"/>
      <c r="M311" s="2" t="s">
        <v>710</v>
      </c>
    </row>
    <row r="312" spans="1:13" ht="15.75" customHeight="1" x14ac:dyDescent="0.2">
      <c r="A312" s="2" t="s">
        <v>690</v>
      </c>
      <c r="B312" s="2">
        <v>109579320</v>
      </c>
      <c r="C312" s="2">
        <v>109549113</v>
      </c>
      <c r="D312" s="31">
        <v>0.99748999999999999</v>
      </c>
      <c r="E312" s="2">
        <v>30643256</v>
      </c>
      <c r="F312" s="2" t="s">
        <v>640</v>
      </c>
      <c r="G312" s="2" t="s">
        <v>226</v>
      </c>
      <c r="H312" s="2" t="s">
        <v>732</v>
      </c>
      <c r="I312" s="8">
        <v>1.0000000000000001E-9</v>
      </c>
      <c r="J312" s="2"/>
      <c r="K312" s="21">
        <v>5.743171E-3</v>
      </c>
      <c r="L312" s="2" t="s">
        <v>733</v>
      </c>
      <c r="M312" s="2" t="s">
        <v>643</v>
      </c>
    </row>
    <row r="313" spans="1:13" ht="15.75" customHeight="1" x14ac:dyDescent="0.2">
      <c r="A313" s="2" t="s">
        <v>690</v>
      </c>
      <c r="B313" s="2">
        <v>109579320</v>
      </c>
      <c r="C313" s="2">
        <v>109549113</v>
      </c>
      <c r="D313" s="31">
        <v>0.99748999999999999</v>
      </c>
      <c r="E313" s="2">
        <v>30643256</v>
      </c>
      <c r="F313" s="2" t="s">
        <v>734</v>
      </c>
      <c r="G313" s="2" t="s">
        <v>226</v>
      </c>
      <c r="H313" s="2" t="s">
        <v>732</v>
      </c>
      <c r="I313" s="8">
        <v>2.0000000000000001E-9</v>
      </c>
      <c r="J313" s="2"/>
      <c r="K313" s="21">
        <v>6.9014137000000001E-3</v>
      </c>
      <c r="L313" s="2" t="s">
        <v>735</v>
      </c>
      <c r="M313" s="2" t="s">
        <v>702</v>
      </c>
    </row>
    <row r="314" spans="1:13" ht="15.75" customHeight="1" x14ac:dyDescent="0.2">
      <c r="A314" s="2" t="s">
        <v>690</v>
      </c>
      <c r="B314" s="2">
        <v>109579320</v>
      </c>
      <c r="C314" s="2">
        <v>109549113</v>
      </c>
      <c r="D314" s="31">
        <v>0.99748999999999999</v>
      </c>
      <c r="E314" s="2">
        <v>32888494</v>
      </c>
      <c r="F314" s="2" t="s">
        <v>710</v>
      </c>
      <c r="G314" s="9" t="s">
        <v>162</v>
      </c>
      <c r="H314" s="2" t="s">
        <v>732</v>
      </c>
      <c r="I314" s="8">
        <v>2.0000000000000002E-15</v>
      </c>
      <c r="J314" s="2"/>
      <c r="K314" s="21">
        <v>1.7700369000000001E-2</v>
      </c>
      <c r="L314" s="2" t="s">
        <v>736</v>
      </c>
      <c r="M314" s="2" t="s">
        <v>710</v>
      </c>
    </row>
    <row r="315" spans="1:13" ht="15.75" customHeight="1" x14ac:dyDescent="0.2">
      <c r="A315" s="2" t="s">
        <v>690</v>
      </c>
      <c r="B315" s="2">
        <v>109579320</v>
      </c>
      <c r="C315" s="2">
        <v>109549113</v>
      </c>
      <c r="D315" s="31">
        <v>0.99748999999999999</v>
      </c>
      <c r="E315" s="2">
        <v>32778093</v>
      </c>
      <c r="F315" s="2" t="s">
        <v>694</v>
      </c>
      <c r="G315" s="2" t="s">
        <v>226</v>
      </c>
      <c r="H315" s="2" t="s">
        <v>732</v>
      </c>
      <c r="I315" s="8">
        <v>3.0000000000000001E-17</v>
      </c>
      <c r="J315" s="2" t="s">
        <v>695</v>
      </c>
      <c r="K315" s="21">
        <v>2.2759999999999999E-2</v>
      </c>
      <c r="L315" s="2" t="s">
        <v>358</v>
      </c>
      <c r="M315" s="2" t="s">
        <v>696</v>
      </c>
    </row>
    <row r="316" spans="1:13" ht="15.75" customHeight="1" x14ac:dyDescent="0.2">
      <c r="A316" s="2" t="s">
        <v>690</v>
      </c>
      <c r="B316" s="2">
        <v>109579320</v>
      </c>
      <c r="C316" s="2">
        <v>109549113</v>
      </c>
      <c r="D316" s="31">
        <v>0.99748999999999999</v>
      </c>
      <c r="E316" s="2">
        <v>36477530</v>
      </c>
      <c r="F316" s="2" t="s">
        <v>737</v>
      </c>
      <c r="G316" s="2"/>
      <c r="H316" s="2" t="s">
        <v>732</v>
      </c>
      <c r="I316" s="8">
        <v>5.0000000000000001E-9</v>
      </c>
      <c r="J316" s="2"/>
      <c r="K316" s="21">
        <v>5.3400000000000001E-3</v>
      </c>
      <c r="L316" s="2" t="s">
        <v>738</v>
      </c>
      <c r="M316" s="2" t="s">
        <v>687</v>
      </c>
    </row>
    <row r="317" spans="1:13" ht="15.75" customHeight="1" x14ac:dyDescent="0.2">
      <c r="A317" s="2" t="s">
        <v>690</v>
      </c>
      <c r="B317" s="2">
        <v>109579320</v>
      </c>
      <c r="C317" s="2">
        <v>109549113</v>
      </c>
      <c r="D317" s="31">
        <v>0.99748999999999999</v>
      </c>
      <c r="E317" s="2">
        <v>38448586</v>
      </c>
      <c r="F317" s="2" t="s">
        <v>739</v>
      </c>
      <c r="G317" s="2"/>
      <c r="H317" s="2" t="s">
        <v>732</v>
      </c>
      <c r="I317" s="8">
        <v>1.9999999999999999E-11</v>
      </c>
      <c r="J317" s="2"/>
      <c r="K317" s="21">
        <v>2.7099999999999999E-2</v>
      </c>
      <c r="L317" s="2" t="s">
        <v>381</v>
      </c>
      <c r="M317" s="2" t="s">
        <v>250</v>
      </c>
    </row>
    <row r="318" spans="1:13" ht="15.75" customHeight="1" x14ac:dyDescent="0.2">
      <c r="A318" s="2" t="s">
        <v>690</v>
      </c>
      <c r="B318" s="2">
        <v>109579320</v>
      </c>
      <c r="C318" s="2">
        <v>109564972</v>
      </c>
      <c r="D318" s="31">
        <v>0.965723</v>
      </c>
      <c r="E318" s="2">
        <v>29942085</v>
      </c>
      <c r="F318" s="2" t="s">
        <v>600</v>
      </c>
      <c r="G318" s="2" t="s">
        <v>226</v>
      </c>
      <c r="H318" s="2" t="s">
        <v>740</v>
      </c>
      <c r="I318" s="8">
        <v>2E-8</v>
      </c>
      <c r="J318" s="2"/>
      <c r="K318" s="21">
        <v>1.3559999999999999E-2</v>
      </c>
      <c r="L318" s="2" t="s">
        <v>741</v>
      </c>
      <c r="M318" s="2" t="s">
        <v>603</v>
      </c>
    </row>
    <row r="319" spans="1:13" ht="15.75" customHeight="1" x14ac:dyDescent="0.2">
      <c r="A319" s="2" t="s">
        <v>690</v>
      </c>
      <c r="B319" s="2">
        <v>109579320</v>
      </c>
      <c r="C319" s="2">
        <v>109564972</v>
      </c>
      <c r="D319" s="31">
        <v>0.965723</v>
      </c>
      <c r="E319" s="2">
        <v>29500382</v>
      </c>
      <c r="F319" s="2" t="s">
        <v>691</v>
      </c>
      <c r="G319" s="9" t="s">
        <v>742</v>
      </c>
      <c r="H319" s="2" t="s">
        <v>740</v>
      </c>
      <c r="I319" s="8">
        <v>8.9999999999999999E-10</v>
      </c>
      <c r="J319" s="2"/>
      <c r="K319" s="21">
        <v>6.14</v>
      </c>
      <c r="L319" s="2" t="s">
        <v>743</v>
      </c>
      <c r="M319" s="2" t="s">
        <v>693</v>
      </c>
    </row>
    <row r="320" spans="1:13" ht="15.75" customHeight="1" x14ac:dyDescent="0.2">
      <c r="A320" s="2" t="s">
        <v>690</v>
      </c>
      <c r="B320" s="2">
        <v>109579320</v>
      </c>
      <c r="C320" s="2">
        <v>109564972</v>
      </c>
      <c r="D320" s="31">
        <v>0.965723</v>
      </c>
      <c r="E320" s="2">
        <v>34594039</v>
      </c>
      <c r="F320" s="2" t="s">
        <v>744</v>
      </c>
      <c r="G320" s="2"/>
      <c r="H320" s="2" t="s">
        <v>740</v>
      </c>
      <c r="I320" s="8">
        <v>4.9999999999999997E-12</v>
      </c>
      <c r="J320" s="2"/>
      <c r="K320" s="21">
        <v>4.6100000000000002E-2</v>
      </c>
      <c r="L320" s="2" t="s">
        <v>720</v>
      </c>
      <c r="M320" s="2" t="s">
        <v>745</v>
      </c>
    </row>
    <row r="321" spans="1:13" ht="15.75" customHeight="1" x14ac:dyDescent="0.2">
      <c r="A321" s="2" t="s">
        <v>690</v>
      </c>
      <c r="B321" s="2">
        <v>109579320</v>
      </c>
      <c r="C321" s="2">
        <v>109564972</v>
      </c>
      <c r="D321" s="31">
        <v>0.965723</v>
      </c>
      <c r="E321" s="2">
        <v>39414775</v>
      </c>
      <c r="F321" s="2" t="s">
        <v>708</v>
      </c>
      <c r="G321" s="2"/>
      <c r="H321" s="2" t="s">
        <v>740</v>
      </c>
      <c r="I321" s="8">
        <v>2.9999999999999998E-13</v>
      </c>
      <c r="J321" s="2"/>
      <c r="K321" s="21">
        <v>5.2999999999999999E-2</v>
      </c>
      <c r="L321" s="2" t="s">
        <v>746</v>
      </c>
      <c r="M321" s="2" t="s">
        <v>250</v>
      </c>
    </row>
    <row r="322" spans="1:13" ht="15.75" customHeight="1" x14ac:dyDescent="0.2">
      <c r="A322" s="2" t="s">
        <v>690</v>
      </c>
      <c r="B322" s="2">
        <v>109579320</v>
      </c>
      <c r="C322" s="2">
        <v>109573061</v>
      </c>
      <c r="D322" s="31">
        <v>0.99989799999999995</v>
      </c>
      <c r="E322" s="2">
        <v>32778093</v>
      </c>
      <c r="F322" s="2" t="s">
        <v>694</v>
      </c>
      <c r="G322" s="2" t="s">
        <v>226</v>
      </c>
      <c r="H322" s="2" t="s">
        <v>747</v>
      </c>
      <c r="I322" s="8">
        <v>2.0000000000000001E-17</v>
      </c>
      <c r="J322" s="2" t="s">
        <v>695</v>
      </c>
      <c r="K322" s="21">
        <v>2.2610000000000002E-2</v>
      </c>
      <c r="L322" s="2" t="s">
        <v>748</v>
      </c>
      <c r="M322" s="2" t="s">
        <v>696</v>
      </c>
    </row>
    <row r="323" spans="1:13" ht="15.75" customHeight="1" x14ac:dyDescent="0.2">
      <c r="A323" s="2" t="s">
        <v>690</v>
      </c>
      <c r="B323" s="2">
        <v>109579320</v>
      </c>
      <c r="C323" s="2">
        <v>109573061</v>
      </c>
      <c r="D323" s="31">
        <v>0.99989799999999995</v>
      </c>
      <c r="E323" s="2">
        <v>34887591</v>
      </c>
      <c r="F323" s="2" t="s">
        <v>749</v>
      </c>
      <c r="G323" s="2"/>
      <c r="H323" s="2" t="s">
        <v>747</v>
      </c>
      <c r="I323" s="8">
        <v>2.0000000000000001E-9</v>
      </c>
      <c r="J323" s="2"/>
      <c r="K323" s="21">
        <v>2.7059300000000001E-2</v>
      </c>
      <c r="L323" s="2" t="s">
        <v>725</v>
      </c>
      <c r="M323" s="2" t="s">
        <v>750</v>
      </c>
    </row>
    <row r="324" spans="1:13" ht="15.75" customHeight="1" x14ac:dyDescent="0.2">
      <c r="A324" s="2" t="s">
        <v>690</v>
      </c>
      <c r="B324" s="2">
        <v>109579320</v>
      </c>
      <c r="C324" s="2">
        <v>109573061</v>
      </c>
      <c r="D324" s="31">
        <v>0.99989799999999995</v>
      </c>
      <c r="E324" s="2">
        <v>38448586</v>
      </c>
      <c r="F324" s="2" t="s">
        <v>751</v>
      </c>
      <c r="G324" s="2"/>
      <c r="H324" s="2" t="s">
        <v>747</v>
      </c>
      <c r="I324" s="8">
        <v>2.0000000000000001E-13</v>
      </c>
      <c r="J324" s="2"/>
      <c r="K324" s="21">
        <v>2.9499999999999998E-2</v>
      </c>
      <c r="L324" s="2" t="s">
        <v>542</v>
      </c>
      <c r="M324" s="2" t="s">
        <v>752</v>
      </c>
    </row>
    <row r="325" spans="1:13" ht="15.75" customHeight="1" x14ac:dyDescent="0.2">
      <c r="A325" s="2" t="s">
        <v>690</v>
      </c>
      <c r="B325" s="2">
        <v>109579320</v>
      </c>
      <c r="C325" s="2">
        <v>109573061</v>
      </c>
      <c r="D325" s="31">
        <v>0.99989799999999995</v>
      </c>
      <c r="E325" s="2">
        <v>38448586</v>
      </c>
      <c r="F325" s="2" t="s">
        <v>753</v>
      </c>
      <c r="G325" s="2"/>
      <c r="H325" s="2" t="s">
        <v>747</v>
      </c>
      <c r="I325" s="8">
        <v>2E-12</v>
      </c>
      <c r="J325" s="2"/>
      <c r="K325" s="21">
        <v>2.8299999999999999E-2</v>
      </c>
      <c r="L325" s="2" t="s">
        <v>754</v>
      </c>
      <c r="M325" s="2" t="s">
        <v>755</v>
      </c>
    </row>
    <row r="326" spans="1:13" ht="15.75" customHeight="1" x14ac:dyDescent="0.2">
      <c r="A326" s="2" t="s">
        <v>690</v>
      </c>
      <c r="B326" s="2">
        <v>109579320</v>
      </c>
      <c r="C326" s="2">
        <v>109573061</v>
      </c>
      <c r="D326" s="31">
        <v>0.99989799999999995</v>
      </c>
      <c r="E326" s="2">
        <v>38448586</v>
      </c>
      <c r="F326" s="2" t="s">
        <v>756</v>
      </c>
      <c r="G326" s="2"/>
      <c r="H326" s="2" t="s">
        <v>747</v>
      </c>
      <c r="I326" s="8">
        <v>8.0000000000000002E-13</v>
      </c>
      <c r="J326" s="2"/>
      <c r="K326" s="21">
        <v>2.8799999999999999E-2</v>
      </c>
      <c r="L326" s="2" t="s">
        <v>757</v>
      </c>
      <c r="M326" s="2" t="s">
        <v>758</v>
      </c>
    </row>
    <row r="327" spans="1:13" ht="15.75" customHeight="1" x14ac:dyDescent="0.2">
      <c r="A327" s="2" t="s">
        <v>690</v>
      </c>
      <c r="B327" s="2">
        <v>109579320</v>
      </c>
      <c r="C327" s="2">
        <v>109573061</v>
      </c>
      <c r="D327" s="31">
        <v>0.99989799999999995</v>
      </c>
      <c r="E327" s="2">
        <v>38448586</v>
      </c>
      <c r="F327" s="2" t="s">
        <v>759</v>
      </c>
      <c r="G327" s="2"/>
      <c r="H327" s="2" t="s">
        <v>747</v>
      </c>
      <c r="I327" s="8">
        <v>2.0000000000000001E-13</v>
      </c>
      <c r="J327" s="2"/>
      <c r="K327" s="21">
        <v>2.93E-2</v>
      </c>
      <c r="L327" s="2" t="s">
        <v>757</v>
      </c>
      <c r="M327" s="2" t="s">
        <v>760</v>
      </c>
    </row>
    <row r="328" spans="1:13" ht="15.75" customHeight="1" x14ac:dyDescent="0.2">
      <c r="A328" s="2" t="s">
        <v>690</v>
      </c>
      <c r="B328" s="2">
        <v>109579320</v>
      </c>
      <c r="C328" s="2">
        <v>109579147</v>
      </c>
      <c r="D328" s="31">
        <v>0.83154399999999995</v>
      </c>
      <c r="E328" s="2">
        <v>35835914</v>
      </c>
      <c r="F328" s="2" t="s">
        <v>325</v>
      </c>
      <c r="G328" s="2"/>
      <c r="H328" s="2" t="s">
        <v>761</v>
      </c>
      <c r="I328" s="8">
        <v>2.9999999999999997E-8</v>
      </c>
      <c r="J328" s="2"/>
      <c r="K328" s="21">
        <v>7.0000000000000001E-3</v>
      </c>
      <c r="L328" s="2" t="s">
        <v>235</v>
      </c>
      <c r="M328" s="2" t="s">
        <v>339</v>
      </c>
    </row>
    <row r="329" spans="1:13" ht="15.75" customHeight="1" x14ac:dyDescent="0.2">
      <c r="A329" s="2" t="s">
        <v>690</v>
      </c>
      <c r="B329" s="2">
        <v>109579320</v>
      </c>
      <c r="C329" s="2">
        <v>109579147</v>
      </c>
      <c r="D329" s="31">
        <v>0.83154399999999995</v>
      </c>
      <c r="E329" s="2">
        <v>35835914</v>
      </c>
      <c r="F329" s="2" t="s">
        <v>325</v>
      </c>
      <c r="G329" s="2"/>
      <c r="H329" s="2" t="s">
        <v>761</v>
      </c>
      <c r="I329" s="8">
        <v>8.0000000000000005E-9</v>
      </c>
      <c r="J329" s="2"/>
      <c r="K329" s="21">
        <v>6.0000000000000001E-3</v>
      </c>
      <c r="L329" s="2" t="s">
        <v>762</v>
      </c>
      <c r="M329" s="2" t="s">
        <v>339</v>
      </c>
    </row>
    <row r="330" spans="1:13" ht="15.75" customHeight="1" x14ac:dyDescent="0.2">
      <c r="A330" s="2" t="s">
        <v>690</v>
      </c>
      <c r="B330" s="2">
        <v>109579320</v>
      </c>
      <c r="C330" s="2">
        <v>109579320</v>
      </c>
      <c r="D330" s="31">
        <v>1</v>
      </c>
      <c r="E330" s="2">
        <v>28957414</v>
      </c>
      <c r="F330" s="2" t="s">
        <v>710</v>
      </c>
      <c r="G330" s="9" t="s">
        <v>161</v>
      </c>
      <c r="H330" s="2" t="s">
        <v>160</v>
      </c>
      <c r="I330" s="8">
        <v>2.9999999999999997E-8</v>
      </c>
      <c r="J330" s="2"/>
      <c r="K330" s="21">
        <v>2.2700700000000001E-2</v>
      </c>
      <c r="L330" s="2" t="s">
        <v>763</v>
      </c>
      <c r="M330" s="2" t="s">
        <v>710</v>
      </c>
    </row>
    <row r="331" spans="1:13" ht="15.75" customHeight="1" x14ac:dyDescent="0.2">
      <c r="A331" s="2" t="s">
        <v>764</v>
      </c>
      <c r="B331" s="2">
        <v>53343095</v>
      </c>
      <c r="C331" s="2">
        <v>53341798</v>
      </c>
      <c r="D331" s="31">
        <v>0.83010300000000004</v>
      </c>
      <c r="E331" s="2">
        <v>37219871</v>
      </c>
      <c r="F331" s="2" t="s">
        <v>765</v>
      </c>
      <c r="G331" s="2"/>
      <c r="H331" s="2" t="s">
        <v>766</v>
      </c>
      <c r="I331" s="8">
        <v>4.0000000000000001E-10</v>
      </c>
      <c r="J331" s="2"/>
      <c r="K331" s="21"/>
      <c r="L331" s="2"/>
      <c r="M331" s="2" t="s">
        <v>767</v>
      </c>
    </row>
    <row r="332" spans="1:13" ht="15.75" customHeight="1" x14ac:dyDescent="0.2">
      <c r="A332" s="2" t="s">
        <v>764</v>
      </c>
      <c r="B332" s="2">
        <v>53343095</v>
      </c>
      <c r="C332" s="2">
        <v>53341798</v>
      </c>
      <c r="D332" s="31">
        <v>0.83010300000000004</v>
      </c>
      <c r="E332" s="2">
        <v>39620219</v>
      </c>
      <c r="F332" s="2" t="s">
        <v>768</v>
      </c>
      <c r="G332" s="2"/>
      <c r="H332" s="2" t="s">
        <v>766</v>
      </c>
      <c r="I332" s="8">
        <v>6.9999999999999996E-10</v>
      </c>
      <c r="J332" s="2"/>
      <c r="K332" s="21">
        <v>9.0758000000000002E-3</v>
      </c>
      <c r="L332" s="2" t="s">
        <v>769</v>
      </c>
      <c r="M332" s="2" t="s">
        <v>770</v>
      </c>
    </row>
    <row r="333" spans="1:13" ht="15.75" customHeight="1" x14ac:dyDescent="0.2">
      <c r="A333" s="2" t="s">
        <v>764</v>
      </c>
      <c r="B333" s="2">
        <v>53343095</v>
      </c>
      <c r="C333" s="2">
        <v>53343095</v>
      </c>
      <c r="D333" s="31">
        <v>1</v>
      </c>
      <c r="E333" s="2">
        <v>31194737</v>
      </c>
      <c r="F333" s="2" t="s">
        <v>771</v>
      </c>
      <c r="G333" s="9" t="s">
        <v>772</v>
      </c>
      <c r="H333" s="2" t="s">
        <v>143</v>
      </c>
      <c r="I333" s="8">
        <v>3E-11</v>
      </c>
      <c r="J333" s="2"/>
      <c r="K333" s="21">
        <v>1.6199999999999999E-2</v>
      </c>
      <c r="L333" s="2" t="s">
        <v>773</v>
      </c>
      <c r="M333" s="2" t="s">
        <v>774</v>
      </c>
    </row>
    <row r="334" spans="1:13" ht="15.75" customHeight="1" x14ac:dyDescent="0.2">
      <c r="A334" s="2" t="s">
        <v>764</v>
      </c>
      <c r="B334" s="2">
        <v>53343095</v>
      </c>
      <c r="C334" s="2">
        <v>53343095</v>
      </c>
      <c r="D334" s="31">
        <v>1</v>
      </c>
      <c r="E334" s="2">
        <v>33830993</v>
      </c>
      <c r="F334" s="2" t="s">
        <v>771</v>
      </c>
      <c r="G334" s="9" t="s">
        <v>775</v>
      </c>
      <c r="H334" s="2" t="s">
        <v>143</v>
      </c>
      <c r="I334" s="8">
        <v>5.0000000000000003E-10</v>
      </c>
      <c r="J334" s="2"/>
      <c r="K334" s="21"/>
      <c r="L334" s="2" t="s">
        <v>492</v>
      </c>
      <c r="M334" s="2" t="s">
        <v>774</v>
      </c>
    </row>
    <row r="335" spans="1:13" ht="15.75" customHeight="1" x14ac:dyDescent="0.2">
      <c r="A335" s="2" t="s">
        <v>764</v>
      </c>
      <c r="B335" s="2">
        <v>53343095</v>
      </c>
      <c r="C335" s="2">
        <v>53343095</v>
      </c>
      <c r="D335" s="31">
        <v>1</v>
      </c>
      <c r="E335" s="2">
        <v>35835914</v>
      </c>
      <c r="F335" s="2" t="s">
        <v>325</v>
      </c>
      <c r="G335" s="2"/>
      <c r="H335" s="2" t="s">
        <v>143</v>
      </c>
      <c r="I335" s="8">
        <v>3.9999999999999997E-24</v>
      </c>
      <c r="J335" s="2"/>
      <c r="K335" s="21">
        <v>1.2999999999999999E-2</v>
      </c>
      <c r="L335" s="2" t="s">
        <v>776</v>
      </c>
      <c r="M335" s="2" t="s">
        <v>339</v>
      </c>
    </row>
    <row r="336" spans="1:13" ht="15.75" customHeight="1" x14ac:dyDescent="0.2">
      <c r="A336" s="2" t="s">
        <v>777</v>
      </c>
      <c r="B336" s="2">
        <v>46803220</v>
      </c>
      <c r="C336" s="2">
        <v>46773906</v>
      </c>
      <c r="D336" s="31">
        <v>0.90720900000000004</v>
      </c>
      <c r="E336" s="2">
        <v>38429522</v>
      </c>
      <c r="F336" s="2" t="s">
        <v>778</v>
      </c>
      <c r="G336" s="2"/>
      <c r="H336" s="2" t="s">
        <v>779</v>
      </c>
      <c r="I336" s="8">
        <v>9.9999999999999994E-12</v>
      </c>
      <c r="J336" s="2"/>
      <c r="K336" s="21">
        <v>1.4999999999999999E-2</v>
      </c>
      <c r="L336" s="2" t="s">
        <v>780</v>
      </c>
      <c r="M336" s="2" t="s">
        <v>781</v>
      </c>
    </row>
    <row r="337" spans="1:13" ht="15.75" customHeight="1" x14ac:dyDescent="0.2">
      <c r="A337" s="2" t="s">
        <v>777</v>
      </c>
      <c r="B337" s="2">
        <v>46803220</v>
      </c>
      <c r="C337" s="2">
        <v>46773906</v>
      </c>
      <c r="D337" s="31">
        <v>0.90720900000000004</v>
      </c>
      <c r="E337" s="2">
        <v>38429522</v>
      </c>
      <c r="F337" s="2" t="s">
        <v>778</v>
      </c>
      <c r="G337" s="2"/>
      <c r="H337" s="2" t="s">
        <v>779</v>
      </c>
      <c r="I337" s="8">
        <v>1E-10</v>
      </c>
      <c r="J337" s="2"/>
      <c r="K337" s="21">
        <v>2.9000000000000001E-2</v>
      </c>
      <c r="L337" s="2" t="s">
        <v>782</v>
      </c>
      <c r="M337" s="2" t="s">
        <v>781</v>
      </c>
    </row>
    <row r="338" spans="1:13" ht="15.75" customHeight="1" x14ac:dyDescent="0.2">
      <c r="A338" s="2" t="s">
        <v>777</v>
      </c>
      <c r="B338" s="2">
        <v>46803220</v>
      </c>
      <c r="C338" s="2">
        <v>46773906</v>
      </c>
      <c r="D338" s="31">
        <v>0.90720900000000004</v>
      </c>
      <c r="E338" s="2">
        <v>38429522</v>
      </c>
      <c r="F338" s="2" t="s">
        <v>778</v>
      </c>
      <c r="G338" s="2"/>
      <c r="H338" s="2" t="s">
        <v>779</v>
      </c>
      <c r="I338" s="8">
        <v>1E-10</v>
      </c>
      <c r="J338" s="2"/>
      <c r="K338" s="21">
        <v>1.4E-2</v>
      </c>
      <c r="L338" s="2" t="s">
        <v>338</v>
      </c>
      <c r="M338" s="2" t="s">
        <v>781</v>
      </c>
    </row>
    <row r="339" spans="1:13" ht="15.75" customHeight="1" x14ac:dyDescent="0.2">
      <c r="A339" s="2" t="s">
        <v>777</v>
      </c>
      <c r="B339" s="2">
        <v>46803220</v>
      </c>
      <c r="C339" s="2">
        <v>46773906</v>
      </c>
      <c r="D339" s="31">
        <v>0.90720900000000004</v>
      </c>
      <c r="E339" s="2">
        <v>38429522</v>
      </c>
      <c r="F339" s="2" t="s">
        <v>778</v>
      </c>
      <c r="G339" s="2"/>
      <c r="H339" s="2" t="s">
        <v>779</v>
      </c>
      <c r="I339" s="8">
        <v>9.9999999999999994E-12</v>
      </c>
      <c r="J339" s="2"/>
      <c r="K339" s="21">
        <v>0.03</v>
      </c>
      <c r="L339" s="2" t="s">
        <v>783</v>
      </c>
      <c r="M339" s="2" t="s">
        <v>781</v>
      </c>
    </row>
    <row r="340" spans="1:13" ht="15.75" customHeight="1" x14ac:dyDescent="0.2">
      <c r="A340" s="2" t="s">
        <v>777</v>
      </c>
      <c r="B340" s="2">
        <v>46803220</v>
      </c>
      <c r="C340" s="2">
        <v>46773906</v>
      </c>
      <c r="D340" s="31">
        <v>0.90720900000000004</v>
      </c>
      <c r="E340" s="2">
        <v>38429522</v>
      </c>
      <c r="F340" s="2" t="s">
        <v>784</v>
      </c>
      <c r="G340" s="2"/>
      <c r="H340" s="2" t="s">
        <v>779</v>
      </c>
      <c r="I340" s="8">
        <v>2E-12</v>
      </c>
      <c r="J340" s="2"/>
      <c r="K340" s="21">
        <v>3.1E-2</v>
      </c>
      <c r="L340" s="2" t="s">
        <v>785</v>
      </c>
      <c r="M340" s="2" t="s">
        <v>781</v>
      </c>
    </row>
    <row r="341" spans="1:13" ht="15.75" customHeight="1" x14ac:dyDescent="0.2">
      <c r="A341" s="2" t="s">
        <v>777</v>
      </c>
      <c r="B341" s="2">
        <v>46803220</v>
      </c>
      <c r="C341" s="2">
        <v>46773906</v>
      </c>
      <c r="D341" s="31">
        <v>0.90720900000000004</v>
      </c>
      <c r="E341" s="2">
        <v>38429522</v>
      </c>
      <c r="F341" s="2" t="s">
        <v>784</v>
      </c>
      <c r="G341" s="2"/>
      <c r="H341" s="2" t="s">
        <v>779</v>
      </c>
      <c r="I341" s="8">
        <v>2E-12</v>
      </c>
      <c r="J341" s="2"/>
      <c r="K341" s="21">
        <v>1.4999999999999999E-2</v>
      </c>
      <c r="L341" s="2" t="s">
        <v>780</v>
      </c>
      <c r="M341" s="2" t="s">
        <v>781</v>
      </c>
    </row>
    <row r="342" spans="1:13" ht="15.75" customHeight="1" x14ac:dyDescent="0.2">
      <c r="A342" s="2" t="s">
        <v>777</v>
      </c>
      <c r="B342" s="2">
        <v>46803220</v>
      </c>
      <c r="C342" s="2">
        <v>46792330</v>
      </c>
      <c r="D342" s="31">
        <v>0.99966200000000005</v>
      </c>
      <c r="E342" s="2">
        <v>37985818</v>
      </c>
      <c r="F342" s="2" t="s">
        <v>786</v>
      </c>
      <c r="G342" s="2"/>
      <c r="H342" s="2" t="s">
        <v>787</v>
      </c>
      <c r="I342" s="8">
        <v>4.0000000000000001E-8</v>
      </c>
      <c r="J342" s="2"/>
      <c r="K342" s="21">
        <v>2.9539121000000002E-2</v>
      </c>
      <c r="L342" s="2" t="s">
        <v>518</v>
      </c>
      <c r="M342" s="2" t="s">
        <v>366</v>
      </c>
    </row>
    <row r="343" spans="1:13" ht="15.75" customHeight="1" x14ac:dyDescent="0.2">
      <c r="A343" s="2" t="s">
        <v>777</v>
      </c>
      <c r="B343" s="2">
        <v>46803220</v>
      </c>
      <c r="C343" s="2">
        <v>46807121</v>
      </c>
      <c r="D343" s="31">
        <v>0.99595900000000004</v>
      </c>
      <c r="E343" s="2">
        <v>36477530</v>
      </c>
      <c r="F343" s="2" t="s">
        <v>203</v>
      </c>
      <c r="G343" s="2"/>
      <c r="H343" s="2" t="s">
        <v>788</v>
      </c>
      <c r="I343" s="8">
        <v>9.9999999999999998E-17</v>
      </c>
      <c r="J343" s="2"/>
      <c r="K343" s="21">
        <v>7.1700000000000002E-3</v>
      </c>
      <c r="L343" s="2" t="s">
        <v>789</v>
      </c>
      <c r="M343" s="2" t="s">
        <v>206</v>
      </c>
    </row>
    <row r="344" spans="1:13" ht="15.75" customHeight="1" x14ac:dyDescent="0.2">
      <c r="A344" s="2" t="s">
        <v>777</v>
      </c>
      <c r="B344" s="2">
        <v>46803220</v>
      </c>
      <c r="C344" s="2">
        <v>46824145</v>
      </c>
      <c r="D344" s="31">
        <v>0.80924099999999999</v>
      </c>
      <c r="E344" s="2">
        <v>36324656</v>
      </c>
      <c r="F344" s="2" t="s">
        <v>790</v>
      </c>
      <c r="G344" s="2"/>
      <c r="H344" s="2" t="s">
        <v>791</v>
      </c>
      <c r="I344" s="8">
        <v>2.0000000000000001E-9</v>
      </c>
      <c r="J344" s="2"/>
      <c r="K344" s="21"/>
      <c r="L344" s="2"/>
      <c r="M344" s="2" t="s">
        <v>792</v>
      </c>
    </row>
    <row r="345" spans="1:13" ht="15.75" customHeight="1" x14ac:dyDescent="0.2">
      <c r="A345" s="2" t="s">
        <v>777</v>
      </c>
      <c r="B345" s="2">
        <v>69077365</v>
      </c>
      <c r="C345" s="2">
        <v>69028658</v>
      </c>
      <c r="D345" s="31">
        <v>0.80353300000000005</v>
      </c>
      <c r="E345" s="2">
        <v>33414549</v>
      </c>
      <c r="F345" s="2" t="s">
        <v>793</v>
      </c>
      <c r="G345" s="2" t="s">
        <v>226</v>
      </c>
      <c r="H345" s="2" t="s">
        <v>794</v>
      </c>
      <c r="I345" s="8">
        <v>2E-8</v>
      </c>
      <c r="J345" s="2"/>
      <c r="K345" s="21">
        <v>4.1927572000000003E-2</v>
      </c>
      <c r="L345" s="2" t="s">
        <v>795</v>
      </c>
      <c r="M345" s="2" t="s">
        <v>191</v>
      </c>
    </row>
    <row r="346" spans="1:13" ht="15.75" customHeight="1" x14ac:dyDescent="0.2">
      <c r="A346" s="2" t="s">
        <v>777</v>
      </c>
      <c r="B346" s="2">
        <v>69077365</v>
      </c>
      <c r="C346" s="2">
        <v>69043082</v>
      </c>
      <c r="D346" s="31">
        <v>0.80349800000000005</v>
      </c>
      <c r="E346" s="2">
        <v>39904976</v>
      </c>
      <c r="F346" s="2" t="s">
        <v>796</v>
      </c>
      <c r="G346" s="2"/>
      <c r="H346" s="2" t="s">
        <v>797</v>
      </c>
      <c r="I346" s="8">
        <v>5E-15</v>
      </c>
      <c r="J346" s="2" t="s">
        <v>487</v>
      </c>
      <c r="K346" s="21">
        <v>0.24217900000000001</v>
      </c>
      <c r="L346" s="2" t="s">
        <v>798</v>
      </c>
      <c r="M346" s="2" t="s">
        <v>799</v>
      </c>
    </row>
    <row r="347" spans="1:13" ht="15.75" customHeight="1" x14ac:dyDescent="0.2">
      <c r="A347" s="2" t="s">
        <v>777</v>
      </c>
      <c r="B347" s="2">
        <v>69077365</v>
      </c>
      <c r="C347" s="2">
        <v>69050777</v>
      </c>
      <c r="D347" s="31">
        <v>0.86540700000000004</v>
      </c>
      <c r="E347" s="2">
        <v>36848389</v>
      </c>
      <c r="F347" s="2" t="s">
        <v>800</v>
      </c>
      <c r="G347" s="2"/>
      <c r="H347" s="2" t="s">
        <v>801</v>
      </c>
      <c r="I347" s="8">
        <v>3.9999999999999999E-16</v>
      </c>
      <c r="J347" s="2"/>
      <c r="K347" s="21">
        <v>0.43</v>
      </c>
      <c r="L347" s="2" t="s">
        <v>802</v>
      </c>
      <c r="M347" s="2" t="s">
        <v>803</v>
      </c>
    </row>
    <row r="348" spans="1:13" ht="15.75" customHeight="1" x14ac:dyDescent="0.2">
      <c r="A348" s="2" t="s">
        <v>777</v>
      </c>
      <c r="B348" s="2">
        <v>69077365</v>
      </c>
      <c r="C348" s="2">
        <v>69059590</v>
      </c>
      <c r="D348" s="31">
        <v>0.92066999999999999</v>
      </c>
      <c r="E348" s="2">
        <v>32541925</v>
      </c>
      <c r="F348" s="2" t="s">
        <v>804</v>
      </c>
      <c r="G348" s="2" t="s">
        <v>226</v>
      </c>
      <c r="H348" s="2" t="s">
        <v>805</v>
      </c>
      <c r="I348" s="8">
        <v>1E-8</v>
      </c>
      <c r="J348" s="2"/>
      <c r="K348" s="21">
        <v>2.76E-2</v>
      </c>
      <c r="L348" s="2" t="s">
        <v>806</v>
      </c>
      <c r="M348" s="2" t="s">
        <v>807</v>
      </c>
    </row>
    <row r="349" spans="1:13" ht="15.75" customHeight="1" x14ac:dyDescent="0.2">
      <c r="A349" s="2" t="s">
        <v>777</v>
      </c>
      <c r="B349" s="2">
        <v>69077365</v>
      </c>
      <c r="C349" s="2">
        <v>69092801</v>
      </c>
      <c r="D349" s="31">
        <v>0.93846700000000005</v>
      </c>
      <c r="E349" s="2">
        <v>36477530</v>
      </c>
      <c r="F349" s="2" t="s">
        <v>203</v>
      </c>
      <c r="G349" s="2"/>
      <c r="H349" s="2" t="s">
        <v>808</v>
      </c>
      <c r="I349" s="8">
        <v>6E-11</v>
      </c>
      <c r="J349" s="2"/>
      <c r="K349" s="21">
        <v>5.1799999999999997E-3</v>
      </c>
      <c r="L349" s="2" t="s">
        <v>809</v>
      </c>
      <c r="M349" s="2" t="s">
        <v>206</v>
      </c>
    </row>
    <row r="350" spans="1:13" ht="15.75" customHeight="1" x14ac:dyDescent="0.2">
      <c r="A350" s="2" t="s">
        <v>777</v>
      </c>
      <c r="B350" s="2">
        <v>69077365</v>
      </c>
      <c r="C350" s="2">
        <v>69096578</v>
      </c>
      <c r="D350" s="31">
        <v>0.93796100000000004</v>
      </c>
      <c r="E350" s="2">
        <v>38374256</v>
      </c>
      <c r="F350" s="2" t="s">
        <v>804</v>
      </c>
      <c r="G350" s="2"/>
      <c r="H350" s="2" t="s">
        <v>810</v>
      </c>
      <c r="I350" s="8">
        <v>2.9999999999999998E-13</v>
      </c>
      <c r="J350" s="2"/>
      <c r="K350" s="21"/>
      <c r="L350" s="2"/>
      <c r="M350" s="2" t="s">
        <v>807</v>
      </c>
    </row>
    <row r="351" spans="1:13" ht="15.75" customHeight="1" x14ac:dyDescent="0.2">
      <c r="A351" s="2" t="s">
        <v>777</v>
      </c>
      <c r="B351" s="2">
        <v>69077365</v>
      </c>
      <c r="C351" s="2">
        <v>69110877</v>
      </c>
      <c r="D351" s="31">
        <v>0.84431299999999998</v>
      </c>
      <c r="E351" s="2">
        <v>34594039</v>
      </c>
      <c r="F351" s="2" t="s">
        <v>811</v>
      </c>
      <c r="G351" s="2"/>
      <c r="H351" s="2" t="s">
        <v>812</v>
      </c>
      <c r="I351" s="8">
        <v>1E-10</v>
      </c>
      <c r="J351" s="2"/>
      <c r="K351" s="21">
        <v>1.5599999999999999E-2</v>
      </c>
      <c r="L351" s="2" t="s">
        <v>813</v>
      </c>
      <c r="M351" s="2" t="s">
        <v>814</v>
      </c>
    </row>
    <row r="352" spans="1:13" ht="15.75" customHeight="1" x14ac:dyDescent="0.2">
      <c r="A352" s="2" t="s">
        <v>777</v>
      </c>
      <c r="B352" s="2">
        <v>69077365</v>
      </c>
      <c r="C352" s="2">
        <v>69110877</v>
      </c>
      <c r="D352" s="31">
        <v>0.84431299999999998</v>
      </c>
      <c r="E352" s="2">
        <v>34594039</v>
      </c>
      <c r="F352" s="2" t="s">
        <v>811</v>
      </c>
      <c r="G352" s="2"/>
      <c r="H352" s="2" t="s">
        <v>812</v>
      </c>
      <c r="I352" s="8">
        <v>1E-10</v>
      </c>
      <c r="J352" s="2"/>
      <c r="K352" s="21">
        <v>1.5599999999999999E-2</v>
      </c>
      <c r="L352" s="2" t="s">
        <v>813</v>
      </c>
      <c r="M352" s="2" t="s">
        <v>814</v>
      </c>
    </row>
    <row r="353" spans="1:13" ht="15.75" customHeight="1" x14ac:dyDescent="0.2">
      <c r="A353" s="2" t="s">
        <v>777</v>
      </c>
      <c r="B353" s="2">
        <v>69077365</v>
      </c>
      <c r="C353" s="2">
        <v>69110877</v>
      </c>
      <c r="D353" s="31">
        <v>0.84431299999999998</v>
      </c>
      <c r="E353" s="2">
        <v>34594039</v>
      </c>
      <c r="F353" s="2" t="s">
        <v>815</v>
      </c>
      <c r="G353" s="2"/>
      <c r="H353" s="2" t="s">
        <v>812</v>
      </c>
      <c r="I353" s="8">
        <v>3E-10</v>
      </c>
      <c r="J353" s="2"/>
      <c r="K353" s="21">
        <v>1.52E-2</v>
      </c>
      <c r="L353" s="2" t="s">
        <v>816</v>
      </c>
      <c r="M353" s="2" t="s">
        <v>817</v>
      </c>
    </row>
    <row r="354" spans="1:13" ht="15.75" customHeight="1" x14ac:dyDescent="0.2">
      <c r="A354" s="2" t="s">
        <v>777</v>
      </c>
      <c r="B354" s="2">
        <v>69077365</v>
      </c>
      <c r="C354" s="2">
        <v>69110877</v>
      </c>
      <c r="D354" s="31">
        <v>0.84431299999999998</v>
      </c>
      <c r="E354" s="2">
        <v>34594039</v>
      </c>
      <c r="F354" s="2" t="s">
        <v>815</v>
      </c>
      <c r="G354" s="2"/>
      <c r="H354" s="2" t="s">
        <v>812</v>
      </c>
      <c r="I354" s="8">
        <v>3E-10</v>
      </c>
      <c r="J354" s="2"/>
      <c r="K354" s="21">
        <v>1.52E-2</v>
      </c>
      <c r="L354" s="2" t="s">
        <v>816</v>
      </c>
      <c r="M354" s="2" t="s">
        <v>817</v>
      </c>
    </row>
    <row r="355" spans="1:13" ht="15.75" customHeight="1" x14ac:dyDescent="0.2">
      <c r="A355" s="2" t="s">
        <v>777</v>
      </c>
      <c r="B355" s="2">
        <v>69077365</v>
      </c>
      <c r="C355" s="2">
        <v>69110877</v>
      </c>
      <c r="D355" s="31">
        <v>0.84431299999999998</v>
      </c>
      <c r="E355" s="2">
        <v>34594039</v>
      </c>
      <c r="F355" s="2" t="s">
        <v>811</v>
      </c>
      <c r="G355" s="2"/>
      <c r="H355" s="2" t="s">
        <v>812</v>
      </c>
      <c r="I355" s="8">
        <v>1E-10</v>
      </c>
      <c r="J355" s="2"/>
      <c r="K355" s="21">
        <v>1.5599999999999999E-2</v>
      </c>
      <c r="L355" s="2" t="s">
        <v>813</v>
      </c>
      <c r="M355" s="2" t="s">
        <v>814</v>
      </c>
    </row>
    <row r="356" spans="1:13" ht="15.75" customHeight="1" x14ac:dyDescent="0.2">
      <c r="A356" s="2" t="s">
        <v>777</v>
      </c>
      <c r="B356" s="2">
        <v>69077365</v>
      </c>
      <c r="C356" s="2">
        <v>69110877</v>
      </c>
      <c r="D356" s="31">
        <v>0.84431299999999998</v>
      </c>
      <c r="E356" s="2">
        <v>34594039</v>
      </c>
      <c r="F356" s="2" t="s">
        <v>811</v>
      </c>
      <c r="G356" s="2"/>
      <c r="H356" s="2" t="s">
        <v>812</v>
      </c>
      <c r="I356" s="8">
        <v>1E-10</v>
      </c>
      <c r="J356" s="2"/>
      <c r="K356" s="21">
        <v>1.5599999999999999E-2</v>
      </c>
      <c r="L356" s="2" t="s">
        <v>813</v>
      </c>
      <c r="M356" s="2" t="s">
        <v>814</v>
      </c>
    </row>
    <row r="357" spans="1:13" ht="15.75" customHeight="1" x14ac:dyDescent="0.2">
      <c r="A357" s="2" t="s">
        <v>777</v>
      </c>
      <c r="B357" s="2">
        <v>69077365</v>
      </c>
      <c r="C357" s="2">
        <v>69110877</v>
      </c>
      <c r="D357" s="31">
        <v>0.84431299999999998</v>
      </c>
      <c r="E357" s="2">
        <v>34594039</v>
      </c>
      <c r="F357" s="2" t="s">
        <v>815</v>
      </c>
      <c r="G357" s="2"/>
      <c r="H357" s="2" t="s">
        <v>812</v>
      </c>
      <c r="I357" s="8">
        <v>3E-10</v>
      </c>
      <c r="J357" s="2"/>
      <c r="K357" s="21">
        <v>1.52E-2</v>
      </c>
      <c r="L357" s="2" t="s">
        <v>816</v>
      </c>
      <c r="M357" s="2" t="s">
        <v>817</v>
      </c>
    </row>
    <row r="358" spans="1:13" ht="15.75" customHeight="1" x14ac:dyDescent="0.2">
      <c r="A358" s="2" t="s">
        <v>777</v>
      </c>
      <c r="B358" s="2">
        <v>69077365</v>
      </c>
      <c r="C358" s="2">
        <v>69110877</v>
      </c>
      <c r="D358" s="31">
        <v>0.84431299999999998</v>
      </c>
      <c r="E358" s="2">
        <v>34594039</v>
      </c>
      <c r="F358" s="2" t="s">
        <v>815</v>
      </c>
      <c r="G358" s="2"/>
      <c r="H358" s="2" t="s">
        <v>812</v>
      </c>
      <c r="I358" s="8">
        <v>3E-10</v>
      </c>
      <c r="J358" s="2"/>
      <c r="K358" s="21">
        <v>1.52E-2</v>
      </c>
      <c r="L358" s="2" t="s">
        <v>816</v>
      </c>
      <c r="M358" s="2" t="s">
        <v>817</v>
      </c>
    </row>
    <row r="359" spans="1:13" ht="15.75" customHeight="1" x14ac:dyDescent="0.2">
      <c r="A359" s="2" t="s">
        <v>777</v>
      </c>
      <c r="B359" s="2">
        <v>69077365</v>
      </c>
      <c r="C359" s="2">
        <v>69110877</v>
      </c>
      <c r="D359" s="31">
        <v>0.84431199999999995</v>
      </c>
      <c r="E359" s="2">
        <v>34594039</v>
      </c>
      <c r="F359" s="2" t="s">
        <v>811</v>
      </c>
      <c r="G359" s="2"/>
      <c r="H359" s="2" t="s">
        <v>812</v>
      </c>
      <c r="I359" s="8">
        <v>1E-10</v>
      </c>
      <c r="J359" s="2"/>
      <c r="K359" s="21">
        <v>1.5599999999999999E-2</v>
      </c>
      <c r="L359" s="2" t="s">
        <v>813</v>
      </c>
      <c r="M359" s="2" t="s">
        <v>814</v>
      </c>
    </row>
    <row r="360" spans="1:13" ht="15.75" customHeight="1" x14ac:dyDescent="0.2">
      <c r="A360" s="2" t="s">
        <v>777</v>
      </c>
      <c r="B360" s="2">
        <v>69077365</v>
      </c>
      <c r="C360" s="2">
        <v>69110877</v>
      </c>
      <c r="D360" s="31">
        <v>0.84431199999999995</v>
      </c>
      <c r="E360" s="2">
        <v>34594039</v>
      </c>
      <c r="F360" s="2" t="s">
        <v>811</v>
      </c>
      <c r="G360" s="2"/>
      <c r="H360" s="2" t="s">
        <v>812</v>
      </c>
      <c r="I360" s="8">
        <v>1E-10</v>
      </c>
      <c r="J360" s="2"/>
      <c r="K360" s="21">
        <v>1.5599999999999999E-2</v>
      </c>
      <c r="L360" s="2" t="s">
        <v>813</v>
      </c>
      <c r="M360" s="2" t="s">
        <v>814</v>
      </c>
    </row>
    <row r="361" spans="1:13" ht="15.75" customHeight="1" x14ac:dyDescent="0.2">
      <c r="A361" s="2" t="s">
        <v>777</v>
      </c>
      <c r="B361" s="2">
        <v>69077365</v>
      </c>
      <c r="C361" s="2">
        <v>69110877</v>
      </c>
      <c r="D361" s="31">
        <v>0.84431199999999995</v>
      </c>
      <c r="E361" s="2">
        <v>34594039</v>
      </c>
      <c r="F361" s="2" t="s">
        <v>815</v>
      </c>
      <c r="G361" s="2"/>
      <c r="H361" s="2" t="s">
        <v>812</v>
      </c>
      <c r="I361" s="8">
        <v>3E-10</v>
      </c>
      <c r="J361" s="2"/>
      <c r="K361" s="21">
        <v>1.52E-2</v>
      </c>
      <c r="L361" s="2" t="s">
        <v>816</v>
      </c>
      <c r="M361" s="2" t="s">
        <v>817</v>
      </c>
    </row>
    <row r="362" spans="1:13" ht="15.75" customHeight="1" x14ac:dyDescent="0.2">
      <c r="A362" s="2" t="s">
        <v>777</v>
      </c>
      <c r="B362" s="2">
        <v>69077365</v>
      </c>
      <c r="C362" s="2">
        <v>69110877</v>
      </c>
      <c r="D362" s="31">
        <v>0.84431199999999995</v>
      </c>
      <c r="E362" s="2">
        <v>34594039</v>
      </c>
      <c r="F362" s="2" t="s">
        <v>815</v>
      </c>
      <c r="G362" s="2"/>
      <c r="H362" s="2" t="s">
        <v>812</v>
      </c>
      <c r="I362" s="8">
        <v>3E-10</v>
      </c>
      <c r="J362" s="2"/>
      <c r="K362" s="21">
        <v>1.52E-2</v>
      </c>
      <c r="L362" s="2" t="s">
        <v>816</v>
      </c>
      <c r="M362" s="2" t="s">
        <v>817</v>
      </c>
    </row>
    <row r="363" spans="1:13" ht="15.75" customHeight="1" x14ac:dyDescent="0.2">
      <c r="A363" s="2" t="s">
        <v>777</v>
      </c>
      <c r="B363" s="2">
        <v>69077365</v>
      </c>
      <c r="C363" s="2">
        <v>69110877</v>
      </c>
      <c r="D363" s="31">
        <v>0.84462499999999996</v>
      </c>
      <c r="E363" s="2">
        <v>34594039</v>
      </c>
      <c r="F363" s="2" t="s">
        <v>811</v>
      </c>
      <c r="G363" s="2"/>
      <c r="H363" s="2" t="s">
        <v>812</v>
      </c>
      <c r="I363" s="8">
        <v>1E-10</v>
      </c>
      <c r="J363" s="2"/>
      <c r="K363" s="21">
        <v>1.5599999999999999E-2</v>
      </c>
      <c r="L363" s="2" t="s">
        <v>813</v>
      </c>
      <c r="M363" s="2" t="s">
        <v>814</v>
      </c>
    </row>
    <row r="364" spans="1:13" ht="15.75" customHeight="1" x14ac:dyDescent="0.2">
      <c r="A364" s="2" t="s">
        <v>777</v>
      </c>
      <c r="B364" s="2">
        <v>69077365</v>
      </c>
      <c r="C364" s="2">
        <v>69110877</v>
      </c>
      <c r="D364" s="31">
        <v>0.84462499999999996</v>
      </c>
      <c r="E364" s="2">
        <v>34594039</v>
      </c>
      <c r="F364" s="2" t="s">
        <v>811</v>
      </c>
      <c r="G364" s="2"/>
      <c r="H364" s="2" t="s">
        <v>812</v>
      </c>
      <c r="I364" s="8">
        <v>1E-10</v>
      </c>
      <c r="J364" s="2"/>
      <c r="K364" s="21">
        <v>1.5599999999999999E-2</v>
      </c>
      <c r="L364" s="2" t="s">
        <v>813</v>
      </c>
      <c r="M364" s="2" t="s">
        <v>814</v>
      </c>
    </row>
    <row r="365" spans="1:13" ht="15.75" customHeight="1" x14ac:dyDescent="0.2">
      <c r="A365" s="2" t="s">
        <v>777</v>
      </c>
      <c r="B365" s="2">
        <v>69077365</v>
      </c>
      <c r="C365" s="2">
        <v>69110877</v>
      </c>
      <c r="D365" s="31">
        <v>0.84462499999999996</v>
      </c>
      <c r="E365" s="2">
        <v>34594039</v>
      </c>
      <c r="F365" s="2" t="s">
        <v>815</v>
      </c>
      <c r="G365" s="2"/>
      <c r="H365" s="2" t="s">
        <v>812</v>
      </c>
      <c r="I365" s="8">
        <v>3E-10</v>
      </c>
      <c r="J365" s="2"/>
      <c r="K365" s="21">
        <v>1.52E-2</v>
      </c>
      <c r="L365" s="2" t="s">
        <v>816</v>
      </c>
      <c r="M365" s="2" t="s">
        <v>817</v>
      </c>
    </row>
    <row r="366" spans="1:13" ht="15.75" customHeight="1" x14ac:dyDescent="0.2">
      <c r="A366" s="2" t="s">
        <v>777</v>
      </c>
      <c r="B366" s="2">
        <v>69077365</v>
      </c>
      <c r="C366" s="2">
        <v>69110877</v>
      </c>
      <c r="D366" s="31">
        <v>0.84462499999999996</v>
      </c>
      <c r="E366" s="2">
        <v>34594039</v>
      </c>
      <c r="F366" s="2" t="s">
        <v>815</v>
      </c>
      <c r="G366" s="2"/>
      <c r="H366" s="2" t="s">
        <v>812</v>
      </c>
      <c r="I366" s="8">
        <v>3E-10</v>
      </c>
      <c r="J366" s="2"/>
      <c r="K366" s="21">
        <v>1.52E-2</v>
      </c>
      <c r="L366" s="2" t="s">
        <v>816</v>
      </c>
      <c r="M366" s="2" t="s">
        <v>817</v>
      </c>
    </row>
    <row r="367" spans="1:13" ht="15.75" customHeight="1" x14ac:dyDescent="0.2">
      <c r="A367" s="2" t="s">
        <v>777</v>
      </c>
      <c r="B367" s="2">
        <v>69077365</v>
      </c>
      <c r="C367" s="2">
        <v>69110877</v>
      </c>
      <c r="D367" s="31">
        <v>0.81400899999999998</v>
      </c>
      <c r="E367" s="2">
        <v>34594039</v>
      </c>
      <c r="F367" s="2" t="s">
        <v>811</v>
      </c>
      <c r="G367" s="2"/>
      <c r="H367" s="2" t="s">
        <v>812</v>
      </c>
      <c r="I367" s="8">
        <v>1E-10</v>
      </c>
      <c r="J367" s="2"/>
      <c r="K367" s="21">
        <v>1.5599999999999999E-2</v>
      </c>
      <c r="L367" s="2" t="s">
        <v>813</v>
      </c>
      <c r="M367" s="2" t="s">
        <v>814</v>
      </c>
    </row>
    <row r="368" spans="1:13" ht="15.75" customHeight="1" x14ac:dyDescent="0.2">
      <c r="A368" s="2" t="s">
        <v>777</v>
      </c>
      <c r="B368" s="2">
        <v>69077365</v>
      </c>
      <c r="C368" s="2">
        <v>69110877</v>
      </c>
      <c r="D368" s="31">
        <v>0.81400899999999998</v>
      </c>
      <c r="E368" s="2">
        <v>34594039</v>
      </c>
      <c r="F368" s="2" t="s">
        <v>811</v>
      </c>
      <c r="G368" s="2"/>
      <c r="H368" s="2" t="s">
        <v>812</v>
      </c>
      <c r="I368" s="8">
        <v>1E-10</v>
      </c>
      <c r="J368" s="2"/>
      <c r="K368" s="21">
        <v>1.5599999999999999E-2</v>
      </c>
      <c r="L368" s="2" t="s">
        <v>813</v>
      </c>
      <c r="M368" s="2" t="s">
        <v>814</v>
      </c>
    </row>
    <row r="369" spans="1:13" ht="15.75" customHeight="1" x14ac:dyDescent="0.2">
      <c r="A369" s="2" t="s">
        <v>777</v>
      </c>
      <c r="B369" s="2">
        <v>69077365</v>
      </c>
      <c r="C369" s="2">
        <v>69110877</v>
      </c>
      <c r="D369" s="31">
        <v>0.81400899999999998</v>
      </c>
      <c r="E369" s="2">
        <v>34594039</v>
      </c>
      <c r="F369" s="2" t="s">
        <v>815</v>
      </c>
      <c r="G369" s="2"/>
      <c r="H369" s="2" t="s">
        <v>812</v>
      </c>
      <c r="I369" s="8">
        <v>3E-10</v>
      </c>
      <c r="J369" s="2"/>
      <c r="K369" s="21">
        <v>1.52E-2</v>
      </c>
      <c r="L369" s="2" t="s">
        <v>816</v>
      </c>
      <c r="M369" s="2" t="s">
        <v>817</v>
      </c>
    </row>
    <row r="370" spans="1:13" ht="15.75" customHeight="1" x14ac:dyDescent="0.2">
      <c r="A370" s="2" t="s">
        <v>777</v>
      </c>
      <c r="B370" s="2">
        <v>69077365</v>
      </c>
      <c r="C370" s="2">
        <v>69110877</v>
      </c>
      <c r="D370" s="31">
        <v>0.81400899999999998</v>
      </c>
      <c r="E370" s="2">
        <v>34594039</v>
      </c>
      <c r="F370" s="2" t="s">
        <v>815</v>
      </c>
      <c r="G370" s="2"/>
      <c r="H370" s="2" t="s">
        <v>812</v>
      </c>
      <c r="I370" s="8">
        <v>3E-10</v>
      </c>
      <c r="J370" s="2"/>
      <c r="K370" s="21">
        <v>1.52E-2</v>
      </c>
      <c r="L370" s="2" t="s">
        <v>816</v>
      </c>
      <c r="M370" s="2" t="s">
        <v>817</v>
      </c>
    </row>
    <row r="371" spans="1:13" ht="15.75" customHeight="1" x14ac:dyDescent="0.2">
      <c r="A371" s="2" t="s">
        <v>777</v>
      </c>
      <c r="B371" s="2">
        <v>69077365</v>
      </c>
      <c r="C371" s="2">
        <v>69110877</v>
      </c>
      <c r="D371" s="31">
        <v>0.87802500000000006</v>
      </c>
      <c r="E371" s="2">
        <v>34594039</v>
      </c>
      <c r="F371" s="2" t="s">
        <v>811</v>
      </c>
      <c r="G371" s="2"/>
      <c r="H371" s="2" t="s">
        <v>812</v>
      </c>
      <c r="I371" s="8">
        <v>1E-10</v>
      </c>
      <c r="J371" s="2"/>
      <c r="K371" s="21">
        <v>1.5599999999999999E-2</v>
      </c>
      <c r="L371" s="2" t="s">
        <v>813</v>
      </c>
      <c r="M371" s="2" t="s">
        <v>814</v>
      </c>
    </row>
    <row r="372" spans="1:13" ht="15.75" customHeight="1" x14ac:dyDescent="0.2">
      <c r="A372" s="2" t="s">
        <v>777</v>
      </c>
      <c r="B372" s="2">
        <v>69077365</v>
      </c>
      <c r="C372" s="2">
        <v>69110877</v>
      </c>
      <c r="D372" s="31">
        <v>0.87802500000000006</v>
      </c>
      <c r="E372" s="2">
        <v>34594039</v>
      </c>
      <c r="F372" s="2" t="s">
        <v>811</v>
      </c>
      <c r="G372" s="2"/>
      <c r="H372" s="2" t="s">
        <v>812</v>
      </c>
      <c r="I372" s="8">
        <v>1E-10</v>
      </c>
      <c r="J372" s="2"/>
      <c r="K372" s="21">
        <v>1.5599999999999999E-2</v>
      </c>
      <c r="L372" s="2" t="s">
        <v>813</v>
      </c>
      <c r="M372" s="2" t="s">
        <v>814</v>
      </c>
    </row>
    <row r="373" spans="1:13" ht="15.75" customHeight="1" x14ac:dyDescent="0.2">
      <c r="A373" s="2" t="s">
        <v>777</v>
      </c>
      <c r="B373" s="2">
        <v>69077365</v>
      </c>
      <c r="C373" s="2">
        <v>69110877</v>
      </c>
      <c r="D373" s="31">
        <v>0.87802500000000006</v>
      </c>
      <c r="E373" s="2">
        <v>34594039</v>
      </c>
      <c r="F373" s="2" t="s">
        <v>815</v>
      </c>
      <c r="G373" s="2"/>
      <c r="H373" s="2" t="s">
        <v>812</v>
      </c>
      <c r="I373" s="8">
        <v>3E-10</v>
      </c>
      <c r="J373" s="2"/>
      <c r="K373" s="21">
        <v>1.52E-2</v>
      </c>
      <c r="L373" s="2" t="s">
        <v>816</v>
      </c>
      <c r="M373" s="2" t="s">
        <v>817</v>
      </c>
    </row>
    <row r="374" spans="1:13" ht="15.75" customHeight="1" x14ac:dyDescent="0.2">
      <c r="A374" s="2" t="s">
        <v>777</v>
      </c>
      <c r="B374" s="2">
        <v>69077365</v>
      </c>
      <c r="C374" s="2">
        <v>69110877</v>
      </c>
      <c r="D374" s="31">
        <v>0.87802500000000006</v>
      </c>
      <c r="E374" s="2">
        <v>34594039</v>
      </c>
      <c r="F374" s="2" t="s">
        <v>815</v>
      </c>
      <c r="G374" s="2"/>
      <c r="H374" s="2" t="s">
        <v>812</v>
      </c>
      <c r="I374" s="8">
        <v>3E-10</v>
      </c>
      <c r="J374" s="2"/>
      <c r="K374" s="21">
        <v>1.52E-2</v>
      </c>
      <c r="L374" s="2" t="s">
        <v>816</v>
      </c>
      <c r="M374" s="2" t="s">
        <v>817</v>
      </c>
    </row>
    <row r="375" spans="1:13" ht="15.75" customHeight="1" x14ac:dyDescent="0.2">
      <c r="A375" s="2" t="s">
        <v>777</v>
      </c>
      <c r="B375" s="2">
        <v>69077365</v>
      </c>
      <c r="C375" s="2">
        <v>69110877</v>
      </c>
      <c r="D375" s="31">
        <v>0.89557399999999998</v>
      </c>
      <c r="E375" s="2">
        <v>34594039</v>
      </c>
      <c r="F375" s="2" t="s">
        <v>811</v>
      </c>
      <c r="G375" s="2"/>
      <c r="H375" s="2" t="s">
        <v>812</v>
      </c>
      <c r="I375" s="8">
        <v>1E-10</v>
      </c>
      <c r="J375" s="2"/>
      <c r="K375" s="21">
        <v>1.5599999999999999E-2</v>
      </c>
      <c r="L375" s="2" t="s">
        <v>813</v>
      </c>
      <c r="M375" s="2" t="s">
        <v>814</v>
      </c>
    </row>
    <row r="376" spans="1:13" ht="15.75" customHeight="1" x14ac:dyDescent="0.2">
      <c r="A376" s="2" t="s">
        <v>777</v>
      </c>
      <c r="B376" s="2">
        <v>69077365</v>
      </c>
      <c r="C376" s="2">
        <v>69110877</v>
      </c>
      <c r="D376" s="31">
        <v>0.89557399999999998</v>
      </c>
      <c r="E376" s="2">
        <v>34594039</v>
      </c>
      <c r="F376" s="2" t="s">
        <v>811</v>
      </c>
      <c r="G376" s="2"/>
      <c r="H376" s="2" t="s">
        <v>812</v>
      </c>
      <c r="I376" s="8">
        <v>1E-10</v>
      </c>
      <c r="J376" s="2"/>
      <c r="K376" s="21">
        <v>1.5599999999999999E-2</v>
      </c>
      <c r="L376" s="2" t="s">
        <v>813</v>
      </c>
      <c r="M376" s="2" t="s">
        <v>814</v>
      </c>
    </row>
    <row r="377" spans="1:13" ht="15.75" customHeight="1" x14ac:dyDescent="0.2">
      <c r="A377" s="2" t="s">
        <v>777</v>
      </c>
      <c r="B377" s="2">
        <v>69077365</v>
      </c>
      <c r="C377" s="2">
        <v>69110877</v>
      </c>
      <c r="D377" s="31">
        <v>0.89557399999999998</v>
      </c>
      <c r="E377" s="2">
        <v>34594039</v>
      </c>
      <c r="F377" s="2" t="s">
        <v>815</v>
      </c>
      <c r="G377" s="2"/>
      <c r="H377" s="2" t="s">
        <v>812</v>
      </c>
      <c r="I377" s="8">
        <v>3E-10</v>
      </c>
      <c r="J377" s="2"/>
      <c r="K377" s="21">
        <v>1.52E-2</v>
      </c>
      <c r="L377" s="2" t="s">
        <v>816</v>
      </c>
      <c r="M377" s="2" t="s">
        <v>817</v>
      </c>
    </row>
    <row r="378" spans="1:13" ht="15.75" customHeight="1" x14ac:dyDescent="0.2">
      <c r="A378" s="2" t="s">
        <v>777</v>
      </c>
      <c r="B378" s="2">
        <v>69077365</v>
      </c>
      <c r="C378" s="2">
        <v>69110877</v>
      </c>
      <c r="D378" s="31">
        <v>0.89557399999999998</v>
      </c>
      <c r="E378" s="2">
        <v>34594039</v>
      </c>
      <c r="F378" s="2" t="s">
        <v>815</v>
      </c>
      <c r="G378" s="2"/>
      <c r="H378" s="2" t="s">
        <v>812</v>
      </c>
      <c r="I378" s="8">
        <v>3E-10</v>
      </c>
      <c r="J378" s="2"/>
      <c r="K378" s="21">
        <v>1.52E-2</v>
      </c>
      <c r="L378" s="2" t="s">
        <v>816</v>
      </c>
      <c r="M378" s="2" t="s">
        <v>817</v>
      </c>
    </row>
    <row r="379" spans="1:13" ht="15.75" customHeight="1" x14ac:dyDescent="0.2">
      <c r="A379" s="2" t="s">
        <v>777</v>
      </c>
      <c r="B379" s="2">
        <v>69077365</v>
      </c>
      <c r="C379" s="2">
        <v>69110877</v>
      </c>
      <c r="D379" s="31">
        <v>0.85971799999999998</v>
      </c>
      <c r="E379" s="2">
        <v>34594039</v>
      </c>
      <c r="F379" s="2" t="s">
        <v>811</v>
      </c>
      <c r="G379" s="2"/>
      <c r="H379" s="2" t="s">
        <v>812</v>
      </c>
      <c r="I379" s="8">
        <v>1E-10</v>
      </c>
      <c r="J379" s="2"/>
      <c r="K379" s="21">
        <v>1.5599999999999999E-2</v>
      </c>
      <c r="L379" s="2" t="s">
        <v>813</v>
      </c>
      <c r="M379" s="2" t="s">
        <v>814</v>
      </c>
    </row>
    <row r="380" spans="1:13" ht="15.75" customHeight="1" x14ac:dyDescent="0.2">
      <c r="A380" s="2" t="s">
        <v>777</v>
      </c>
      <c r="B380" s="2">
        <v>69077365</v>
      </c>
      <c r="C380" s="2">
        <v>69110877</v>
      </c>
      <c r="D380" s="31">
        <v>0.85971799999999998</v>
      </c>
      <c r="E380" s="2">
        <v>34594039</v>
      </c>
      <c r="F380" s="2" t="s">
        <v>811</v>
      </c>
      <c r="G380" s="2"/>
      <c r="H380" s="2" t="s">
        <v>812</v>
      </c>
      <c r="I380" s="8">
        <v>1E-10</v>
      </c>
      <c r="J380" s="2"/>
      <c r="K380" s="21">
        <v>1.5599999999999999E-2</v>
      </c>
      <c r="L380" s="2" t="s">
        <v>813</v>
      </c>
      <c r="M380" s="2" t="s">
        <v>814</v>
      </c>
    </row>
    <row r="381" spans="1:13" ht="15.75" customHeight="1" x14ac:dyDescent="0.2">
      <c r="A381" s="2" t="s">
        <v>777</v>
      </c>
      <c r="B381" s="2">
        <v>69077365</v>
      </c>
      <c r="C381" s="2">
        <v>69110877</v>
      </c>
      <c r="D381" s="31">
        <v>0.85971799999999998</v>
      </c>
      <c r="E381" s="2">
        <v>34594039</v>
      </c>
      <c r="F381" s="2" t="s">
        <v>815</v>
      </c>
      <c r="G381" s="2"/>
      <c r="H381" s="2" t="s">
        <v>812</v>
      </c>
      <c r="I381" s="8">
        <v>3E-10</v>
      </c>
      <c r="J381" s="2"/>
      <c r="K381" s="21">
        <v>1.52E-2</v>
      </c>
      <c r="L381" s="2" t="s">
        <v>816</v>
      </c>
      <c r="M381" s="2" t="s">
        <v>817</v>
      </c>
    </row>
    <row r="382" spans="1:13" ht="15.75" customHeight="1" x14ac:dyDescent="0.2">
      <c r="A382" s="2" t="s">
        <v>777</v>
      </c>
      <c r="B382" s="2">
        <v>69077365</v>
      </c>
      <c r="C382" s="2">
        <v>69110877</v>
      </c>
      <c r="D382" s="31">
        <v>0.85971799999999998</v>
      </c>
      <c r="E382" s="2">
        <v>34594039</v>
      </c>
      <c r="F382" s="2" t="s">
        <v>815</v>
      </c>
      <c r="G382" s="2"/>
      <c r="H382" s="2" t="s">
        <v>812</v>
      </c>
      <c r="I382" s="8">
        <v>3E-10</v>
      </c>
      <c r="J382" s="2"/>
      <c r="K382" s="21">
        <v>1.52E-2</v>
      </c>
      <c r="L382" s="2" t="s">
        <v>816</v>
      </c>
      <c r="M382" s="2" t="s">
        <v>817</v>
      </c>
    </row>
    <row r="383" spans="1:13" ht="15.75" customHeight="1" x14ac:dyDescent="0.2">
      <c r="A383" s="2" t="s">
        <v>777</v>
      </c>
      <c r="B383" s="2">
        <v>69077365</v>
      </c>
      <c r="C383" s="2">
        <v>69110877</v>
      </c>
      <c r="D383" s="31">
        <v>0.84517200000000003</v>
      </c>
      <c r="E383" s="2">
        <v>34594039</v>
      </c>
      <c r="F383" s="2" t="s">
        <v>811</v>
      </c>
      <c r="G383" s="2"/>
      <c r="H383" s="2" t="s">
        <v>812</v>
      </c>
      <c r="I383" s="8">
        <v>1E-10</v>
      </c>
      <c r="J383" s="2"/>
      <c r="K383" s="21">
        <v>1.5599999999999999E-2</v>
      </c>
      <c r="L383" s="2" t="s">
        <v>813</v>
      </c>
      <c r="M383" s="2" t="s">
        <v>814</v>
      </c>
    </row>
    <row r="384" spans="1:13" ht="15.75" customHeight="1" x14ac:dyDescent="0.2">
      <c r="A384" s="2" t="s">
        <v>777</v>
      </c>
      <c r="B384" s="2">
        <v>69077365</v>
      </c>
      <c r="C384" s="2">
        <v>69110877</v>
      </c>
      <c r="D384" s="31">
        <v>0.84517200000000003</v>
      </c>
      <c r="E384" s="2">
        <v>34594039</v>
      </c>
      <c r="F384" s="2" t="s">
        <v>811</v>
      </c>
      <c r="G384" s="2"/>
      <c r="H384" s="2" t="s">
        <v>812</v>
      </c>
      <c r="I384" s="8">
        <v>1E-10</v>
      </c>
      <c r="J384" s="2"/>
      <c r="K384" s="21">
        <v>1.5599999999999999E-2</v>
      </c>
      <c r="L384" s="2" t="s">
        <v>813</v>
      </c>
      <c r="M384" s="2" t="s">
        <v>814</v>
      </c>
    </row>
    <row r="385" spans="1:13" ht="15.75" customHeight="1" x14ac:dyDescent="0.2">
      <c r="A385" s="2" t="s">
        <v>777</v>
      </c>
      <c r="B385" s="2">
        <v>69077365</v>
      </c>
      <c r="C385" s="2">
        <v>69110877</v>
      </c>
      <c r="D385" s="31">
        <v>0.84517200000000003</v>
      </c>
      <c r="E385" s="2">
        <v>34594039</v>
      </c>
      <c r="F385" s="2" t="s">
        <v>815</v>
      </c>
      <c r="G385" s="2"/>
      <c r="H385" s="2" t="s">
        <v>812</v>
      </c>
      <c r="I385" s="8">
        <v>3E-10</v>
      </c>
      <c r="J385" s="2"/>
      <c r="K385" s="21">
        <v>1.52E-2</v>
      </c>
      <c r="L385" s="2" t="s">
        <v>816</v>
      </c>
      <c r="M385" s="2" t="s">
        <v>817</v>
      </c>
    </row>
    <row r="386" spans="1:13" ht="15.75" customHeight="1" x14ac:dyDescent="0.2">
      <c r="A386" s="2" t="s">
        <v>777</v>
      </c>
      <c r="B386" s="2">
        <v>69077365</v>
      </c>
      <c r="C386" s="2">
        <v>69110877</v>
      </c>
      <c r="D386" s="31">
        <v>0.84517200000000003</v>
      </c>
      <c r="E386" s="2">
        <v>34594039</v>
      </c>
      <c r="F386" s="2" t="s">
        <v>815</v>
      </c>
      <c r="G386" s="2"/>
      <c r="H386" s="2" t="s">
        <v>812</v>
      </c>
      <c r="I386" s="8">
        <v>3E-10</v>
      </c>
      <c r="J386" s="2"/>
      <c r="K386" s="21">
        <v>1.52E-2</v>
      </c>
      <c r="L386" s="2" t="s">
        <v>816</v>
      </c>
      <c r="M386" s="2" t="s">
        <v>817</v>
      </c>
    </row>
    <row r="387" spans="1:13" ht="15.75" customHeight="1" x14ac:dyDescent="0.2">
      <c r="A387" s="2" t="s">
        <v>777</v>
      </c>
      <c r="B387" s="2">
        <v>69077365</v>
      </c>
      <c r="C387" s="2">
        <v>69110877</v>
      </c>
      <c r="D387" s="31">
        <v>0.84431299999999998</v>
      </c>
      <c r="E387" s="2">
        <v>34594039</v>
      </c>
      <c r="F387" s="2" t="s">
        <v>811</v>
      </c>
      <c r="G387" s="2"/>
      <c r="H387" s="2" t="s">
        <v>812</v>
      </c>
      <c r="I387" s="8">
        <v>1E-10</v>
      </c>
      <c r="J387" s="2"/>
      <c r="K387" s="21">
        <v>1.5599999999999999E-2</v>
      </c>
      <c r="L387" s="2" t="s">
        <v>813</v>
      </c>
      <c r="M387" s="2" t="s">
        <v>814</v>
      </c>
    </row>
    <row r="388" spans="1:13" ht="15.75" customHeight="1" x14ac:dyDescent="0.2">
      <c r="A388" s="2" t="s">
        <v>777</v>
      </c>
      <c r="B388" s="2">
        <v>69077365</v>
      </c>
      <c r="C388" s="2">
        <v>69110877</v>
      </c>
      <c r="D388" s="31">
        <v>0.84431299999999998</v>
      </c>
      <c r="E388" s="2">
        <v>34594039</v>
      </c>
      <c r="F388" s="2" t="s">
        <v>811</v>
      </c>
      <c r="G388" s="2"/>
      <c r="H388" s="2" t="s">
        <v>812</v>
      </c>
      <c r="I388" s="8">
        <v>1E-10</v>
      </c>
      <c r="J388" s="2"/>
      <c r="K388" s="21">
        <v>1.5599999999999999E-2</v>
      </c>
      <c r="L388" s="2" t="s">
        <v>813</v>
      </c>
      <c r="M388" s="2" t="s">
        <v>814</v>
      </c>
    </row>
    <row r="389" spans="1:13" ht="15.75" customHeight="1" x14ac:dyDescent="0.2">
      <c r="A389" s="2" t="s">
        <v>777</v>
      </c>
      <c r="B389" s="2">
        <v>69077365</v>
      </c>
      <c r="C389" s="2">
        <v>69110877</v>
      </c>
      <c r="D389" s="31">
        <v>0.84431299999999998</v>
      </c>
      <c r="E389" s="2">
        <v>34594039</v>
      </c>
      <c r="F389" s="2" t="s">
        <v>815</v>
      </c>
      <c r="G389" s="2"/>
      <c r="H389" s="2" t="s">
        <v>812</v>
      </c>
      <c r="I389" s="8">
        <v>3E-10</v>
      </c>
      <c r="J389" s="2"/>
      <c r="K389" s="21">
        <v>1.52E-2</v>
      </c>
      <c r="L389" s="2" t="s">
        <v>816</v>
      </c>
      <c r="M389" s="2" t="s">
        <v>817</v>
      </c>
    </row>
    <row r="390" spans="1:13" ht="15.75" customHeight="1" x14ac:dyDescent="0.2">
      <c r="A390" s="2" t="s">
        <v>777</v>
      </c>
      <c r="B390" s="2">
        <v>69077365</v>
      </c>
      <c r="C390" s="2">
        <v>69110877</v>
      </c>
      <c r="D390" s="31">
        <v>0.84431299999999998</v>
      </c>
      <c r="E390" s="2">
        <v>34594039</v>
      </c>
      <c r="F390" s="2" t="s">
        <v>815</v>
      </c>
      <c r="G390" s="2"/>
      <c r="H390" s="2" t="s">
        <v>812</v>
      </c>
      <c r="I390" s="8">
        <v>3E-10</v>
      </c>
      <c r="J390" s="2"/>
      <c r="K390" s="21">
        <v>1.52E-2</v>
      </c>
      <c r="L390" s="2" t="s">
        <v>816</v>
      </c>
      <c r="M390" s="2" t="s">
        <v>817</v>
      </c>
    </row>
    <row r="391" spans="1:13" ht="15.75" customHeight="1" x14ac:dyDescent="0.2">
      <c r="A391" s="2" t="s">
        <v>777</v>
      </c>
      <c r="B391" s="2">
        <v>69077365</v>
      </c>
      <c r="C391" s="2">
        <v>69110877</v>
      </c>
      <c r="D391" s="31">
        <v>0.91166700000000001</v>
      </c>
      <c r="E391" s="2">
        <v>34594039</v>
      </c>
      <c r="F391" s="2" t="s">
        <v>811</v>
      </c>
      <c r="G391" s="2"/>
      <c r="H391" s="2" t="s">
        <v>812</v>
      </c>
      <c r="I391" s="8">
        <v>1E-10</v>
      </c>
      <c r="J391" s="2"/>
      <c r="K391" s="21">
        <v>1.5599999999999999E-2</v>
      </c>
      <c r="L391" s="2" t="s">
        <v>813</v>
      </c>
      <c r="M391" s="2" t="s">
        <v>814</v>
      </c>
    </row>
    <row r="392" spans="1:13" ht="15.75" customHeight="1" x14ac:dyDescent="0.2">
      <c r="A392" s="2" t="s">
        <v>777</v>
      </c>
      <c r="B392" s="2">
        <v>69077365</v>
      </c>
      <c r="C392" s="2">
        <v>69110877</v>
      </c>
      <c r="D392" s="31">
        <v>0.91166700000000001</v>
      </c>
      <c r="E392" s="2">
        <v>34594039</v>
      </c>
      <c r="F392" s="2" t="s">
        <v>811</v>
      </c>
      <c r="G392" s="2"/>
      <c r="H392" s="2" t="s">
        <v>812</v>
      </c>
      <c r="I392" s="8">
        <v>1E-10</v>
      </c>
      <c r="J392" s="2"/>
      <c r="K392" s="21">
        <v>1.5599999999999999E-2</v>
      </c>
      <c r="L392" s="2" t="s">
        <v>813</v>
      </c>
      <c r="M392" s="2" t="s">
        <v>814</v>
      </c>
    </row>
    <row r="393" spans="1:13" ht="15.75" customHeight="1" x14ac:dyDescent="0.2">
      <c r="A393" s="2" t="s">
        <v>777</v>
      </c>
      <c r="B393" s="2">
        <v>69077365</v>
      </c>
      <c r="C393" s="2">
        <v>69110877</v>
      </c>
      <c r="D393" s="31">
        <v>0.91166700000000001</v>
      </c>
      <c r="E393" s="2">
        <v>34594039</v>
      </c>
      <c r="F393" s="2" t="s">
        <v>815</v>
      </c>
      <c r="G393" s="2"/>
      <c r="H393" s="2" t="s">
        <v>812</v>
      </c>
      <c r="I393" s="8">
        <v>3E-10</v>
      </c>
      <c r="J393" s="2"/>
      <c r="K393" s="21">
        <v>1.52E-2</v>
      </c>
      <c r="L393" s="2" t="s">
        <v>816</v>
      </c>
      <c r="M393" s="2" t="s">
        <v>817</v>
      </c>
    </row>
    <row r="394" spans="1:13" ht="15.75" customHeight="1" x14ac:dyDescent="0.2">
      <c r="A394" s="2" t="s">
        <v>777</v>
      </c>
      <c r="B394" s="2">
        <v>69077365</v>
      </c>
      <c r="C394" s="2">
        <v>69110877</v>
      </c>
      <c r="D394" s="31">
        <v>0.91166700000000001</v>
      </c>
      <c r="E394" s="2">
        <v>34594039</v>
      </c>
      <c r="F394" s="2" t="s">
        <v>815</v>
      </c>
      <c r="G394" s="2"/>
      <c r="H394" s="2" t="s">
        <v>812</v>
      </c>
      <c r="I394" s="8">
        <v>3E-10</v>
      </c>
      <c r="J394" s="2"/>
      <c r="K394" s="21">
        <v>1.52E-2</v>
      </c>
      <c r="L394" s="2" t="s">
        <v>816</v>
      </c>
      <c r="M394" s="2" t="s">
        <v>817</v>
      </c>
    </row>
    <row r="395" spans="1:13" ht="15.75" customHeight="1" x14ac:dyDescent="0.2">
      <c r="A395" s="2" t="s">
        <v>777</v>
      </c>
      <c r="B395" s="2">
        <v>69077365</v>
      </c>
      <c r="C395" s="2">
        <v>69110877</v>
      </c>
      <c r="D395" s="31">
        <v>0.91178400000000004</v>
      </c>
      <c r="E395" s="2">
        <v>34594039</v>
      </c>
      <c r="F395" s="2" t="s">
        <v>811</v>
      </c>
      <c r="G395" s="2"/>
      <c r="H395" s="2" t="s">
        <v>812</v>
      </c>
      <c r="I395" s="8">
        <v>1E-10</v>
      </c>
      <c r="J395" s="2"/>
      <c r="K395" s="21">
        <v>1.5599999999999999E-2</v>
      </c>
      <c r="L395" s="2" t="s">
        <v>813</v>
      </c>
      <c r="M395" s="2" t="s">
        <v>814</v>
      </c>
    </row>
    <row r="396" spans="1:13" ht="15.75" customHeight="1" x14ac:dyDescent="0.2">
      <c r="A396" s="2" t="s">
        <v>777</v>
      </c>
      <c r="B396" s="2">
        <v>69077365</v>
      </c>
      <c r="C396" s="2">
        <v>69110877</v>
      </c>
      <c r="D396" s="31">
        <v>0.91178400000000004</v>
      </c>
      <c r="E396" s="2">
        <v>34594039</v>
      </c>
      <c r="F396" s="2" t="s">
        <v>811</v>
      </c>
      <c r="G396" s="2"/>
      <c r="H396" s="2" t="s">
        <v>812</v>
      </c>
      <c r="I396" s="8">
        <v>1E-10</v>
      </c>
      <c r="J396" s="2"/>
      <c r="K396" s="21">
        <v>1.5599999999999999E-2</v>
      </c>
      <c r="L396" s="2" t="s">
        <v>813</v>
      </c>
      <c r="M396" s="2" t="s">
        <v>814</v>
      </c>
    </row>
    <row r="397" spans="1:13" ht="15.75" customHeight="1" x14ac:dyDescent="0.2">
      <c r="A397" s="2" t="s">
        <v>777</v>
      </c>
      <c r="B397" s="2">
        <v>69077365</v>
      </c>
      <c r="C397" s="2">
        <v>69110877</v>
      </c>
      <c r="D397" s="31">
        <v>0.91178400000000004</v>
      </c>
      <c r="E397" s="2">
        <v>34594039</v>
      </c>
      <c r="F397" s="2" t="s">
        <v>815</v>
      </c>
      <c r="G397" s="2"/>
      <c r="H397" s="2" t="s">
        <v>812</v>
      </c>
      <c r="I397" s="8">
        <v>3E-10</v>
      </c>
      <c r="J397" s="2"/>
      <c r="K397" s="21">
        <v>1.52E-2</v>
      </c>
      <c r="L397" s="2" t="s">
        <v>816</v>
      </c>
      <c r="M397" s="2" t="s">
        <v>817</v>
      </c>
    </row>
    <row r="398" spans="1:13" ht="15.75" customHeight="1" x14ac:dyDescent="0.2">
      <c r="A398" s="2" t="s">
        <v>777</v>
      </c>
      <c r="B398" s="2">
        <v>69077365</v>
      </c>
      <c r="C398" s="2">
        <v>69110877</v>
      </c>
      <c r="D398" s="31">
        <v>0.91178400000000004</v>
      </c>
      <c r="E398" s="2">
        <v>34594039</v>
      </c>
      <c r="F398" s="2" t="s">
        <v>815</v>
      </c>
      <c r="G398" s="2"/>
      <c r="H398" s="2" t="s">
        <v>812</v>
      </c>
      <c r="I398" s="8">
        <v>3E-10</v>
      </c>
      <c r="J398" s="2"/>
      <c r="K398" s="21">
        <v>1.52E-2</v>
      </c>
      <c r="L398" s="2" t="s">
        <v>816</v>
      </c>
      <c r="M398" s="2" t="s">
        <v>817</v>
      </c>
    </row>
    <row r="399" spans="1:13" ht="15.75" customHeight="1" x14ac:dyDescent="0.2">
      <c r="A399" s="2" t="s">
        <v>777</v>
      </c>
      <c r="B399" s="2">
        <v>69077365</v>
      </c>
      <c r="C399" s="2">
        <v>69110877</v>
      </c>
      <c r="D399" s="31">
        <v>0.84431199999999995</v>
      </c>
      <c r="E399" s="2">
        <v>34594039</v>
      </c>
      <c r="F399" s="2" t="s">
        <v>811</v>
      </c>
      <c r="G399" s="2"/>
      <c r="H399" s="2" t="s">
        <v>812</v>
      </c>
      <c r="I399" s="8">
        <v>1E-10</v>
      </c>
      <c r="J399" s="2"/>
      <c r="K399" s="21">
        <v>1.5599999999999999E-2</v>
      </c>
      <c r="L399" s="2" t="s">
        <v>813</v>
      </c>
      <c r="M399" s="2" t="s">
        <v>814</v>
      </c>
    </row>
    <row r="400" spans="1:13" ht="15.75" customHeight="1" x14ac:dyDescent="0.2">
      <c r="A400" s="2" t="s">
        <v>777</v>
      </c>
      <c r="B400" s="2">
        <v>69077365</v>
      </c>
      <c r="C400" s="2">
        <v>69110877</v>
      </c>
      <c r="D400" s="31">
        <v>0.84431199999999995</v>
      </c>
      <c r="E400" s="2">
        <v>34594039</v>
      </c>
      <c r="F400" s="2" t="s">
        <v>811</v>
      </c>
      <c r="G400" s="2"/>
      <c r="H400" s="2" t="s">
        <v>812</v>
      </c>
      <c r="I400" s="8">
        <v>1E-10</v>
      </c>
      <c r="J400" s="2"/>
      <c r="K400" s="21">
        <v>1.5599999999999999E-2</v>
      </c>
      <c r="L400" s="2" t="s">
        <v>813</v>
      </c>
      <c r="M400" s="2" t="s">
        <v>814</v>
      </c>
    </row>
    <row r="401" spans="1:13" ht="15.75" customHeight="1" x14ac:dyDescent="0.2">
      <c r="A401" s="2" t="s">
        <v>777</v>
      </c>
      <c r="B401" s="2">
        <v>69077365</v>
      </c>
      <c r="C401" s="2">
        <v>69110877</v>
      </c>
      <c r="D401" s="31">
        <v>0.84431199999999995</v>
      </c>
      <c r="E401" s="2">
        <v>34594039</v>
      </c>
      <c r="F401" s="2" t="s">
        <v>815</v>
      </c>
      <c r="G401" s="2"/>
      <c r="H401" s="2" t="s">
        <v>812</v>
      </c>
      <c r="I401" s="8">
        <v>3E-10</v>
      </c>
      <c r="J401" s="2"/>
      <c r="K401" s="21">
        <v>1.52E-2</v>
      </c>
      <c r="L401" s="2" t="s">
        <v>816</v>
      </c>
      <c r="M401" s="2" t="s">
        <v>817</v>
      </c>
    </row>
    <row r="402" spans="1:13" ht="15.75" customHeight="1" x14ac:dyDescent="0.2">
      <c r="A402" s="2" t="s">
        <v>777</v>
      </c>
      <c r="B402" s="2">
        <v>69077365</v>
      </c>
      <c r="C402" s="2">
        <v>69110877</v>
      </c>
      <c r="D402" s="31">
        <v>0.84431199999999995</v>
      </c>
      <c r="E402" s="2">
        <v>34594039</v>
      </c>
      <c r="F402" s="2" t="s">
        <v>815</v>
      </c>
      <c r="G402" s="2"/>
      <c r="H402" s="2" t="s">
        <v>812</v>
      </c>
      <c r="I402" s="8">
        <v>3E-10</v>
      </c>
      <c r="J402" s="2"/>
      <c r="K402" s="21">
        <v>1.52E-2</v>
      </c>
      <c r="L402" s="2" t="s">
        <v>816</v>
      </c>
      <c r="M402" s="2" t="s">
        <v>817</v>
      </c>
    </row>
    <row r="403" spans="1:13" ht="15.75" customHeight="1" x14ac:dyDescent="0.2">
      <c r="A403" s="2" t="s">
        <v>777</v>
      </c>
      <c r="B403" s="2">
        <v>69077365</v>
      </c>
      <c r="C403" s="2">
        <v>69110877</v>
      </c>
      <c r="D403" s="31">
        <v>0.84431199999999995</v>
      </c>
      <c r="E403" s="2">
        <v>34594039</v>
      </c>
      <c r="F403" s="2" t="s">
        <v>811</v>
      </c>
      <c r="G403" s="2"/>
      <c r="H403" s="2" t="s">
        <v>812</v>
      </c>
      <c r="I403" s="8">
        <v>1E-10</v>
      </c>
      <c r="J403" s="2"/>
      <c r="K403" s="21">
        <v>1.5599999999999999E-2</v>
      </c>
      <c r="L403" s="2" t="s">
        <v>813</v>
      </c>
      <c r="M403" s="2" t="s">
        <v>814</v>
      </c>
    </row>
    <row r="404" spans="1:13" ht="15.75" customHeight="1" x14ac:dyDescent="0.2">
      <c r="A404" s="2" t="s">
        <v>777</v>
      </c>
      <c r="B404" s="2">
        <v>69077365</v>
      </c>
      <c r="C404" s="2">
        <v>69110877</v>
      </c>
      <c r="D404" s="31">
        <v>0.84431199999999995</v>
      </c>
      <c r="E404" s="2">
        <v>34594039</v>
      </c>
      <c r="F404" s="2" t="s">
        <v>811</v>
      </c>
      <c r="G404" s="2"/>
      <c r="H404" s="2" t="s">
        <v>812</v>
      </c>
      <c r="I404" s="8">
        <v>1E-10</v>
      </c>
      <c r="J404" s="2"/>
      <c r="K404" s="21">
        <v>1.5599999999999999E-2</v>
      </c>
      <c r="L404" s="2" t="s">
        <v>813</v>
      </c>
      <c r="M404" s="2" t="s">
        <v>814</v>
      </c>
    </row>
    <row r="405" spans="1:13" ht="15.75" customHeight="1" x14ac:dyDescent="0.2">
      <c r="A405" s="2" t="s">
        <v>777</v>
      </c>
      <c r="B405" s="2">
        <v>69077365</v>
      </c>
      <c r="C405" s="2">
        <v>69110877</v>
      </c>
      <c r="D405" s="31">
        <v>0.84431199999999995</v>
      </c>
      <c r="E405" s="2">
        <v>34594039</v>
      </c>
      <c r="F405" s="2" t="s">
        <v>815</v>
      </c>
      <c r="G405" s="2"/>
      <c r="H405" s="2" t="s">
        <v>812</v>
      </c>
      <c r="I405" s="8">
        <v>3E-10</v>
      </c>
      <c r="J405" s="2"/>
      <c r="K405" s="21">
        <v>1.52E-2</v>
      </c>
      <c r="L405" s="2" t="s">
        <v>816</v>
      </c>
      <c r="M405" s="2" t="s">
        <v>817</v>
      </c>
    </row>
    <row r="406" spans="1:13" ht="15.75" customHeight="1" x14ac:dyDescent="0.2">
      <c r="A406" s="2" t="s">
        <v>777</v>
      </c>
      <c r="B406" s="2">
        <v>69077365</v>
      </c>
      <c r="C406" s="2">
        <v>69110877</v>
      </c>
      <c r="D406" s="31">
        <v>0.84431199999999995</v>
      </c>
      <c r="E406" s="2">
        <v>34594039</v>
      </c>
      <c r="F406" s="2" t="s">
        <v>815</v>
      </c>
      <c r="G406" s="2"/>
      <c r="H406" s="2" t="s">
        <v>812</v>
      </c>
      <c r="I406" s="8">
        <v>3E-10</v>
      </c>
      <c r="J406" s="2"/>
      <c r="K406" s="21">
        <v>1.52E-2</v>
      </c>
      <c r="L406" s="2" t="s">
        <v>816</v>
      </c>
      <c r="M406" s="2" t="s">
        <v>817</v>
      </c>
    </row>
    <row r="407" spans="1:13" ht="15.75" customHeight="1" x14ac:dyDescent="0.2">
      <c r="A407" s="2" t="s">
        <v>777</v>
      </c>
      <c r="B407" s="2">
        <v>69077365</v>
      </c>
      <c r="C407" s="2">
        <v>69110877</v>
      </c>
      <c r="D407" s="31">
        <v>0.84368799999999999</v>
      </c>
      <c r="E407" s="2">
        <v>34594039</v>
      </c>
      <c r="F407" s="2" t="s">
        <v>811</v>
      </c>
      <c r="G407" s="2"/>
      <c r="H407" s="2" t="s">
        <v>812</v>
      </c>
      <c r="I407" s="8">
        <v>1E-10</v>
      </c>
      <c r="J407" s="2"/>
      <c r="K407" s="21">
        <v>1.5599999999999999E-2</v>
      </c>
      <c r="L407" s="2" t="s">
        <v>813</v>
      </c>
      <c r="M407" s="2" t="s">
        <v>814</v>
      </c>
    </row>
    <row r="408" spans="1:13" ht="15.75" customHeight="1" x14ac:dyDescent="0.2">
      <c r="A408" s="2" t="s">
        <v>777</v>
      </c>
      <c r="B408" s="2">
        <v>69077365</v>
      </c>
      <c r="C408" s="2">
        <v>69110877</v>
      </c>
      <c r="D408" s="31">
        <v>0.84368799999999999</v>
      </c>
      <c r="E408" s="2">
        <v>34594039</v>
      </c>
      <c r="F408" s="2" t="s">
        <v>811</v>
      </c>
      <c r="G408" s="2"/>
      <c r="H408" s="2" t="s">
        <v>812</v>
      </c>
      <c r="I408" s="8">
        <v>1E-10</v>
      </c>
      <c r="J408" s="2"/>
      <c r="K408" s="21">
        <v>1.5599999999999999E-2</v>
      </c>
      <c r="L408" s="2" t="s">
        <v>813</v>
      </c>
      <c r="M408" s="2" t="s">
        <v>814</v>
      </c>
    </row>
    <row r="409" spans="1:13" ht="15.75" customHeight="1" x14ac:dyDescent="0.2">
      <c r="A409" s="2" t="s">
        <v>777</v>
      </c>
      <c r="B409" s="2">
        <v>69077365</v>
      </c>
      <c r="C409" s="2">
        <v>69110877</v>
      </c>
      <c r="D409" s="31">
        <v>0.84368799999999999</v>
      </c>
      <c r="E409" s="2">
        <v>34594039</v>
      </c>
      <c r="F409" s="2" t="s">
        <v>815</v>
      </c>
      <c r="G409" s="2"/>
      <c r="H409" s="2" t="s">
        <v>812</v>
      </c>
      <c r="I409" s="8">
        <v>3E-10</v>
      </c>
      <c r="J409" s="2"/>
      <c r="K409" s="21">
        <v>1.52E-2</v>
      </c>
      <c r="L409" s="2" t="s">
        <v>816</v>
      </c>
      <c r="M409" s="2" t="s">
        <v>817</v>
      </c>
    </row>
    <row r="410" spans="1:13" ht="15.75" customHeight="1" x14ac:dyDescent="0.2">
      <c r="A410" s="2" t="s">
        <v>777</v>
      </c>
      <c r="B410" s="2">
        <v>69077365</v>
      </c>
      <c r="C410" s="2">
        <v>69110877</v>
      </c>
      <c r="D410" s="31">
        <v>0.84368799999999999</v>
      </c>
      <c r="E410" s="2">
        <v>34594039</v>
      </c>
      <c r="F410" s="2" t="s">
        <v>815</v>
      </c>
      <c r="G410" s="2"/>
      <c r="H410" s="2" t="s">
        <v>812</v>
      </c>
      <c r="I410" s="8">
        <v>3E-10</v>
      </c>
      <c r="J410" s="2"/>
      <c r="K410" s="21">
        <v>1.52E-2</v>
      </c>
      <c r="L410" s="2" t="s">
        <v>816</v>
      </c>
      <c r="M410" s="2" t="s">
        <v>817</v>
      </c>
    </row>
    <row r="411" spans="1:13" ht="15.75" customHeight="1" x14ac:dyDescent="0.2">
      <c r="A411" s="2" t="s">
        <v>777</v>
      </c>
      <c r="B411" s="2">
        <v>69077365</v>
      </c>
      <c r="C411" s="2">
        <v>69110877</v>
      </c>
      <c r="D411" s="31">
        <v>0.853487</v>
      </c>
      <c r="E411" s="2">
        <v>34594039</v>
      </c>
      <c r="F411" s="2" t="s">
        <v>811</v>
      </c>
      <c r="G411" s="2"/>
      <c r="H411" s="2" t="s">
        <v>812</v>
      </c>
      <c r="I411" s="8">
        <v>1E-10</v>
      </c>
      <c r="J411" s="2"/>
      <c r="K411" s="21">
        <v>1.5599999999999999E-2</v>
      </c>
      <c r="L411" s="2" t="s">
        <v>813</v>
      </c>
      <c r="M411" s="2" t="s">
        <v>814</v>
      </c>
    </row>
    <row r="412" spans="1:13" ht="15.75" customHeight="1" x14ac:dyDescent="0.2">
      <c r="A412" s="2" t="s">
        <v>777</v>
      </c>
      <c r="B412" s="2">
        <v>69077365</v>
      </c>
      <c r="C412" s="2">
        <v>69110877</v>
      </c>
      <c r="D412" s="31">
        <v>0.853487</v>
      </c>
      <c r="E412" s="2">
        <v>34594039</v>
      </c>
      <c r="F412" s="2" t="s">
        <v>811</v>
      </c>
      <c r="G412" s="2"/>
      <c r="H412" s="2" t="s">
        <v>812</v>
      </c>
      <c r="I412" s="8">
        <v>1E-10</v>
      </c>
      <c r="J412" s="2"/>
      <c r="K412" s="21">
        <v>1.5599999999999999E-2</v>
      </c>
      <c r="L412" s="2" t="s">
        <v>813</v>
      </c>
      <c r="M412" s="2" t="s">
        <v>814</v>
      </c>
    </row>
    <row r="413" spans="1:13" ht="15.75" customHeight="1" x14ac:dyDescent="0.2">
      <c r="A413" s="2" t="s">
        <v>777</v>
      </c>
      <c r="B413" s="2">
        <v>69077365</v>
      </c>
      <c r="C413" s="2">
        <v>69110877</v>
      </c>
      <c r="D413" s="31">
        <v>0.853487</v>
      </c>
      <c r="E413" s="2">
        <v>34594039</v>
      </c>
      <c r="F413" s="2" t="s">
        <v>815</v>
      </c>
      <c r="G413" s="2"/>
      <c r="H413" s="2" t="s">
        <v>812</v>
      </c>
      <c r="I413" s="8">
        <v>3E-10</v>
      </c>
      <c r="J413" s="2"/>
      <c r="K413" s="21">
        <v>1.52E-2</v>
      </c>
      <c r="L413" s="2" t="s">
        <v>816</v>
      </c>
      <c r="M413" s="2" t="s">
        <v>817</v>
      </c>
    </row>
    <row r="414" spans="1:13" ht="15.75" customHeight="1" x14ac:dyDescent="0.2">
      <c r="A414" s="2" t="s">
        <v>777</v>
      </c>
      <c r="B414" s="2">
        <v>69077365</v>
      </c>
      <c r="C414" s="2">
        <v>69110877</v>
      </c>
      <c r="D414" s="31">
        <v>0.853487</v>
      </c>
      <c r="E414" s="2">
        <v>34594039</v>
      </c>
      <c r="F414" s="2" t="s">
        <v>815</v>
      </c>
      <c r="G414" s="2"/>
      <c r="H414" s="2" t="s">
        <v>812</v>
      </c>
      <c r="I414" s="8">
        <v>3E-10</v>
      </c>
      <c r="J414" s="2"/>
      <c r="K414" s="21">
        <v>1.52E-2</v>
      </c>
      <c r="L414" s="2" t="s">
        <v>816</v>
      </c>
      <c r="M414" s="2" t="s">
        <v>817</v>
      </c>
    </row>
    <row r="415" spans="1:13" ht="15.75" customHeight="1" x14ac:dyDescent="0.2">
      <c r="A415" s="2" t="s">
        <v>777</v>
      </c>
      <c r="B415" s="2">
        <v>69077365</v>
      </c>
      <c r="C415" s="2">
        <v>69110877</v>
      </c>
      <c r="D415" s="31">
        <v>0.84532300000000005</v>
      </c>
      <c r="E415" s="2">
        <v>34594039</v>
      </c>
      <c r="F415" s="2" t="s">
        <v>811</v>
      </c>
      <c r="G415" s="2"/>
      <c r="H415" s="2" t="s">
        <v>812</v>
      </c>
      <c r="I415" s="8">
        <v>1E-10</v>
      </c>
      <c r="J415" s="2"/>
      <c r="K415" s="21">
        <v>1.5599999999999999E-2</v>
      </c>
      <c r="L415" s="2" t="s">
        <v>813</v>
      </c>
      <c r="M415" s="2" t="s">
        <v>814</v>
      </c>
    </row>
    <row r="416" spans="1:13" ht="15.75" customHeight="1" x14ac:dyDescent="0.2">
      <c r="A416" s="2" t="s">
        <v>777</v>
      </c>
      <c r="B416" s="2">
        <v>69077365</v>
      </c>
      <c r="C416" s="2">
        <v>69110877</v>
      </c>
      <c r="D416" s="31">
        <v>0.84532300000000005</v>
      </c>
      <c r="E416" s="2">
        <v>34594039</v>
      </c>
      <c r="F416" s="2" t="s">
        <v>811</v>
      </c>
      <c r="G416" s="2"/>
      <c r="H416" s="2" t="s">
        <v>812</v>
      </c>
      <c r="I416" s="8">
        <v>1E-10</v>
      </c>
      <c r="J416" s="2"/>
      <c r="K416" s="21">
        <v>1.5599999999999999E-2</v>
      </c>
      <c r="L416" s="2" t="s">
        <v>813</v>
      </c>
      <c r="M416" s="2" t="s">
        <v>814</v>
      </c>
    </row>
    <row r="417" spans="1:13" ht="15.75" customHeight="1" x14ac:dyDescent="0.2">
      <c r="A417" s="2" t="s">
        <v>777</v>
      </c>
      <c r="B417" s="2">
        <v>69077365</v>
      </c>
      <c r="C417" s="2">
        <v>69110877</v>
      </c>
      <c r="D417" s="31">
        <v>0.84532300000000005</v>
      </c>
      <c r="E417" s="2">
        <v>34594039</v>
      </c>
      <c r="F417" s="2" t="s">
        <v>815</v>
      </c>
      <c r="G417" s="2"/>
      <c r="H417" s="2" t="s">
        <v>812</v>
      </c>
      <c r="I417" s="8">
        <v>3E-10</v>
      </c>
      <c r="J417" s="2"/>
      <c r="K417" s="21">
        <v>1.52E-2</v>
      </c>
      <c r="L417" s="2" t="s">
        <v>816</v>
      </c>
      <c r="M417" s="2" t="s">
        <v>817</v>
      </c>
    </row>
    <row r="418" spans="1:13" ht="15.75" customHeight="1" x14ac:dyDescent="0.2">
      <c r="A418" s="2" t="s">
        <v>777</v>
      </c>
      <c r="B418" s="2">
        <v>69077365</v>
      </c>
      <c r="C418" s="2">
        <v>69110877</v>
      </c>
      <c r="D418" s="31">
        <v>0.84532300000000005</v>
      </c>
      <c r="E418" s="2">
        <v>34594039</v>
      </c>
      <c r="F418" s="2" t="s">
        <v>815</v>
      </c>
      <c r="G418" s="2"/>
      <c r="H418" s="2" t="s">
        <v>812</v>
      </c>
      <c r="I418" s="8">
        <v>3E-10</v>
      </c>
      <c r="J418" s="2"/>
      <c r="K418" s="21">
        <v>1.52E-2</v>
      </c>
      <c r="L418" s="2" t="s">
        <v>816</v>
      </c>
      <c r="M418" s="2" t="s">
        <v>817</v>
      </c>
    </row>
    <row r="419" spans="1:13" ht="15.75" customHeight="1" x14ac:dyDescent="0.2">
      <c r="A419" s="2" t="s">
        <v>777</v>
      </c>
      <c r="B419" s="2">
        <v>69077365</v>
      </c>
      <c r="C419" s="2">
        <v>69111279</v>
      </c>
      <c r="D419" s="31">
        <v>0.93846700000000005</v>
      </c>
      <c r="E419" s="2">
        <v>36477530</v>
      </c>
      <c r="F419" s="2" t="s">
        <v>203</v>
      </c>
      <c r="G419" s="2"/>
      <c r="H419" s="2" t="s">
        <v>818</v>
      </c>
      <c r="I419" s="8">
        <v>6E-11</v>
      </c>
      <c r="J419" s="2"/>
      <c r="K419" s="21">
        <v>5.1900000000000002E-3</v>
      </c>
      <c r="L419" s="2" t="s">
        <v>809</v>
      </c>
      <c r="M419" s="2" t="s">
        <v>206</v>
      </c>
    </row>
    <row r="420" spans="1:13" ht="15.75" customHeight="1" x14ac:dyDescent="0.2">
      <c r="A420" s="2" t="s">
        <v>819</v>
      </c>
      <c r="B420" s="2">
        <v>25341698</v>
      </c>
      <c r="C420" s="2">
        <v>25326830</v>
      </c>
      <c r="D420" s="31">
        <v>0.99145099999999997</v>
      </c>
      <c r="E420" s="2">
        <v>38429522</v>
      </c>
      <c r="F420" s="2" t="s">
        <v>778</v>
      </c>
      <c r="G420" s="2"/>
      <c r="H420" s="2" t="s">
        <v>820</v>
      </c>
      <c r="I420" s="8">
        <v>1.0000000000000001E-9</v>
      </c>
      <c r="J420" s="2"/>
      <c r="K420" s="21">
        <v>1.6E-2</v>
      </c>
      <c r="L420" s="2" t="s">
        <v>821</v>
      </c>
      <c r="M420" s="2" t="s">
        <v>781</v>
      </c>
    </row>
    <row r="421" spans="1:13" ht="15.75" customHeight="1" x14ac:dyDescent="0.2">
      <c r="A421" s="2" t="s">
        <v>819</v>
      </c>
      <c r="B421" s="2">
        <v>25341698</v>
      </c>
      <c r="C421" s="2">
        <v>25326830</v>
      </c>
      <c r="D421" s="31">
        <v>0.99145099999999997</v>
      </c>
      <c r="E421" s="2">
        <v>38429522</v>
      </c>
      <c r="F421" s="2" t="s">
        <v>778</v>
      </c>
      <c r="G421" s="2"/>
      <c r="H421" s="2" t="s">
        <v>820</v>
      </c>
      <c r="I421" s="8">
        <v>4.0000000000000001E-8</v>
      </c>
      <c r="J421" s="2"/>
      <c r="K421" s="21">
        <v>1.4999999999999999E-2</v>
      </c>
      <c r="L421" s="2" t="s">
        <v>822</v>
      </c>
      <c r="M421" s="2" t="s">
        <v>781</v>
      </c>
    </row>
    <row r="422" spans="1:13" ht="15.75" customHeight="1" x14ac:dyDescent="0.2">
      <c r="A422" s="2" t="s">
        <v>819</v>
      </c>
      <c r="B422" s="2">
        <v>25341698</v>
      </c>
      <c r="C422" s="2">
        <v>25326830</v>
      </c>
      <c r="D422" s="31">
        <v>0.99145099999999997</v>
      </c>
      <c r="E422" s="2">
        <v>38429522</v>
      </c>
      <c r="F422" s="2" t="s">
        <v>784</v>
      </c>
      <c r="G422" s="2"/>
      <c r="H422" s="2" t="s">
        <v>820</v>
      </c>
      <c r="I422" s="8">
        <v>2.9999999999999997E-8</v>
      </c>
      <c r="J422" s="2"/>
      <c r="K422" s="21">
        <v>1.4999999999999999E-2</v>
      </c>
      <c r="L422" s="2" t="s">
        <v>822</v>
      </c>
      <c r="M422" s="2" t="s">
        <v>781</v>
      </c>
    </row>
    <row r="423" spans="1:13" ht="15.75" customHeight="1" x14ac:dyDescent="0.2">
      <c r="A423" s="2" t="s">
        <v>819</v>
      </c>
      <c r="B423" s="2">
        <v>25341698</v>
      </c>
      <c r="C423" s="2">
        <v>25326830</v>
      </c>
      <c r="D423" s="31">
        <v>0.99145099999999997</v>
      </c>
      <c r="E423" s="2">
        <v>38429522</v>
      </c>
      <c r="F423" s="2" t="s">
        <v>778</v>
      </c>
      <c r="G423" s="2"/>
      <c r="H423" s="2" t="s">
        <v>820</v>
      </c>
      <c r="I423" s="8">
        <v>1.0000000000000001E-9</v>
      </c>
      <c r="J423" s="2"/>
      <c r="K423" s="21">
        <v>1.6E-2</v>
      </c>
      <c r="L423" s="2" t="s">
        <v>821</v>
      </c>
      <c r="M423" s="2" t="s">
        <v>781</v>
      </c>
    </row>
    <row r="424" spans="1:13" ht="15.75" customHeight="1" x14ac:dyDescent="0.2">
      <c r="A424" s="2" t="s">
        <v>819</v>
      </c>
      <c r="B424" s="2">
        <v>25341698</v>
      </c>
      <c r="C424" s="2">
        <v>25326830</v>
      </c>
      <c r="D424" s="31">
        <v>0.99145099999999997</v>
      </c>
      <c r="E424" s="2">
        <v>38429522</v>
      </c>
      <c r="F424" s="2" t="s">
        <v>778</v>
      </c>
      <c r="G424" s="2"/>
      <c r="H424" s="2" t="s">
        <v>820</v>
      </c>
      <c r="I424" s="8">
        <v>4.0000000000000001E-8</v>
      </c>
      <c r="J424" s="2"/>
      <c r="K424" s="21">
        <v>1.4999999999999999E-2</v>
      </c>
      <c r="L424" s="2" t="s">
        <v>822</v>
      </c>
      <c r="M424" s="2" t="s">
        <v>781</v>
      </c>
    </row>
    <row r="425" spans="1:13" ht="15.75" customHeight="1" x14ac:dyDescent="0.2">
      <c r="A425" s="2" t="s">
        <v>819</v>
      </c>
      <c r="B425" s="2">
        <v>25341698</v>
      </c>
      <c r="C425" s="2">
        <v>25326830</v>
      </c>
      <c r="D425" s="31">
        <v>0.99145099999999997</v>
      </c>
      <c r="E425" s="2">
        <v>38429522</v>
      </c>
      <c r="F425" s="2" t="s">
        <v>784</v>
      </c>
      <c r="G425" s="2"/>
      <c r="H425" s="2" t="s">
        <v>820</v>
      </c>
      <c r="I425" s="8">
        <v>2.9999999999999997E-8</v>
      </c>
      <c r="J425" s="2"/>
      <c r="K425" s="21">
        <v>1.4999999999999999E-2</v>
      </c>
      <c r="L425" s="2" t="s">
        <v>822</v>
      </c>
      <c r="M425" s="2" t="s">
        <v>781</v>
      </c>
    </row>
    <row r="426" spans="1:13" ht="15.75" customHeight="1" x14ac:dyDescent="0.2">
      <c r="A426" s="2" t="s">
        <v>819</v>
      </c>
      <c r="B426" s="2">
        <v>25341698</v>
      </c>
      <c r="C426" s="2">
        <v>25359350</v>
      </c>
      <c r="D426" s="31">
        <v>0.99263599999999996</v>
      </c>
      <c r="E426" s="2">
        <v>38429522</v>
      </c>
      <c r="F426" s="2" t="s">
        <v>778</v>
      </c>
      <c r="G426" s="2"/>
      <c r="H426" s="2" t="s">
        <v>823</v>
      </c>
      <c r="I426" s="8">
        <v>2.9999999999999997E-8</v>
      </c>
      <c r="J426" s="2"/>
      <c r="K426" s="21">
        <v>3.5000000000000003E-2</v>
      </c>
      <c r="L426" s="2" t="s">
        <v>824</v>
      </c>
      <c r="M426" s="2" t="s">
        <v>781</v>
      </c>
    </row>
    <row r="427" spans="1:13" ht="15.75" customHeight="1" x14ac:dyDescent="0.2">
      <c r="A427" s="2" t="s">
        <v>819</v>
      </c>
      <c r="B427" s="2">
        <v>25341698</v>
      </c>
      <c r="C427" s="2">
        <v>25406069</v>
      </c>
      <c r="D427" s="31">
        <v>0.80074900000000004</v>
      </c>
      <c r="E427" s="2">
        <v>34865855</v>
      </c>
      <c r="F427" s="2" t="s">
        <v>825</v>
      </c>
      <c r="G427" s="2"/>
      <c r="H427" s="2" t="s">
        <v>826</v>
      </c>
      <c r="I427" s="8">
        <v>4.9999999999999998E-8</v>
      </c>
      <c r="J427" s="2"/>
      <c r="K427" s="21">
        <v>5.46</v>
      </c>
      <c r="L427" s="2" t="s">
        <v>827</v>
      </c>
      <c r="M427" s="2" t="s">
        <v>828</v>
      </c>
    </row>
    <row r="428" spans="1:13" ht="15.75" customHeight="1" x14ac:dyDescent="0.2">
      <c r="A428" s="2" t="s">
        <v>829</v>
      </c>
      <c r="B428" s="2">
        <v>67873992</v>
      </c>
      <c r="C428" s="2">
        <v>67827931</v>
      </c>
      <c r="D428" s="31">
        <v>0.83224600000000004</v>
      </c>
      <c r="E428" s="2">
        <v>37127109</v>
      </c>
      <c r="F428" s="2" t="s">
        <v>830</v>
      </c>
      <c r="G428" s="2"/>
      <c r="H428" s="2" t="s">
        <v>831</v>
      </c>
      <c r="I428" s="8">
        <v>3E-11</v>
      </c>
      <c r="J428" s="2"/>
      <c r="K428" s="21">
        <v>3.8176000000000002E-2</v>
      </c>
      <c r="L428" s="2" t="s">
        <v>832</v>
      </c>
      <c r="M428" s="2" t="s">
        <v>833</v>
      </c>
    </row>
    <row r="429" spans="1:13" ht="15.75" customHeight="1" x14ac:dyDescent="0.2">
      <c r="A429" s="2" t="s">
        <v>829</v>
      </c>
      <c r="B429" s="2">
        <v>67873992</v>
      </c>
      <c r="C429" s="2">
        <v>67827931</v>
      </c>
      <c r="D429" s="31">
        <v>0.83216299999999999</v>
      </c>
      <c r="E429" s="2">
        <v>37127109</v>
      </c>
      <c r="F429" s="2" t="s">
        <v>830</v>
      </c>
      <c r="G429" s="2"/>
      <c r="H429" s="2" t="s">
        <v>831</v>
      </c>
      <c r="I429" s="8">
        <v>3E-11</v>
      </c>
      <c r="J429" s="2"/>
      <c r="K429" s="21">
        <v>3.8176000000000002E-2</v>
      </c>
      <c r="L429" s="2" t="s">
        <v>832</v>
      </c>
      <c r="M429" s="2" t="s">
        <v>833</v>
      </c>
    </row>
    <row r="430" spans="1:13" ht="15.75" customHeight="1" x14ac:dyDescent="0.2">
      <c r="A430" s="2" t="s">
        <v>829</v>
      </c>
      <c r="B430" s="2">
        <v>67873992</v>
      </c>
      <c r="C430" s="2">
        <v>67827931</v>
      </c>
      <c r="D430" s="31">
        <v>0.83216299999999999</v>
      </c>
      <c r="E430" s="2">
        <v>37127109</v>
      </c>
      <c r="F430" s="2" t="s">
        <v>830</v>
      </c>
      <c r="G430" s="2"/>
      <c r="H430" s="2" t="s">
        <v>831</v>
      </c>
      <c r="I430" s="8">
        <v>3E-11</v>
      </c>
      <c r="J430" s="2"/>
      <c r="K430" s="21">
        <v>3.8176000000000002E-2</v>
      </c>
      <c r="L430" s="2" t="s">
        <v>832</v>
      </c>
      <c r="M430" s="2" t="s">
        <v>833</v>
      </c>
    </row>
    <row r="431" spans="1:13" ht="15.75" customHeight="1" x14ac:dyDescent="0.2">
      <c r="A431" s="2" t="s">
        <v>829</v>
      </c>
      <c r="B431" s="2">
        <v>67873992</v>
      </c>
      <c r="C431" s="2">
        <v>67827931</v>
      </c>
      <c r="D431" s="31">
        <v>0.83247499999999997</v>
      </c>
      <c r="E431" s="2">
        <v>37127109</v>
      </c>
      <c r="F431" s="2" t="s">
        <v>830</v>
      </c>
      <c r="G431" s="2"/>
      <c r="H431" s="2" t="s">
        <v>831</v>
      </c>
      <c r="I431" s="8">
        <v>3E-11</v>
      </c>
      <c r="J431" s="2"/>
      <c r="K431" s="21">
        <v>3.8176000000000002E-2</v>
      </c>
      <c r="L431" s="2" t="s">
        <v>832</v>
      </c>
      <c r="M431" s="2" t="s">
        <v>833</v>
      </c>
    </row>
    <row r="432" spans="1:13" ht="15.75" customHeight="1" x14ac:dyDescent="0.2">
      <c r="A432" s="2" t="s">
        <v>829</v>
      </c>
      <c r="B432" s="2">
        <v>67873992</v>
      </c>
      <c r="C432" s="2">
        <v>67827931</v>
      </c>
      <c r="D432" s="31">
        <v>0.83247499999999997</v>
      </c>
      <c r="E432" s="2">
        <v>37127109</v>
      </c>
      <c r="F432" s="2" t="s">
        <v>830</v>
      </c>
      <c r="G432" s="2"/>
      <c r="H432" s="2" t="s">
        <v>831</v>
      </c>
      <c r="I432" s="8">
        <v>3E-11</v>
      </c>
      <c r="J432" s="2"/>
      <c r="K432" s="21">
        <v>3.8176000000000002E-2</v>
      </c>
      <c r="L432" s="2" t="s">
        <v>832</v>
      </c>
      <c r="M432" s="2" t="s">
        <v>833</v>
      </c>
    </row>
    <row r="433" spans="1:13" ht="15.75" customHeight="1" x14ac:dyDescent="0.2">
      <c r="A433" s="2" t="s">
        <v>829</v>
      </c>
      <c r="B433" s="2">
        <v>67873992</v>
      </c>
      <c r="C433" s="2">
        <v>67829132</v>
      </c>
      <c r="D433" s="31">
        <v>0.83813599999999999</v>
      </c>
      <c r="E433" s="2">
        <v>32541925</v>
      </c>
      <c r="F433" s="2" t="s">
        <v>804</v>
      </c>
      <c r="G433" s="2" t="s">
        <v>226</v>
      </c>
      <c r="H433" s="2" t="s">
        <v>834</v>
      </c>
      <c r="I433" s="8">
        <v>9.9999999999999998E-20</v>
      </c>
      <c r="J433" s="2"/>
      <c r="K433" s="21">
        <v>4.2099999999999999E-2</v>
      </c>
      <c r="L433" s="2" t="s">
        <v>835</v>
      </c>
      <c r="M433" s="2" t="s">
        <v>807</v>
      </c>
    </row>
    <row r="434" spans="1:13" ht="15.75" customHeight="1" x14ac:dyDescent="0.2">
      <c r="A434" s="2" t="s">
        <v>829</v>
      </c>
      <c r="B434" s="2">
        <v>67873992</v>
      </c>
      <c r="C434" s="2">
        <v>67829132</v>
      </c>
      <c r="D434" s="31">
        <v>0.83813599999999999</v>
      </c>
      <c r="E434" s="2">
        <v>35213538</v>
      </c>
      <c r="F434" s="2" t="s">
        <v>836</v>
      </c>
      <c r="G434" s="2"/>
      <c r="H434" s="2" t="s">
        <v>834</v>
      </c>
      <c r="I434" s="8">
        <v>2E-8</v>
      </c>
      <c r="J434" s="2"/>
      <c r="K434" s="21">
        <v>2.8962999999999999E-2</v>
      </c>
      <c r="L434" s="2" t="s">
        <v>782</v>
      </c>
      <c r="M434" s="2" t="s">
        <v>837</v>
      </c>
    </row>
    <row r="435" spans="1:13" ht="15.75" customHeight="1" x14ac:dyDescent="0.2">
      <c r="A435" s="2" t="s">
        <v>829</v>
      </c>
      <c r="B435" s="2">
        <v>67873992</v>
      </c>
      <c r="C435" s="2">
        <v>67829238</v>
      </c>
      <c r="D435" s="31">
        <v>0.83803000000000005</v>
      </c>
      <c r="E435" s="2">
        <v>35213538</v>
      </c>
      <c r="F435" s="2" t="s">
        <v>838</v>
      </c>
      <c r="G435" s="2"/>
      <c r="H435" s="2" t="s">
        <v>839</v>
      </c>
      <c r="I435" s="8">
        <v>4.9999999999999998E-8</v>
      </c>
      <c r="J435" s="2"/>
      <c r="K435" s="21">
        <v>2.82501E-2</v>
      </c>
      <c r="L435" s="2" t="s">
        <v>840</v>
      </c>
      <c r="M435" s="2" t="s">
        <v>837</v>
      </c>
    </row>
    <row r="436" spans="1:13" ht="15.75" customHeight="1" x14ac:dyDescent="0.2">
      <c r="A436" s="2" t="s">
        <v>829</v>
      </c>
      <c r="B436" s="2">
        <v>67873992</v>
      </c>
      <c r="C436" s="2">
        <v>67829238</v>
      </c>
      <c r="D436" s="31">
        <v>0.83803000000000005</v>
      </c>
      <c r="E436" s="2">
        <v>38374256</v>
      </c>
      <c r="F436" s="2" t="s">
        <v>804</v>
      </c>
      <c r="G436" s="2"/>
      <c r="H436" s="2" t="s">
        <v>839</v>
      </c>
      <c r="I436" s="8">
        <v>1E-26</v>
      </c>
      <c r="J436" s="2"/>
      <c r="K436" s="21"/>
      <c r="L436" s="2"/>
      <c r="M436" s="2" t="s">
        <v>807</v>
      </c>
    </row>
    <row r="437" spans="1:13" ht="15.75" customHeight="1" x14ac:dyDescent="0.2">
      <c r="A437" s="2" t="s">
        <v>829</v>
      </c>
      <c r="B437" s="2">
        <v>67873992</v>
      </c>
      <c r="C437" s="2">
        <v>67829258</v>
      </c>
      <c r="D437" s="31">
        <v>0.82956200000000002</v>
      </c>
      <c r="E437" s="2">
        <v>35213538</v>
      </c>
      <c r="F437" s="2" t="s">
        <v>841</v>
      </c>
      <c r="G437" s="2"/>
      <c r="H437" s="2" t="s">
        <v>842</v>
      </c>
      <c r="I437" s="8">
        <v>2.9999999999999997E-8</v>
      </c>
      <c r="J437" s="2"/>
      <c r="K437" s="21">
        <v>2.7542299999999999E-2</v>
      </c>
      <c r="L437" s="2" t="s">
        <v>843</v>
      </c>
      <c r="M437" s="2" t="s">
        <v>844</v>
      </c>
    </row>
    <row r="438" spans="1:13" ht="15.75" customHeight="1" x14ac:dyDescent="0.2">
      <c r="A438" s="2" t="s">
        <v>829</v>
      </c>
      <c r="B438" s="2">
        <v>67873992</v>
      </c>
      <c r="C438" s="2">
        <v>67829258</v>
      </c>
      <c r="D438" s="31">
        <v>0.82956200000000002</v>
      </c>
      <c r="E438" s="2">
        <v>35213538</v>
      </c>
      <c r="F438" s="2" t="s">
        <v>845</v>
      </c>
      <c r="G438" s="2"/>
      <c r="H438" s="2" t="s">
        <v>842</v>
      </c>
      <c r="I438" s="8">
        <v>4.0000000000000001E-8</v>
      </c>
      <c r="J438" s="2"/>
      <c r="K438" s="21">
        <v>2.7662200000000001E-2</v>
      </c>
      <c r="L438" s="2" t="s">
        <v>846</v>
      </c>
      <c r="M438" s="2" t="s">
        <v>844</v>
      </c>
    </row>
    <row r="439" spans="1:13" ht="15.75" customHeight="1" x14ac:dyDescent="0.2">
      <c r="A439" s="2" t="s">
        <v>829</v>
      </c>
      <c r="B439" s="2">
        <v>67873992</v>
      </c>
      <c r="C439" s="2">
        <v>67829258</v>
      </c>
      <c r="D439" s="31">
        <v>0.82956200000000002</v>
      </c>
      <c r="E439" s="2">
        <v>35213538</v>
      </c>
      <c r="F439" s="2" t="s">
        <v>847</v>
      </c>
      <c r="G439" s="2"/>
      <c r="H439" s="2" t="s">
        <v>842</v>
      </c>
      <c r="I439" s="8">
        <v>4.0000000000000001E-8</v>
      </c>
      <c r="J439" s="2"/>
      <c r="K439" s="21">
        <v>2.75736E-2</v>
      </c>
      <c r="L439" s="2" t="s">
        <v>843</v>
      </c>
      <c r="M439" s="2" t="s">
        <v>848</v>
      </c>
    </row>
    <row r="440" spans="1:13" ht="15.75" customHeight="1" x14ac:dyDescent="0.2">
      <c r="A440" s="2" t="s">
        <v>829</v>
      </c>
      <c r="B440" s="2">
        <v>67873992</v>
      </c>
      <c r="C440" s="2">
        <v>67829258</v>
      </c>
      <c r="D440" s="31">
        <v>0.82956200000000002</v>
      </c>
      <c r="E440" s="2">
        <v>35213538</v>
      </c>
      <c r="F440" s="2" t="s">
        <v>849</v>
      </c>
      <c r="G440" s="2"/>
      <c r="H440" s="2" t="s">
        <v>842</v>
      </c>
      <c r="I440" s="8">
        <v>2.9999999999999997E-8</v>
      </c>
      <c r="J440" s="2"/>
      <c r="K440" s="21">
        <v>2.8394300000000001E-2</v>
      </c>
      <c r="L440" s="2" t="s">
        <v>846</v>
      </c>
      <c r="M440" s="2" t="s">
        <v>848</v>
      </c>
    </row>
    <row r="441" spans="1:13" ht="15.75" customHeight="1" x14ac:dyDescent="0.2">
      <c r="A441" s="2" t="s">
        <v>829</v>
      </c>
      <c r="B441" s="2">
        <v>67873992</v>
      </c>
      <c r="C441" s="2">
        <v>67829258</v>
      </c>
      <c r="D441" s="31">
        <v>0.82956200000000002</v>
      </c>
      <c r="E441" s="2">
        <v>35213538</v>
      </c>
      <c r="F441" s="2" t="s">
        <v>850</v>
      </c>
      <c r="G441" s="2"/>
      <c r="H441" s="2" t="s">
        <v>842</v>
      </c>
      <c r="I441" s="8">
        <v>6.9999999999999998E-9</v>
      </c>
      <c r="J441" s="2"/>
      <c r="K441" s="21">
        <v>2.9612900000000001E-2</v>
      </c>
      <c r="L441" s="2" t="s">
        <v>851</v>
      </c>
      <c r="M441" s="2" t="s">
        <v>852</v>
      </c>
    </row>
    <row r="442" spans="1:13" ht="15.75" customHeight="1" x14ac:dyDescent="0.2">
      <c r="A442" s="2" t="s">
        <v>829</v>
      </c>
      <c r="B442" s="2">
        <v>67873992</v>
      </c>
      <c r="C442" s="2">
        <v>67829258</v>
      </c>
      <c r="D442" s="31">
        <v>0.82956200000000002</v>
      </c>
      <c r="E442" s="2">
        <v>35213538</v>
      </c>
      <c r="F442" s="2" t="s">
        <v>853</v>
      </c>
      <c r="G442" s="2"/>
      <c r="H442" s="2" t="s">
        <v>842</v>
      </c>
      <c r="I442" s="8">
        <v>6.9999999999999998E-9</v>
      </c>
      <c r="J442" s="2"/>
      <c r="K442" s="21">
        <v>2.9402500000000002E-2</v>
      </c>
      <c r="L442" s="2" t="s">
        <v>782</v>
      </c>
      <c r="M442" s="2" t="s">
        <v>852</v>
      </c>
    </row>
    <row r="443" spans="1:13" ht="15.75" customHeight="1" x14ac:dyDescent="0.2">
      <c r="A443" s="2" t="s">
        <v>829</v>
      </c>
      <c r="B443" s="2">
        <v>67873992</v>
      </c>
      <c r="C443" s="2">
        <v>67829258</v>
      </c>
      <c r="D443" s="31">
        <v>0.82956200000000002</v>
      </c>
      <c r="E443" s="2">
        <v>35213538</v>
      </c>
      <c r="F443" s="2" t="s">
        <v>854</v>
      </c>
      <c r="G443" s="2"/>
      <c r="H443" s="2" t="s">
        <v>842</v>
      </c>
      <c r="I443" s="8">
        <v>8.9999999999999995E-9</v>
      </c>
      <c r="J443" s="2"/>
      <c r="K443" s="21">
        <v>2.9406600000000001E-2</v>
      </c>
      <c r="L443" s="2" t="s">
        <v>782</v>
      </c>
      <c r="M443" s="2" t="s">
        <v>855</v>
      </c>
    </row>
    <row r="444" spans="1:13" ht="15.75" customHeight="1" x14ac:dyDescent="0.2">
      <c r="A444" s="2" t="s">
        <v>829</v>
      </c>
      <c r="B444" s="2">
        <v>67873992</v>
      </c>
      <c r="C444" s="2">
        <v>67829258</v>
      </c>
      <c r="D444" s="31">
        <v>0.82956200000000002</v>
      </c>
      <c r="E444" s="2">
        <v>35213538</v>
      </c>
      <c r="F444" s="2" t="s">
        <v>856</v>
      </c>
      <c r="G444" s="2"/>
      <c r="H444" s="2" t="s">
        <v>842</v>
      </c>
      <c r="I444" s="8">
        <v>2.9999999999999997E-8</v>
      </c>
      <c r="J444" s="2"/>
      <c r="K444" s="21">
        <v>2.8367199999999999E-2</v>
      </c>
      <c r="L444" s="2" t="s">
        <v>840</v>
      </c>
      <c r="M444" s="2" t="s">
        <v>855</v>
      </c>
    </row>
    <row r="445" spans="1:13" ht="15.75" customHeight="1" x14ac:dyDescent="0.2">
      <c r="A445" s="2" t="s">
        <v>829</v>
      </c>
      <c r="B445" s="2">
        <v>67873992</v>
      </c>
      <c r="C445" s="2">
        <v>67829258</v>
      </c>
      <c r="D445" s="31">
        <v>0.82956200000000002</v>
      </c>
      <c r="E445" s="2">
        <v>35213538</v>
      </c>
      <c r="F445" s="2" t="s">
        <v>857</v>
      </c>
      <c r="G445" s="2"/>
      <c r="H445" s="2" t="s">
        <v>842</v>
      </c>
      <c r="I445" s="8">
        <v>2E-8</v>
      </c>
      <c r="J445" s="2"/>
      <c r="K445" s="21">
        <v>2.9503399999999999E-2</v>
      </c>
      <c r="L445" s="2" t="s">
        <v>858</v>
      </c>
      <c r="M445" s="2" t="s">
        <v>859</v>
      </c>
    </row>
    <row r="446" spans="1:13" ht="15.75" customHeight="1" x14ac:dyDescent="0.2">
      <c r="A446" s="2" t="s">
        <v>829</v>
      </c>
      <c r="B446" s="2">
        <v>67873992</v>
      </c>
      <c r="C446" s="2">
        <v>67829258</v>
      </c>
      <c r="D446" s="31">
        <v>0.82956200000000002</v>
      </c>
      <c r="E446" s="2">
        <v>35213538</v>
      </c>
      <c r="F446" s="2" t="s">
        <v>860</v>
      </c>
      <c r="G446" s="2"/>
      <c r="H446" s="2" t="s">
        <v>842</v>
      </c>
      <c r="I446" s="8">
        <v>4.0000000000000002E-9</v>
      </c>
      <c r="J446" s="2"/>
      <c r="K446" s="21">
        <v>3.0080200000000001E-2</v>
      </c>
      <c r="L446" s="2" t="s">
        <v>851</v>
      </c>
      <c r="M446" s="2" t="s">
        <v>861</v>
      </c>
    </row>
    <row r="447" spans="1:13" ht="15.75" customHeight="1" x14ac:dyDescent="0.2">
      <c r="A447" s="2" t="s">
        <v>829</v>
      </c>
      <c r="B447" s="2">
        <v>67873992</v>
      </c>
      <c r="C447" s="2">
        <v>67829258</v>
      </c>
      <c r="D447" s="31">
        <v>0.82956200000000002</v>
      </c>
      <c r="E447" s="2">
        <v>35213538</v>
      </c>
      <c r="F447" s="2" t="s">
        <v>862</v>
      </c>
      <c r="G447" s="2"/>
      <c r="H447" s="2" t="s">
        <v>842</v>
      </c>
      <c r="I447" s="8">
        <v>2.9999999999999997E-8</v>
      </c>
      <c r="J447" s="2"/>
      <c r="K447" s="21">
        <v>2.8354500000000001E-2</v>
      </c>
      <c r="L447" s="2" t="s">
        <v>840</v>
      </c>
      <c r="M447" s="2" t="s">
        <v>861</v>
      </c>
    </row>
    <row r="448" spans="1:13" ht="15.75" customHeight="1" x14ac:dyDescent="0.2">
      <c r="A448" s="2" t="s">
        <v>829</v>
      </c>
      <c r="B448" s="2">
        <v>67873992</v>
      </c>
      <c r="C448" s="2">
        <v>67829258</v>
      </c>
      <c r="D448" s="31">
        <v>0.82956200000000002</v>
      </c>
      <c r="E448" s="2">
        <v>35213538</v>
      </c>
      <c r="F448" s="2" t="s">
        <v>863</v>
      </c>
      <c r="G448" s="2"/>
      <c r="H448" s="2" t="s">
        <v>842</v>
      </c>
      <c r="I448" s="8">
        <v>2.9999999999999997E-8</v>
      </c>
      <c r="J448" s="2"/>
      <c r="K448" s="21">
        <v>2.8027799999999999E-2</v>
      </c>
      <c r="L448" s="2" t="s">
        <v>840</v>
      </c>
      <c r="M448" s="2" t="s">
        <v>859</v>
      </c>
    </row>
    <row r="449" spans="1:13" ht="15.75" customHeight="1" x14ac:dyDescent="0.2">
      <c r="A449" s="2" t="s">
        <v>829</v>
      </c>
      <c r="B449" s="2">
        <v>67873992</v>
      </c>
      <c r="C449" s="2">
        <v>67829258</v>
      </c>
      <c r="D449" s="31">
        <v>0.82956200000000002</v>
      </c>
      <c r="E449" s="2">
        <v>35213538</v>
      </c>
      <c r="F449" s="2" t="s">
        <v>864</v>
      </c>
      <c r="G449" s="2"/>
      <c r="H449" s="2" t="s">
        <v>842</v>
      </c>
      <c r="I449" s="8">
        <v>4.9999999999999998E-8</v>
      </c>
      <c r="J449" s="2"/>
      <c r="K449" s="21">
        <v>2.7739E-2</v>
      </c>
      <c r="L449" s="2" t="s">
        <v>846</v>
      </c>
      <c r="M449" s="2" t="s">
        <v>859</v>
      </c>
    </row>
    <row r="450" spans="1:13" ht="15.75" customHeight="1" x14ac:dyDescent="0.2">
      <c r="A450" s="2" t="s">
        <v>829</v>
      </c>
      <c r="B450" s="2">
        <v>67873992</v>
      </c>
      <c r="C450" s="2">
        <v>67829258</v>
      </c>
      <c r="D450" s="31">
        <v>0.82956200000000002</v>
      </c>
      <c r="E450" s="2">
        <v>35213538</v>
      </c>
      <c r="F450" s="2" t="s">
        <v>865</v>
      </c>
      <c r="G450" s="2"/>
      <c r="H450" s="2" t="s">
        <v>842</v>
      </c>
      <c r="I450" s="8">
        <v>2E-8</v>
      </c>
      <c r="J450" s="2"/>
      <c r="K450" s="21">
        <v>2.77425E-2</v>
      </c>
      <c r="L450" s="2" t="s">
        <v>806</v>
      </c>
      <c r="M450" s="2" t="s">
        <v>866</v>
      </c>
    </row>
    <row r="451" spans="1:13" ht="15.75" customHeight="1" x14ac:dyDescent="0.2">
      <c r="A451" s="2" t="s">
        <v>829</v>
      </c>
      <c r="B451" s="2">
        <v>67873992</v>
      </c>
      <c r="C451" s="2">
        <v>67829258</v>
      </c>
      <c r="D451" s="31">
        <v>0.82956200000000002</v>
      </c>
      <c r="E451" s="2">
        <v>35213538</v>
      </c>
      <c r="F451" s="2" t="s">
        <v>867</v>
      </c>
      <c r="G451" s="2"/>
      <c r="H451" s="2" t="s">
        <v>842</v>
      </c>
      <c r="I451" s="8">
        <v>2E-8</v>
      </c>
      <c r="J451" s="2"/>
      <c r="K451" s="21">
        <v>2.9096799999999999E-2</v>
      </c>
      <c r="L451" s="2" t="s">
        <v>782</v>
      </c>
      <c r="M451" s="2" t="s">
        <v>868</v>
      </c>
    </row>
    <row r="452" spans="1:13" ht="15.75" customHeight="1" x14ac:dyDescent="0.2">
      <c r="A452" s="2" t="s">
        <v>829</v>
      </c>
      <c r="B452" s="2">
        <v>67873992</v>
      </c>
      <c r="C452" s="2">
        <v>67829258</v>
      </c>
      <c r="D452" s="31">
        <v>0.82956200000000002</v>
      </c>
      <c r="E452" s="2">
        <v>35213538</v>
      </c>
      <c r="F452" s="2" t="s">
        <v>869</v>
      </c>
      <c r="G452" s="2"/>
      <c r="H452" s="2" t="s">
        <v>842</v>
      </c>
      <c r="I452" s="8">
        <v>1E-8</v>
      </c>
      <c r="J452" s="2"/>
      <c r="K452" s="21">
        <v>2.9022099999999999E-2</v>
      </c>
      <c r="L452" s="2" t="s">
        <v>782</v>
      </c>
      <c r="M452" s="2" t="s">
        <v>868</v>
      </c>
    </row>
    <row r="453" spans="1:13" ht="15.75" customHeight="1" x14ac:dyDescent="0.2">
      <c r="A453" s="2" t="s">
        <v>829</v>
      </c>
      <c r="B453" s="2">
        <v>67873992</v>
      </c>
      <c r="C453" s="2">
        <v>67829258</v>
      </c>
      <c r="D453" s="31">
        <v>0.82956200000000002</v>
      </c>
      <c r="E453" s="2">
        <v>35213538</v>
      </c>
      <c r="F453" s="2" t="s">
        <v>870</v>
      </c>
      <c r="G453" s="2"/>
      <c r="H453" s="2" t="s">
        <v>842</v>
      </c>
      <c r="I453" s="8">
        <v>1E-8</v>
      </c>
      <c r="J453" s="2"/>
      <c r="K453" s="21">
        <v>2.9054E-2</v>
      </c>
      <c r="L453" s="2" t="s">
        <v>782</v>
      </c>
      <c r="M453" s="2" t="s">
        <v>868</v>
      </c>
    </row>
    <row r="454" spans="1:13" ht="15.75" customHeight="1" x14ac:dyDescent="0.2">
      <c r="A454" s="2" t="s">
        <v>829</v>
      </c>
      <c r="B454" s="2">
        <v>67873992</v>
      </c>
      <c r="C454" s="2">
        <v>67829258</v>
      </c>
      <c r="D454" s="31">
        <v>0.82956200000000002</v>
      </c>
      <c r="E454" s="2">
        <v>35213538</v>
      </c>
      <c r="F454" s="2" t="s">
        <v>871</v>
      </c>
      <c r="G454" s="2"/>
      <c r="H454" s="2" t="s">
        <v>842</v>
      </c>
      <c r="I454" s="8">
        <v>3E-9</v>
      </c>
      <c r="J454" s="2"/>
      <c r="K454" s="21">
        <v>3.0255399999999998E-2</v>
      </c>
      <c r="L454" s="2" t="s">
        <v>851</v>
      </c>
      <c r="M454" s="2" t="s">
        <v>872</v>
      </c>
    </row>
    <row r="455" spans="1:13" ht="15.75" customHeight="1" x14ac:dyDescent="0.2">
      <c r="A455" s="2" t="s">
        <v>829</v>
      </c>
      <c r="B455" s="2">
        <v>67873992</v>
      </c>
      <c r="C455" s="2">
        <v>67829258</v>
      </c>
      <c r="D455" s="31">
        <v>0.82956200000000002</v>
      </c>
      <c r="E455" s="2">
        <v>35213538</v>
      </c>
      <c r="F455" s="2" t="s">
        <v>873</v>
      </c>
      <c r="G455" s="2"/>
      <c r="H455" s="2" t="s">
        <v>842</v>
      </c>
      <c r="I455" s="8">
        <v>2.0000000000000001E-9</v>
      </c>
      <c r="J455" s="2"/>
      <c r="K455" s="21">
        <v>3.1201300000000001E-2</v>
      </c>
      <c r="L455" s="2" t="s">
        <v>874</v>
      </c>
      <c r="M455" s="2" t="s">
        <v>875</v>
      </c>
    </row>
    <row r="456" spans="1:13" ht="15.75" customHeight="1" x14ac:dyDescent="0.2">
      <c r="A456" s="2" t="s">
        <v>829</v>
      </c>
      <c r="B456" s="2">
        <v>67873992</v>
      </c>
      <c r="C456" s="2">
        <v>67829258</v>
      </c>
      <c r="D456" s="31">
        <v>0.82956200000000002</v>
      </c>
      <c r="E456" s="2">
        <v>35213538</v>
      </c>
      <c r="F456" s="2" t="s">
        <v>876</v>
      </c>
      <c r="G456" s="2"/>
      <c r="H456" s="2" t="s">
        <v>842</v>
      </c>
      <c r="I456" s="8">
        <v>1E-8</v>
      </c>
      <c r="J456" s="2"/>
      <c r="K456" s="21">
        <v>2.9154900000000001E-2</v>
      </c>
      <c r="L456" s="2" t="s">
        <v>782</v>
      </c>
      <c r="M456" s="2" t="s">
        <v>877</v>
      </c>
    </row>
    <row r="457" spans="1:13" ht="15.75" customHeight="1" x14ac:dyDescent="0.2">
      <c r="A457" s="2" t="s">
        <v>829</v>
      </c>
      <c r="B457" s="2">
        <v>67873992</v>
      </c>
      <c r="C457" s="2">
        <v>67829258</v>
      </c>
      <c r="D457" s="31">
        <v>0.82956200000000002</v>
      </c>
      <c r="E457" s="2">
        <v>35213538</v>
      </c>
      <c r="F457" s="2" t="s">
        <v>878</v>
      </c>
      <c r="G457" s="2"/>
      <c r="H457" s="2" t="s">
        <v>842</v>
      </c>
      <c r="I457" s="8">
        <v>5.0000000000000001E-9</v>
      </c>
      <c r="J457" s="2"/>
      <c r="K457" s="21">
        <v>3.02873E-2</v>
      </c>
      <c r="L457" s="2" t="s">
        <v>851</v>
      </c>
      <c r="M457" s="2" t="s">
        <v>875</v>
      </c>
    </row>
    <row r="458" spans="1:13" ht="15.75" customHeight="1" x14ac:dyDescent="0.2">
      <c r="A458" s="2" t="s">
        <v>829</v>
      </c>
      <c r="B458" s="2">
        <v>67873992</v>
      </c>
      <c r="C458" s="2">
        <v>67829258</v>
      </c>
      <c r="D458" s="31">
        <v>0.82956200000000002</v>
      </c>
      <c r="E458" s="2">
        <v>35213538</v>
      </c>
      <c r="F458" s="2" t="s">
        <v>879</v>
      </c>
      <c r="G458" s="2"/>
      <c r="H458" s="2" t="s">
        <v>842</v>
      </c>
      <c r="I458" s="8">
        <v>8.9999999999999999E-10</v>
      </c>
      <c r="J458" s="2"/>
      <c r="K458" s="21">
        <v>3.1643200000000003E-2</v>
      </c>
      <c r="L458" s="2" t="s">
        <v>880</v>
      </c>
      <c r="M458" s="2" t="s">
        <v>875</v>
      </c>
    </row>
    <row r="459" spans="1:13" ht="15.75" customHeight="1" x14ac:dyDescent="0.2">
      <c r="A459" s="2" t="s">
        <v>829</v>
      </c>
      <c r="B459" s="2">
        <v>67873992</v>
      </c>
      <c r="C459" s="2">
        <v>67829258</v>
      </c>
      <c r="D459" s="31">
        <v>0.82956200000000002</v>
      </c>
      <c r="E459" s="2">
        <v>35213538</v>
      </c>
      <c r="F459" s="2" t="s">
        <v>881</v>
      </c>
      <c r="G459" s="2"/>
      <c r="H459" s="2" t="s">
        <v>842</v>
      </c>
      <c r="I459" s="8">
        <v>6.9999999999999998E-9</v>
      </c>
      <c r="J459" s="2"/>
      <c r="K459" s="21">
        <v>2.9763499999999998E-2</v>
      </c>
      <c r="L459" s="2" t="s">
        <v>851</v>
      </c>
      <c r="M459" s="2" t="s">
        <v>877</v>
      </c>
    </row>
    <row r="460" spans="1:13" ht="15.75" customHeight="1" x14ac:dyDescent="0.2">
      <c r="A460" s="2" t="s">
        <v>829</v>
      </c>
      <c r="B460" s="2">
        <v>67873992</v>
      </c>
      <c r="C460" s="2">
        <v>67829258</v>
      </c>
      <c r="D460" s="31">
        <v>0.82956200000000002</v>
      </c>
      <c r="E460" s="2">
        <v>35213538</v>
      </c>
      <c r="F460" s="2" t="s">
        <v>882</v>
      </c>
      <c r="G460" s="2"/>
      <c r="H460" s="2" t="s">
        <v>842</v>
      </c>
      <c r="I460" s="8">
        <v>2.0000000000000001E-10</v>
      </c>
      <c r="J460" s="2"/>
      <c r="K460" s="21">
        <v>3.2430899999999999E-2</v>
      </c>
      <c r="L460" s="2" t="s">
        <v>880</v>
      </c>
      <c r="M460" s="2" t="s">
        <v>718</v>
      </c>
    </row>
    <row r="461" spans="1:13" ht="15.75" customHeight="1" x14ac:dyDescent="0.2">
      <c r="A461" s="2" t="s">
        <v>829</v>
      </c>
      <c r="B461" s="2">
        <v>67873992</v>
      </c>
      <c r="C461" s="2">
        <v>67829258</v>
      </c>
      <c r="D461" s="31">
        <v>0.82956200000000002</v>
      </c>
      <c r="E461" s="2">
        <v>35213538</v>
      </c>
      <c r="F461" s="2" t="s">
        <v>883</v>
      </c>
      <c r="G461" s="2"/>
      <c r="H461" s="2" t="s">
        <v>842</v>
      </c>
      <c r="I461" s="8">
        <v>1.0000000000000001E-9</v>
      </c>
      <c r="J461" s="2"/>
      <c r="K461" s="21">
        <v>3.1092999999999999E-2</v>
      </c>
      <c r="L461" s="2" t="s">
        <v>874</v>
      </c>
      <c r="M461" s="2" t="s">
        <v>875</v>
      </c>
    </row>
    <row r="462" spans="1:13" ht="15.75" customHeight="1" x14ac:dyDescent="0.2">
      <c r="A462" s="2" t="s">
        <v>829</v>
      </c>
      <c r="B462" s="2">
        <v>67873992</v>
      </c>
      <c r="C462" s="2">
        <v>67829258</v>
      </c>
      <c r="D462" s="31">
        <v>0.82956200000000002</v>
      </c>
      <c r="E462" s="2">
        <v>35213538</v>
      </c>
      <c r="F462" s="2" t="s">
        <v>884</v>
      </c>
      <c r="G462" s="2"/>
      <c r="H462" s="2" t="s">
        <v>842</v>
      </c>
      <c r="I462" s="8">
        <v>4.0000000000000001E-10</v>
      </c>
      <c r="J462" s="2"/>
      <c r="K462" s="21">
        <v>3.1865699999999997E-2</v>
      </c>
      <c r="L462" s="2" t="s">
        <v>880</v>
      </c>
      <c r="M462" s="2" t="s">
        <v>877</v>
      </c>
    </row>
    <row r="463" spans="1:13" ht="15.75" customHeight="1" x14ac:dyDescent="0.2">
      <c r="A463" s="2" t="s">
        <v>829</v>
      </c>
      <c r="B463" s="2">
        <v>67873992</v>
      </c>
      <c r="C463" s="2">
        <v>67829258</v>
      </c>
      <c r="D463" s="31">
        <v>0.82956200000000002</v>
      </c>
      <c r="E463" s="2">
        <v>35213538</v>
      </c>
      <c r="F463" s="2" t="s">
        <v>885</v>
      </c>
      <c r="G463" s="2"/>
      <c r="H463" s="2" t="s">
        <v>842</v>
      </c>
      <c r="I463" s="8">
        <v>1E-8</v>
      </c>
      <c r="J463" s="2"/>
      <c r="K463" s="21">
        <v>2.87088E-2</v>
      </c>
      <c r="L463" s="2" t="s">
        <v>782</v>
      </c>
      <c r="M463" s="2" t="s">
        <v>877</v>
      </c>
    </row>
    <row r="464" spans="1:13" ht="15.75" customHeight="1" x14ac:dyDescent="0.2">
      <c r="A464" s="2" t="s">
        <v>829</v>
      </c>
      <c r="B464" s="2">
        <v>67873992</v>
      </c>
      <c r="C464" s="2">
        <v>67829258</v>
      </c>
      <c r="D464" s="31">
        <v>0.82956200000000002</v>
      </c>
      <c r="E464" s="2">
        <v>35213538</v>
      </c>
      <c r="F464" s="2" t="s">
        <v>886</v>
      </c>
      <c r="G464" s="2"/>
      <c r="H464" s="2" t="s">
        <v>842</v>
      </c>
      <c r="I464" s="8">
        <v>5.0000000000000003E-10</v>
      </c>
      <c r="J464" s="2"/>
      <c r="K464" s="21">
        <v>3.2085799999999998E-2</v>
      </c>
      <c r="L464" s="2" t="s">
        <v>880</v>
      </c>
      <c r="M464" s="2" t="s">
        <v>877</v>
      </c>
    </row>
    <row r="465" spans="1:13" ht="15.75" customHeight="1" x14ac:dyDescent="0.2">
      <c r="A465" s="2" t="s">
        <v>829</v>
      </c>
      <c r="B465" s="2">
        <v>67873992</v>
      </c>
      <c r="C465" s="2">
        <v>67829258</v>
      </c>
      <c r="D465" s="31">
        <v>0.82956200000000002</v>
      </c>
      <c r="E465" s="2">
        <v>35213538</v>
      </c>
      <c r="F465" s="2" t="s">
        <v>887</v>
      </c>
      <c r="G465" s="2"/>
      <c r="H465" s="2" t="s">
        <v>842</v>
      </c>
      <c r="I465" s="8">
        <v>3E-9</v>
      </c>
      <c r="J465" s="2"/>
      <c r="K465" s="21">
        <v>2.95991E-2</v>
      </c>
      <c r="L465" s="2" t="s">
        <v>888</v>
      </c>
      <c r="M465" s="2" t="s">
        <v>889</v>
      </c>
    </row>
    <row r="466" spans="1:13" ht="15.75" customHeight="1" x14ac:dyDescent="0.2">
      <c r="A466" s="2" t="s">
        <v>829</v>
      </c>
      <c r="B466" s="2">
        <v>67873992</v>
      </c>
      <c r="C466" s="2">
        <v>67829258</v>
      </c>
      <c r="D466" s="31">
        <v>0.82956200000000002</v>
      </c>
      <c r="E466" s="2">
        <v>35213538</v>
      </c>
      <c r="F466" s="2" t="s">
        <v>890</v>
      </c>
      <c r="G466" s="2"/>
      <c r="H466" s="2" t="s">
        <v>842</v>
      </c>
      <c r="I466" s="8">
        <v>1E-8</v>
      </c>
      <c r="J466" s="2"/>
      <c r="K466" s="21">
        <v>2.8966100000000002E-2</v>
      </c>
      <c r="L466" s="2" t="s">
        <v>782</v>
      </c>
      <c r="M466" s="2" t="s">
        <v>889</v>
      </c>
    </row>
    <row r="467" spans="1:13" ht="15.75" customHeight="1" x14ac:dyDescent="0.2">
      <c r="A467" s="2" t="s">
        <v>829</v>
      </c>
      <c r="B467" s="2">
        <v>67873992</v>
      </c>
      <c r="C467" s="2">
        <v>67829258</v>
      </c>
      <c r="D467" s="31">
        <v>0.82956200000000002</v>
      </c>
      <c r="E467" s="2">
        <v>35213538</v>
      </c>
      <c r="F467" s="2" t="s">
        <v>891</v>
      </c>
      <c r="G467" s="2"/>
      <c r="H467" s="2" t="s">
        <v>842</v>
      </c>
      <c r="I467" s="8">
        <v>4.0000000000000002E-9</v>
      </c>
      <c r="J467" s="2"/>
      <c r="K467" s="21">
        <v>2.9561E-2</v>
      </c>
      <c r="L467" s="2" t="s">
        <v>888</v>
      </c>
      <c r="M467" s="2" t="s">
        <v>889</v>
      </c>
    </row>
    <row r="468" spans="1:13" ht="15.75" customHeight="1" x14ac:dyDescent="0.2">
      <c r="A468" s="2" t="s">
        <v>829</v>
      </c>
      <c r="B468" s="2">
        <v>67873992</v>
      </c>
      <c r="C468" s="2">
        <v>67829258</v>
      </c>
      <c r="D468" s="31">
        <v>0.82956200000000002</v>
      </c>
      <c r="E468" s="2">
        <v>35213538</v>
      </c>
      <c r="F468" s="2" t="s">
        <v>892</v>
      </c>
      <c r="G468" s="2"/>
      <c r="H468" s="2" t="s">
        <v>842</v>
      </c>
      <c r="I468" s="8">
        <v>1E-10</v>
      </c>
      <c r="J468" s="2"/>
      <c r="K468" s="21">
        <v>3.19276E-2</v>
      </c>
      <c r="L468" s="2" t="s">
        <v>880</v>
      </c>
      <c r="M468" s="2" t="s">
        <v>889</v>
      </c>
    </row>
    <row r="469" spans="1:13" ht="15.75" customHeight="1" x14ac:dyDescent="0.2">
      <c r="A469" s="2" t="s">
        <v>829</v>
      </c>
      <c r="B469" s="2">
        <v>67873992</v>
      </c>
      <c r="C469" s="2">
        <v>67829258</v>
      </c>
      <c r="D469" s="31">
        <v>0.82956200000000002</v>
      </c>
      <c r="E469" s="2">
        <v>36764567</v>
      </c>
      <c r="F469" s="2" t="s">
        <v>893</v>
      </c>
      <c r="G469" s="2"/>
      <c r="H469" s="2" t="s">
        <v>842</v>
      </c>
      <c r="I469" s="8">
        <v>1.0000000000000001E-9</v>
      </c>
      <c r="J469" s="2"/>
      <c r="K469" s="21">
        <v>3.5749000000000003E-2</v>
      </c>
      <c r="L469" s="2" t="s">
        <v>894</v>
      </c>
      <c r="M469" s="2" t="s">
        <v>852</v>
      </c>
    </row>
    <row r="470" spans="1:13" ht="15.75" customHeight="1" x14ac:dyDescent="0.2">
      <c r="A470" s="2" t="s">
        <v>829</v>
      </c>
      <c r="B470" s="2">
        <v>67873992</v>
      </c>
      <c r="C470" s="2">
        <v>67829258</v>
      </c>
      <c r="D470" s="31">
        <v>0.82956200000000002</v>
      </c>
      <c r="E470" s="2">
        <v>36764567</v>
      </c>
      <c r="F470" s="2" t="s">
        <v>895</v>
      </c>
      <c r="G470" s="2"/>
      <c r="H470" s="2" t="s">
        <v>842</v>
      </c>
      <c r="I470" s="8">
        <v>8.0000000000000003E-10</v>
      </c>
      <c r="J470" s="2"/>
      <c r="K470" s="21">
        <v>3.6125400000000002E-2</v>
      </c>
      <c r="L470" s="2" t="s">
        <v>896</v>
      </c>
      <c r="M470" s="2" t="s">
        <v>897</v>
      </c>
    </row>
    <row r="471" spans="1:13" ht="15.75" customHeight="1" x14ac:dyDescent="0.2">
      <c r="A471" s="2" t="s">
        <v>829</v>
      </c>
      <c r="B471" s="2">
        <v>67873992</v>
      </c>
      <c r="C471" s="2">
        <v>67829258</v>
      </c>
      <c r="D471" s="31">
        <v>0.82956200000000002</v>
      </c>
      <c r="E471" s="2">
        <v>36764567</v>
      </c>
      <c r="F471" s="2" t="s">
        <v>898</v>
      </c>
      <c r="G471" s="2"/>
      <c r="H471" s="2" t="s">
        <v>842</v>
      </c>
      <c r="I471" s="8">
        <v>5.0000000000000003E-10</v>
      </c>
      <c r="J471" s="2"/>
      <c r="K471" s="21">
        <v>3.6614800000000003E-2</v>
      </c>
      <c r="L471" s="2" t="s">
        <v>896</v>
      </c>
      <c r="M471" s="2" t="s">
        <v>872</v>
      </c>
    </row>
    <row r="472" spans="1:13" ht="15.75" customHeight="1" x14ac:dyDescent="0.2">
      <c r="A472" s="2" t="s">
        <v>829</v>
      </c>
      <c r="B472" s="2">
        <v>67873992</v>
      </c>
      <c r="C472" s="2">
        <v>67829258</v>
      </c>
      <c r="D472" s="31">
        <v>0.82956200000000002</v>
      </c>
      <c r="E472" s="2">
        <v>36764567</v>
      </c>
      <c r="F472" s="2" t="s">
        <v>899</v>
      </c>
      <c r="G472" s="2"/>
      <c r="H472" s="2" t="s">
        <v>842</v>
      </c>
      <c r="I472" s="8">
        <v>8.0000000000000003E-10</v>
      </c>
      <c r="J472" s="2"/>
      <c r="K472" s="21">
        <v>3.6675699999999999E-2</v>
      </c>
      <c r="L472" s="2" t="s">
        <v>896</v>
      </c>
      <c r="M472" s="2" t="s">
        <v>900</v>
      </c>
    </row>
    <row r="473" spans="1:13" ht="15.75" customHeight="1" x14ac:dyDescent="0.2">
      <c r="A473" s="2" t="s">
        <v>829</v>
      </c>
      <c r="B473" s="2">
        <v>67873992</v>
      </c>
      <c r="C473" s="2">
        <v>67829258</v>
      </c>
      <c r="D473" s="31">
        <v>0.82956200000000002</v>
      </c>
      <c r="E473" s="2">
        <v>36764567</v>
      </c>
      <c r="F473" s="2" t="s">
        <v>901</v>
      </c>
      <c r="G473" s="2"/>
      <c r="H473" s="2" t="s">
        <v>842</v>
      </c>
      <c r="I473" s="8">
        <v>3E-10</v>
      </c>
      <c r="J473" s="2"/>
      <c r="K473" s="21">
        <v>3.7458100000000001E-2</v>
      </c>
      <c r="L473" s="2" t="s">
        <v>902</v>
      </c>
      <c r="M473" s="2" t="s">
        <v>903</v>
      </c>
    </row>
    <row r="474" spans="1:13" ht="15.75" customHeight="1" x14ac:dyDescent="0.2">
      <c r="A474" s="2" t="s">
        <v>829</v>
      </c>
      <c r="B474" s="2">
        <v>67873992</v>
      </c>
      <c r="C474" s="2">
        <v>67829258</v>
      </c>
      <c r="D474" s="31">
        <v>0.82956200000000002</v>
      </c>
      <c r="E474" s="2">
        <v>36764567</v>
      </c>
      <c r="F474" s="2" t="s">
        <v>904</v>
      </c>
      <c r="G474" s="2"/>
      <c r="H474" s="2" t="s">
        <v>842</v>
      </c>
      <c r="I474" s="8">
        <v>5.0000000000000002E-11</v>
      </c>
      <c r="J474" s="2"/>
      <c r="K474" s="21">
        <v>3.8869000000000001E-2</v>
      </c>
      <c r="L474" s="2" t="s">
        <v>905</v>
      </c>
      <c r="M474" s="2" t="s">
        <v>906</v>
      </c>
    </row>
    <row r="475" spans="1:13" ht="15.75" customHeight="1" x14ac:dyDescent="0.2">
      <c r="A475" s="2" t="s">
        <v>829</v>
      </c>
      <c r="B475" s="2">
        <v>67873992</v>
      </c>
      <c r="C475" s="2">
        <v>67829258</v>
      </c>
      <c r="D475" s="31">
        <v>0.82956200000000002</v>
      </c>
      <c r="E475" s="2">
        <v>36764567</v>
      </c>
      <c r="F475" s="2" t="s">
        <v>907</v>
      </c>
      <c r="G475" s="2"/>
      <c r="H475" s="2" t="s">
        <v>842</v>
      </c>
      <c r="I475" s="8">
        <v>3E-10</v>
      </c>
      <c r="J475" s="2"/>
      <c r="K475" s="21">
        <v>3.7108599999999999E-2</v>
      </c>
      <c r="L475" s="2" t="s">
        <v>902</v>
      </c>
      <c r="M475" s="2" t="s">
        <v>908</v>
      </c>
    </row>
    <row r="476" spans="1:13" ht="15.75" customHeight="1" x14ac:dyDescent="0.2">
      <c r="A476" s="2" t="s">
        <v>829</v>
      </c>
      <c r="B476" s="2">
        <v>67873992</v>
      </c>
      <c r="C476" s="2">
        <v>67829258</v>
      </c>
      <c r="D476" s="31">
        <v>0.82956200000000002</v>
      </c>
      <c r="E476" s="2">
        <v>36764567</v>
      </c>
      <c r="F476" s="2" t="s">
        <v>909</v>
      </c>
      <c r="G476" s="2"/>
      <c r="H476" s="2" t="s">
        <v>842</v>
      </c>
      <c r="I476" s="8">
        <v>1E-10</v>
      </c>
      <c r="J476" s="2"/>
      <c r="K476" s="21">
        <v>3.8046400000000001E-2</v>
      </c>
      <c r="L476" s="2" t="s">
        <v>910</v>
      </c>
      <c r="M476" s="2" t="s">
        <v>911</v>
      </c>
    </row>
    <row r="477" spans="1:13" ht="15.75" customHeight="1" x14ac:dyDescent="0.2">
      <c r="A477" s="2" t="s">
        <v>829</v>
      </c>
      <c r="B477" s="2">
        <v>67873992</v>
      </c>
      <c r="C477" s="2">
        <v>67829258</v>
      </c>
      <c r="D477" s="31">
        <v>0.82956200000000002</v>
      </c>
      <c r="E477" s="2">
        <v>36764567</v>
      </c>
      <c r="F477" s="2" t="s">
        <v>912</v>
      </c>
      <c r="G477" s="2"/>
      <c r="H477" s="2" t="s">
        <v>842</v>
      </c>
      <c r="I477" s="8">
        <v>2.0000000000000001E-10</v>
      </c>
      <c r="J477" s="2"/>
      <c r="K477" s="21">
        <v>3.77522E-2</v>
      </c>
      <c r="L477" s="2" t="s">
        <v>902</v>
      </c>
      <c r="M477" s="2" t="s">
        <v>913</v>
      </c>
    </row>
    <row r="478" spans="1:13" ht="15.75" customHeight="1" x14ac:dyDescent="0.2">
      <c r="A478" s="2" t="s">
        <v>829</v>
      </c>
      <c r="B478" s="2">
        <v>67873992</v>
      </c>
      <c r="C478" s="2">
        <v>67829258</v>
      </c>
      <c r="D478" s="31">
        <v>0.82956200000000002</v>
      </c>
      <c r="E478" s="2">
        <v>36764567</v>
      </c>
      <c r="F478" s="2" t="s">
        <v>914</v>
      </c>
      <c r="G478" s="2"/>
      <c r="H478" s="2" t="s">
        <v>842</v>
      </c>
      <c r="I478" s="8">
        <v>5.0000000000000002E-11</v>
      </c>
      <c r="J478" s="2"/>
      <c r="K478" s="21">
        <v>3.7643799999999998E-2</v>
      </c>
      <c r="L478" s="2" t="s">
        <v>902</v>
      </c>
      <c r="M478" s="2" t="s">
        <v>915</v>
      </c>
    </row>
    <row r="479" spans="1:13" ht="15.75" customHeight="1" x14ac:dyDescent="0.2">
      <c r="A479" s="2" t="s">
        <v>829</v>
      </c>
      <c r="B479" s="2">
        <v>67873992</v>
      </c>
      <c r="C479" s="2">
        <v>67829974</v>
      </c>
      <c r="D479" s="31">
        <v>0.90084799999999998</v>
      </c>
      <c r="E479" s="2">
        <v>34887591</v>
      </c>
      <c r="F479" s="2" t="s">
        <v>248</v>
      </c>
      <c r="G479" s="2"/>
      <c r="H479" s="2" t="s">
        <v>916</v>
      </c>
      <c r="I479" s="8">
        <v>3E-10</v>
      </c>
      <c r="J479" s="2"/>
      <c r="K479" s="21">
        <v>1.41955E-2</v>
      </c>
      <c r="L479" s="2" t="s">
        <v>917</v>
      </c>
      <c r="M479" s="2" t="s">
        <v>250</v>
      </c>
    </row>
    <row r="480" spans="1:13" ht="15.75" customHeight="1" x14ac:dyDescent="0.2">
      <c r="A480" s="2" t="s">
        <v>829</v>
      </c>
      <c r="B480" s="2">
        <v>67873992</v>
      </c>
      <c r="C480" s="2">
        <v>67831327</v>
      </c>
      <c r="D480" s="31">
        <v>0.90192700000000003</v>
      </c>
      <c r="E480" s="2">
        <v>37277458</v>
      </c>
      <c r="F480" s="2" t="s">
        <v>918</v>
      </c>
      <c r="G480" s="2"/>
      <c r="H480" s="2" t="s">
        <v>919</v>
      </c>
      <c r="I480" s="8">
        <v>6E-10</v>
      </c>
      <c r="J480" s="2"/>
      <c r="K480" s="21"/>
      <c r="L480" s="2"/>
      <c r="M480" s="2" t="s">
        <v>920</v>
      </c>
    </row>
    <row r="481" spans="1:13" ht="15.75" customHeight="1" x14ac:dyDescent="0.2">
      <c r="A481" s="2" t="s">
        <v>829</v>
      </c>
      <c r="B481" s="2">
        <v>67873992</v>
      </c>
      <c r="C481" s="2">
        <v>67831327</v>
      </c>
      <c r="D481" s="31">
        <v>0.90192700000000003</v>
      </c>
      <c r="E481" s="2">
        <v>39024449</v>
      </c>
      <c r="F481" s="2" t="s">
        <v>921</v>
      </c>
      <c r="G481" s="2"/>
      <c r="H481" s="2" t="s">
        <v>919</v>
      </c>
      <c r="I481" s="8">
        <v>2.0000000000000001E-18</v>
      </c>
      <c r="J481" s="2"/>
      <c r="K481" s="21">
        <v>3.0710000000000001E-2</v>
      </c>
      <c r="L481" s="2" t="s">
        <v>922</v>
      </c>
      <c r="M481" s="2" t="s">
        <v>923</v>
      </c>
    </row>
    <row r="482" spans="1:13" ht="15.75" customHeight="1" x14ac:dyDescent="0.2">
      <c r="A482" s="2" t="s">
        <v>829</v>
      </c>
      <c r="B482" s="2">
        <v>67873992</v>
      </c>
      <c r="C482" s="2">
        <v>67831327</v>
      </c>
      <c r="D482" s="31">
        <v>0.90192700000000003</v>
      </c>
      <c r="E482" s="2">
        <v>39024449</v>
      </c>
      <c r="F482" s="2" t="s">
        <v>921</v>
      </c>
      <c r="G482" s="2"/>
      <c r="H482" s="2" t="s">
        <v>919</v>
      </c>
      <c r="I482" s="8">
        <v>9.9999999999999994E-12</v>
      </c>
      <c r="J482" s="2"/>
      <c r="K482" s="21">
        <v>2.6089999999999999E-2</v>
      </c>
      <c r="L482" s="2" t="s">
        <v>924</v>
      </c>
      <c r="M482" s="2" t="s">
        <v>923</v>
      </c>
    </row>
    <row r="483" spans="1:13" ht="15.75" customHeight="1" x14ac:dyDescent="0.2">
      <c r="A483" s="2" t="s">
        <v>829</v>
      </c>
      <c r="B483" s="2">
        <v>67873992</v>
      </c>
      <c r="C483" s="2">
        <v>67831327</v>
      </c>
      <c r="D483" s="31">
        <v>0.90192700000000003</v>
      </c>
      <c r="E483" s="2">
        <v>39024449</v>
      </c>
      <c r="F483" s="2" t="s">
        <v>925</v>
      </c>
      <c r="G483" s="2"/>
      <c r="H483" s="2" t="s">
        <v>919</v>
      </c>
      <c r="I483" s="8">
        <v>5.9999999999999997E-18</v>
      </c>
      <c r="J483" s="2"/>
      <c r="K483" s="21">
        <v>3.092E-2</v>
      </c>
      <c r="L483" s="2" t="s">
        <v>922</v>
      </c>
      <c r="M483" s="2" t="s">
        <v>923</v>
      </c>
    </row>
    <row r="484" spans="1:13" ht="15.75" customHeight="1" x14ac:dyDescent="0.2">
      <c r="A484" s="2" t="s">
        <v>829</v>
      </c>
      <c r="B484" s="2">
        <v>67873992</v>
      </c>
      <c r="C484" s="2">
        <v>67831327</v>
      </c>
      <c r="D484" s="31">
        <v>0.90192700000000003</v>
      </c>
      <c r="E484" s="2">
        <v>39024449</v>
      </c>
      <c r="F484" s="2" t="s">
        <v>925</v>
      </c>
      <c r="G484" s="2"/>
      <c r="H484" s="2" t="s">
        <v>919</v>
      </c>
      <c r="I484" s="8">
        <v>3.9999999999999998E-11</v>
      </c>
      <c r="J484" s="2"/>
      <c r="K484" s="21">
        <v>2.6120000000000001E-2</v>
      </c>
      <c r="L484" s="2" t="s">
        <v>926</v>
      </c>
      <c r="M484" s="2" t="s">
        <v>923</v>
      </c>
    </row>
    <row r="485" spans="1:13" ht="15.75" customHeight="1" x14ac:dyDescent="0.2">
      <c r="A485" s="2" t="s">
        <v>829</v>
      </c>
      <c r="B485" s="2">
        <v>67873992</v>
      </c>
      <c r="C485" s="2">
        <v>67831327</v>
      </c>
      <c r="D485" s="31">
        <v>0.90192700000000003</v>
      </c>
      <c r="E485" s="2">
        <v>39024449</v>
      </c>
      <c r="F485" s="2" t="s">
        <v>927</v>
      </c>
      <c r="G485" s="2"/>
      <c r="H485" s="2" t="s">
        <v>919</v>
      </c>
      <c r="I485" s="8">
        <v>2.9999999999999998E-13</v>
      </c>
      <c r="J485" s="2"/>
      <c r="K485" s="21">
        <v>2.588E-2</v>
      </c>
      <c r="L485" s="2" t="s">
        <v>928</v>
      </c>
      <c r="M485" s="2" t="s">
        <v>923</v>
      </c>
    </row>
    <row r="486" spans="1:13" ht="15.75" customHeight="1" x14ac:dyDescent="0.2">
      <c r="A486" s="2" t="s">
        <v>829</v>
      </c>
      <c r="B486" s="2">
        <v>67873992</v>
      </c>
      <c r="C486" s="2">
        <v>67832255</v>
      </c>
      <c r="D486" s="31">
        <v>0.83673200000000003</v>
      </c>
      <c r="E486" s="2">
        <v>30593698</v>
      </c>
      <c r="F486" s="2" t="s">
        <v>929</v>
      </c>
      <c r="G486" s="2" t="s">
        <v>226</v>
      </c>
      <c r="H486" s="2" t="s">
        <v>930</v>
      </c>
      <c r="I486" s="8">
        <v>5.0000000000000001E-9</v>
      </c>
      <c r="J486" s="2"/>
      <c r="K486" s="21">
        <v>0.15811</v>
      </c>
      <c r="L486" s="2" t="s">
        <v>931</v>
      </c>
      <c r="M486" s="2" t="s">
        <v>932</v>
      </c>
    </row>
    <row r="487" spans="1:13" ht="15.75" customHeight="1" x14ac:dyDescent="0.2">
      <c r="A487" s="2" t="s">
        <v>829</v>
      </c>
      <c r="B487" s="2">
        <v>67873992</v>
      </c>
      <c r="C487" s="2">
        <v>67832255</v>
      </c>
      <c r="D487" s="31">
        <v>0.83673200000000003</v>
      </c>
      <c r="E487" s="2">
        <v>32541925</v>
      </c>
      <c r="F487" s="2" t="s">
        <v>804</v>
      </c>
      <c r="G487" s="2" t="s">
        <v>226</v>
      </c>
      <c r="H487" s="2" t="s">
        <v>930</v>
      </c>
      <c r="I487" s="8">
        <v>7.9999999999999998E-19</v>
      </c>
      <c r="J487" s="2"/>
      <c r="K487" s="21">
        <v>5.2499999999999998E-2</v>
      </c>
      <c r="L487" s="2" t="s">
        <v>933</v>
      </c>
      <c r="M487" s="2" t="s">
        <v>807</v>
      </c>
    </row>
    <row r="488" spans="1:13" ht="15.75" customHeight="1" x14ac:dyDescent="0.2">
      <c r="A488" s="2" t="s">
        <v>829</v>
      </c>
      <c r="B488" s="2">
        <v>67873992</v>
      </c>
      <c r="C488" s="2">
        <v>67833242</v>
      </c>
      <c r="D488" s="31">
        <v>0.90057799999999999</v>
      </c>
      <c r="E488" s="2">
        <v>35213538</v>
      </c>
      <c r="F488" s="2" t="s">
        <v>934</v>
      </c>
      <c r="G488" s="2"/>
      <c r="H488" s="2" t="s">
        <v>935</v>
      </c>
      <c r="I488" s="8">
        <v>2.9999999999999997E-8</v>
      </c>
      <c r="J488" s="2"/>
      <c r="K488" s="21">
        <v>2.8391300000000001E-2</v>
      </c>
      <c r="L488" s="2" t="s">
        <v>840</v>
      </c>
      <c r="M488" s="2" t="s">
        <v>861</v>
      </c>
    </row>
    <row r="489" spans="1:13" ht="15.75" customHeight="1" x14ac:dyDescent="0.2">
      <c r="A489" s="2" t="s">
        <v>829</v>
      </c>
      <c r="B489" s="2">
        <v>67873992</v>
      </c>
      <c r="C489" s="2">
        <v>67834462</v>
      </c>
      <c r="D489" s="31">
        <v>0.83526599999999995</v>
      </c>
      <c r="E489" s="2">
        <v>37277458</v>
      </c>
      <c r="F489" s="2" t="s">
        <v>918</v>
      </c>
      <c r="G489" s="2"/>
      <c r="H489" s="2" t="s">
        <v>936</v>
      </c>
      <c r="I489" s="8">
        <v>9.9999999999999994E-12</v>
      </c>
      <c r="J489" s="2"/>
      <c r="K489" s="21"/>
      <c r="L489" s="2"/>
      <c r="M489" s="2" t="s">
        <v>920</v>
      </c>
    </row>
    <row r="490" spans="1:13" ht="15.75" customHeight="1" x14ac:dyDescent="0.2">
      <c r="A490" s="2" t="s">
        <v>829</v>
      </c>
      <c r="B490" s="2">
        <v>67873992</v>
      </c>
      <c r="C490" s="2">
        <v>67835663</v>
      </c>
      <c r="D490" s="31">
        <v>0.89984500000000001</v>
      </c>
      <c r="E490" s="2">
        <v>38429522</v>
      </c>
      <c r="F490" s="2" t="s">
        <v>784</v>
      </c>
      <c r="G490" s="2"/>
      <c r="H490" s="2" t="s">
        <v>937</v>
      </c>
      <c r="I490" s="8">
        <v>1.0000000000000001E-9</v>
      </c>
      <c r="J490" s="2"/>
      <c r="K490" s="21">
        <v>1.4999999999999999E-2</v>
      </c>
      <c r="L490" s="2" t="s">
        <v>938</v>
      </c>
      <c r="M490" s="2" t="s">
        <v>781</v>
      </c>
    </row>
    <row r="491" spans="1:13" ht="15.75" customHeight="1" x14ac:dyDescent="0.2">
      <c r="A491" s="2" t="s">
        <v>829</v>
      </c>
      <c r="B491" s="2">
        <v>67873992</v>
      </c>
      <c r="C491" s="2">
        <v>67835663</v>
      </c>
      <c r="D491" s="31">
        <v>0.90178000000000003</v>
      </c>
      <c r="E491" s="2">
        <v>38429522</v>
      </c>
      <c r="F491" s="2" t="s">
        <v>784</v>
      </c>
      <c r="G491" s="2"/>
      <c r="H491" s="2" t="s">
        <v>937</v>
      </c>
      <c r="I491" s="8">
        <v>1.0000000000000001E-9</v>
      </c>
      <c r="J491" s="2"/>
      <c r="K491" s="21">
        <v>1.4999999999999999E-2</v>
      </c>
      <c r="L491" s="2" t="s">
        <v>938</v>
      </c>
      <c r="M491" s="2" t="s">
        <v>781</v>
      </c>
    </row>
    <row r="492" spans="1:13" ht="15.75" customHeight="1" x14ac:dyDescent="0.2">
      <c r="A492" s="2" t="s">
        <v>829</v>
      </c>
      <c r="B492" s="2">
        <v>67873992</v>
      </c>
      <c r="C492" s="2">
        <v>67835900</v>
      </c>
      <c r="D492" s="31">
        <v>0.87909000000000004</v>
      </c>
      <c r="E492" s="2">
        <v>30595370</v>
      </c>
      <c r="F492" s="2" t="s">
        <v>361</v>
      </c>
      <c r="G492" s="2"/>
      <c r="H492" s="2" t="s">
        <v>939</v>
      </c>
      <c r="I492" s="8">
        <v>7.0000000000000001E-15</v>
      </c>
      <c r="J492" s="2"/>
      <c r="K492" s="21"/>
      <c r="L492" s="2"/>
      <c r="M492" s="2" t="s">
        <v>332</v>
      </c>
    </row>
    <row r="493" spans="1:13" ht="15.75" customHeight="1" x14ac:dyDescent="0.2">
      <c r="A493" s="2" t="s">
        <v>829</v>
      </c>
      <c r="B493" s="2">
        <v>67873992</v>
      </c>
      <c r="C493" s="2">
        <v>67835900</v>
      </c>
      <c r="D493" s="31">
        <v>0.87909000000000004</v>
      </c>
      <c r="E493" s="2">
        <v>36581621</v>
      </c>
      <c r="F493" s="2" t="s">
        <v>361</v>
      </c>
      <c r="G493" s="2"/>
      <c r="H493" s="2" t="s">
        <v>939</v>
      </c>
      <c r="I493" s="8">
        <v>4.9999999999999998E-8</v>
      </c>
      <c r="J493" s="2"/>
      <c r="K493" s="21">
        <v>2.53E-2</v>
      </c>
      <c r="L493" s="2" t="s">
        <v>940</v>
      </c>
      <c r="M493" s="2" t="s">
        <v>332</v>
      </c>
    </row>
    <row r="494" spans="1:13" ht="15.75" customHeight="1" x14ac:dyDescent="0.2">
      <c r="A494" s="2" t="s">
        <v>829</v>
      </c>
      <c r="B494" s="2">
        <v>67873992</v>
      </c>
      <c r="C494" s="2">
        <v>67835900</v>
      </c>
      <c r="D494" s="31">
        <v>0.87909000000000004</v>
      </c>
      <c r="E494" s="2">
        <v>38632349</v>
      </c>
      <c r="F494" s="2" t="s">
        <v>811</v>
      </c>
      <c r="G494" s="2"/>
      <c r="H494" s="2" t="s">
        <v>939</v>
      </c>
      <c r="I494" s="8">
        <v>7.0000000000000001E-20</v>
      </c>
      <c r="J494" s="2"/>
      <c r="K494" s="21">
        <v>4.4000000000000003E-3</v>
      </c>
      <c r="L494" s="2" t="s">
        <v>941</v>
      </c>
      <c r="M494" s="2" t="s">
        <v>814</v>
      </c>
    </row>
    <row r="495" spans="1:13" ht="15.75" customHeight="1" x14ac:dyDescent="0.2">
      <c r="A495" s="2" t="s">
        <v>829</v>
      </c>
      <c r="B495" s="2">
        <v>67873992</v>
      </c>
      <c r="C495" s="2">
        <v>67836886</v>
      </c>
      <c r="D495" s="31">
        <v>0.90058899999999997</v>
      </c>
      <c r="E495" s="2">
        <v>34594039</v>
      </c>
      <c r="F495" s="2" t="s">
        <v>811</v>
      </c>
      <c r="G495" s="2"/>
      <c r="H495" s="2" t="s">
        <v>942</v>
      </c>
      <c r="I495" s="8">
        <v>7.0000000000000001E-20</v>
      </c>
      <c r="J495" s="2"/>
      <c r="K495" s="21">
        <v>2.0500000000000001E-2</v>
      </c>
      <c r="L495" s="2" t="s">
        <v>943</v>
      </c>
      <c r="M495" s="2" t="s">
        <v>814</v>
      </c>
    </row>
    <row r="496" spans="1:13" ht="15.75" customHeight="1" x14ac:dyDescent="0.2">
      <c r="A496" s="2" t="s">
        <v>829</v>
      </c>
      <c r="B496" s="2">
        <v>67873992</v>
      </c>
      <c r="C496" s="2">
        <v>67839885</v>
      </c>
      <c r="D496" s="31">
        <v>0.90192700000000003</v>
      </c>
      <c r="E496" s="2">
        <v>29691431</v>
      </c>
      <c r="F496" s="2" t="s">
        <v>944</v>
      </c>
      <c r="G496" s="9" t="s">
        <v>94</v>
      </c>
      <c r="H496" s="2" t="s">
        <v>945</v>
      </c>
      <c r="I496" s="8">
        <v>4.9999999999999997E-12</v>
      </c>
      <c r="J496" s="2"/>
      <c r="K496" s="21">
        <v>3.0000000000000001E-3</v>
      </c>
      <c r="L496" s="2" t="s">
        <v>946</v>
      </c>
      <c r="M496" s="2" t="s">
        <v>947</v>
      </c>
    </row>
    <row r="497" spans="1:13" ht="15.75" customHeight="1" x14ac:dyDescent="0.2">
      <c r="A497" s="2" t="s">
        <v>829</v>
      </c>
      <c r="B497" s="2">
        <v>67873992</v>
      </c>
      <c r="C497" s="2">
        <v>67840105</v>
      </c>
      <c r="D497" s="31">
        <v>0.809091</v>
      </c>
      <c r="E497" s="2">
        <v>31666681</v>
      </c>
      <c r="F497" s="2" t="s">
        <v>948</v>
      </c>
      <c r="G497" s="2" t="s">
        <v>226</v>
      </c>
      <c r="H497" s="2" t="s">
        <v>949</v>
      </c>
      <c r="I497" s="8">
        <v>2E-8</v>
      </c>
      <c r="J497" s="2" t="s">
        <v>950</v>
      </c>
      <c r="K497" s="21"/>
      <c r="L497" s="2"/>
      <c r="M497" s="2" t="s">
        <v>951</v>
      </c>
    </row>
    <row r="498" spans="1:13" ht="15.75" customHeight="1" x14ac:dyDescent="0.2">
      <c r="A498" s="2" t="s">
        <v>829</v>
      </c>
      <c r="B498" s="2">
        <v>67873992</v>
      </c>
      <c r="C498" s="2">
        <v>67840105</v>
      </c>
      <c r="D498" s="31">
        <v>0.809091</v>
      </c>
      <c r="E498" s="2">
        <v>37429843</v>
      </c>
      <c r="F498" s="2" t="s">
        <v>952</v>
      </c>
      <c r="G498" s="2"/>
      <c r="H498" s="2" t="s">
        <v>949</v>
      </c>
      <c r="I498" s="8">
        <v>2.0000000000000001E-10</v>
      </c>
      <c r="J498" s="2"/>
      <c r="K498" s="21">
        <v>6.0999999999999999E-2</v>
      </c>
      <c r="L498" s="2" t="s">
        <v>953</v>
      </c>
      <c r="M498" s="2" t="s">
        <v>954</v>
      </c>
    </row>
    <row r="499" spans="1:13" ht="15.75" customHeight="1" x14ac:dyDescent="0.2">
      <c r="A499" s="2" t="s">
        <v>829</v>
      </c>
      <c r="B499" s="2">
        <v>67873992</v>
      </c>
      <c r="C499" s="2">
        <v>67840105</v>
      </c>
      <c r="D499" s="31">
        <v>0.82159300000000002</v>
      </c>
      <c r="E499" s="2">
        <v>31666681</v>
      </c>
      <c r="F499" s="2" t="s">
        <v>948</v>
      </c>
      <c r="G499" s="2" t="s">
        <v>226</v>
      </c>
      <c r="H499" s="2" t="s">
        <v>949</v>
      </c>
      <c r="I499" s="8">
        <v>2E-8</v>
      </c>
      <c r="J499" s="2" t="s">
        <v>950</v>
      </c>
      <c r="K499" s="21"/>
      <c r="L499" s="2"/>
      <c r="M499" s="2" t="s">
        <v>951</v>
      </c>
    </row>
    <row r="500" spans="1:13" ht="15.75" customHeight="1" x14ac:dyDescent="0.2">
      <c r="A500" s="2" t="s">
        <v>829</v>
      </c>
      <c r="B500" s="2">
        <v>67873992</v>
      </c>
      <c r="C500" s="2">
        <v>67840105</v>
      </c>
      <c r="D500" s="31">
        <v>0.82159300000000002</v>
      </c>
      <c r="E500" s="2">
        <v>31666681</v>
      </c>
      <c r="F500" s="2" t="s">
        <v>948</v>
      </c>
      <c r="G500" s="2" t="s">
        <v>226</v>
      </c>
      <c r="H500" s="2" t="s">
        <v>949</v>
      </c>
      <c r="I500" s="8">
        <v>2E-8</v>
      </c>
      <c r="J500" s="2" t="s">
        <v>950</v>
      </c>
      <c r="K500" s="21"/>
      <c r="L500" s="2"/>
      <c r="M500" s="2" t="s">
        <v>951</v>
      </c>
    </row>
    <row r="501" spans="1:13" ht="15.75" customHeight="1" x14ac:dyDescent="0.2">
      <c r="A501" s="2" t="s">
        <v>829</v>
      </c>
      <c r="B501" s="2">
        <v>67873992</v>
      </c>
      <c r="C501" s="2">
        <v>67840105</v>
      </c>
      <c r="D501" s="31">
        <v>0.82159300000000002</v>
      </c>
      <c r="E501" s="2">
        <v>37429843</v>
      </c>
      <c r="F501" s="2" t="s">
        <v>952</v>
      </c>
      <c r="G501" s="2"/>
      <c r="H501" s="2" t="s">
        <v>949</v>
      </c>
      <c r="I501" s="8">
        <v>2.0000000000000001E-10</v>
      </c>
      <c r="J501" s="2"/>
      <c r="K501" s="21">
        <v>6.0999999999999999E-2</v>
      </c>
      <c r="L501" s="2" t="s">
        <v>953</v>
      </c>
      <c r="M501" s="2" t="s">
        <v>954</v>
      </c>
    </row>
    <row r="502" spans="1:13" ht="15.75" customHeight="1" x14ac:dyDescent="0.2">
      <c r="A502" s="2" t="s">
        <v>829</v>
      </c>
      <c r="B502" s="2">
        <v>67873992</v>
      </c>
      <c r="C502" s="2">
        <v>67840105</v>
      </c>
      <c r="D502" s="31">
        <v>0.82159300000000002</v>
      </c>
      <c r="E502" s="2">
        <v>37429843</v>
      </c>
      <c r="F502" s="2" t="s">
        <v>952</v>
      </c>
      <c r="G502" s="2"/>
      <c r="H502" s="2" t="s">
        <v>949</v>
      </c>
      <c r="I502" s="8">
        <v>2.0000000000000001E-10</v>
      </c>
      <c r="J502" s="2"/>
      <c r="K502" s="21">
        <v>6.0999999999999999E-2</v>
      </c>
      <c r="L502" s="2" t="s">
        <v>953</v>
      </c>
      <c r="M502" s="2" t="s">
        <v>954</v>
      </c>
    </row>
    <row r="503" spans="1:13" ht="15.75" customHeight="1" x14ac:dyDescent="0.2">
      <c r="A503" s="2" t="s">
        <v>829</v>
      </c>
      <c r="B503" s="2">
        <v>67873992</v>
      </c>
      <c r="C503" s="2">
        <v>67840105</v>
      </c>
      <c r="D503" s="31">
        <v>0.809091</v>
      </c>
      <c r="E503" s="2">
        <v>31666681</v>
      </c>
      <c r="F503" s="2" t="s">
        <v>948</v>
      </c>
      <c r="G503" s="2" t="s">
        <v>226</v>
      </c>
      <c r="H503" s="2" t="s">
        <v>949</v>
      </c>
      <c r="I503" s="8">
        <v>2E-8</v>
      </c>
      <c r="J503" s="2" t="s">
        <v>950</v>
      </c>
      <c r="K503" s="21"/>
      <c r="L503" s="2"/>
      <c r="M503" s="2" t="s">
        <v>951</v>
      </c>
    </row>
    <row r="504" spans="1:13" ht="15.75" customHeight="1" x14ac:dyDescent="0.2">
      <c r="A504" s="2" t="s">
        <v>829</v>
      </c>
      <c r="B504" s="2">
        <v>67873992</v>
      </c>
      <c r="C504" s="2">
        <v>67840105</v>
      </c>
      <c r="D504" s="31">
        <v>0.809091</v>
      </c>
      <c r="E504" s="2">
        <v>31666681</v>
      </c>
      <c r="F504" s="2" t="s">
        <v>948</v>
      </c>
      <c r="G504" s="2" t="s">
        <v>226</v>
      </c>
      <c r="H504" s="2" t="s">
        <v>949</v>
      </c>
      <c r="I504" s="8">
        <v>2E-8</v>
      </c>
      <c r="J504" s="2" t="s">
        <v>950</v>
      </c>
      <c r="K504" s="21"/>
      <c r="L504" s="2"/>
      <c r="M504" s="2" t="s">
        <v>951</v>
      </c>
    </row>
    <row r="505" spans="1:13" ht="15.75" customHeight="1" x14ac:dyDescent="0.2">
      <c r="A505" s="2" t="s">
        <v>829</v>
      </c>
      <c r="B505" s="2">
        <v>67873992</v>
      </c>
      <c r="C505" s="2">
        <v>67840105</v>
      </c>
      <c r="D505" s="31">
        <v>0.809091</v>
      </c>
      <c r="E505" s="2">
        <v>37429843</v>
      </c>
      <c r="F505" s="2" t="s">
        <v>952</v>
      </c>
      <c r="G505" s="2"/>
      <c r="H505" s="2" t="s">
        <v>949</v>
      </c>
      <c r="I505" s="8">
        <v>2.0000000000000001E-10</v>
      </c>
      <c r="J505" s="2"/>
      <c r="K505" s="21">
        <v>6.0999999999999999E-2</v>
      </c>
      <c r="L505" s="2" t="s">
        <v>953</v>
      </c>
      <c r="M505" s="2" t="s">
        <v>954</v>
      </c>
    </row>
    <row r="506" spans="1:13" ht="15.75" customHeight="1" x14ac:dyDescent="0.2">
      <c r="A506" s="2" t="s">
        <v>829</v>
      </c>
      <c r="B506" s="2">
        <v>67873992</v>
      </c>
      <c r="C506" s="2">
        <v>67840105</v>
      </c>
      <c r="D506" s="31">
        <v>0.809091</v>
      </c>
      <c r="E506" s="2">
        <v>37429843</v>
      </c>
      <c r="F506" s="2" t="s">
        <v>952</v>
      </c>
      <c r="G506" s="2"/>
      <c r="H506" s="2" t="s">
        <v>949</v>
      </c>
      <c r="I506" s="8">
        <v>2.0000000000000001E-10</v>
      </c>
      <c r="J506" s="2"/>
      <c r="K506" s="21">
        <v>6.0999999999999999E-2</v>
      </c>
      <c r="L506" s="2" t="s">
        <v>953</v>
      </c>
      <c r="M506" s="2" t="s">
        <v>954</v>
      </c>
    </row>
    <row r="507" spans="1:13" ht="15.75" customHeight="1" x14ac:dyDescent="0.2">
      <c r="A507" s="2" t="s">
        <v>829</v>
      </c>
      <c r="B507" s="2">
        <v>67873992</v>
      </c>
      <c r="C507" s="2">
        <v>67840105</v>
      </c>
      <c r="D507" s="31">
        <v>0.87455400000000005</v>
      </c>
      <c r="E507" s="2">
        <v>31666681</v>
      </c>
      <c r="F507" s="2" t="s">
        <v>948</v>
      </c>
      <c r="G507" s="2" t="s">
        <v>226</v>
      </c>
      <c r="H507" s="2" t="s">
        <v>949</v>
      </c>
      <c r="I507" s="8">
        <v>2E-8</v>
      </c>
      <c r="J507" s="2" t="s">
        <v>950</v>
      </c>
      <c r="K507" s="21"/>
      <c r="L507" s="2"/>
      <c r="M507" s="2" t="s">
        <v>951</v>
      </c>
    </row>
    <row r="508" spans="1:13" ht="15.75" customHeight="1" x14ac:dyDescent="0.2">
      <c r="A508" s="2" t="s">
        <v>829</v>
      </c>
      <c r="B508" s="2">
        <v>67873992</v>
      </c>
      <c r="C508" s="2">
        <v>67840105</v>
      </c>
      <c r="D508" s="31">
        <v>0.87455400000000005</v>
      </c>
      <c r="E508" s="2">
        <v>31666681</v>
      </c>
      <c r="F508" s="2" t="s">
        <v>948</v>
      </c>
      <c r="G508" s="2" t="s">
        <v>226</v>
      </c>
      <c r="H508" s="2" t="s">
        <v>949</v>
      </c>
      <c r="I508" s="8">
        <v>2E-8</v>
      </c>
      <c r="J508" s="2" t="s">
        <v>950</v>
      </c>
      <c r="K508" s="21"/>
      <c r="L508" s="2"/>
      <c r="M508" s="2" t="s">
        <v>951</v>
      </c>
    </row>
    <row r="509" spans="1:13" ht="15.75" customHeight="1" x14ac:dyDescent="0.2">
      <c r="A509" s="2" t="s">
        <v>829</v>
      </c>
      <c r="B509" s="2">
        <v>67873992</v>
      </c>
      <c r="C509" s="2">
        <v>67840105</v>
      </c>
      <c r="D509" s="31">
        <v>0.87455400000000005</v>
      </c>
      <c r="E509" s="2">
        <v>37429843</v>
      </c>
      <c r="F509" s="2" t="s">
        <v>952</v>
      </c>
      <c r="G509" s="2"/>
      <c r="H509" s="2" t="s">
        <v>949</v>
      </c>
      <c r="I509" s="8">
        <v>2.0000000000000001E-10</v>
      </c>
      <c r="J509" s="2"/>
      <c r="K509" s="21">
        <v>6.0999999999999999E-2</v>
      </c>
      <c r="L509" s="2" t="s">
        <v>953</v>
      </c>
      <c r="M509" s="2" t="s">
        <v>954</v>
      </c>
    </row>
    <row r="510" spans="1:13" ht="15.75" customHeight="1" x14ac:dyDescent="0.2">
      <c r="A510" s="2" t="s">
        <v>829</v>
      </c>
      <c r="B510" s="2">
        <v>67873992</v>
      </c>
      <c r="C510" s="2">
        <v>67840105</v>
      </c>
      <c r="D510" s="31">
        <v>0.87455400000000005</v>
      </c>
      <c r="E510" s="2">
        <v>37429843</v>
      </c>
      <c r="F510" s="2" t="s">
        <v>952</v>
      </c>
      <c r="G510" s="2"/>
      <c r="H510" s="2" t="s">
        <v>949</v>
      </c>
      <c r="I510" s="8">
        <v>2.0000000000000001E-10</v>
      </c>
      <c r="J510" s="2"/>
      <c r="K510" s="21">
        <v>6.0999999999999999E-2</v>
      </c>
      <c r="L510" s="2" t="s">
        <v>953</v>
      </c>
      <c r="M510" s="2" t="s">
        <v>954</v>
      </c>
    </row>
    <row r="511" spans="1:13" ht="15.75" customHeight="1" x14ac:dyDescent="0.2">
      <c r="A511" s="2" t="s">
        <v>829</v>
      </c>
      <c r="B511" s="2">
        <v>67873992</v>
      </c>
      <c r="C511" s="2">
        <v>67840105</v>
      </c>
      <c r="D511" s="31">
        <v>0.83920600000000001</v>
      </c>
      <c r="E511" s="2">
        <v>31666681</v>
      </c>
      <c r="F511" s="2" t="s">
        <v>948</v>
      </c>
      <c r="G511" s="2" t="s">
        <v>226</v>
      </c>
      <c r="H511" s="2" t="s">
        <v>949</v>
      </c>
      <c r="I511" s="8">
        <v>2E-8</v>
      </c>
      <c r="J511" s="2" t="s">
        <v>950</v>
      </c>
      <c r="K511" s="21"/>
      <c r="L511" s="2"/>
      <c r="M511" s="2" t="s">
        <v>951</v>
      </c>
    </row>
    <row r="512" spans="1:13" ht="15.75" customHeight="1" x14ac:dyDescent="0.2">
      <c r="A512" s="2" t="s">
        <v>829</v>
      </c>
      <c r="B512" s="2">
        <v>67873992</v>
      </c>
      <c r="C512" s="2">
        <v>67840105</v>
      </c>
      <c r="D512" s="31">
        <v>0.83920600000000001</v>
      </c>
      <c r="E512" s="2">
        <v>31666681</v>
      </c>
      <c r="F512" s="2" t="s">
        <v>948</v>
      </c>
      <c r="G512" s="2" t="s">
        <v>226</v>
      </c>
      <c r="H512" s="2" t="s">
        <v>949</v>
      </c>
      <c r="I512" s="8">
        <v>2E-8</v>
      </c>
      <c r="J512" s="2" t="s">
        <v>950</v>
      </c>
      <c r="K512" s="21"/>
      <c r="L512" s="2"/>
      <c r="M512" s="2" t="s">
        <v>951</v>
      </c>
    </row>
    <row r="513" spans="1:13" ht="15.75" customHeight="1" x14ac:dyDescent="0.2">
      <c r="A513" s="2" t="s">
        <v>829</v>
      </c>
      <c r="B513" s="2">
        <v>67873992</v>
      </c>
      <c r="C513" s="2">
        <v>67840105</v>
      </c>
      <c r="D513" s="31">
        <v>0.83920600000000001</v>
      </c>
      <c r="E513" s="2">
        <v>37429843</v>
      </c>
      <c r="F513" s="2" t="s">
        <v>952</v>
      </c>
      <c r="G513" s="2"/>
      <c r="H513" s="2" t="s">
        <v>949</v>
      </c>
      <c r="I513" s="8">
        <v>2.0000000000000001E-10</v>
      </c>
      <c r="J513" s="2"/>
      <c r="K513" s="21">
        <v>6.0999999999999999E-2</v>
      </c>
      <c r="L513" s="2" t="s">
        <v>953</v>
      </c>
      <c r="M513" s="2" t="s">
        <v>954</v>
      </c>
    </row>
    <row r="514" spans="1:13" ht="15.75" customHeight="1" x14ac:dyDescent="0.2">
      <c r="A514" s="2" t="s">
        <v>829</v>
      </c>
      <c r="B514" s="2">
        <v>67873992</v>
      </c>
      <c r="C514" s="2">
        <v>67840105</v>
      </c>
      <c r="D514" s="31">
        <v>0.83920600000000001</v>
      </c>
      <c r="E514" s="2">
        <v>37429843</v>
      </c>
      <c r="F514" s="2" t="s">
        <v>952</v>
      </c>
      <c r="G514" s="2"/>
      <c r="H514" s="2" t="s">
        <v>949</v>
      </c>
      <c r="I514" s="8">
        <v>2.0000000000000001E-10</v>
      </c>
      <c r="J514" s="2"/>
      <c r="K514" s="21">
        <v>6.0999999999999999E-2</v>
      </c>
      <c r="L514" s="2" t="s">
        <v>953</v>
      </c>
      <c r="M514" s="2" t="s">
        <v>954</v>
      </c>
    </row>
    <row r="515" spans="1:13" ht="15.75" customHeight="1" x14ac:dyDescent="0.2">
      <c r="A515" s="2" t="s">
        <v>829</v>
      </c>
      <c r="B515" s="2">
        <v>67873992</v>
      </c>
      <c r="C515" s="2">
        <v>67840105</v>
      </c>
      <c r="D515" s="31">
        <v>0.82159300000000002</v>
      </c>
      <c r="E515" s="2">
        <v>31666681</v>
      </c>
      <c r="F515" s="2" t="s">
        <v>948</v>
      </c>
      <c r="G515" s="2" t="s">
        <v>226</v>
      </c>
      <c r="H515" s="2" t="s">
        <v>949</v>
      </c>
      <c r="I515" s="8">
        <v>2E-8</v>
      </c>
      <c r="J515" s="2" t="s">
        <v>950</v>
      </c>
      <c r="K515" s="21"/>
      <c r="L515" s="2"/>
      <c r="M515" s="2" t="s">
        <v>951</v>
      </c>
    </row>
    <row r="516" spans="1:13" ht="15.75" customHeight="1" x14ac:dyDescent="0.2">
      <c r="A516" s="2" t="s">
        <v>829</v>
      </c>
      <c r="B516" s="2">
        <v>67873992</v>
      </c>
      <c r="C516" s="2">
        <v>67840105</v>
      </c>
      <c r="D516" s="31">
        <v>0.82159300000000002</v>
      </c>
      <c r="E516" s="2">
        <v>31666681</v>
      </c>
      <c r="F516" s="2" t="s">
        <v>948</v>
      </c>
      <c r="G516" s="2" t="s">
        <v>226</v>
      </c>
      <c r="H516" s="2" t="s">
        <v>949</v>
      </c>
      <c r="I516" s="8">
        <v>2E-8</v>
      </c>
      <c r="J516" s="2" t="s">
        <v>950</v>
      </c>
      <c r="K516" s="21"/>
      <c r="L516" s="2"/>
      <c r="M516" s="2" t="s">
        <v>951</v>
      </c>
    </row>
    <row r="517" spans="1:13" ht="15.75" customHeight="1" x14ac:dyDescent="0.2">
      <c r="A517" s="2" t="s">
        <v>829</v>
      </c>
      <c r="B517" s="2">
        <v>67873992</v>
      </c>
      <c r="C517" s="2">
        <v>67840105</v>
      </c>
      <c r="D517" s="31">
        <v>0.82159300000000002</v>
      </c>
      <c r="E517" s="2">
        <v>37429843</v>
      </c>
      <c r="F517" s="2" t="s">
        <v>952</v>
      </c>
      <c r="G517" s="2"/>
      <c r="H517" s="2" t="s">
        <v>949</v>
      </c>
      <c r="I517" s="8">
        <v>2.0000000000000001E-10</v>
      </c>
      <c r="J517" s="2"/>
      <c r="K517" s="21">
        <v>6.0999999999999999E-2</v>
      </c>
      <c r="L517" s="2" t="s">
        <v>953</v>
      </c>
      <c r="M517" s="2" t="s">
        <v>954</v>
      </c>
    </row>
    <row r="518" spans="1:13" ht="15.75" customHeight="1" x14ac:dyDescent="0.2">
      <c r="A518" s="2" t="s">
        <v>829</v>
      </c>
      <c r="B518" s="2">
        <v>67873992</v>
      </c>
      <c r="C518" s="2">
        <v>67840105</v>
      </c>
      <c r="D518" s="31">
        <v>0.82159300000000002</v>
      </c>
      <c r="E518" s="2">
        <v>37429843</v>
      </c>
      <c r="F518" s="2" t="s">
        <v>952</v>
      </c>
      <c r="G518" s="2"/>
      <c r="H518" s="2" t="s">
        <v>949</v>
      </c>
      <c r="I518" s="8">
        <v>2.0000000000000001E-10</v>
      </c>
      <c r="J518" s="2"/>
      <c r="K518" s="21">
        <v>6.0999999999999999E-2</v>
      </c>
      <c r="L518" s="2" t="s">
        <v>953</v>
      </c>
      <c r="M518" s="2" t="s">
        <v>954</v>
      </c>
    </row>
    <row r="519" spans="1:13" ht="15.75" customHeight="1" x14ac:dyDescent="0.2">
      <c r="A519" s="2" t="s">
        <v>829</v>
      </c>
      <c r="B519" s="2">
        <v>67873992</v>
      </c>
      <c r="C519" s="2">
        <v>67840105</v>
      </c>
      <c r="D519" s="31">
        <v>0.809091</v>
      </c>
      <c r="E519" s="2">
        <v>31666681</v>
      </c>
      <c r="F519" s="2" t="s">
        <v>948</v>
      </c>
      <c r="G519" s="2" t="s">
        <v>226</v>
      </c>
      <c r="H519" s="2" t="s">
        <v>949</v>
      </c>
      <c r="I519" s="8">
        <v>2E-8</v>
      </c>
      <c r="J519" s="2" t="s">
        <v>950</v>
      </c>
      <c r="K519" s="21"/>
      <c r="L519" s="2"/>
      <c r="M519" s="2" t="s">
        <v>951</v>
      </c>
    </row>
    <row r="520" spans="1:13" ht="15.75" customHeight="1" x14ac:dyDescent="0.2">
      <c r="A520" s="2" t="s">
        <v>829</v>
      </c>
      <c r="B520" s="2">
        <v>67873992</v>
      </c>
      <c r="C520" s="2">
        <v>67840105</v>
      </c>
      <c r="D520" s="31">
        <v>0.809091</v>
      </c>
      <c r="E520" s="2">
        <v>31666681</v>
      </c>
      <c r="F520" s="2" t="s">
        <v>948</v>
      </c>
      <c r="G520" s="2" t="s">
        <v>226</v>
      </c>
      <c r="H520" s="2" t="s">
        <v>949</v>
      </c>
      <c r="I520" s="8">
        <v>2E-8</v>
      </c>
      <c r="J520" s="2" t="s">
        <v>950</v>
      </c>
      <c r="K520" s="21"/>
      <c r="L520" s="2"/>
      <c r="M520" s="2" t="s">
        <v>951</v>
      </c>
    </row>
    <row r="521" spans="1:13" ht="15.75" customHeight="1" x14ac:dyDescent="0.2">
      <c r="A521" s="2" t="s">
        <v>829</v>
      </c>
      <c r="B521" s="2">
        <v>67873992</v>
      </c>
      <c r="C521" s="2">
        <v>67840105</v>
      </c>
      <c r="D521" s="31">
        <v>0.809091</v>
      </c>
      <c r="E521" s="2">
        <v>37429843</v>
      </c>
      <c r="F521" s="2" t="s">
        <v>952</v>
      </c>
      <c r="G521" s="2"/>
      <c r="H521" s="2" t="s">
        <v>949</v>
      </c>
      <c r="I521" s="8">
        <v>2.0000000000000001E-10</v>
      </c>
      <c r="J521" s="2"/>
      <c r="K521" s="21">
        <v>6.0999999999999999E-2</v>
      </c>
      <c r="L521" s="2" t="s">
        <v>953</v>
      </c>
      <c r="M521" s="2" t="s">
        <v>954</v>
      </c>
    </row>
    <row r="522" spans="1:13" ht="15.75" customHeight="1" x14ac:dyDescent="0.2">
      <c r="A522" s="2" t="s">
        <v>829</v>
      </c>
      <c r="B522" s="2">
        <v>67873992</v>
      </c>
      <c r="C522" s="2">
        <v>67840105</v>
      </c>
      <c r="D522" s="31">
        <v>0.809091</v>
      </c>
      <c r="E522" s="2">
        <v>37429843</v>
      </c>
      <c r="F522" s="2" t="s">
        <v>952</v>
      </c>
      <c r="G522" s="2"/>
      <c r="H522" s="2" t="s">
        <v>949</v>
      </c>
      <c r="I522" s="8">
        <v>2.0000000000000001E-10</v>
      </c>
      <c r="J522" s="2"/>
      <c r="K522" s="21">
        <v>6.0999999999999999E-2</v>
      </c>
      <c r="L522" s="2" t="s">
        <v>953</v>
      </c>
      <c r="M522" s="2" t="s">
        <v>954</v>
      </c>
    </row>
    <row r="523" spans="1:13" ht="15.75" customHeight="1" x14ac:dyDescent="0.2">
      <c r="A523" s="2" t="s">
        <v>829</v>
      </c>
      <c r="B523" s="2">
        <v>67873992</v>
      </c>
      <c r="C523" s="2">
        <v>67840105</v>
      </c>
      <c r="D523" s="31">
        <v>0.88910599999999995</v>
      </c>
      <c r="E523" s="2">
        <v>31666681</v>
      </c>
      <c r="F523" s="2" t="s">
        <v>948</v>
      </c>
      <c r="G523" s="2" t="s">
        <v>226</v>
      </c>
      <c r="H523" s="2" t="s">
        <v>949</v>
      </c>
      <c r="I523" s="8">
        <v>2E-8</v>
      </c>
      <c r="J523" s="2" t="s">
        <v>950</v>
      </c>
      <c r="K523" s="21"/>
      <c r="L523" s="2"/>
      <c r="M523" s="2" t="s">
        <v>951</v>
      </c>
    </row>
    <row r="524" spans="1:13" ht="15.75" customHeight="1" x14ac:dyDescent="0.2">
      <c r="A524" s="2" t="s">
        <v>829</v>
      </c>
      <c r="B524" s="2">
        <v>67873992</v>
      </c>
      <c r="C524" s="2">
        <v>67840105</v>
      </c>
      <c r="D524" s="31">
        <v>0.88910599999999995</v>
      </c>
      <c r="E524" s="2">
        <v>31666681</v>
      </c>
      <c r="F524" s="2" t="s">
        <v>948</v>
      </c>
      <c r="G524" s="2" t="s">
        <v>226</v>
      </c>
      <c r="H524" s="2" t="s">
        <v>949</v>
      </c>
      <c r="I524" s="8">
        <v>2E-8</v>
      </c>
      <c r="J524" s="2" t="s">
        <v>950</v>
      </c>
      <c r="K524" s="21"/>
      <c r="L524" s="2"/>
      <c r="M524" s="2" t="s">
        <v>951</v>
      </c>
    </row>
    <row r="525" spans="1:13" ht="15.75" customHeight="1" x14ac:dyDescent="0.2">
      <c r="A525" s="2" t="s">
        <v>829</v>
      </c>
      <c r="B525" s="2">
        <v>67873992</v>
      </c>
      <c r="C525" s="2">
        <v>67840105</v>
      </c>
      <c r="D525" s="31">
        <v>0.88910599999999995</v>
      </c>
      <c r="E525" s="2">
        <v>37429843</v>
      </c>
      <c r="F525" s="2" t="s">
        <v>952</v>
      </c>
      <c r="G525" s="2"/>
      <c r="H525" s="2" t="s">
        <v>949</v>
      </c>
      <c r="I525" s="8">
        <v>2.0000000000000001E-10</v>
      </c>
      <c r="J525" s="2"/>
      <c r="K525" s="21">
        <v>6.0999999999999999E-2</v>
      </c>
      <c r="L525" s="2" t="s">
        <v>953</v>
      </c>
      <c r="M525" s="2" t="s">
        <v>954</v>
      </c>
    </row>
    <row r="526" spans="1:13" ht="15.75" customHeight="1" x14ac:dyDescent="0.2">
      <c r="A526" s="2" t="s">
        <v>829</v>
      </c>
      <c r="B526" s="2">
        <v>67873992</v>
      </c>
      <c r="C526" s="2">
        <v>67840105</v>
      </c>
      <c r="D526" s="31">
        <v>0.88910599999999995</v>
      </c>
      <c r="E526" s="2">
        <v>37429843</v>
      </c>
      <c r="F526" s="2" t="s">
        <v>952</v>
      </c>
      <c r="G526" s="2"/>
      <c r="H526" s="2" t="s">
        <v>949</v>
      </c>
      <c r="I526" s="8">
        <v>2.0000000000000001E-10</v>
      </c>
      <c r="J526" s="2"/>
      <c r="K526" s="21">
        <v>6.0999999999999999E-2</v>
      </c>
      <c r="L526" s="2" t="s">
        <v>953</v>
      </c>
      <c r="M526" s="2" t="s">
        <v>954</v>
      </c>
    </row>
    <row r="527" spans="1:13" ht="15.75" customHeight="1" x14ac:dyDescent="0.2">
      <c r="A527" s="2" t="s">
        <v>829</v>
      </c>
      <c r="B527" s="2">
        <v>67873992</v>
      </c>
      <c r="C527" s="2">
        <v>67840105</v>
      </c>
      <c r="D527" s="31">
        <v>0.81977800000000001</v>
      </c>
      <c r="E527" s="2">
        <v>31666681</v>
      </c>
      <c r="F527" s="2" t="s">
        <v>948</v>
      </c>
      <c r="G527" s="2" t="s">
        <v>226</v>
      </c>
      <c r="H527" s="2" t="s">
        <v>949</v>
      </c>
      <c r="I527" s="8">
        <v>2E-8</v>
      </c>
      <c r="J527" s="2" t="s">
        <v>950</v>
      </c>
      <c r="K527" s="21"/>
      <c r="L527" s="2"/>
      <c r="M527" s="2" t="s">
        <v>951</v>
      </c>
    </row>
    <row r="528" spans="1:13" ht="15.75" customHeight="1" x14ac:dyDescent="0.2">
      <c r="A528" s="2" t="s">
        <v>829</v>
      </c>
      <c r="B528" s="2">
        <v>67873992</v>
      </c>
      <c r="C528" s="2">
        <v>67840105</v>
      </c>
      <c r="D528" s="31">
        <v>0.81977800000000001</v>
      </c>
      <c r="E528" s="2">
        <v>31666681</v>
      </c>
      <c r="F528" s="2" t="s">
        <v>948</v>
      </c>
      <c r="G528" s="2" t="s">
        <v>226</v>
      </c>
      <c r="H528" s="2" t="s">
        <v>949</v>
      </c>
      <c r="I528" s="8">
        <v>2E-8</v>
      </c>
      <c r="J528" s="2" t="s">
        <v>950</v>
      </c>
      <c r="K528" s="21"/>
      <c r="L528" s="2"/>
      <c r="M528" s="2" t="s">
        <v>951</v>
      </c>
    </row>
    <row r="529" spans="1:13" ht="15.75" customHeight="1" x14ac:dyDescent="0.2">
      <c r="A529" s="2" t="s">
        <v>829</v>
      </c>
      <c r="B529" s="2">
        <v>67873992</v>
      </c>
      <c r="C529" s="2">
        <v>67840105</v>
      </c>
      <c r="D529" s="31">
        <v>0.81977800000000001</v>
      </c>
      <c r="E529" s="2">
        <v>37429843</v>
      </c>
      <c r="F529" s="2" t="s">
        <v>952</v>
      </c>
      <c r="G529" s="2"/>
      <c r="H529" s="2" t="s">
        <v>949</v>
      </c>
      <c r="I529" s="8">
        <v>2.0000000000000001E-10</v>
      </c>
      <c r="J529" s="2"/>
      <c r="K529" s="21">
        <v>6.0999999999999999E-2</v>
      </c>
      <c r="L529" s="2" t="s">
        <v>953</v>
      </c>
      <c r="M529" s="2" t="s">
        <v>954</v>
      </c>
    </row>
    <row r="530" spans="1:13" ht="15.75" customHeight="1" x14ac:dyDescent="0.2">
      <c r="A530" s="2" t="s">
        <v>829</v>
      </c>
      <c r="B530" s="2">
        <v>67873992</v>
      </c>
      <c r="C530" s="2">
        <v>67840105</v>
      </c>
      <c r="D530" s="31">
        <v>0.81977800000000001</v>
      </c>
      <c r="E530" s="2">
        <v>37429843</v>
      </c>
      <c r="F530" s="2" t="s">
        <v>952</v>
      </c>
      <c r="G530" s="2"/>
      <c r="H530" s="2" t="s">
        <v>949</v>
      </c>
      <c r="I530" s="8">
        <v>2.0000000000000001E-10</v>
      </c>
      <c r="J530" s="2"/>
      <c r="K530" s="21">
        <v>6.0999999999999999E-2</v>
      </c>
      <c r="L530" s="2" t="s">
        <v>953</v>
      </c>
      <c r="M530" s="2" t="s">
        <v>954</v>
      </c>
    </row>
    <row r="531" spans="1:13" ht="15.75" customHeight="1" x14ac:dyDescent="0.2">
      <c r="A531" s="2" t="s">
        <v>829</v>
      </c>
      <c r="B531" s="2">
        <v>67873992</v>
      </c>
      <c r="C531" s="2">
        <v>67841077</v>
      </c>
      <c r="D531" s="31">
        <v>0.90105299999999999</v>
      </c>
      <c r="E531" s="2">
        <v>38429522</v>
      </c>
      <c r="F531" s="2" t="s">
        <v>778</v>
      </c>
      <c r="G531" s="2"/>
      <c r="H531" s="2" t="s">
        <v>955</v>
      </c>
      <c r="I531" s="8">
        <v>7.9999999999999995E-11</v>
      </c>
      <c r="J531" s="2"/>
      <c r="K531" s="21">
        <v>1.4E-2</v>
      </c>
      <c r="L531" s="2" t="s">
        <v>338</v>
      </c>
      <c r="M531" s="2" t="s">
        <v>781</v>
      </c>
    </row>
    <row r="532" spans="1:13" ht="15.75" customHeight="1" x14ac:dyDescent="0.2">
      <c r="A532" s="2" t="s">
        <v>829</v>
      </c>
      <c r="B532" s="2">
        <v>67873992</v>
      </c>
      <c r="C532" s="2">
        <v>67841077</v>
      </c>
      <c r="D532" s="31">
        <v>0.90105299999999999</v>
      </c>
      <c r="E532" s="2">
        <v>38429522</v>
      </c>
      <c r="F532" s="2" t="s">
        <v>778</v>
      </c>
      <c r="G532" s="2"/>
      <c r="H532" s="2" t="s">
        <v>955</v>
      </c>
      <c r="I532" s="8">
        <v>1E-8</v>
      </c>
      <c r="J532" s="2"/>
      <c r="K532" s="21">
        <v>1.2E-2</v>
      </c>
      <c r="L532" s="2" t="s">
        <v>956</v>
      </c>
      <c r="M532" s="2" t="s">
        <v>781</v>
      </c>
    </row>
    <row r="533" spans="1:13" ht="15.75" customHeight="1" x14ac:dyDescent="0.2">
      <c r="A533" s="2" t="s">
        <v>829</v>
      </c>
      <c r="B533" s="2">
        <v>67873992</v>
      </c>
      <c r="C533" s="2">
        <v>67841543</v>
      </c>
      <c r="D533" s="31">
        <v>0.90058800000000006</v>
      </c>
      <c r="E533" s="2">
        <v>39024449</v>
      </c>
      <c r="F533" s="2" t="s">
        <v>957</v>
      </c>
      <c r="G533" s="2"/>
      <c r="H533" s="2" t="s">
        <v>958</v>
      </c>
      <c r="I533" s="8">
        <v>2E-12</v>
      </c>
      <c r="J533" s="2"/>
      <c r="K533" s="21">
        <v>2.8060000000000002E-2</v>
      </c>
      <c r="L533" s="2" t="s">
        <v>754</v>
      </c>
      <c r="M533" s="2" t="s">
        <v>263</v>
      </c>
    </row>
    <row r="534" spans="1:13" ht="15.75" customHeight="1" x14ac:dyDescent="0.2">
      <c r="A534" s="2" t="s">
        <v>829</v>
      </c>
      <c r="B534" s="2">
        <v>67873992</v>
      </c>
      <c r="C534" s="2">
        <v>67843094</v>
      </c>
      <c r="D534" s="31">
        <v>0.90070600000000001</v>
      </c>
      <c r="E534" s="2">
        <v>29691431</v>
      </c>
      <c r="F534" s="2" t="s">
        <v>944</v>
      </c>
      <c r="G534" s="9" t="s">
        <v>94</v>
      </c>
      <c r="H534" s="2" t="s">
        <v>959</v>
      </c>
      <c r="I534" s="8">
        <v>9.9999999999999998E-17</v>
      </c>
      <c r="J534" s="2"/>
      <c r="K534" s="21">
        <v>3.0000000000000001E-3</v>
      </c>
      <c r="L534" s="2" t="s">
        <v>960</v>
      </c>
      <c r="M534" s="2" t="s">
        <v>947</v>
      </c>
    </row>
    <row r="535" spans="1:13" ht="15.75" customHeight="1" x14ac:dyDescent="0.2">
      <c r="A535" s="2" t="s">
        <v>829</v>
      </c>
      <c r="B535" s="2">
        <v>67873992</v>
      </c>
      <c r="C535" s="2">
        <v>67843094</v>
      </c>
      <c r="D535" s="31">
        <v>0.90070600000000001</v>
      </c>
      <c r="E535" s="2">
        <v>34887591</v>
      </c>
      <c r="F535" s="2" t="s">
        <v>961</v>
      </c>
      <c r="G535" s="9"/>
      <c r="H535" s="2" t="s">
        <v>959</v>
      </c>
      <c r="I535" s="8">
        <v>2.9999999999999999E-19</v>
      </c>
      <c r="J535" s="2"/>
      <c r="K535" s="21"/>
      <c r="L535" s="2"/>
      <c r="M535" s="2" t="s">
        <v>962</v>
      </c>
    </row>
    <row r="536" spans="1:13" ht="15.75" customHeight="1" x14ac:dyDescent="0.2">
      <c r="A536" s="2" t="s">
        <v>829</v>
      </c>
      <c r="B536" s="2">
        <v>67873992</v>
      </c>
      <c r="C536" s="2">
        <v>67843094</v>
      </c>
      <c r="D536" s="31">
        <v>0.90070600000000001</v>
      </c>
      <c r="E536" s="2">
        <v>34887591</v>
      </c>
      <c r="F536" s="2" t="s">
        <v>963</v>
      </c>
      <c r="G536" s="9"/>
      <c r="H536" s="2" t="s">
        <v>959</v>
      </c>
      <c r="I536" s="8">
        <v>7.9999999999999996E-20</v>
      </c>
      <c r="J536" s="2"/>
      <c r="K536" s="21">
        <v>2.2314000000000001E-2</v>
      </c>
      <c r="L536" s="2" t="s">
        <v>964</v>
      </c>
      <c r="M536" s="2" t="s">
        <v>965</v>
      </c>
    </row>
    <row r="537" spans="1:13" ht="15.75" customHeight="1" x14ac:dyDescent="0.2">
      <c r="A537" s="2" t="s">
        <v>829</v>
      </c>
      <c r="B537" s="2">
        <v>67873992</v>
      </c>
      <c r="C537" s="2">
        <v>67843094</v>
      </c>
      <c r="D537" s="31">
        <v>0.90070600000000001</v>
      </c>
      <c r="E537" s="2">
        <v>34887591</v>
      </c>
      <c r="F537" s="2" t="s">
        <v>963</v>
      </c>
      <c r="G537" s="9"/>
      <c r="H537" s="2" t="s">
        <v>959</v>
      </c>
      <c r="I537" s="8">
        <v>3.0000000000000001E-26</v>
      </c>
      <c r="J537" s="2"/>
      <c r="K537" s="21"/>
      <c r="L537" s="2"/>
      <c r="M537" s="2" t="s">
        <v>965</v>
      </c>
    </row>
    <row r="538" spans="1:13" ht="15.75" customHeight="1" x14ac:dyDescent="0.2">
      <c r="A538" s="2" t="s">
        <v>829</v>
      </c>
      <c r="B538" s="2">
        <v>67873992</v>
      </c>
      <c r="C538" s="2">
        <v>67843094</v>
      </c>
      <c r="D538" s="31">
        <v>0.90070600000000001</v>
      </c>
      <c r="E538" s="2">
        <v>34887591</v>
      </c>
      <c r="F538" s="2" t="s">
        <v>749</v>
      </c>
      <c r="G538" s="9"/>
      <c r="H538" s="2" t="s">
        <v>959</v>
      </c>
      <c r="I538" s="8">
        <v>2E-16</v>
      </c>
      <c r="J538" s="2"/>
      <c r="K538" s="21">
        <v>1.6767899999999999E-2</v>
      </c>
      <c r="L538" s="2" t="s">
        <v>966</v>
      </c>
      <c r="M538" s="2" t="s">
        <v>750</v>
      </c>
    </row>
    <row r="539" spans="1:13" ht="15.75" customHeight="1" x14ac:dyDescent="0.2">
      <c r="A539" s="2" t="s">
        <v>829</v>
      </c>
      <c r="B539" s="2">
        <v>67873992</v>
      </c>
      <c r="C539" s="2">
        <v>67843094</v>
      </c>
      <c r="D539" s="31">
        <v>0.90070600000000001</v>
      </c>
      <c r="E539" s="2">
        <v>34887591</v>
      </c>
      <c r="F539" s="2" t="s">
        <v>749</v>
      </c>
      <c r="G539" s="9"/>
      <c r="H539" s="2" t="s">
        <v>959</v>
      </c>
      <c r="I539" s="8">
        <v>9.9999999999999991E-22</v>
      </c>
      <c r="J539" s="2"/>
      <c r="K539" s="21"/>
      <c r="L539" s="2"/>
      <c r="M539" s="2" t="s">
        <v>750</v>
      </c>
    </row>
    <row r="540" spans="1:13" ht="15.75" customHeight="1" x14ac:dyDescent="0.2">
      <c r="A540" s="2" t="s">
        <v>829</v>
      </c>
      <c r="B540" s="2">
        <v>67873992</v>
      </c>
      <c r="C540" s="2">
        <v>67844693</v>
      </c>
      <c r="D540" s="31">
        <v>0.90218399999999999</v>
      </c>
      <c r="E540" s="2">
        <v>31589552</v>
      </c>
      <c r="F540" s="2" t="s">
        <v>967</v>
      </c>
      <c r="G540" s="9" t="s">
        <v>94</v>
      </c>
      <c r="H540" s="2" t="s">
        <v>968</v>
      </c>
      <c r="I540" s="8">
        <v>8.0000000000000005E-9</v>
      </c>
      <c r="J540" s="2"/>
      <c r="K540" s="21">
        <v>4.7340899999999998E-2</v>
      </c>
      <c r="L540" s="2" t="s">
        <v>969</v>
      </c>
      <c r="M540" s="2" t="s">
        <v>970</v>
      </c>
    </row>
    <row r="541" spans="1:13" ht="15.75" customHeight="1" x14ac:dyDescent="0.2">
      <c r="A541" s="2" t="s">
        <v>829</v>
      </c>
      <c r="B541" s="2">
        <v>67873992</v>
      </c>
      <c r="C541" s="2">
        <v>67844694</v>
      </c>
      <c r="D541" s="31">
        <v>0.90218399999999999</v>
      </c>
      <c r="E541" s="2">
        <v>34594039</v>
      </c>
      <c r="F541" s="2" t="s">
        <v>971</v>
      </c>
      <c r="G541" s="2"/>
      <c r="H541" s="2" t="s">
        <v>972</v>
      </c>
      <c r="I541" s="8">
        <v>3.0000000000000003E-20</v>
      </c>
      <c r="J541" s="2"/>
      <c r="K541" s="21">
        <v>2.2599999999999999E-2</v>
      </c>
      <c r="L541" s="2" t="s">
        <v>973</v>
      </c>
      <c r="M541" s="2" t="s">
        <v>872</v>
      </c>
    </row>
    <row r="542" spans="1:13" ht="15.75" customHeight="1" x14ac:dyDescent="0.2">
      <c r="A542" s="2" t="s">
        <v>829</v>
      </c>
      <c r="B542" s="2">
        <v>67873992</v>
      </c>
      <c r="C542" s="2">
        <v>67844694</v>
      </c>
      <c r="D542" s="31">
        <v>0.90218399999999999</v>
      </c>
      <c r="E542" s="2">
        <v>35213538</v>
      </c>
      <c r="F542" s="2" t="s">
        <v>974</v>
      </c>
      <c r="G542" s="2"/>
      <c r="H542" s="2" t="s">
        <v>972</v>
      </c>
      <c r="I542" s="8">
        <v>2.0000000000000001E-10</v>
      </c>
      <c r="J542" s="2"/>
      <c r="K542" s="21">
        <v>3.2571200000000002E-2</v>
      </c>
      <c r="L542" s="2" t="s">
        <v>975</v>
      </c>
      <c r="M542" s="2" t="s">
        <v>976</v>
      </c>
    </row>
    <row r="543" spans="1:13" ht="15.75" customHeight="1" x14ac:dyDescent="0.2">
      <c r="A543" s="2" t="s">
        <v>829</v>
      </c>
      <c r="B543" s="2">
        <v>67873992</v>
      </c>
      <c r="C543" s="2">
        <v>67844694</v>
      </c>
      <c r="D543" s="31">
        <v>0.90218399999999999</v>
      </c>
      <c r="E543" s="2">
        <v>35935937</v>
      </c>
      <c r="F543" s="2" t="s">
        <v>977</v>
      </c>
      <c r="G543" s="2"/>
      <c r="H543" s="2" t="s">
        <v>972</v>
      </c>
      <c r="I543" s="8">
        <v>1.9999999999999999E-11</v>
      </c>
      <c r="J543" s="2"/>
      <c r="K543" s="21">
        <v>3.1E-2</v>
      </c>
      <c r="L543" s="2" t="s">
        <v>978</v>
      </c>
      <c r="M543" s="2" t="s">
        <v>979</v>
      </c>
    </row>
    <row r="544" spans="1:13" ht="15.75" customHeight="1" x14ac:dyDescent="0.2">
      <c r="A544" s="2" t="s">
        <v>829</v>
      </c>
      <c r="B544" s="2">
        <v>67873992</v>
      </c>
      <c r="C544" s="2">
        <v>67844694</v>
      </c>
      <c r="D544" s="31">
        <v>0.90218399999999999</v>
      </c>
      <c r="E544" s="2">
        <v>36764567</v>
      </c>
      <c r="F544" s="2" t="s">
        <v>980</v>
      </c>
      <c r="G544" s="2"/>
      <c r="H544" s="2" t="s">
        <v>972</v>
      </c>
      <c r="I544" s="8">
        <v>7.9999999999999995E-11</v>
      </c>
      <c r="J544" s="2"/>
      <c r="K544" s="21">
        <v>3.8224000000000001E-2</v>
      </c>
      <c r="L544" s="2" t="s">
        <v>905</v>
      </c>
      <c r="M544" s="2" t="s">
        <v>981</v>
      </c>
    </row>
    <row r="545" spans="1:13" ht="15.75" customHeight="1" x14ac:dyDescent="0.2">
      <c r="A545" s="2" t="s">
        <v>829</v>
      </c>
      <c r="B545" s="2">
        <v>67873992</v>
      </c>
      <c r="C545" s="2">
        <v>67845169</v>
      </c>
      <c r="D545" s="31">
        <v>0.90084500000000001</v>
      </c>
      <c r="E545" s="2">
        <v>35181757</v>
      </c>
      <c r="F545" s="2" t="s">
        <v>982</v>
      </c>
      <c r="G545" s="2"/>
      <c r="H545" s="2" t="s">
        <v>983</v>
      </c>
      <c r="I545" s="8">
        <v>1E-8</v>
      </c>
      <c r="J545" s="2"/>
      <c r="K545" s="21">
        <v>1.4594560499999999E-2</v>
      </c>
      <c r="L545" s="2" t="s">
        <v>984</v>
      </c>
      <c r="M545" s="2" t="s">
        <v>828</v>
      </c>
    </row>
    <row r="546" spans="1:13" ht="15.75" customHeight="1" x14ac:dyDescent="0.2">
      <c r="A546" s="2" t="s">
        <v>829</v>
      </c>
      <c r="B546" s="2">
        <v>67873992</v>
      </c>
      <c r="C546" s="2">
        <v>67845169</v>
      </c>
      <c r="D546" s="31">
        <v>0.90084500000000001</v>
      </c>
      <c r="E546" s="2">
        <v>39024449</v>
      </c>
      <c r="F546" s="2" t="s">
        <v>264</v>
      </c>
      <c r="G546" s="2"/>
      <c r="H546" s="2" t="s">
        <v>983</v>
      </c>
      <c r="I546" s="8">
        <v>2.9999999999999998E-18</v>
      </c>
      <c r="J546" s="2"/>
      <c r="K546" s="21">
        <v>2.8969999999999999E-2</v>
      </c>
      <c r="L546" s="2" t="s">
        <v>985</v>
      </c>
      <c r="M546" s="2" t="s">
        <v>263</v>
      </c>
    </row>
    <row r="547" spans="1:13" ht="15.75" customHeight="1" x14ac:dyDescent="0.2">
      <c r="A547" s="2" t="s">
        <v>829</v>
      </c>
      <c r="B547" s="2">
        <v>67873992</v>
      </c>
      <c r="C547" s="2">
        <v>67850944</v>
      </c>
      <c r="D547" s="31">
        <v>0.90218500000000001</v>
      </c>
      <c r="E547" s="2">
        <v>31501611</v>
      </c>
      <c r="F547" s="2" t="s">
        <v>986</v>
      </c>
      <c r="G547" s="2" t="s">
        <v>226</v>
      </c>
      <c r="H547" s="2" t="s">
        <v>987</v>
      </c>
      <c r="I547" s="8">
        <v>3.9999999999999999E-16</v>
      </c>
      <c r="J547" s="2"/>
      <c r="K547" s="21">
        <v>2.5467413000000001E-2</v>
      </c>
      <c r="L547" s="2" t="s">
        <v>988</v>
      </c>
      <c r="M547" s="2" t="s">
        <v>989</v>
      </c>
    </row>
    <row r="548" spans="1:13" ht="15.75" customHeight="1" x14ac:dyDescent="0.2">
      <c r="A548" s="2" t="s">
        <v>829</v>
      </c>
      <c r="B548" s="2">
        <v>67873992</v>
      </c>
      <c r="C548" s="2">
        <v>67856791</v>
      </c>
      <c r="D548" s="31">
        <v>0.86753100000000005</v>
      </c>
      <c r="E548" s="2">
        <v>35213538</v>
      </c>
      <c r="F548" s="2" t="s">
        <v>990</v>
      </c>
      <c r="G548" s="2"/>
      <c r="H548" s="2" t="s">
        <v>991</v>
      </c>
      <c r="I548" s="8">
        <v>2.0000000000000001E-9</v>
      </c>
      <c r="J548" s="2"/>
      <c r="K548" s="21">
        <v>3.0754900000000002E-2</v>
      </c>
      <c r="L548" s="2" t="s">
        <v>874</v>
      </c>
      <c r="M548" s="2" t="s">
        <v>852</v>
      </c>
    </row>
    <row r="549" spans="1:13" ht="15.75" customHeight="1" x14ac:dyDescent="0.2">
      <c r="A549" s="2" t="s">
        <v>829</v>
      </c>
      <c r="B549" s="2">
        <v>67873992</v>
      </c>
      <c r="C549" s="2">
        <v>67856791</v>
      </c>
      <c r="D549" s="31">
        <v>0.86753100000000005</v>
      </c>
      <c r="E549" s="2">
        <v>35213538</v>
      </c>
      <c r="F549" s="2" t="s">
        <v>992</v>
      </c>
      <c r="G549" s="2"/>
      <c r="H549" s="2" t="s">
        <v>991</v>
      </c>
      <c r="I549" s="8">
        <v>4.0000000000000002E-9</v>
      </c>
      <c r="J549" s="2"/>
      <c r="K549" s="21">
        <v>3.02638E-2</v>
      </c>
      <c r="L549" s="2" t="s">
        <v>851</v>
      </c>
      <c r="M549" s="2" t="s">
        <v>868</v>
      </c>
    </row>
    <row r="550" spans="1:13" ht="15.75" customHeight="1" x14ac:dyDescent="0.2">
      <c r="A550" s="2" t="s">
        <v>829</v>
      </c>
      <c r="B550" s="2">
        <v>67873992</v>
      </c>
      <c r="C550" s="2">
        <v>67856791</v>
      </c>
      <c r="D550" s="31">
        <v>0.86753100000000005</v>
      </c>
      <c r="E550" s="2">
        <v>35213538</v>
      </c>
      <c r="F550" s="2" t="s">
        <v>993</v>
      </c>
      <c r="G550" s="2"/>
      <c r="H550" s="2" t="s">
        <v>991</v>
      </c>
      <c r="I550" s="8">
        <v>4.0000000000000002E-9</v>
      </c>
      <c r="J550" s="2"/>
      <c r="K550" s="21">
        <v>2.99811E-2</v>
      </c>
      <c r="L550" s="2" t="s">
        <v>851</v>
      </c>
      <c r="M550" s="2" t="s">
        <v>994</v>
      </c>
    </row>
    <row r="551" spans="1:13" ht="15.75" customHeight="1" x14ac:dyDescent="0.2">
      <c r="A551" s="2" t="s">
        <v>829</v>
      </c>
      <c r="B551" s="2">
        <v>67873992</v>
      </c>
      <c r="C551" s="2">
        <v>67856791</v>
      </c>
      <c r="D551" s="31">
        <v>0.86753100000000005</v>
      </c>
      <c r="E551" s="2">
        <v>36764567</v>
      </c>
      <c r="F551" s="2" t="s">
        <v>995</v>
      </c>
      <c r="G551" s="2"/>
      <c r="H551" s="2" t="s">
        <v>991</v>
      </c>
      <c r="I551" s="8">
        <v>8.9999999999999999E-10</v>
      </c>
      <c r="J551" s="2"/>
      <c r="K551" s="21">
        <v>3.6210300000000001E-2</v>
      </c>
      <c r="L551" s="2" t="s">
        <v>896</v>
      </c>
      <c r="M551" s="2" t="s">
        <v>852</v>
      </c>
    </row>
    <row r="552" spans="1:13" ht="15.75" customHeight="1" x14ac:dyDescent="0.2">
      <c r="A552" s="2" t="s">
        <v>829</v>
      </c>
      <c r="B552" s="2">
        <v>67873992</v>
      </c>
      <c r="C552" s="2">
        <v>67858486</v>
      </c>
      <c r="D552" s="31">
        <v>0.85102100000000003</v>
      </c>
      <c r="E552" s="2">
        <v>32376654</v>
      </c>
      <c r="F552" s="2" t="s">
        <v>996</v>
      </c>
      <c r="G552" s="9" t="s">
        <v>94</v>
      </c>
      <c r="H552" s="2" t="s">
        <v>997</v>
      </c>
      <c r="I552" s="8">
        <v>2E-12</v>
      </c>
      <c r="J552" s="2"/>
      <c r="K552" s="21">
        <v>1.25644E-2</v>
      </c>
      <c r="L552" s="2" t="s">
        <v>998</v>
      </c>
      <c r="M552" s="2" t="s">
        <v>999</v>
      </c>
    </row>
    <row r="553" spans="1:13" ht="15.75" customHeight="1" x14ac:dyDescent="0.2">
      <c r="A553" s="2" t="s">
        <v>829</v>
      </c>
      <c r="B553" s="2">
        <v>67873992</v>
      </c>
      <c r="C553" s="2">
        <v>67858486</v>
      </c>
      <c r="D553" s="31">
        <v>0.85102100000000003</v>
      </c>
      <c r="E553" s="2">
        <v>33547301</v>
      </c>
      <c r="F553" s="2" t="s">
        <v>811</v>
      </c>
      <c r="G553" s="9" t="s">
        <v>94</v>
      </c>
      <c r="H553" s="2" t="s">
        <v>997</v>
      </c>
      <c r="I553" s="8">
        <v>3.9999999999999996E-21</v>
      </c>
      <c r="J553" s="2"/>
      <c r="K553" s="21">
        <v>9.42</v>
      </c>
      <c r="L553" s="2" t="s">
        <v>1000</v>
      </c>
      <c r="M553" s="2" t="s">
        <v>814</v>
      </c>
    </row>
    <row r="554" spans="1:13" ht="15.75" customHeight="1" x14ac:dyDescent="0.2">
      <c r="A554" s="2" t="s">
        <v>829</v>
      </c>
      <c r="B554" s="2">
        <v>67873992</v>
      </c>
      <c r="C554" s="2">
        <v>67858486</v>
      </c>
      <c r="D554" s="31">
        <v>0.85102100000000003</v>
      </c>
      <c r="E554" s="2">
        <v>33980691</v>
      </c>
      <c r="F554" s="2" t="s">
        <v>811</v>
      </c>
      <c r="G554" s="2"/>
      <c r="H554" s="2" t="s">
        <v>997</v>
      </c>
      <c r="I554" s="8">
        <v>9.9999999999999998E-20</v>
      </c>
      <c r="J554" s="2"/>
      <c r="K554" s="21">
        <v>2.3E-2</v>
      </c>
      <c r="L554" s="2" t="s">
        <v>1001</v>
      </c>
      <c r="M554" s="2" t="s">
        <v>814</v>
      </c>
    </row>
    <row r="555" spans="1:13" ht="15.75" customHeight="1" x14ac:dyDescent="0.2">
      <c r="A555" s="2" t="s">
        <v>829</v>
      </c>
      <c r="B555" s="2">
        <v>67873992</v>
      </c>
      <c r="C555" s="2">
        <v>67858486</v>
      </c>
      <c r="D555" s="31">
        <v>0.85102100000000003</v>
      </c>
      <c r="E555" s="2">
        <v>33980691</v>
      </c>
      <c r="F555" s="2" t="s">
        <v>929</v>
      </c>
      <c r="G555" s="2"/>
      <c r="H555" s="2" t="s">
        <v>997</v>
      </c>
      <c r="I555" s="8">
        <v>6.0000000000000001E-28</v>
      </c>
      <c r="J555" s="2"/>
      <c r="K555" s="21">
        <v>2.1000000000000001E-2</v>
      </c>
      <c r="L555" s="2" t="s">
        <v>1002</v>
      </c>
      <c r="M555" s="2" t="s">
        <v>932</v>
      </c>
    </row>
    <row r="556" spans="1:13" ht="15.75" customHeight="1" x14ac:dyDescent="0.2">
      <c r="A556" s="2" t="s">
        <v>829</v>
      </c>
      <c r="B556" s="2">
        <v>67873992</v>
      </c>
      <c r="C556" s="2">
        <v>67858486</v>
      </c>
      <c r="D556" s="31">
        <v>0.85102100000000003</v>
      </c>
      <c r="E556" s="2">
        <v>33980691</v>
      </c>
      <c r="F556" s="2" t="s">
        <v>1003</v>
      </c>
      <c r="G556" s="2"/>
      <c r="H556" s="2" t="s">
        <v>997</v>
      </c>
      <c r="I556" s="8">
        <v>2.9999999999999998E-15</v>
      </c>
      <c r="J556" s="2"/>
      <c r="K556" s="21"/>
      <c r="L556" s="2"/>
      <c r="M556" s="2" t="s">
        <v>1004</v>
      </c>
    </row>
    <row r="557" spans="1:13" ht="15.75" customHeight="1" x14ac:dyDescent="0.2">
      <c r="A557" s="2" t="s">
        <v>829</v>
      </c>
      <c r="B557" s="2">
        <v>67873992</v>
      </c>
      <c r="C557" s="2">
        <v>67858486</v>
      </c>
      <c r="D557" s="31">
        <v>0.85102100000000003</v>
      </c>
      <c r="E557" s="2">
        <v>33980691</v>
      </c>
      <c r="F557" s="2" t="s">
        <v>971</v>
      </c>
      <c r="G557" s="2"/>
      <c r="H557" s="2" t="s">
        <v>997</v>
      </c>
      <c r="I557" s="8">
        <v>3.0000000000000003E-20</v>
      </c>
      <c r="J557" s="2"/>
      <c r="K557" s="21">
        <v>2.4E-2</v>
      </c>
      <c r="L557" s="2" t="s">
        <v>1005</v>
      </c>
      <c r="M557" s="2" t="s">
        <v>872</v>
      </c>
    </row>
    <row r="558" spans="1:13" ht="15.75" customHeight="1" x14ac:dyDescent="0.2">
      <c r="A558" s="2" t="s">
        <v>829</v>
      </c>
      <c r="B558" s="2">
        <v>67873992</v>
      </c>
      <c r="C558" s="2">
        <v>67858486</v>
      </c>
      <c r="D558" s="31">
        <v>0.85102100000000003</v>
      </c>
      <c r="E558" s="2">
        <v>36333282</v>
      </c>
      <c r="F558" s="2" t="s">
        <v>1006</v>
      </c>
      <c r="G558" s="2"/>
      <c r="H558" s="2" t="s">
        <v>997</v>
      </c>
      <c r="I558" s="8">
        <v>8.0000000000000006E-17</v>
      </c>
      <c r="J558" s="2"/>
      <c r="K558" s="21">
        <v>2.7699999999999999E-2</v>
      </c>
      <c r="L558" s="2" t="s">
        <v>1007</v>
      </c>
      <c r="M558" s="2" t="s">
        <v>817</v>
      </c>
    </row>
    <row r="559" spans="1:13" ht="15.75" customHeight="1" x14ac:dyDescent="0.2">
      <c r="A559" s="2" t="s">
        <v>829</v>
      </c>
      <c r="B559" s="2">
        <v>67873992</v>
      </c>
      <c r="C559" s="2">
        <v>67858486</v>
      </c>
      <c r="D559" s="31">
        <v>0.85102100000000003</v>
      </c>
      <c r="E559" s="2">
        <v>36333282</v>
      </c>
      <c r="F559" s="2" t="s">
        <v>1008</v>
      </c>
      <c r="G559" s="2"/>
      <c r="H559" s="2" t="s">
        <v>997</v>
      </c>
      <c r="I559" s="8">
        <v>1.0000000000000001E-15</v>
      </c>
      <c r="J559" s="2"/>
      <c r="K559" s="21">
        <v>2.6100000000000002E-2</v>
      </c>
      <c r="L559" s="2" t="s">
        <v>1009</v>
      </c>
      <c r="M559" s="2" t="s">
        <v>872</v>
      </c>
    </row>
    <row r="560" spans="1:13" ht="15.75" customHeight="1" x14ac:dyDescent="0.2">
      <c r="A560" s="2" t="s">
        <v>829</v>
      </c>
      <c r="B560" s="2">
        <v>67873992</v>
      </c>
      <c r="C560" s="2">
        <v>67858486</v>
      </c>
      <c r="D560" s="31">
        <v>0.85102100000000003</v>
      </c>
      <c r="E560" s="2">
        <v>37280435</v>
      </c>
      <c r="F560" s="2" t="s">
        <v>361</v>
      </c>
      <c r="G560" s="2"/>
      <c r="H560" s="2" t="s">
        <v>997</v>
      </c>
      <c r="I560" s="8">
        <v>1.0000000000000001E-15</v>
      </c>
      <c r="J560" s="2"/>
      <c r="K560" s="21">
        <v>1.97454E-2</v>
      </c>
      <c r="L560" s="2" t="s">
        <v>1010</v>
      </c>
      <c r="M560" s="2" t="s">
        <v>332</v>
      </c>
    </row>
    <row r="561" spans="1:13" ht="15.75" customHeight="1" x14ac:dyDescent="0.2">
      <c r="A561" s="2" t="s">
        <v>829</v>
      </c>
      <c r="B561" s="2">
        <v>67873992</v>
      </c>
      <c r="C561" s="2">
        <v>67858486</v>
      </c>
      <c r="D561" s="31">
        <v>0.85102100000000003</v>
      </c>
      <c r="E561" s="2">
        <v>38538606</v>
      </c>
      <c r="F561" s="2" t="s">
        <v>361</v>
      </c>
      <c r="G561" s="2"/>
      <c r="H561" s="2" t="s">
        <v>997</v>
      </c>
      <c r="I561" s="8">
        <v>6.0000000000000003E-12</v>
      </c>
      <c r="J561" s="2"/>
      <c r="K561" s="21">
        <v>2.1406999999999999E-2</v>
      </c>
      <c r="L561" s="2" t="s">
        <v>1011</v>
      </c>
      <c r="M561" s="2" t="s">
        <v>332</v>
      </c>
    </row>
    <row r="562" spans="1:13" ht="15.75" customHeight="1" x14ac:dyDescent="0.2">
      <c r="A562" s="2" t="s">
        <v>829</v>
      </c>
      <c r="B562" s="2">
        <v>67873992</v>
      </c>
      <c r="C562" s="2">
        <v>67858486</v>
      </c>
      <c r="D562" s="31">
        <v>0.85102100000000003</v>
      </c>
      <c r="E562" s="2">
        <v>38538606</v>
      </c>
      <c r="F562" s="2" t="s">
        <v>468</v>
      </c>
      <c r="G562" s="2"/>
      <c r="H562" s="2" t="s">
        <v>997</v>
      </c>
      <c r="I562" s="8">
        <v>4.0000000000000002E-22</v>
      </c>
      <c r="J562" s="2"/>
      <c r="K562" s="21">
        <v>2.95424E-2</v>
      </c>
      <c r="L562" s="2" t="s">
        <v>1012</v>
      </c>
      <c r="M562" s="2" t="s">
        <v>469</v>
      </c>
    </row>
    <row r="563" spans="1:13" ht="15.75" customHeight="1" x14ac:dyDescent="0.2">
      <c r="A563" s="2" t="s">
        <v>829</v>
      </c>
      <c r="B563" s="2">
        <v>67873992</v>
      </c>
      <c r="C563" s="2">
        <v>67858486</v>
      </c>
      <c r="D563" s="31">
        <v>0.85102100000000003</v>
      </c>
      <c r="E563" s="2">
        <v>38632349</v>
      </c>
      <c r="F563" s="2" t="s">
        <v>1006</v>
      </c>
      <c r="G563" s="2"/>
      <c r="H563" s="2" t="s">
        <v>997</v>
      </c>
      <c r="I563" s="8">
        <v>4E-41</v>
      </c>
      <c r="J563" s="2"/>
      <c r="K563" s="21">
        <v>8.8999999999999999E-3</v>
      </c>
      <c r="L563" s="2" t="s">
        <v>1013</v>
      </c>
      <c r="M563" s="2" t="s">
        <v>817</v>
      </c>
    </row>
    <row r="564" spans="1:13" ht="15.75" customHeight="1" x14ac:dyDescent="0.2">
      <c r="A564" s="2" t="s">
        <v>829</v>
      </c>
      <c r="B564" s="2">
        <v>67873992</v>
      </c>
      <c r="C564" s="2">
        <v>67858486</v>
      </c>
      <c r="D564" s="31">
        <v>0.85102100000000003</v>
      </c>
      <c r="E564" s="2">
        <v>38965376</v>
      </c>
      <c r="F564" s="2" t="s">
        <v>1014</v>
      </c>
      <c r="G564" s="2"/>
      <c r="H564" s="2" t="s">
        <v>997</v>
      </c>
      <c r="I564" s="8">
        <v>4E-14</v>
      </c>
      <c r="J564" s="2"/>
      <c r="K564" s="21"/>
      <c r="L564" s="2"/>
      <c r="M564" s="2" t="s">
        <v>332</v>
      </c>
    </row>
    <row r="565" spans="1:13" ht="15.75" customHeight="1" x14ac:dyDescent="0.2">
      <c r="A565" s="2" t="s">
        <v>829</v>
      </c>
      <c r="B565" s="2">
        <v>67873992</v>
      </c>
      <c r="C565" s="2">
        <v>67858486</v>
      </c>
      <c r="D565" s="31">
        <v>0.85102100000000003</v>
      </c>
      <c r="E565" s="2">
        <v>39789286</v>
      </c>
      <c r="F565" s="2" t="s">
        <v>1015</v>
      </c>
      <c r="G565" s="2"/>
      <c r="H565" s="2" t="s">
        <v>997</v>
      </c>
      <c r="I565" s="8">
        <v>3.9999999999999996E-21</v>
      </c>
      <c r="J565" s="2"/>
      <c r="K565" s="21">
        <v>1.7113961E-2</v>
      </c>
      <c r="L565" s="2" t="s">
        <v>1016</v>
      </c>
      <c r="M565" s="2" t="s">
        <v>932</v>
      </c>
    </row>
    <row r="566" spans="1:13" ht="15.75" customHeight="1" x14ac:dyDescent="0.2">
      <c r="A566" s="2" t="s">
        <v>829</v>
      </c>
      <c r="B566" s="2">
        <v>67873992</v>
      </c>
      <c r="C566" s="2">
        <v>67858486</v>
      </c>
      <c r="D566" s="31">
        <v>0.85102100000000003</v>
      </c>
      <c r="E566" s="2">
        <v>39789286</v>
      </c>
      <c r="F566" s="2" t="s">
        <v>1017</v>
      </c>
      <c r="G566" s="2"/>
      <c r="H566" s="2" t="s">
        <v>997</v>
      </c>
      <c r="I566" s="8">
        <v>9.9999999999999998E-20</v>
      </c>
      <c r="J566" s="2"/>
      <c r="K566" s="21">
        <v>1.6463808999999999E-2</v>
      </c>
      <c r="L566" s="2" t="s">
        <v>966</v>
      </c>
      <c r="M566" s="2" t="s">
        <v>932</v>
      </c>
    </row>
    <row r="567" spans="1:13" ht="15.75" customHeight="1" x14ac:dyDescent="0.2">
      <c r="A567" s="2" t="s">
        <v>829</v>
      </c>
      <c r="B567" s="2">
        <v>67873992</v>
      </c>
      <c r="C567" s="2">
        <v>67858486</v>
      </c>
      <c r="D567" s="31">
        <v>0.85102100000000003</v>
      </c>
      <c r="E567" s="2">
        <v>39789286</v>
      </c>
      <c r="F567" s="2" t="s">
        <v>1018</v>
      </c>
      <c r="G567" s="2"/>
      <c r="H567" s="2" t="s">
        <v>997</v>
      </c>
      <c r="I567" s="8">
        <v>5E-15</v>
      </c>
      <c r="J567" s="2"/>
      <c r="K567" s="21">
        <v>1.1760647000000001E-2</v>
      </c>
      <c r="L567" s="2" t="s">
        <v>1019</v>
      </c>
      <c r="M567" s="2" t="s">
        <v>1020</v>
      </c>
    </row>
    <row r="568" spans="1:13" ht="15.75" customHeight="1" x14ac:dyDescent="0.2">
      <c r="A568" s="2" t="s">
        <v>829</v>
      </c>
      <c r="B568" s="2">
        <v>67873992</v>
      </c>
      <c r="C568" s="2">
        <v>67858486</v>
      </c>
      <c r="D568" s="31">
        <v>0.85102100000000003</v>
      </c>
      <c r="E568" s="2">
        <v>39789286</v>
      </c>
      <c r="F568" s="2" t="s">
        <v>1021</v>
      </c>
      <c r="G568" s="2"/>
      <c r="H568" s="2" t="s">
        <v>997</v>
      </c>
      <c r="I568" s="8">
        <v>4.0000000000000002E-27</v>
      </c>
      <c r="J568" s="2"/>
      <c r="K568" s="21">
        <v>1.9602211000000001E-2</v>
      </c>
      <c r="L568" s="2" t="s">
        <v>1022</v>
      </c>
      <c r="M568" s="2" t="s">
        <v>932</v>
      </c>
    </row>
    <row r="569" spans="1:13" ht="15.75" customHeight="1" x14ac:dyDescent="0.2">
      <c r="A569" s="2" t="s">
        <v>829</v>
      </c>
      <c r="B569" s="2">
        <v>67873992</v>
      </c>
      <c r="C569" s="2">
        <v>67858486</v>
      </c>
      <c r="D569" s="31">
        <v>0.85102100000000003</v>
      </c>
      <c r="E569" s="2">
        <v>39789286</v>
      </c>
      <c r="F569" s="2" t="s">
        <v>1023</v>
      </c>
      <c r="G569" s="2"/>
      <c r="H569" s="2" t="s">
        <v>997</v>
      </c>
      <c r="I569" s="8">
        <v>2.0000000000000002E-15</v>
      </c>
      <c r="J569" s="2"/>
      <c r="K569" s="21">
        <v>1.8662742999999999E-2</v>
      </c>
      <c r="L569" s="2" t="s">
        <v>399</v>
      </c>
      <c r="M569" s="2" t="s">
        <v>332</v>
      </c>
    </row>
    <row r="570" spans="1:13" ht="15.75" customHeight="1" x14ac:dyDescent="0.2">
      <c r="A570" s="2" t="s">
        <v>829</v>
      </c>
      <c r="B570" s="2">
        <v>67873992</v>
      </c>
      <c r="C570" s="2">
        <v>67858486</v>
      </c>
      <c r="D570" s="31">
        <v>0.85102100000000003</v>
      </c>
      <c r="E570" s="2">
        <v>39789286</v>
      </c>
      <c r="F570" s="2" t="s">
        <v>1024</v>
      </c>
      <c r="G570" s="2"/>
      <c r="H570" s="2" t="s">
        <v>997</v>
      </c>
      <c r="I570" s="8">
        <v>1.9999999999999999E-20</v>
      </c>
      <c r="J570" s="2"/>
      <c r="K570" s="21">
        <v>2.2300683000000002E-2</v>
      </c>
      <c r="L570" s="2" t="s">
        <v>1025</v>
      </c>
      <c r="M570" s="2" t="s">
        <v>405</v>
      </c>
    </row>
    <row r="571" spans="1:13" ht="15.75" customHeight="1" x14ac:dyDescent="0.2">
      <c r="A571" s="2" t="s">
        <v>829</v>
      </c>
      <c r="B571" s="2">
        <v>67873992</v>
      </c>
      <c r="C571" s="2">
        <v>67858486</v>
      </c>
      <c r="D571" s="31">
        <v>0.85102100000000003</v>
      </c>
      <c r="E571" s="2">
        <v>39789286</v>
      </c>
      <c r="F571" s="2" t="s">
        <v>1026</v>
      </c>
      <c r="G571" s="2"/>
      <c r="H571" s="2" t="s">
        <v>997</v>
      </c>
      <c r="I571" s="8">
        <v>3.0000000000000003E-20</v>
      </c>
      <c r="J571" s="2"/>
      <c r="K571" s="21">
        <v>1.3802904E-2</v>
      </c>
      <c r="L571" s="2" t="s">
        <v>1027</v>
      </c>
      <c r="M571" s="2" t="s">
        <v>932</v>
      </c>
    </row>
    <row r="572" spans="1:13" ht="15.75" customHeight="1" x14ac:dyDescent="0.2">
      <c r="A572" s="2" t="s">
        <v>829</v>
      </c>
      <c r="B572" s="2">
        <v>67873992</v>
      </c>
      <c r="C572" s="2">
        <v>67858486</v>
      </c>
      <c r="D572" s="31">
        <v>0.85102100000000003</v>
      </c>
      <c r="E572" s="2">
        <v>39789286</v>
      </c>
      <c r="F572" s="2" t="s">
        <v>1028</v>
      </c>
      <c r="G572" s="2"/>
      <c r="H572" s="2" t="s">
        <v>997</v>
      </c>
      <c r="I572" s="8">
        <v>2.9999999999999999E-19</v>
      </c>
      <c r="J572" s="2"/>
      <c r="K572" s="21">
        <v>1.3500195E-2</v>
      </c>
      <c r="L572" s="2" t="s">
        <v>1029</v>
      </c>
      <c r="M572" s="2" t="s">
        <v>932</v>
      </c>
    </row>
    <row r="573" spans="1:13" ht="15.75" customHeight="1" x14ac:dyDescent="0.2">
      <c r="A573" s="2" t="s">
        <v>829</v>
      </c>
      <c r="B573" s="2">
        <v>67873992</v>
      </c>
      <c r="C573" s="2">
        <v>67858486</v>
      </c>
      <c r="D573" s="31">
        <v>0.85102100000000003</v>
      </c>
      <c r="E573" s="2">
        <v>39789286</v>
      </c>
      <c r="F573" s="2" t="s">
        <v>1030</v>
      </c>
      <c r="G573" s="2"/>
      <c r="H573" s="2" t="s">
        <v>997</v>
      </c>
      <c r="I573" s="8">
        <v>8.0000000000000007E-31</v>
      </c>
      <c r="J573" s="2"/>
      <c r="K573" s="21">
        <v>2.7533720000000001E-2</v>
      </c>
      <c r="L573" s="2" t="s">
        <v>1031</v>
      </c>
      <c r="M573" s="2" t="s">
        <v>469</v>
      </c>
    </row>
    <row r="574" spans="1:13" ht="15.75" customHeight="1" x14ac:dyDescent="0.2">
      <c r="A574" s="2" t="s">
        <v>829</v>
      </c>
      <c r="B574" s="2">
        <v>67873992</v>
      </c>
      <c r="C574" s="2">
        <v>67858486</v>
      </c>
      <c r="D574" s="31">
        <v>0.85102100000000003</v>
      </c>
      <c r="E574" s="2">
        <v>39789286</v>
      </c>
      <c r="F574" s="2" t="s">
        <v>1032</v>
      </c>
      <c r="G574" s="2"/>
      <c r="H574" s="2" t="s">
        <v>997</v>
      </c>
      <c r="I574" s="8">
        <v>2.9999999999999998E-25</v>
      </c>
      <c r="J574" s="2"/>
      <c r="K574" s="21">
        <v>2.2139506E-2</v>
      </c>
      <c r="L574" s="2" t="s">
        <v>973</v>
      </c>
      <c r="M574" s="2" t="s">
        <v>1033</v>
      </c>
    </row>
    <row r="575" spans="1:13" ht="15.75" customHeight="1" x14ac:dyDescent="0.2">
      <c r="A575" s="2" t="s">
        <v>829</v>
      </c>
      <c r="B575" s="2">
        <v>67873992</v>
      </c>
      <c r="C575" s="2">
        <v>67858486</v>
      </c>
      <c r="D575" s="31">
        <v>0.85102100000000003</v>
      </c>
      <c r="E575" s="2">
        <v>39789286</v>
      </c>
      <c r="F575" s="2" t="s">
        <v>1034</v>
      </c>
      <c r="G575" s="2"/>
      <c r="H575" s="2" t="s">
        <v>997</v>
      </c>
      <c r="I575" s="8">
        <v>4.0000000000000002E-27</v>
      </c>
      <c r="J575" s="2"/>
      <c r="K575" s="21">
        <v>2.2169189999999998E-2</v>
      </c>
      <c r="L575" s="2" t="s">
        <v>973</v>
      </c>
      <c r="M575" s="2" t="s">
        <v>263</v>
      </c>
    </row>
    <row r="576" spans="1:13" ht="15.75" customHeight="1" x14ac:dyDescent="0.2">
      <c r="A576" s="2" t="s">
        <v>829</v>
      </c>
      <c r="B576" s="2">
        <v>67873992</v>
      </c>
      <c r="C576" s="2">
        <v>67873957</v>
      </c>
      <c r="D576" s="31">
        <v>0.90218500000000001</v>
      </c>
      <c r="E576" s="2">
        <v>28892062</v>
      </c>
      <c r="F576" s="2" t="s">
        <v>361</v>
      </c>
      <c r="G576" s="9" t="s">
        <v>94</v>
      </c>
      <c r="H576" s="2" t="s">
        <v>1035</v>
      </c>
      <c r="I576" s="8">
        <v>6.0000000000000003E-12</v>
      </c>
      <c r="J576" s="2"/>
      <c r="K576" s="21">
        <v>1.9E-2</v>
      </c>
      <c r="L576" s="2" t="s">
        <v>1036</v>
      </c>
      <c r="M576" s="2" t="s">
        <v>332</v>
      </c>
    </row>
    <row r="577" spans="1:13" ht="15.75" customHeight="1" x14ac:dyDescent="0.2">
      <c r="A577" s="2" t="s">
        <v>829</v>
      </c>
      <c r="B577" s="2">
        <v>67873992</v>
      </c>
      <c r="C577" s="2">
        <v>67873957</v>
      </c>
      <c r="D577" s="31">
        <v>0.90218500000000001</v>
      </c>
      <c r="E577" s="2">
        <v>30108127</v>
      </c>
      <c r="F577" s="2" t="s">
        <v>361</v>
      </c>
      <c r="G577" s="2" t="s">
        <v>226</v>
      </c>
      <c r="H577" s="2" t="s">
        <v>1035</v>
      </c>
      <c r="I577" s="8">
        <v>4.9999999999999998E-8</v>
      </c>
      <c r="J577" s="2"/>
      <c r="K577" s="21">
        <v>1.7000000000000001E-2</v>
      </c>
      <c r="L577" s="2" t="s">
        <v>490</v>
      </c>
      <c r="M577" s="2" t="s">
        <v>332</v>
      </c>
    </row>
    <row r="578" spans="1:13" ht="15.75" customHeight="1" x14ac:dyDescent="0.2">
      <c r="A578" s="2" t="s">
        <v>829</v>
      </c>
      <c r="B578" s="2">
        <v>67873992</v>
      </c>
      <c r="C578" s="2">
        <v>67873957</v>
      </c>
      <c r="D578" s="31">
        <v>0.90218500000000001</v>
      </c>
      <c r="E578" s="2">
        <v>25854761</v>
      </c>
      <c r="F578" s="2" t="s">
        <v>1037</v>
      </c>
      <c r="G578" s="9" t="s">
        <v>94</v>
      </c>
      <c r="H578" s="2" t="s">
        <v>1035</v>
      </c>
      <c r="I578" s="8">
        <v>2E-8</v>
      </c>
      <c r="J578" s="2" t="s">
        <v>1038</v>
      </c>
      <c r="K578" s="21">
        <v>1.0845</v>
      </c>
      <c r="L578" s="2"/>
      <c r="M578" s="2" t="s">
        <v>1039</v>
      </c>
    </row>
    <row r="579" spans="1:13" ht="15.75" customHeight="1" x14ac:dyDescent="0.2">
      <c r="A579" s="2" t="s">
        <v>829</v>
      </c>
      <c r="B579" s="2">
        <v>67873992</v>
      </c>
      <c r="C579" s="2">
        <v>67873957</v>
      </c>
      <c r="D579" s="31">
        <v>0.90218500000000001</v>
      </c>
      <c r="E579" s="2">
        <v>36376304</v>
      </c>
      <c r="F579" s="2" t="s">
        <v>330</v>
      </c>
      <c r="G579" s="2"/>
      <c r="H579" s="2" t="s">
        <v>1035</v>
      </c>
      <c r="I579" s="8">
        <v>2.0000000000000002E-15</v>
      </c>
      <c r="J579" s="2"/>
      <c r="K579" s="21">
        <v>1.5696000000000002E-2</v>
      </c>
      <c r="L579" s="2" t="s">
        <v>1040</v>
      </c>
      <c r="M579" s="2" t="s">
        <v>332</v>
      </c>
    </row>
    <row r="580" spans="1:13" ht="15.75" customHeight="1" x14ac:dyDescent="0.2">
      <c r="A580" s="2" t="s">
        <v>829</v>
      </c>
      <c r="B580" s="2">
        <v>67873992</v>
      </c>
      <c r="C580" s="2">
        <v>67873957</v>
      </c>
      <c r="D580" s="31">
        <v>0.90218500000000001</v>
      </c>
      <c r="E580" s="2">
        <v>36376304</v>
      </c>
      <c r="F580" s="2" t="s">
        <v>1041</v>
      </c>
      <c r="G580" s="2"/>
      <c r="H580" s="2" t="s">
        <v>1035</v>
      </c>
      <c r="I580" s="8">
        <v>4.0000000000000003E-15</v>
      </c>
      <c r="J580" s="2"/>
      <c r="K580" s="21">
        <v>2.4514000000000001E-2</v>
      </c>
      <c r="L580" s="2" t="s">
        <v>1042</v>
      </c>
      <c r="M580" s="2" t="s">
        <v>872</v>
      </c>
    </row>
    <row r="581" spans="1:13" ht="15.75" customHeight="1" x14ac:dyDescent="0.2">
      <c r="A581" s="2" t="s">
        <v>829</v>
      </c>
      <c r="B581" s="2">
        <v>67873992</v>
      </c>
      <c r="C581" s="2">
        <v>67873957</v>
      </c>
      <c r="D581" s="31">
        <v>0.90218500000000001</v>
      </c>
      <c r="E581" s="2">
        <v>36581621</v>
      </c>
      <c r="F581" s="2" t="s">
        <v>361</v>
      </c>
      <c r="G581" s="2"/>
      <c r="H581" s="2" t="s">
        <v>1035</v>
      </c>
      <c r="I581" s="8">
        <v>1.9999999999999999E-23</v>
      </c>
      <c r="J581" s="2"/>
      <c r="K581" s="21">
        <v>1.66E-2</v>
      </c>
      <c r="L581" s="2" t="s">
        <v>1043</v>
      </c>
      <c r="M581" s="2" t="s">
        <v>332</v>
      </c>
    </row>
    <row r="582" spans="1:13" ht="15.75" customHeight="1" x14ac:dyDescent="0.2">
      <c r="A582" s="2" t="s">
        <v>829</v>
      </c>
      <c r="B582" s="2">
        <v>67873992</v>
      </c>
      <c r="C582" s="2">
        <v>67873957</v>
      </c>
      <c r="D582" s="31">
        <v>0.90218500000000001</v>
      </c>
      <c r="E582" s="2">
        <v>39349817</v>
      </c>
      <c r="F582" s="2" t="s">
        <v>967</v>
      </c>
      <c r="G582" s="2"/>
      <c r="H582" s="2" t="s">
        <v>1035</v>
      </c>
      <c r="I582" s="8">
        <v>2.0000000000000001E-37</v>
      </c>
      <c r="J582" s="2"/>
      <c r="K582" s="21">
        <v>2.0049600000000001E-2</v>
      </c>
      <c r="L582" s="2" t="s">
        <v>1044</v>
      </c>
      <c r="M582" s="2" t="s">
        <v>970</v>
      </c>
    </row>
    <row r="583" spans="1:13" ht="15.75" customHeight="1" x14ac:dyDescent="0.2">
      <c r="A583" s="2" t="s">
        <v>829</v>
      </c>
      <c r="B583" s="2">
        <v>67873992</v>
      </c>
      <c r="C583" s="2">
        <v>67873957</v>
      </c>
      <c r="D583" s="31">
        <v>0.90218500000000001</v>
      </c>
      <c r="E583" s="2">
        <v>39375568</v>
      </c>
      <c r="F583" s="2" t="s">
        <v>361</v>
      </c>
      <c r="G583" s="2"/>
      <c r="H583" s="2" t="s">
        <v>1035</v>
      </c>
      <c r="I583" s="8">
        <v>2.0000000000000002E-15</v>
      </c>
      <c r="J583" s="2"/>
      <c r="K583" s="21">
        <v>1.72E-2</v>
      </c>
      <c r="L583" s="2" t="s">
        <v>1045</v>
      </c>
      <c r="M583" s="2" t="s">
        <v>332</v>
      </c>
    </row>
    <row r="584" spans="1:13" ht="15.75" customHeight="1" x14ac:dyDescent="0.2">
      <c r="A584" s="2" t="s">
        <v>829</v>
      </c>
      <c r="B584" s="2">
        <v>67873992</v>
      </c>
      <c r="C584" s="2">
        <v>67878745</v>
      </c>
      <c r="D584" s="31">
        <v>0.90213299999999996</v>
      </c>
      <c r="E584" s="2">
        <v>38200128</v>
      </c>
      <c r="F584" s="2" t="s">
        <v>1046</v>
      </c>
      <c r="G584" s="2"/>
      <c r="H584" s="2" t="s">
        <v>1047</v>
      </c>
      <c r="I584" s="8">
        <v>2.0000000000000001E-9</v>
      </c>
      <c r="J584" s="2"/>
      <c r="K584" s="21">
        <v>2.8500000000000001E-2</v>
      </c>
      <c r="L584" s="2" t="s">
        <v>1048</v>
      </c>
      <c r="M584" s="2" t="s">
        <v>1049</v>
      </c>
    </row>
    <row r="585" spans="1:13" ht="15.75" customHeight="1" x14ac:dyDescent="0.2">
      <c r="A585" s="2" t="s">
        <v>829</v>
      </c>
      <c r="B585" s="2">
        <v>67873992</v>
      </c>
      <c r="C585" s="2">
        <v>67878745</v>
      </c>
      <c r="D585" s="31">
        <v>0.90213299999999996</v>
      </c>
      <c r="E585" s="2">
        <v>38200128</v>
      </c>
      <c r="F585" s="2" t="s">
        <v>1046</v>
      </c>
      <c r="G585" s="2"/>
      <c r="H585" s="2" t="s">
        <v>1047</v>
      </c>
      <c r="I585" s="8">
        <v>1.0000000000000001E-9</v>
      </c>
      <c r="J585" s="2"/>
      <c r="K585" s="21">
        <v>2.7699999999999999E-2</v>
      </c>
      <c r="L585" s="2" t="s">
        <v>1050</v>
      </c>
      <c r="M585" s="2" t="s">
        <v>1049</v>
      </c>
    </row>
    <row r="586" spans="1:13" ht="15.75" customHeight="1" x14ac:dyDescent="0.2">
      <c r="A586" s="2" t="s">
        <v>829</v>
      </c>
      <c r="B586" s="2">
        <v>67873992</v>
      </c>
      <c r="C586" s="2">
        <v>67878745</v>
      </c>
      <c r="D586" s="31">
        <v>0.90213299999999996</v>
      </c>
      <c r="E586" s="2">
        <v>38200128</v>
      </c>
      <c r="F586" s="2" t="s">
        <v>1046</v>
      </c>
      <c r="G586" s="2"/>
      <c r="H586" s="2" t="s">
        <v>1047</v>
      </c>
      <c r="I586" s="8">
        <v>2E-16</v>
      </c>
      <c r="J586" s="2"/>
      <c r="K586" s="21">
        <v>3.2599999999999997E-2</v>
      </c>
      <c r="L586" s="2" t="s">
        <v>1051</v>
      </c>
      <c r="M586" s="2" t="s">
        <v>1049</v>
      </c>
    </row>
    <row r="587" spans="1:13" ht="15.75" customHeight="1" x14ac:dyDescent="0.2">
      <c r="A587" s="2" t="s">
        <v>829</v>
      </c>
      <c r="B587" s="2">
        <v>67873992</v>
      </c>
      <c r="C587" s="2">
        <v>67879376</v>
      </c>
      <c r="D587" s="31">
        <v>0.90115699999999999</v>
      </c>
      <c r="E587" s="2">
        <v>39294497</v>
      </c>
      <c r="F587" s="2" t="s">
        <v>1052</v>
      </c>
      <c r="G587" s="2"/>
      <c r="H587" s="2" t="s">
        <v>1053</v>
      </c>
      <c r="I587" s="8">
        <v>4.0000000000000002E-9</v>
      </c>
      <c r="J587" s="2"/>
      <c r="K587" s="21">
        <v>1.4555721000000001E-2</v>
      </c>
      <c r="L587" s="2" t="s">
        <v>467</v>
      </c>
      <c r="M587" s="2" t="s">
        <v>1054</v>
      </c>
    </row>
    <row r="588" spans="1:13" ht="15.75" customHeight="1" x14ac:dyDescent="0.2">
      <c r="A588" s="2" t="s">
        <v>829</v>
      </c>
      <c r="B588" s="2">
        <v>67873992</v>
      </c>
      <c r="C588" s="2">
        <v>67880960</v>
      </c>
      <c r="D588" s="31">
        <v>0.82902100000000001</v>
      </c>
      <c r="E588" s="2">
        <v>37846649</v>
      </c>
      <c r="F588" s="2" t="s">
        <v>1055</v>
      </c>
      <c r="G588" s="2"/>
      <c r="H588" s="2" t="s">
        <v>1056</v>
      </c>
      <c r="I588" s="8">
        <v>8.9999999999999999E-11</v>
      </c>
      <c r="J588" s="2"/>
      <c r="K588" s="21">
        <v>1.2</v>
      </c>
      <c r="L588" s="2" t="s">
        <v>514</v>
      </c>
      <c r="M588" s="2" t="s">
        <v>1057</v>
      </c>
    </row>
    <row r="589" spans="1:13" ht="15.75" customHeight="1" x14ac:dyDescent="0.2">
      <c r="A589" s="2" t="s">
        <v>829</v>
      </c>
      <c r="B589" s="2">
        <v>67873992</v>
      </c>
      <c r="C589" s="2">
        <v>67880960</v>
      </c>
      <c r="D589" s="31">
        <v>0.82902100000000001</v>
      </c>
      <c r="E589" s="2">
        <v>38116116</v>
      </c>
      <c r="F589" s="2" t="s">
        <v>1008</v>
      </c>
      <c r="G589" s="2"/>
      <c r="H589" s="2" t="s">
        <v>1056</v>
      </c>
      <c r="I589" s="8">
        <v>1.9999999999999999E-11</v>
      </c>
      <c r="J589" s="2"/>
      <c r="K589" s="21"/>
      <c r="L589" s="2"/>
      <c r="M589" s="2" t="s">
        <v>872</v>
      </c>
    </row>
    <row r="590" spans="1:13" ht="15.75" customHeight="1" x14ac:dyDescent="0.2">
      <c r="A590" s="2" t="s">
        <v>829</v>
      </c>
      <c r="B590" s="2">
        <v>67873992</v>
      </c>
      <c r="C590" s="2">
        <v>67884422</v>
      </c>
      <c r="D590" s="31">
        <v>0.895038</v>
      </c>
      <c r="E590" s="2">
        <v>27863252</v>
      </c>
      <c r="F590" s="2" t="s">
        <v>977</v>
      </c>
      <c r="G590" s="9" t="s">
        <v>94</v>
      </c>
      <c r="H590" s="2" t="s">
        <v>1058</v>
      </c>
      <c r="I590" s="8">
        <v>5.9999999999999999E-19</v>
      </c>
      <c r="J590" s="2"/>
      <c r="K590" s="21">
        <v>4.0651550000000002E-2</v>
      </c>
      <c r="L590" s="2" t="s">
        <v>1059</v>
      </c>
      <c r="M590" s="2" t="s">
        <v>979</v>
      </c>
    </row>
    <row r="591" spans="1:13" ht="15.75" customHeight="1" x14ac:dyDescent="0.2">
      <c r="A591" s="2" t="s">
        <v>829</v>
      </c>
      <c r="B591" s="2">
        <v>67873992</v>
      </c>
      <c r="C591" s="2">
        <v>67884422</v>
      </c>
      <c r="D591" s="31">
        <v>0.895038</v>
      </c>
      <c r="E591" s="2">
        <v>27863252</v>
      </c>
      <c r="F591" s="2" t="s">
        <v>1060</v>
      </c>
      <c r="G591" s="9" t="s">
        <v>94</v>
      </c>
      <c r="H591" s="2" t="s">
        <v>1058</v>
      </c>
      <c r="I591" s="8">
        <v>2.0000000000000001E-17</v>
      </c>
      <c r="J591" s="2"/>
      <c r="K591" s="21">
        <v>3.8826199999999998E-2</v>
      </c>
      <c r="L591" s="2" t="s">
        <v>1061</v>
      </c>
      <c r="M591" s="2" t="s">
        <v>1062</v>
      </c>
    </row>
    <row r="592" spans="1:13" ht="15.75" customHeight="1" x14ac:dyDescent="0.2">
      <c r="A592" s="2" t="s">
        <v>829</v>
      </c>
      <c r="B592" s="2">
        <v>67873992</v>
      </c>
      <c r="C592" s="2">
        <v>67884422</v>
      </c>
      <c r="D592" s="31">
        <v>0.895038</v>
      </c>
      <c r="E592" s="2">
        <v>40195560</v>
      </c>
      <c r="F592" s="2" t="s">
        <v>952</v>
      </c>
      <c r="G592" s="9"/>
      <c r="H592" s="2" t="s">
        <v>1063</v>
      </c>
      <c r="I592" s="8">
        <v>2.0000000000000001E-13</v>
      </c>
      <c r="J592" s="2"/>
      <c r="K592" s="21">
        <v>0.05</v>
      </c>
      <c r="L592" s="2" t="s">
        <v>1064</v>
      </c>
      <c r="M592" s="2" t="s">
        <v>954</v>
      </c>
    </row>
    <row r="593" spans="1:13" ht="15.75" customHeight="1" x14ac:dyDescent="0.2">
      <c r="A593" s="2" t="s">
        <v>829</v>
      </c>
      <c r="B593" s="2">
        <v>67873992</v>
      </c>
      <c r="C593" s="2">
        <v>67884422</v>
      </c>
      <c r="D593" s="31">
        <v>0.90035799999999999</v>
      </c>
      <c r="E593" s="2">
        <v>27863252</v>
      </c>
      <c r="F593" s="2" t="s">
        <v>977</v>
      </c>
      <c r="G593" s="9" t="s">
        <v>94</v>
      </c>
      <c r="H593" s="2" t="s">
        <v>1058</v>
      </c>
      <c r="I593" s="8">
        <v>5.9999999999999999E-19</v>
      </c>
      <c r="J593" s="2"/>
      <c r="K593" s="21">
        <v>4.0651550000000002E-2</v>
      </c>
      <c r="L593" s="2" t="s">
        <v>1059</v>
      </c>
      <c r="M593" s="2" t="s">
        <v>979</v>
      </c>
    </row>
    <row r="594" spans="1:13" ht="15.75" customHeight="1" x14ac:dyDescent="0.2">
      <c r="A594" s="2" t="s">
        <v>829</v>
      </c>
      <c r="B594" s="2">
        <v>67873992</v>
      </c>
      <c r="C594" s="2">
        <v>67884422</v>
      </c>
      <c r="D594" s="31">
        <v>0.90035799999999999</v>
      </c>
      <c r="E594" s="2">
        <v>27863252</v>
      </c>
      <c r="F594" s="2" t="s">
        <v>1060</v>
      </c>
      <c r="G594" s="9" t="s">
        <v>94</v>
      </c>
      <c r="H594" s="2" t="s">
        <v>1058</v>
      </c>
      <c r="I594" s="8">
        <v>2.0000000000000001E-17</v>
      </c>
      <c r="J594" s="2"/>
      <c r="K594" s="21">
        <v>3.8826199999999998E-2</v>
      </c>
      <c r="L594" s="2" t="s">
        <v>1061</v>
      </c>
      <c r="M594" s="2" t="s">
        <v>1062</v>
      </c>
    </row>
    <row r="595" spans="1:13" ht="15.75" customHeight="1" x14ac:dyDescent="0.2">
      <c r="A595" s="2" t="s">
        <v>829</v>
      </c>
      <c r="B595" s="2">
        <v>67873992</v>
      </c>
      <c r="C595" s="2">
        <v>67884422</v>
      </c>
      <c r="D595" s="31">
        <v>0.90035799999999999</v>
      </c>
      <c r="E595" s="2">
        <v>40195560</v>
      </c>
      <c r="F595" s="2" t="s">
        <v>952</v>
      </c>
      <c r="G595" s="9"/>
      <c r="H595" s="2" t="s">
        <v>1063</v>
      </c>
      <c r="I595" s="8">
        <v>2.0000000000000001E-13</v>
      </c>
      <c r="J595" s="2"/>
      <c r="K595" s="21">
        <v>0.05</v>
      </c>
      <c r="L595" s="2" t="s">
        <v>1064</v>
      </c>
      <c r="M595" s="2" t="s">
        <v>954</v>
      </c>
    </row>
    <row r="596" spans="1:13" ht="15.75" customHeight="1" x14ac:dyDescent="0.2">
      <c r="A596" s="2" t="s">
        <v>829</v>
      </c>
      <c r="B596" s="2">
        <v>67873992</v>
      </c>
      <c r="C596" s="2">
        <v>67884422</v>
      </c>
      <c r="D596" s="31">
        <v>0.89546400000000004</v>
      </c>
      <c r="E596" s="2">
        <v>27863252</v>
      </c>
      <c r="F596" s="2" t="s">
        <v>977</v>
      </c>
      <c r="G596" s="9" t="s">
        <v>94</v>
      </c>
      <c r="H596" s="2" t="s">
        <v>1058</v>
      </c>
      <c r="I596" s="8">
        <v>5.9999999999999999E-19</v>
      </c>
      <c r="J596" s="2"/>
      <c r="K596" s="21">
        <v>4.0651550000000002E-2</v>
      </c>
      <c r="L596" s="2" t="s">
        <v>1059</v>
      </c>
      <c r="M596" s="2" t="s">
        <v>979</v>
      </c>
    </row>
    <row r="597" spans="1:13" ht="15.75" customHeight="1" x14ac:dyDescent="0.2">
      <c r="A597" s="2" t="s">
        <v>829</v>
      </c>
      <c r="B597" s="2">
        <v>67873992</v>
      </c>
      <c r="C597" s="2">
        <v>67884422</v>
      </c>
      <c r="D597" s="31">
        <v>0.89546400000000004</v>
      </c>
      <c r="E597" s="2">
        <v>27863252</v>
      </c>
      <c r="F597" s="2" t="s">
        <v>977</v>
      </c>
      <c r="G597" s="9" t="s">
        <v>94</v>
      </c>
      <c r="H597" s="2" t="s">
        <v>1058</v>
      </c>
      <c r="I597" s="8">
        <v>5.9999999999999999E-19</v>
      </c>
      <c r="J597" s="2"/>
      <c r="K597" s="21">
        <v>4.0651550000000002E-2</v>
      </c>
      <c r="L597" s="2" t="s">
        <v>1059</v>
      </c>
      <c r="M597" s="2" t="s">
        <v>979</v>
      </c>
    </row>
    <row r="598" spans="1:13" ht="15.75" customHeight="1" x14ac:dyDescent="0.2">
      <c r="A598" s="2" t="s">
        <v>829</v>
      </c>
      <c r="B598" s="2">
        <v>67873992</v>
      </c>
      <c r="C598" s="2">
        <v>67884422</v>
      </c>
      <c r="D598" s="31">
        <v>0.89546400000000004</v>
      </c>
      <c r="E598" s="2">
        <v>27863252</v>
      </c>
      <c r="F598" s="2" t="s">
        <v>1060</v>
      </c>
      <c r="G598" s="9" t="s">
        <v>94</v>
      </c>
      <c r="H598" s="2" t="s">
        <v>1058</v>
      </c>
      <c r="I598" s="8">
        <v>2.0000000000000001E-17</v>
      </c>
      <c r="J598" s="2"/>
      <c r="K598" s="21">
        <v>3.8826199999999998E-2</v>
      </c>
      <c r="L598" s="2" t="s">
        <v>1061</v>
      </c>
      <c r="M598" s="2" t="s">
        <v>1062</v>
      </c>
    </row>
    <row r="599" spans="1:13" ht="15.75" customHeight="1" x14ac:dyDescent="0.2">
      <c r="A599" s="2" t="s">
        <v>829</v>
      </c>
      <c r="B599" s="2">
        <v>67873992</v>
      </c>
      <c r="C599" s="2">
        <v>67884422</v>
      </c>
      <c r="D599" s="31">
        <v>0.89546400000000004</v>
      </c>
      <c r="E599" s="2">
        <v>27863252</v>
      </c>
      <c r="F599" s="2" t="s">
        <v>1060</v>
      </c>
      <c r="G599" s="9" t="s">
        <v>94</v>
      </c>
      <c r="H599" s="2" t="s">
        <v>1058</v>
      </c>
      <c r="I599" s="8">
        <v>2.0000000000000001E-17</v>
      </c>
      <c r="J599" s="2"/>
      <c r="K599" s="21">
        <v>3.8826199999999998E-2</v>
      </c>
      <c r="L599" s="2" t="s">
        <v>1061</v>
      </c>
      <c r="M599" s="2" t="s">
        <v>1062</v>
      </c>
    </row>
    <row r="600" spans="1:13" ht="15.75" customHeight="1" x14ac:dyDescent="0.2">
      <c r="A600" s="2" t="s">
        <v>829</v>
      </c>
      <c r="B600" s="2">
        <v>67873992</v>
      </c>
      <c r="C600" s="2">
        <v>67884422</v>
      </c>
      <c r="D600" s="31">
        <v>0.89546400000000004</v>
      </c>
      <c r="E600" s="2">
        <v>40195560</v>
      </c>
      <c r="F600" s="2" t="s">
        <v>952</v>
      </c>
      <c r="G600" s="9"/>
      <c r="H600" s="2" t="s">
        <v>1063</v>
      </c>
      <c r="I600" s="8">
        <v>2.0000000000000001E-13</v>
      </c>
      <c r="J600" s="2"/>
      <c r="K600" s="21">
        <v>0.05</v>
      </c>
      <c r="L600" s="2" t="s">
        <v>1064</v>
      </c>
      <c r="M600" s="2" t="s">
        <v>954</v>
      </c>
    </row>
    <row r="601" spans="1:13" ht="15.75" customHeight="1" x14ac:dyDescent="0.2">
      <c r="A601" s="2" t="s">
        <v>829</v>
      </c>
      <c r="B601" s="2">
        <v>67873992</v>
      </c>
      <c r="C601" s="2">
        <v>67884422</v>
      </c>
      <c r="D601" s="31">
        <v>0.89546400000000004</v>
      </c>
      <c r="E601" s="2">
        <v>40195560</v>
      </c>
      <c r="F601" s="2" t="s">
        <v>952</v>
      </c>
      <c r="G601" s="9"/>
      <c r="H601" s="2" t="s">
        <v>1063</v>
      </c>
      <c r="I601" s="8">
        <v>2.0000000000000001E-13</v>
      </c>
      <c r="J601" s="2"/>
      <c r="K601" s="21">
        <v>0.05</v>
      </c>
      <c r="L601" s="2" t="s">
        <v>1064</v>
      </c>
      <c r="M601" s="2" t="s">
        <v>954</v>
      </c>
    </row>
    <row r="602" spans="1:13" ht="15.75" customHeight="1" x14ac:dyDescent="0.2">
      <c r="A602" s="2" t="s">
        <v>829</v>
      </c>
      <c r="B602" s="2">
        <v>67873992</v>
      </c>
      <c r="C602" s="2">
        <v>67884422</v>
      </c>
      <c r="D602" s="31">
        <v>0.90035799999999999</v>
      </c>
      <c r="E602" s="2">
        <v>27863252</v>
      </c>
      <c r="F602" s="2" t="s">
        <v>977</v>
      </c>
      <c r="G602" s="9" t="s">
        <v>94</v>
      </c>
      <c r="H602" s="2" t="s">
        <v>1058</v>
      </c>
      <c r="I602" s="8">
        <v>5.9999999999999999E-19</v>
      </c>
      <c r="J602" s="2"/>
      <c r="K602" s="21">
        <v>4.0651550000000002E-2</v>
      </c>
      <c r="L602" s="2" t="s">
        <v>1059</v>
      </c>
      <c r="M602" s="2" t="s">
        <v>979</v>
      </c>
    </row>
    <row r="603" spans="1:13" ht="15.75" customHeight="1" x14ac:dyDescent="0.2">
      <c r="A603" s="2" t="s">
        <v>829</v>
      </c>
      <c r="B603" s="2">
        <v>67873992</v>
      </c>
      <c r="C603" s="2">
        <v>67884422</v>
      </c>
      <c r="D603" s="31">
        <v>0.90035799999999999</v>
      </c>
      <c r="E603" s="2">
        <v>27863252</v>
      </c>
      <c r="F603" s="2" t="s">
        <v>977</v>
      </c>
      <c r="G603" s="9" t="s">
        <v>94</v>
      </c>
      <c r="H603" s="2" t="s">
        <v>1058</v>
      </c>
      <c r="I603" s="8">
        <v>5.9999999999999999E-19</v>
      </c>
      <c r="J603" s="2"/>
      <c r="K603" s="21">
        <v>4.0651550000000002E-2</v>
      </c>
      <c r="L603" s="2" t="s">
        <v>1059</v>
      </c>
      <c r="M603" s="2" t="s">
        <v>979</v>
      </c>
    </row>
    <row r="604" spans="1:13" ht="15.75" customHeight="1" x14ac:dyDescent="0.2">
      <c r="A604" s="2" t="s">
        <v>829</v>
      </c>
      <c r="B604" s="2">
        <v>67873992</v>
      </c>
      <c r="C604" s="2">
        <v>67884422</v>
      </c>
      <c r="D604" s="31">
        <v>0.90035799999999999</v>
      </c>
      <c r="E604" s="2">
        <v>27863252</v>
      </c>
      <c r="F604" s="2" t="s">
        <v>1060</v>
      </c>
      <c r="G604" s="9" t="s">
        <v>94</v>
      </c>
      <c r="H604" s="2" t="s">
        <v>1058</v>
      </c>
      <c r="I604" s="8">
        <v>2.0000000000000001E-17</v>
      </c>
      <c r="J604" s="2"/>
      <c r="K604" s="21">
        <v>3.8826199999999998E-2</v>
      </c>
      <c r="L604" s="2" t="s">
        <v>1061</v>
      </c>
      <c r="M604" s="2" t="s">
        <v>1062</v>
      </c>
    </row>
    <row r="605" spans="1:13" ht="15.75" customHeight="1" x14ac:dyDescent="0.2">
      <c r="A605" s="2" t="s">
        <v>829</v>
      </c>
      <c r="B605" s="2">
        <v>67873992</v>
      </c>
      <c r="C605" s="2">
        <v>67884422</v>
      </c>
      <c r="D605" s="31">
        <v>0.90035799999999999</v>
      </c>
      <c r="E605" s="2">
        <v>27863252</v>
      </c>
      <c r="F605" s="2" t="s">
        <v>1060</v>
      </c>
      <c r="G605" s="9" t="s">
        <v>94</v>
      </c>
      <c r="H605" s="2" t="s">
        <v>1058</v>
      </c>
      <c r="I605" s="8">
        <v>2.0000000000000001E-17</v>
      </c>
      <c r="J605" s="2"/>
      <c r="K605" s="21">
        <v>3.8826199999999998E-2</v>
      </c>
      <c r="L605" s="2" t="s">
        <v>1061</v>
      </c>
      <c r="M605" s="2" t="s">
        <v>1062</v>
      </c>
    </row>
    <row r="606" spans="1:13" ht="15.75" customHeight="1" x14ac:dyDescent="0.2">
      <c r="A606" s="2" t="s">
        <v>829</v>
      </c>
      <c r="B606" s="2">
        <v>67873992</v>
      </c>
      <c r="C606" s="2">
        <v>67884422</v>
      </c>
      <c r="D606" s="31">
        <v>0.90035799999999999</v>
      </c>
      <c r="E606" s="2">
        <v>40195560</v>
      </c>
      <c r="F606" s="2" t="s">
        <v>952</v>
      </c>
      <c r="G606" s="9"/>
      <c r="H606" s="2" t="s">
        <v>1063</v>
      </c>
      <c r="I606" s="8">
        <v>2.0000000000000001E-13</v>
      </c>
      <c r="J606" s="2"/>
      <c r="K606" s="21">
        <v>0.05</v>
      </c>
      <c r="L606" s="2" t="s">
        <v>1064</v>
      </c>
      <c r="M606" s="2" t="s">
        <v>954</v>
      </c>
    </row>
    <row r="607" spans="1:13" ht="15.75" customHeight="1" x14ac:dyDescent="0.2">
      <c r="A607" s="2" t="s">
        <v>829</v>
      </c>
      <c r="B607" s="2">
        <v>67873992</v>
      </c>
      <c r="C607" s="2">
        <v>67884422</v>
      </c>
      <c r="D607" s="31">
        <v>0.90035799999999999</v>
      </c>
      <c r="E607" s="2">
        <v>40195560</v>
      </c>
      <c r="F607" s="2" t="s">
        <v>952</v>
      </c>
      <c r="G607" s="9"/>
      <c r="H607" s="2" t="s">
        <v>1063</v>
      </c>
      <c r="I607" s="8">
        <v>2.0000000000000001E-13</v>
      </c>
      <c r="J607" s="2"/>
      <c r="K607" s="21">
        <v>0.05</v>
      </c>
      <c r="L607" s="2" t="s">
        <v>1064</v>
      </c>
      <c r="M607" s="2" t="s">
        <v>954</v>
      </c>
    </row>
    <row r="608" spans="1:13" ht="15.75" customHeight="1" x14ac:dyDescent="0.2">
      <c r="A608" s="2" t="s">
        <v>829</v>
      </c>
      <c r="B608" s="2">
        <v>67873992</v>
      </c>
      <c r="C608" s="2">
        <v>67884422</v>
      </c>
      <c r="D608" s="31">
        <v>0.89546400000000004</v>
      </c>
      <c r="E608" s="2">
        <v>27863252</v>
      </c>
      <c r="F608" s="2" t="s">
        <v>977</v>
      </c>
      <c r="G608" s="9" t="s">
        <v>94</v>
      </c>
      <c r="H608" s="2" t="s">
        <v>1058</v>
      </c>
      <c r="I608" s="8">
        <v>5.9999999999999999E-19</v>
      </c>
      <c r="J608" s="2"/>
      <c r="K608" s="21">
        <v>4.0651550000000002E-2</v>
      </c>
      <c r="L608" s="2" t="s">
        <v>1059</v>
      </c>
      <c r="M608" s="2" t="s">
        <v>979</v>
      </c>
    </row>
    <row r="609" spans="1:13" ht="15.75" customHeight="1" x14ac:dyDescent="0.2">
      <c r="A609" s="2" t="s">
        <v>829</v>
      </c>
      <c r="B609" s="2">
        <v>67873992</v>
      </c>
      <c r="C609" s="2">
        <v>67884422</v>
      </c>
      <c r="D609" s="31">
        <v>0.89546400000000004</v>
      </c>
      <c r="E609" s="2">
        <v>27863252</v>
      </c>
      <c r="F609" s="2" t="s">
        <v>977</v>
      </c>
      <c r="G609" s="9" t="s">
        <v>94</v>
      </c>
      <c r="H609" s="2" t="s">
        <v>1058</v>
      </c>
      <c r="I609" s="8">
        <v>5.9999999999999999E-19</v>
      </c>
      <c r="J609" s="2"/>
      <c r="K609" s="21">
        <v>4.0651550000000002E-2</v>
      </c>
      <c r="L609" s="2" t="s">
        <v>1059</v>
      </c>
      <c r="M609" s="2" t="s">
        <v>979</v>
      </c>
    </row>
    <row r="610" spans="1:13" ht="15.75" customHeight="1" x14ac:dyDescent="0.2">
      <c r="A610" s="2" t="s">
        <v>829</v>
      </c>
      <c r="B610" s="2">
        <v>67873992</v>
      </c>
      <c r="C610" s="2">
        <v>67884422</v>
      </c>
      <c r="D610" s="31">
        <v>0.89546400000000004</v>
      </c>
      <c r="E610" s="2">
        <v>27863252</v>
      </c>
      <c r="F610" s="2" t="s">
        <v>1060</v>
      </c>
      <c r="G610" s="9" t="s">
        <v>94</v>
      </c>
      <c r="H610" s="2" t="s">
        <v>1058</v>
      </c>
      <c r="I610" s="8">
        <v>2.0000000000000001E-17</v>
      </c>
      <c r="J610" s="2"/>
      <c r="K610" s="21">
        <v>3.8826199999999998E-2</v>
      </c>
      <c r="L610" s="2" t="s">
        <v>1061</v>
      </c>
      <c r="M610" s="2" t="s">
        <v>1062</v>
      </c>
    </row>
    <row r="611" spans="1:13" ht="15.75" customHeight="1" x14ac:dyDescent="0.2">
      <c r="A611" s="2" t="s">
        <v>829</v>
      </c>
      <c r="B611" s="2">
        <v>67873992</v>
      </c>
      <c r="C611" s="2">
        <v>67884422</v>
      </c>
      <c r="D611" s="31">
        <v>0.89546400000000004</v>
      </c>
      <c r="E611" s="2">
        <v>27863252</v>
      </c>
      <c r="F611" s="2" t="s">
        <v>1060</v>
      </c>
      <c r="G611" s="9" t="s">
        <v>94</v>
      </c>
      <c r="H611" s="2" t="s">
        <v>1058</v>
      </c>
      <c r="I611" s="8">
        <v>2.0000000000000001E-17</v>
      </c>
      <c r="J611" s="2"/>
      <c r="K611" s="21">
        <v>3.8826199999999998E-2</v>
      </c>
      <c r="L611" s="2" t="s">
        <v>1061</v>
      </c>
      <c r="M611" s="2" t="s">
        <v>1062</v>
      </c>
    </row>
    <row r="612" spans="1:13" ht="15.75" customHeight="1" x14ac:dyDescent="0.2">
      <c r="A612" s="2" t="s">
        <v>829</v>
      </c>
      <c r="B612" s="2">
        <v>67873992</v>
      </c>
      <c r="C612" s="2">
        <v>67884422</v>
      </c>
      <c r="D612" s="31">
        <v>0.89546400000000004</v>
      </c>
      <c r="E612" s="2">
        <v>40195560</v>
      </c>
      <c r="F612" s="2" t="s">
        <v>952</v>
      </c>
      <c r="G612" s="9"/>
      <c r="H612" s="2" t="s">
        <v>1063</v>
      </c>
      <c r="I612" s="8">
        <v>2.0000000000000001E-13</v>
      </c>
      <c r="J612" s="2"/>
      <c r="K612" s="21">
        <v>0.05</v>
      </c>
      <c r="L612" s="2" t="s">
        <v>1064</v>
      </c>
      <c r="M612" s="2" t="s">
        <v>954</v>
      </c>
    </row>
    <row r="613" spans="1:13" ht="15.75" customHeight="1" x14ac:dyDescent="0.2">
      <c r="A613" s="2" t="s">
        <v>829</v>
      </c>
      <c r="B613" s="2">
        <v>67873992</v>
      </c>
      <c r="C613" s="2">
        <v>67884422</v>
      </c>
      <c r="D613" s="31">
        <v>0.89546400000000004</v>
      </c>
      <c r="E613" s="2">
        <v>40195560</v>
      </c>
      <c r="F613" s="2" t="s">
        <v>952</v>
      </c>
      <c r="G613" s="9"/>
      <c r="H613" s="2" t="s">
        <v>1063</v>
      </c>
      <c r="I613" s="8">
        <v>2.0000000000000001E-13</v>
      </c>
      <c r="J613" s="2"/>
      <c r="K613" s="21">
        <v>0.05</v>
      </c>
      <c r="L613" s="2" t="s">
        <v>1064</v>
      </c>
      <c r="M613" s="2" t="s">
        <v>954</v>
      </c>
    </row>
    <row r="614" spans="1:13" ht="15.75" customHeight="1" x14ac:dyDescent="0.2">
      <c r="A614" s="2" t="s">
        <v>829</v>
      </c>
      <c r="B614" s="2">
        <v>67873992</v>
      </c>
      <c r="C614" s="2">
        <v>67884422</v>
      </c>
      <c r="D614" s="31">
        <v>0.90035799999999999</v>
      </c>
      <c r="E614" s="2">
        <v>27863252</v>
      </c>
      <c r="F614" s="2" t="s">
        <v>977</v>
      </c>
      <c r="G614" s="9" t="s">
        <v>94</v>
      </c>
      <c r="H614" s="2" t="s">
        <v>1058</v>
      </c>
      <c r="I614" s="8">
        <v>5.9999999999999999E-19</v>
      </c>
      <c r="J614" s="2"/>
      <c r="K614" s="21">
        <v>4.0651550000000002E-2</v>
      </c>
      <c r="L614" s="2" t="s">
        <v>1059</v>
      </c>
      <c r="M614" s="2" t="s">
        <v>979</v>
      </c>
    </row>
    <row r="615" spans="1:13" ht="15.75" customHeight="1" x14ac:dyDescent="0.2">
      <c r="A615" s="2" t="s">
        <v>829</v>
      </c>
      <c r="B615" s="2">
        <v>67873992</v>
      </c>
      <c r="C615" s="2">
        <v>67884422</v>
      </c>
      <c r="D615" s="31">
        <v>0.90035799999999999</v>
      </c>
      <c r="E615" s="2">
        <v>27863252</v>
      </c>
      <c r="F615" s="2" t="s">
        <v>977</v>
      </c>
      <c r="G615" s="9" t="s">
        <v>94</v>
      </c>
      <c r="H615" s="2" t="s">
        <v>1058</v>
      </c>
      <c r="I615" s="8">
        <v>5.9999999999999999E-19</v>
      </c>
      <c r="J615" s="2"/>
      <c r="K615" s="21">
        <v>4.0651550000000002E-2</v>
      </c>
      <c r="L615" s="2" t="s">
        <v>1059</v>
      </c>
      <c r="M615" s="2" t="s">
        <v>979</v>
      </c>
    </row>
    <row r="616" spans="1:13" ht="15.75" customHeight="1" x14ac:dyDescent="0.2">
      <c r="A616" s="2" t="s">
        <v>829</v>
      </c>
      <c r="B616" s="2">
        <v>67873992</v>
      </c>
      <c r="C616" s="2">
        <v>67884422</v>
      </c>
      <c r="D616" s="31">
        <v>0.90035799999999999</v>
      </c>
      <c r="E616" s="2">
        <v>27863252</v>
      </c>
      <c r="F616" s="2" t="s">
        <v>1060</v>
      </c>
      <c r="G616" s="9" t="s">
        <v>94</v>
      </c>
      <c r="H616" s="2" t="s">
        <v>1058</v>
      </c>
      <c r="I616" s="8">
        <v>2.0000000000000001E-17</v>
      </c>
      <c r="J616" s="2"/>
      <c r="K616" s="21">
        <v>3.8826199999999998E-2</v>
      </c>
      <c r="L616" s="2" t="s">
        <v>1061</v>
      </c>
      <c r="M616" s="2" t="s">
        <v>1062</v>
      </c>
    </row>
    <row r="617" spans="1:13" ht="15.75" customHeight="1" x14ac:dyDescent="0.2">
      <c r="A617" s="2" t="s">
        <v>829</v>
      </c>
      <c r="B617" s="2">
        <v>67873992</v>
      </c>
      <c r="C617" s="2">
        <v>67884422</v>
      </c>
      <c r="D617" s="31">
        <v>0.90035799999999999</v>
      </c>
      <c r="E617" s="2">
        <v>27863252</v>
      </c>
      <c r="F617" s="2" t="s">
        <v>1060</v>
      </c>
      <c r="G617" s="9" t="s">
        <v>94</v>
      </c>
      <c r="H617" s="2" t="s">
        <v>1058</v>
      </c>
      <c r="I617" s="8">
        <v>2.0000000000000001E-17</v>
      </c>
      <c r="J617" s="2"/>
      <c r="K617" s="21">
        <v>3.8826199999999998E-2</v>
      </c>
      <c r="L617" s="2" t="s">
        <v>1061</v>
      </c>
      <c r="M617" s="2" t="s">
        <v>1062</v>
      </c>
    </row>
    <row r="618" spans="1:13" ht="15.75" customHeight="1" x14ac:dyDescent="0.2">
      <c r="A618" s="2" t="s">
        <v>829</v>
      </c>
      <c r="B618" s="2">
        <v>67873992</v>
      </c>
      <c r="C618" s="2">
        <v>67884422</v>
      </c>
      <c r="D618" s="31">
        <v>0.90035799999999999</v>
      </c>
      <c r="E618" s="2">
        <v>40195560</v>
      </c>
      <c r="F618" s="2" t="s">
        <v>952</v>
      </c>
      <c r="G618" s="9"/>
      <c r="H618" s="2" t="s">
        <v>1063</v>
      </c>
      <c r="I618" s="8">
        <v>2.0000000000000001E-13</v>
      </c>
      <c r="J618" s="2"/>
      <c r="K618" s="21">
        <v>0.05</v>
      </c>
      <c r="L618" s="2" t="s">
        <v>1064</v>
      </c>
      <c r="M618" s="2" t="s">
        <v>954</v>
      </c>
    </row>
    <row r="619" spans="1:13" ht="15.75" customHeight="1" x14ac:dyDescent="0.2">
      <c r="A619" s="2" t="s">
        <v>829</v>
      </c>
      <c r="B619" s="2">
        <v>67873992</v>
      </c>
      <c r="C619" s="2">
        <v>67884422</v>
      </c>
      <c r="D619" s="31">
        <v>0.90035799999999999</v>
      </c>
      <c r="E619" s="2">
        <v>40195560</v>
      </c>
      <c r="F619" s="2" t="s">
        <v>952</v>
      </c>
      <c r="G619" s="9"/>
      <c r="H619" s="2" t="s">
        <v>1063</v>
      </c>
      <c r="I619" s="8">
        <v>2.0000000000000001E-13</v>
      </c>
      <c r="J619" s="2"/>
      <c r="K619" s="21">
        <v>0.05</v>
      </c>
      <c r="L619" s="2" t="s">
        <v>1064</v>
      </c>
      <c r="M619" s="2" t="s">
        <v>954</v>
      </c>
    </row>
    <row r="620" spans="1:13" ht="15.75" customHeight="1" x14ac:dyDescent="0.2">
      <c r="A620" s="2" t="s">
        <v>829</v>
      </c>
      <c r="B620" s="2">
        <v>67873992</v>
      </c>
      <c r="C620" s="2">
        <v>67884422</v>
      </c>
      <c r="D620" s="31">
        <v>0.895038</v>
      </c>
      <c r="E620" s="2">
        <v>27863252</v>
      </c>
      <c r="F620" s="2" t="s">
        <v>977</v>
      </c>
      <c r="G620" s="9" t="s">
        <v>94</v>
      </c>
      <c r="H620" s="2" t="s">
        <v>1058</v>
      </c>
      <c r="I620" s="8">
        <v>5.9999999999999999E-19</v>
      </c>
      <c r="J620" s="2"/>
      <c r="K620" s="21">
        <v>4.0651550000000002E-2</v>
      </c>
      <c r="L620" s="2" t="s">
        <v>1059</v>
      </c>
      <c r="M620" s="2" t="s">
        <v>979</v>
      </c>
    </row>
    <row r="621" spans="1:13" ht="15.75" customHeight="1" x14ac:dyDescent="0.2">
      <c r="A621" s="2" t="s">
        <v>829</v>
      </c>
      <c r="B621" s="2">
        <v>67873992</v>
      </c>
      <c r="C621" s="2">
        <v>67884422</v>
      </c>
      <c r="D621" s="31">
        <v>0.895038</v>
      </c>
      <c r="E621" s="2">
        <v>27863252</v>
      </c>
      <c r="F621" s="2" t="s">
        <v>977</v>
      </c>
      <c r="G621" s="9" t="s">
        <v>94</v>
      </c>
      <c r="H621" s="2" t="s">
        <v>1058</v>
      </c>
      <c r="I621" s="8">
        <v>5.9999999999999999E-19</v>
      </c>
      <c r="J621" s="2"/>
      <c r="K621" s="21">
        <v>4.0651550000000002E-2</v>
      </c>
      <c r="L621" s="2" t="s">
        <v>1059</v>
      </c>
      <c r="M621" s="2" t="s">
        <v>979</v>
      </c>
    </row>
    <row r="622" spans="1:13" ht="15.75" customHeight="1" x14ac:dyDescent="0.2">
      <c r="A622" s="2" t="s">
        <v>829</v>
      </c>
      <c r="B622" s="2">
        <v>67873992</v>
      </c>
      <c r="C622" s="2">
        <v>67884422</v>
      </c>
      <c r="D622" s="31">
        <v>0.895038</v>
      </c>
      <c r="E622" s="2">
        <v>27863252</v>
      </c>
      <c r="F622" s="2" t="s">
        <v>1060</v>
      </c>
      <c r="G622" s="9" t="s">
        <v>94</v>
      </c>
      <c r="H622" s="2" t="s">
        <v>1058</v>
      </c>
      <c r="I622" s="8">
        <v>2.0000000000000001E-17</v>
      </c>
      <c r="J622" s="2"/>
      <c r="K622" s="21">
        <v>3.8826199999999998E-2</v>
      </c>
      <c r="L622" s="2" t="s">
        <v>1061</v>
      </c>
      <c r="M622" s="2" t="s">
        <v>1062</v>
      </c>
    </row>
    <row r="623" spans="1:13" ht="15.75" customHeight="1" x14ac:dyDescent="0.2">
      <c r="A623" s="2" t="s">
        <v>829</v>
      </c>
      <c r="B623" s="2">
        <v>67873992</v>
      </c>
      <c r="C623" s="2">
        <v>67884422</v>
      </c>
      <c r="D623" s="31">
        <v>0.895038</v>
      </c>
      <c r="E623" s="2">
        <v>27863252</v>
      </c>
      <c r="F623" s="2" t="s">
        <v>1060</v>
      </c>
      <c r="G623" s="9" t="s">
        <v>94</v>
      </c>
      <c r="H623" s="2" t="s">
        <v>1058</v>
      </c>
      <c r="I623" s="8">
        <v>2.0000000000000001E-17</v>
      </c>
      <c r="J623" s="2"/>
      <c r="K623" s="21">
        <v>3.8826199999999998E-2</v>
      </c>
      <c r="L623" s="2" t="s">
        <v>1061</v>
      </c>
      <c r="M623" s="2" t="s">
        <v>1062</v>
      </c>
    </row>
    <row r="624" spans="1:13" ht="15.75" customHeight="1" x14ac:dyDescent="0.2">
      <c r="A624" s="2" t="s">
        <v>829</v>
      </c>
      <c r="B624" s="2">
        <v>67873992</v>
      </c>
      <c r="C624" s="2">
        <v>67884422</v>
      </c>
      <c r="D624" s="31">
        <v>0.895038</v>
      </c>
      <c r="E624" s="2">
        <v>40195560</v>
      </c>
      <c r="F624" s="2" t="s">
        <v>952</v>
      </c>
      <c r="G624" s="9"/>
      <c r="H624" s="2" t="s">
        <v>1063</v>
      </c>
      <c r="I624" s="8">
        <v>2.0000000000000001E-13</v>
      </c>
      <c r="J624" s="2"/>
      <c r="K624" s="21">
        <v>0.05</v>
      </c>
      <c r="L624" s="2" t="s">
        <v>1064</v>
      </c>
      <c r="M624" s="2" t="s">
        <v>954</v>
      </c>
    </row>
    <row r="625" spans="1:13" ht="15.75" customHeight="1" x14ac:dyDescent="0.2">
      <c r="A625" s="2" t="s">
        <v>829</v>
      </c>
      <c r="B625" s="2">
        <v>67873992</v>
      </c>
      <c r="C625" s="2">
        <v>67884422</v>
      </c>
      <c r="D625" s="31">
        <v>0.895038</v>
      </c>
      <c r="E625" s="2">
        <v>40195560</v>
      </c>
      <c r="F625" s="2" t="s">
        <v>952</v>
      </c>
      <c r="G625" s="9"/>
      <c r="H625" s="2" t="s">
        <v>1063</v>
      </c>
      <c r="I625" s="8">
        <v>2.0000000000000001E-13</v>
      </c>
      <c r="J625" s="2"/>
      <c r="K625" s="21">
        <v>0.05</v>
      </c>
      <c r="L625" s="2" t="s">
        <v>1064</v>
      </c>
      <c r="M625" s="2" t="s">
        <v>954</v>
      </c>
    </row>
    <row r="626" spans="1:13" ht="15.75" customHeight="1" x14ac:dyDescent="0.2">
      <c r="A626" s="2" t="s">
        <v>829</v>
      </c>
      <c r="B626" s="2">
        <v>67873992</v>
      </c>
      <c r="C626" s="2">
        <v>67884422</v>
      </c>
      <c r="D626" s="31">
        <v>0.89976900000000004</v>
      </c>
      <c r="E626" s="2">
        <v>27863252</v>
      </c>
      <c r="F626" s="2" t="s">
        <v>977</v>
      </c>
      <c r="G626" s="9" t="s">
        <v>94</v>
      </c>
      <c r="H626" s="2" t="s">
        <v>1058</v>
      </c>
      <c r="I626" s="8">
        <v>5.9999999999999999E-19</v>
      </c>
      <c r="J626" s="2"/>
      <c r="K626" s="21">
        <v>4.0651550000000002E-2</v>
      </c>
      <c r="L626" s="2" t="s">
        <v>1059</v>
      </c>
      <c r="M626" s="2" t="s">
        <v>979</v>
      </c>
    </row>
    <row r="627" spans="1:13" ht="15.75" customHeight="1" x14ac:dyDescent="0.2">
      <c r="A627" s="2" t="s">
        <v>829</v>
      </c>
      <c r="B627" s="2">
        <v>67873992</v>
      </c>
      <c r="C627" s="2">
        <v>67884422</v>
      </c>
      <c r="D627" s="31">
        <v>0.89976900000000004</v>
      </c>
      <c r="E627" s="2">
        <v>27863252</v>
      </c>
      <c r="F627" s="2" t="s">
        <v>1060</v>
      </c>
      <c r="G627" s="9" t="s">
        <v>94</v>
      </c>
      <c r="H627" s="2" t="s">
        <v>1058</v>
      </c>
      <c r="I627" s="8">
        <v>2.0000000000000001E-17</v>
      </c>
      <c r="J627" s="2"/>
      <c r="K627" s="21">
        <v>3.8826199999999998E-2</v>
      </c>
      <c r="L627" s="2" t="s">
        <v>1061</v>
      </c>
      <c r="M627" s="2" t="s">
        <v>1062</v>
      </c>
    </row>
    <row r="628" spans="1:13" ht="15.75" customHeight="1" x14ac:dyDescent="0.2">
      <c r="A628" s="2" t="s">
        <v>829</v>
      </c>
      <c r="B628" s="2">
        <v>67873992</v>
      </c>
      <c r="C628" s="2">
        <v>67884422</v>
      </c>
      <c r="D628" s="31">
        <v>0.89976900000000004</v>
      </c>
      <c r="E628" s="2">
        <v>40195560</v>
      </c>
      <c r="F628" s="2" t="s">
        <v>952</v>
      </c>
      <c r="G628" s="9"/>
      <c r="H628" s="2" t="s">
        <v>1063</v>
      </c>
      <c r="I628" s="8">
        <v>2.0000000000000001E-13</v>
      </c>
      <c r="J628" s="2"/>
      <c r="K628" s="21">
        <v>0.05</v>
      </c>
      <c r="L628" s="2" t="s">
        <v>1064</v>
      </c>
      <c r="M628" s="2" t="s">
        <v>954</v>
      </c>
    </row>
    <row r="629" spans="1:13" ht="15.75" customHeight="1" x14ac:dyDescent="0.2">
      <c r="A629" s="2" t="s">
        <v>829</v>
      </c>
      <c r="B629" s="2">
        <v>67873992</v>
      </c>
      <c r="C629" s="2">
        <v>67884422</v>
      </c>
      <c r="D629" s="31">
        <v>0.89976900000000004</v>
      </c>
      <c r="E629" s="2">
        <v>27863252</v>
      </c>
      <c r="F629" s="2" t="s">
        <v>977</v>
      </c>
      <c r="G629" s="9" t="s">
        <v>94</v>
      </c>
      <c r="H629" s="2" t="s">
        <v>1058</v>
      </c>
      <c r="I629" s="8">
        <v>5.9999999999999999E-19</v>
      </c>
      <c r="J629" s="2"/>
      <c r="K629" s="21">
        <v>4.0651550000000002E-2</v>
      </c>
      <c r="L629" s="2" t="s">
        <v>1059</v>
      </c>
      <c r="M629" s="2" t="s">
        <v>979</v>
      </c>
    </row>
    <row r="630" spans="1:13" ht="15.75" customHeight="1" x14ac:dyDescent="0.2">
      <c r="A630" s="2" t="s">
        <v>829</v>
      </c>
      <c r="B630" s="2">
        <v>67873992</v>
      </c>
      <c r="C630" s="2">
        <v>67884422</v>
      </c>
      <c r="D630" s="31">
        <v>0.89976900000000004</v>
      </c>
      <c r="E630" s="2">
        <v>27863252</v>
      </c>
      <c r="F630" s="2" t="s">
        <v>1060</v>
      </c>
      <c r="G630" s="9" t="s">
        <v>94</v>
      </c>
      <c r="H630" s="2" t="s">
        <v>1058</v>
      </c>
      <c r="I630" s="8">
        <v>2.0000000000000001E-17</v>
      </c>
      <c r="J630" s="2"/>
      <c r="K630" s="21">
        <v>3.8826199999999998E-2</v>
      </c>
      <c r="L630" s="2" t="s">
        <v>1061</v>
      </c>
      <c r="M630" s="2" t="s">
        <v>1062</v>
      </c>
    </row>
    <row r="631" spans="1:13" ht="15.75" customHeight="1" x14ac:dyDescent="0.2">
      <c r="A631" s="2" t="s">
        <v>829</v>
      </c>
      <c r="B631" s="2">
        <v>67873992</v>
      </c>
      <c r="C631" s="2">
        <v>67884422</v>
      </c>
      <c r="D631" s="31">
        <v>0.89976900000000004</v>
      </c>
      <c r="E631" s="2">
        <v>40195560</v>
      </c>
      <c r="F631" s="2" t="s">
        <v>952</v>
      </c>
      <c r="G631" s="9"/>
      <c r="H631" s="2" t="s">
        <v>1063</v>
      </c>
      <c r="I631" s="8">
        <v>2.0000000000000001E-13</v>
      </c>
      <c r="J631" s="2"/>
      <c r="K631" s="21">
        <v>0.05</v>
      </c>
      <c r="L631" s="2" t="s">
        <v>1064</v>
      </c>
      <c r="M631" s="2" t="s">
        <v>954</v>
      </c>
    </row>
    <row r="632" spans="1:13" ht="15.75" customHeight="1" x14ac:dyDescent="0.2">
      <c r="A632" s="2" t="s">
        <v>829</v>
      </c>
      <c r="B632" s="2">
        <v>67873992</v>
      </c>
      <c r="C632" s="2">
        <v>67884423</v>
      </c>
      <c r="D632" s="31">
        <v>0.90200899999999995</v>
      </c>
      <c r="E632" s="2">
        <v>38116116</v>
      </c>
      <c r="F632" s="2" t="s">
        <v>811</v>
      </c>
      <c r="G632" s="9"/>
      <c r="H632" s="2" t="s">
        <v>1065</v>
      </c>
      <c r="I632" s="8">
        <v>1.0000000000000001E-17</v>
      </c>
      <c r="J632" s="2"/>
      <c r="K632" s="21"/>
      <c r="L632" s="2"/>
      <c r="M632" s="2" t="s">
        <v>814</v>
      </c>
    </row>
    <row r="633" spans="1:13" ht="15.75" customHeight="1" x14ac:dyDescent="0.2">
      <c r="A633" s="2" t="s">
        <v>829</v>
      </c>
      <c r="B633" s="2">
        <v>67873992</v>
      </c>
      <c r="C633" s="2">
        <v>67884423</v>
      </c>
      <c r="D633" s="31">
        <v>0.90200899999999995</v>
      </c>
      <c r="E633" s="2">
        <v>38116116</v>
      </c>
      <c r="F633" s="2" t="s">
        <v>1066</v>
      </c>
      <c r="G633" s="9"/>
      <c r="H633" s="2" t="s">
        <v>1065</v>
      </c>
      <c r="I633" s="8">
        <v>1E-8</v>
      </c>
      <c r="J633" s="2"/>
      <c r="K633" s="21"/>
      <c r="L633" s="2"/>
      <c r="M633" s="2" t="s">
        <v>1067</v>
      </c>
    </row>
    <row r="634" spans="1:13" ht="15.75" customHeight="1" x14ac:dyDescent="0.2">
      <c r="A634" s="2" t="s">
        <v>829</v>
      </c>
      <c r="B634" s="2">
        <v>67873992</v>
      </c>
      <c r="C634" s="2">
        <v>67892668</v>
      </c>
      <c r="D634" s="31">
        <v>0.90074299999999996</v>
      </c>
      <c r="E634" s="2">
        <v>39024449</v>
      </c>
      <c r="F634" s="2" t="s">
        <v>559</v>
      </c>
      <c r="G634" s="9"/>
      <c r="H634" s="2" t="s">
        <v>1068</v>
      </c>
      <c r="I634" s="8">
        <v>2E-14</v>
      </c>
      <c r="J634" s="2"/>
      <c r="K634" s="21">
        <v>2.657E-2</v>
      </c>
      <c r="L634" s="2" t="s">
        <v>1069</v>
      </c>
      <c r="M634" s="2" t="s">
        <v>332</v>
      </c>
    </row>
    <row r="635" spans="1:13" ht="15.75" customHeight="1" x14ac:dyDescent="0.2">
      <c r="A635" s="2" t="s">
        <v>829</v>
      </c>
      <c r="B635" s="2">
        <v>67873992</v>
      </c>
      <c r="C635" s="2">
        <v>67892668</v>
      </c>
      <c r="D635" s="31">
        <v>0.90074299999999996</v>
      </c>
      <c r="E635" s="2">
        <v>39024449</v>
      </c>
      <c r="F635" s="2" t="s">
        <v>1070</v>
      </c>
      <c r="G635" s="9"/>
      <c r="H635" s="2" t="s">
        <v>1068</v>
      </c>
      <c r="I635" s="8">
        <v>3.9999999999999999E-12</v>
      </c>
      <c r="J635" s="2"/>
      <c r="K635" s="21">
        <v>2.3900000000000001E-2</v>
      </c>
      <c r="L635" s="2" t="s">
        <v>624</v>
      </c>
      <c r="M635" s="2" t="s">
        <v>332</v>
      </c>
    </row>
    <row r="636" spans="1:13" ht="15.75" customHeight="1" x14ac:dyDescent="0.2">
      <c r="A636" s="2" t="s">
        <v>829</v>
      </c>
      <c r="B636" s="2">
        <v>67873992</v>
      </c>
      <c r="C636" s="2">
        <v>67892668</v>
      </c>
      <c r="D636" s="31">
        <v>0.90074299999999996</v>
      </c>
      <c r="E636" s="2">
        <v>39024449</v>
      </c>
      <c r="F636" s="2" t="s">
        <v>480</v>
      </c>
      <c r="G636" s="9"/>
      <c r="H636" s="2" t="s">
        <v>1068</v>
      </c>
      <c r="I636" s="8">
        <v>7.9999999999999998E-28</v>
      </c>
      <c r="J636" s="2"/>
      <c r="K636" s="21">
        <v>3.8249999999999999E-2</v>
      </c>
      <c r="L636" s="2" t="s">
        <v>1071</v>
      </c>
      <c r="M636" s="2" t="s">
        <v>263</v>
      </c>
    </row>
    <row r="637" spans="1:13" ht="15.75" customHeight="1" x14ac:dyDescent="0.2">
      <c r="A637" s="2" t="s">
        <v>829</v>
      </c>
      <c r="B637" s="2">
        <v>67873992</v>
      </c>
      <c r="C637" s="2">
        <v>67892668</v>
      </c>
      <c r="D637" s="31">
        <v>0.90074299999999996</v>
      </c>
      <c r="E637" s="2">
        <v>39024449</v>
      </c>
      <c r="F637" s="2" t="s">
        <v>261</v>
      </c>
      <c r="G637" s="9"/>
      <c r="H637" s="2" t="s">
        <v>1068</v>
      </c>
      <c r="I637" s="8">
        <v>2.0000000000000002E-15</v>
      </c>
      <c r="J637" s="2"/>
      <c r="K637" s="21">
        <v>3.6360000000000003E-2</v>
      </c>
      <c r="L637" s="2" t="s">
        <v>1072</v>
      </c>
      <c r="M637" s="2" t="s">
        <v>263</v>
      </c>
    </row>
    <row r="638" spans="1:13" ht="15.75" customHeight="1" x14ac:dyDescent="0.2">
      <c r="A638" s="2" t="s">
        <v>829</v>
      </c>
      <c r="B638" s="2">
        <v>67873992</v>
      </c>
      <c r="C638" s="2">
        <v>67892668</v>
      </c>
      <c r="D638" s="31">
        <v>0.90074299999999996</v>
      </c>
      <c r="E638" s="2">
        <v>39024449</v>
      </c>
      <c r="F638" s="2" t="s">
        <v>261</v>
      </c>
      <c r="G638" s="9"/>
      <c r="H638" s="2" t="s">
        <v>1068</v>
      </c>
      <c r="I638" s="8">
        <v>4.0000000000000002E-25</v>
      </c>
      <c r="J638" s="2"/>
      <c r="K638" s="21">
        <v>3.5729999999999998E-2</v>
      </c>
      <c r="L638" s="2" t="s">
        <v>1073</v>
      </c>
      <c r="M638" s="2" t="s">
        <v>263</v>
      </c>
    </row>
    <row r="639" spans="1:13" ht="15.75" customHeight="1" x14ac:dyDescent="0.2">
      <c r="A639" s="2" t="s">
        <v>829</v>
      </c>
      <c r="B639" s="2">
        <v>67873992</v>
      </c>
      <c r="C639" s="2">
        <v>67896391</v>
      </c>
      <c r="D639" s="31">
        <v>0.81849400000000005</v>
      </c>
      <c r="E639" s="2">
        <v>30275531</v>
      </c>
      <c r="F639" s="2" t="s">
        <v>1074</v>
      </c>
      <c r="G639" s="9" t="s">
        <v>94</v>
      </c>
      <c r="H639" s="2" t="s">
        <v>1075</v>
      </c>
      <c r="I639" s="8">
        <v>3E-11</v>
      </c>
      <c r="J639" s="2"/>
      <c r="K639" s="21">
        <v>2.0799999999999999E-2</v>
      </c>
      <c r="L639" s="2" t="s">
        <v>1076</v>
      </c>
      <c r="M639" s="2" t="s">
        <v>250</v>
      </c>
    </row>
    <row r="640" spans="1:13" ht="15.75" customHeight="1" x14ac:dyDescent="0.2">
      <c r="A640" s="2" t="s">
        <v>829</v>
      </c>
      <c r="B640" s="2">
        <v>67873992</v>
      </c>
      <c r="C640" s="2">
        <v>67896391</v>
      </c>
      <c r="D640" s="31">
        <v>0.81849400000000005</v>
      </c>
      <c r="E640" s="2">
        <v>30297969</v>
      </c>
      <c r="F640" s="2" t="s">
        <v>804</v>
      </c>
      <c r="G640" s="9" t="s">
        <v>94</v>
      </c>
      <c r="H640" s="2" t="s">
        <v>1075</v>
      </c>
      <c r="I640" s="8">
        <v>3E-11</v>
      </c>
      <c r="J640" s="2"/>
      <c r="K640" s="21">
        <v>1.06</v>
      </c>
      <c r="L640" s="2" t="s">
        <v>1077</v>
      </c>
      <c r="M640" s="2" t="s">
        <v>807</v>
      </c>
    </row>
    <row r="641" spans="1:13" ht="15.75" customHeight="1" x14ac:dyDescent="0.2">
      <c r="A641" s="2" t="s">
        <v>829</v>
      </c>
      <c r="B641" s="2">
        <v>67873992</v>
      </c>
      <c r="C641" s="2">
        <v>67896391</v>
      </c>
      <c r="D641" s="31">
        <v>0.81849400000000005</v>
      </c>
      <c r="E641" s="2">
        <v>37704630</v>
      </c>
      <c r="F641" s="2" t="s">
        <v>1078</v>
      </c>
      <c r="G641" s="9"/>
      <c r="H641" s="2" t="s">
        <v>1075</v>
      </c>
      <c r="I641" s="8">
        <v>2E-8</v>
      </c>
      <c r="J641" s="2"/>
      <c r="K641" s="21">
        <v>1.6152E-2</v>
      </c>
      <c r="L641" s="2" t="s">
        <v>1079</v>
      </c>
      <c r="M641" s="2" t="s">
        <v>702</v>
      </c>
    </row>
    <row r="642" spans="1:13" ht="15.75" customHeight="1" x14ac:dyDescent="0.2">
      <c r="A642" s="2" t="s">
        <v>829</v>
      </c>
      <c r="B642" s="2">
        <v>67873992</v>
      </c>
      <c r="C642" s="2">
        <v>67902693</v>
      </c>
      <c r="D642" s="31">
        <v>0.89154900000000004</v>
      </c>
      <c r="E642" s="2">
        <v>22797724</v>
      </c>
      <c r="F642" s="2" t="s">
        <v>1080</v>
      </c>
      <c r="G642" s="9" t="s">
        <v>94</v>
      </c>
      <c r="H642" s="2" t="s">
        <v>1081</v>
      </c>
      <c r="I642" s="8">
        <v>7.0000000000000004E-11</v>
      </c>
      <c r="J642" s="2"/>
      <c r="K642" s="21">
        <v>1.2</v>
      </c>
      <c r="L642" s="2" t="s">
        <v>514</v>
      </c>
      <c r="M642" s="2" t="s">
        <v>1082</v>
      </c>
    </row>
    <row r="643" spans="1:13" ht="15.75" customHeight="1" x14ac:dyDescent="0.2">
      <c r="A643" s="2" t="s">
        <v>829</v>
      </c>
      <c r="B643" s="2">
        <v>67873992</v>
      </c>
      <c r="C643" s="2">
        <v>67902693</v>
      </c>
      <c r="D643" s="31">
        <v>0.89154900000000004</v>
      </c>
      <c r="E643" s="2">
        <v>27501781</v>
      </c>
      <c r="F643" s="2" t="s">
        <v>1083</v>
      </c>
      <c r="G643" s="9" t="s">
        <v>94</v>
      </c>
      <c r="H643" s="2" t="s">
        <v>1081</v>
      </c>
      <c r="I643" s="8">
        <v>2E-12</v>
      </c>
      <c r="J643" s="2"/>
      <c r="K643" s="21">
        <v>1.27</v>
      </c>
      <c r="L643" s="2" t="s">
        <v>1084</v>
      </c>
      <c r="M643" s="2" t="s">
        <v>1082</v>
      </c>
    </row>
    <row r="644" spans="1:13" ht="15.75" customHeight="1" x14ac:dyDescent="0.2">
      <c r="A644" s="2" t="s">
        <v>829</v>
      </c>
      <c r="B644" s="2">
        <v>67873992</v>
      </c>
      <c r="C644" s="2">
        <v>67902693</v>
      </c>
      <c r="D644" s="31">
        <v>0.89154900000000004</v>
      </c>
      <c r="E644" s="2">
        <v>31326317</v>
      </c>
      <c r="F644" s="2" t="s">
        <v>1080</v>
      </c>
      <c r="G644" s="2" t="s">
        <v>226</v>
      </c>
      <c r="H644" s="2" t="s">
        <v>1081</v>
      </c>
      <c r="I644" s="8">
        <v>2.9999999999999997E-8</v>
      </c>
      <c r="J644" s="2" t="s">
        <v>421</v>
      </c>
      <c r="K644" s="21">
        <v>1.1299999999999999</v>
      </c>
      <c r="L644" s="2" t="s">
        <v>485</v>
      </c>
      <c r="M644" s="2" t="s">
        <v>1082</v>
      </c>
    </row>
    <row r="645" spans="1:13" ht="15.75" customHeight="1" x14ac:dyDescent="0.2">
      <c r="A645" s="2" t="s">
        <v>829</v>
      </c>
      <c r="B645" s="2">
        <v>67873992</v>
      </c>
      <c r="C645" s="2">
        <v>67925718</v>
      </c>
      <c r="D645" s="31">
        <v>0.89248799999999995</v>
      </c>
      <c r="E645" s="2">
        <v>28892062</v>
      </c>
      <c r="F645" s="2" t="s">
        <v>361</v>
      </c>
      <c r="G645" s="9" t="s">
        <v>94</v>
      </c>
      <c r="H645" s="2" t="s">
        <v>1085</v>
      </c>
      <c r="I645" s="8">
        <v>5.0000000000000003E-10</v>
      </c>
      <c r="J645" s="2" t="s">
        <v>460</v>
      </c>
      <c r="K645" s="21">
        <v>2.4E-2</v>
      </c>
      <c r="L645" s="2" t="s">
        <v>1086</v>
      </c>
      <c r="M645" s="2" t="s">
        <v>332</v>
      </c>
    </row>
    <row r="646" spans="1:13" ht="15.75" customHeight="1" x14ac:dyDescent="0.2">
      <c r="A646" s="2" t="s">
        <v>829</v>
      </c>
      <c r="B646" s="2">
        <v>67873992</v>
      </c>
      <c r="C646" s="2">
        <v>67942539</v>
      </c>
      <c r="D646" s="31">
        <v>0.87748300000000001</v>
      </c>
      <c r="E646" s="2">
        <v>34887591</v>
      </c>
      <c r="F646" s="2" t="s">
        <v>248</v>
      </c>
      <c r="G646" s="9"/>
      <c r="H646" s="2" t="s">
        <v>1087</v>
      </c>
      <c r="I646" s="8">
        <v>9.9999999999999998E-17</v>
      </c>
      <c r="J646" s="2"/>
      <c r="K646" s="21"/>
      <c r="L646" s="2"/>
      <c r="M646" s="2" t="s">
        <v>250</v>
      </c>
    </row>
    <row r="647" spans="1:13" ht="15.75" customHeight="1" x14ac:dyDescent="0.2">
      <c r="A647" s="2" t="s">
        <v>829</v>
      </c>
      <c r="B647" s="2">
        <v>67873992</v>
      </c>
      <c r="C647" s="2">
        <v>67944611</v>
      </c>
      <c r="D647" s="31">
        <v>0.87678599999999995</v>
      </c>
      <c r="E647" s="2">
        <v>36333282</v>
      </c>
      <c r="F647" s="2" t="s">
        <v>811</v>
      </c>
      <c r="G647" s="9"/>
      <c r="H647" s="2" t="s">
        <v>1088</v>
      </c>
      <c r="I647" s="8">
        <v>1E-13</v>
      </c>
      <c r="J647" s="2"/>
      <c r="K647" s="21">
        <v>2.3199999999999998E-2</v>
      </c>
      <c r="L647" s="2" t="s">
        <v>1089</v>
      </c>
      <c r="M647" s="2" t="s">
        <v>814</v>
      </c>
    </row>
    <row r="648" spans="1:13" ht="15.75" customHeight="1" x14ac:dyDescent="0.2">
      <c r="A648" s="2" t="s">
        <v>829</v>
      </c>
      <c r="B648" s="2">
        <v>67873992</v>
      </c>
      <c r="C648" s="2">
        <v>67944611</v>
      </c>
      <c r="D648" s="31">
        <v>0.87678599999999995</v>
      </c>
      <c r="E648" s="2">
        <v>36224396</v>
      </c>
      <c r="F648" s="2" t="s">
        <v>1090</v>
      </c>
      <c r="G648" s="9"/>
      <c r="H648" s="2" t="s">
        <v>1088</v>
      </c>
      <c r="I648" s="8">
        <v>7.0000000000000003E-142</v>
      </c>
      <c r="J648" s="2"/>
      <c r="K648" s="21">
        <v>1.9E-2</v>
      </c>
      <c r="L648" s="2" t="s">
        <v>1091</v>
      </c>
      <c r="M648" s="2" t="s">
        <v>999</v>
      </c>
    </row>
    <row r="649" spans="1:13" ht="15.75" customHeight="1" x14ac:dyDescent="0.2">
      <c r="A649" s="2" t="s">
        <v>829</v>
      </c>
      <c r="B649" s="2">
        <v>67873992</v>
      </c>
      <c r="C649" s="2">
        <v>67951524</v>
      </c>
      <c r="D649" s="31">
        <v>0.86251</v>
      </c>
      <c r="E649" s="2">
        <v>30535121</v>
      </c>
      <c r="F649" s="2" t="s">
        <v>1092</v>
      </c>
      <c r="G649" s="9" t="s">
        <v>94</v>
      </c>
      <c r="H649" s="2" t="s">
        <v>1093</v>
      </c>
      <c r="I649" s="8">
        <v>7.0000000000000001E-12</v>
      </c>
      <c r="J649" s="2"/>
      <c r="K649" s="21">
        <v>0.57699999999999996</v>
      </c>
      <c r="L649" s="2" t="s">
        <v>1094</v>
      </c>
      <c r="M649" s="2" t="s">
        <v>1095</v>
      </c>
    </row>
    <row r="650" spans="1:13" ht="15.75" customHeight="1" x14ac:dyDescent="0.2">
      <c r="A650" s="2" t="s">
        <v>829</v>
      </c>
      <c r="B650" s="2">
        <v>67873992</v>
      </c>
      <c r="C650" s="2">
        <v>67951524</v>
      </c>
      <c r="D650" s="31">
        <v>0.86251</v>
      </c>
      <c r="E650" s="2">
        <v>30595370</v>
      </c>
      <c r="F650" s="2" t="s">
        <v>1090</v>
      </c>
      <c r="G650" s="2"/>
      <c r="H650" s="2" t="s">
        <v>1093</v>
      </c>
      <c r="I650" s="8">
        <v>6.0000000000000001E-17</v>
      </c>
      <c r="J650" s="2"/>
      <c r="K650" s="21"/>
      <c r="L650" s="2"/>
      <c r="M650" s="2" t="s">
        <v>999</v>
      </c>
    </row>
    <row r="651" spans="1:13" ht="15.75" customHeight="1" x14ac:dyDescent="0.2">
      <c r="A651" s="2" t="s">
        <v>829</v>
      </c>
      <c r="B651" s="2">
        <v>67873992</v>
      </c>
      <c r="C651" s="2">
        <v>67951524</v>
      </c>
      <c r="D651" s="31">
        <v>0.86251</v>
      </c>
      <c r="E651" s="2">
        <v>30239722</v>
      </c>
      <c r="F651" s="2" t="s">
        <v>1096</v>
      </c>
      <c r="G651" s="2" t="s">
        <v>226</v>
      </c>
      <c r="H651" s="2" t="s">
        <v>1093</v>
      </c>
      <c r="I651" s="8">
        <v>2.9999999999999999E-16</v>
      </c>
      <c r="J651" s="2"/>
      <c r="K651" s="21">
        <v>1.72E-2</v>
      </c>
      <c r="L651" s="2" t="s">
        <v>1016</v>
      </c>
      <c r="M651" s="2" t="s">
        <v>1097</v>
      </c>
    </row>
    <row r="652" spans="1:13" ht="15.75" customHeight="1" x14ac:dyDescent="0.2">
      <c r="A652" s="2" t="s">
        <v>829</v>
      </c>
      <c r="B652" s="2">
        <v>67873992</v>
      </c>
      <c r="C652" s="2">
        <v>67951524</v>
      </c>
      <c r="D652" s="31">
        <v>0.86251</v>
      </c>
      <c r="E652" s="2">
        <v>30239722</v>
      </c>
      <c r="F652" s="2" t="s">
        <v>1096</v>
      </c>
      <c r="G652" s="2"/>
      <c r="H652" s="2" t="s">
        <v>1093</v>
      </c>
      <c r="I652" s="8">
        <v>2.9999999999999999E-16</v>
      </c>
      <c r="J652" s="2"/>
      <c r="K652" s="21">
        <v>1.72E-2</v>
      </c>
      <c r="L652" s="2" t="s">
        <v>1016</v>
      </c>
      <c r="M652" s="2" t="s">
        <v>1097</v>
      </c>
    </row>
    <row r="653" spans="1:13" ht="15.75" customHeight="1" x14ac:dyDescent="0.2">
      <c r="A653" s="2" t="s">
        <v>829</v>
      </c>
      <c r="B653" s="2">
        <v>67873992</v>
      </c>
      <c r="C653" s="2">
        <v>67951524</v>
      </c>
      <c r="D653" s="31">
        <v>0.86251</v>
      </c>
      <c r="E653" s="2">
        <v>30239722</v>
      </c>
      <c r="F653" s="2" t="s">
        <v>361</v>
      </c>
      <c r="G653" s="2"/>
      <c r="H653" s="2" t="s">
        <v>1093</v>
      </c>
      <c r="I653" s="8">
        <v>2.0000000000000001E-13</v>
      </c>
      <c r="J653" s="2"/>
      <c r="K653" s="21">
        <v>1.49E-2</v>
      </c>
      <c r="L653" s="2" t="s">
        <v>938</v>
      </c>
      <c r="M653" s="2" t="s">
        <v>332</v>
      </c>
    </row>
    <row r="654" spans="1:13" ht="15.75" customHeight="1" x14ac:dyDescent="0.2">
      <c r="A654" s="2" t="s">
        <v>829</v>
      </c>
      <c r="B654" s="2">
        <v>67873992</v>
      </c>
      <c r="C654" s="2">
        <v>67951524</v>
      </c>
      <c r="D654" s="31">
        <v>0.86251</v>
      </c>
      <c r="E654" s="2">
        <v>30239722</v>
      </c>
      <c r="F654" s="2" t="s">
        <v>361</v>
      </c>
      <c r="G654" s="2"/>
      <c r="H654" s="2" t="s">
        <v>1093</v>
      </c>
      <c r="I654" s="8">
        <v>2.0000000000000001E-13</v>
      </c>
      <c r="J654" s="2"/>
      <c r="K654" s="21">
        <v>1.49E-2</v>
      </c>
      <c r="L654" s="2" t="s">
        <v>938</v>
      </c>
      <c r="M654" s="2" t="s">
        <v>332</v>
      </c>
    </row>
    <row r="655" spans="1:13" ht="15.75" customHeight="1" x14ac:dyDescent="0.2">
      <c r="A655" s="2" t="s">
        <v>829</v>
      </c>
      <c r="B655" s="2">
        <v>67873992</v>
      </c>
      <c r="C655" s="2">
        <v>67951524</v>
      </c>
      <c r="D655" s="31">
        <v>0.86251</v>
      </c>
      <c r="E655" s="2">
        <v>31669095</v>
      </c>
      <c r="F655" s="2" t="s">
        <v>1098</v>
      </c>
      <c r="G655" s="2" t="s">
        <v>226</v>
      </c>
      <c r="H655" s="2" t="s">
        <v>1093</v>
      </c>
      <c r="I655" s="8">
        <v>7.9999999999999995E-11</v>
      </c>
      <c r="J655" s="2"/>
      <c r="K655" s="21"/>
      <c r="L655" s="2"/>
      <c r="M655" s="2" t="s">
        <v>1099</v>
      </c>
    </row>
    <row r="656" spans="1:13" ht="15.75" customHeight="1" x14ac:dyDescent="0.2">
      <c r="A656" s="2" t="s">
        <v>829</v>
      </c>
      <c r="B656" s="2">
        <v>67873992</v>
      </c>
      <c r="C656" s="2">
        <v>67951524</v>
      </c>
      <c r="D656" s="31">
        <v>0.86251</v>
      </c>
      <c r="E656" s="2">
        <v>36224396</v>
      </c>
      <c r="F656" s="2" t="s">
        <v>1090</v>
      </c>
      <c r="G656" s="2"/>
      <c r="H656" s="2" t="s">
        <v>1093</v>
      </c>
      <c r="I656" s="8">
        <v>7.9999999999999997E-23</v>
      </c>
      <c r="J656" s="2"/>
      <c r="K656" s="21">
        <v>2.46E-2</v>
      </c>
      <c r="L656" s="2" t="s">
        <v>1100</v>
      </c>
      <c r="M656" s="2" t="s">
        <v>999</v>
      </c>
    </row>
    <row r="657" spans="1:13" ht="15.75" customHeight="1" x14ac:dyDescent="0.2">
      <c r="A657" s="2" t="s">
        <v>829</v>
      </c>
      <c r="B657" s="2">
        <v>67873992</v>
      </c>
      <c r="C657" s="2">
        <v>67955017</v>
      </c>
      <c r="D657" s="31">
        <v>0.88996200000000003</v>
      </c>
      <c r="E657" s="2">
        <v>34594039</v>
      </c>
      <c r="F657" s="2" t="s">
        <v>977</v>
      </c>
      <c r="G657" s="2"/>
      <c r="H657" s="2" t="s">
        <v>1101</v>
      </c>
      <c r="I657" s="8">
        <v>1.9999999999999999E-29</v>
      </c>
      <c r="J657" s="2"/>
      <c r="K657" s="21">
        <v>2.2800000000000001E-2</v>
      </c>
      <c r="L657" s="2" t="s">
        <v>1102</v>
      </c>
      <c r="M657" s="2" t="s">
        <v>979</v>
      </c>
    </row>
    <row r="658" spans="1:13" ht="15.75" customHeight="1" x14ac:dyDescent="0.2">
      <c r="A658" s="2" t="s">
        <v>829</v>
      </c>
      <c r="B658" s="2">
        <v>67873992</v>
      </c>
      <c r="C658" s="2">
        <v>67961452</v>
      </c>
      <c r="D658" s="31">
        <v>0.88768800000000003</v>
      </c>
      <c r="E658" s="2">
        <v>33339817</v>
      </c>
      <c r="F658" s="2" t="s">
        <v>1008</v>
      </c>
      <c r="G658" s="9" t="s">
        <v>94</v>
      </c>
      <c r="H658" s="2" t="s">
        <v>1103</v>
      </c>
      <c r="I658" s="8">
        <v>1E-8</v>
      </c>
      <c r="J658" s="2"/>
      <c r="K658" s="21">
        <v>2.6700000000000002E-2</v>
      </c>
      <c r="L658" s="2" t="s">
        <v>1104</v>
      </c>
      <c r="M658" s="2" t="s">
        <v>872</v>
      </c>
    </row>
    <row r="659" spans="1:13" ht="15.75" customHeight="1" x14ac:dyDescent="0.2">
      <c r="A659" s="2" t="s">
        <v>829</v>
      </c>
      <c r="B659" s="2">
        <v>67873992</v>
      </c>
      <c r="C659" s="2">
        <v>67961452</v>
      </c>
      <c r="D659" s="31">
        <v>0.88768800000000003</v>
      </c>
      <c r="E659" s="2">
        <v>35551307</v>
      </c>
      <c r="F659" s="2" t="s">
        <v>804</v>
      </c>
      <c r="G659" s="9"/>
      <c r="H659" s="2" t="s">
        <v>1103</v>
      </c>
      <c r="I659" s="8">
        <v>4.0000000000000001E-10</v>
      </c>
      <c r="J659" s="2"/>
      <c r="K659" s="21">
        <v>0.05</v>
      </c>
      <c r="L659" s="2" t="s">
        <v>1105</v>
      </c>
      <c r="M659" s="2" t="s">
        <v>807</v>
      </c>
    </row>
    <row r="660" spans="1:13" ht="15.75" customHeight="1" x14ac:dyDescent="0.2">
      <c r="A660" s="2" t="s">
        <v>829</v>
      </c>
      <c r="B660" s="2">
        <v>67873992</v>
      </c>
      <c r="C660" s="2">
        <v>67961452</v>
      </c>
      <c r="D660" s="31">
        <v>0.88768800000000003</v>
      </c>
      <c r="E660" s="2">
        <v>35551307</v>
      </c>
      <c r="F660" s="2" t="s">
        <v>804</v>
      </c>
      <c r="G660" s="9"/>
      <c r="H660" s="2" t="s">
        <v>1103</v>
      </c>
      <c r="I660" s="8">
        <v>3E-10</v>
      </c>
      <c r="J660" s="2"/>
      <c r="K660" s="21">
        <v>1.04</v>
      </c>
      <c r="L660" s="2" t="s">
        <v>1106</v>
      </c>
      <c r="M660" s="2" t="s">
        <v>807</v>
      </c>
    </row>
    <row r="661" spans="1:13" ht="15.75" customHeight="1" x14ac:dyDescent="0.2">
      <c r="A661" s="2" t="s">
        <v>829</v>
      </c>
      <c r="B661" s="2">
        <v>67873992</v>
      </c>
      <c r="C661" s="2">
        <v>67964738</v>
      </c>
      <c r="D661" s="31">
        <v>0.82855199999999996</v>
      </c>
      <c r="E661" s="2">
        <v>39024449</v>
      </c>
      <c r="F661" s="2" t="s">
        <v>1107</v>
      </c>
      <c r="G661" s="9"/>
      <c r="H661" s="2" t="s">
        <v>1108</v>
      </c>
      <c r="I661" s="8">
        <v>1E-13</v>
      </c>
      <c r="J661" s="2"/>
      <c r="K661" s="21">
        <v>5.645E-2</v>
      </c>
      <c r="L661" s="2" t="s">
        <v>1109</v>
      </c>
      <c r="M661" s="2" t="s">
        <v>1110</v>
      </c>
    </row>
    <row r="662" spans="1:13" ht="15.75" customHeight="1" x14ac:dyDescent="0.2">
      <c r="A662" s="2" t="s">
        <v>829</v>
      </c>
      <c r="B662" s="2">
        <v>67873992</v>
      </c>
      <c r="C662" s="2">
        <v>67964738</v>
      </c>
      <c r="D662" s="31">
        <v>0.82859799999999995</v>
      </c>
      <c r="E662" s="2">
        <v>39024449</v>
      </c>
      <c r="F662" s="2" t="s">
        <v>1107</v>
      </c>
      <c r="G662" s="9"/>
      <c r="H662" s="2" t="s">
        <v>1108</v>
      </c>
      <c r="I662" s="8">
        <v>1E-13</v>
      </c>
      <c r="J662" s="2"/>
      <c r="K662" s="21">
        <v>5.645E-2</v>
      </c>
      <c r="L662" s="2" t="s">
        <v>1109</v>
      </c>
      <c r="M662" s="2" t="s">
        <v>1110</v>
      </c>
    </row>
    <row r="663" spans="1:13" ht="15.75" customHeight="1" x14ac:dyDescent="0.2">
      <c r="A663" s="2" t="s">
        <v>829</v>
      </c>
      <c r="B663" s="2">
        <v>67873992</v>
      </c>
      <c r="C663" s="2">
        <v>67966122</v>
      </c>
      <c r="D663" s="31">
        <v>0.86481600000000003</v>
      </c>
      <c r="E663" s="2">
        <v>36224396</v>
      </c>
      <c r="F663" s="2" t="s">
        <v>1090</v>
      </c>
      <c r="G663" s="9"/>
      <c r="H663" s="2" t="s">
        <v>1111</v>
      </c>
      <c r="I663" s="8">
        <v>4.0000000000000001E-13</v>
      </c>
      <c r="J663" s="2"/>
      <c r="K663" s="21">
        <v>2.0199999999999999E-2</v>
      </c>
      <c r="L663" s="2" t="s">
        <v>1112</v>
      </c>
      <c r="M663" s="2" t="s">
        <v>999</v>
      </c>
    </row>
    <row r="664" spans="1:13" ht="15.75" customHeight="1" x14ac:dyDescent="0.2">
      <c r="A664" s="2" t="s">
        <v>829</v>
      </c>
      <c r="B664" s="2">
        <v>67873992</v>
      </c>
      <c r="C664" s="2">
        <v>67979269</v>
      </c>
      <c r="D664" s="31">
        <v>0.86238899999999996</v>
      </c>
      <c r="E664" s="2">
        <v>30595370</v>
      </c>
      <c r="F664" s="2" t="s">
        <v>977</v>
      </c>
      <c r="G664" s="9"/>
      <c r="H664" s="2" t="s">
        <v>1113</v>
      </c>
      <c r="I664" s="8">
        <v>7.9999999999999997E-38</v>
      </c>
      <c r="J664" s="2"/>
      <c r="K664" s="21"/>
      <c r="L664" s="2"/>
      <c r="M664" s="2" t="s">
        <v>979</v>
      </c>
    </row>
    <row r="665" spans="1:13" ht="15.75" customHeight="1" x14ac:dyDescent="0.2">
      <c r="A665" s="2" t="s">
        <v>829</v>
      </c>
      <c r="B665" s="2">
        <v>67873992</v>
      </c>
      <c r="C665" s="2">
        <v>67979269</v>
      </c>
      <c r="D665" s="31">
        <v>0.86238899999999996</v>
      </c>
      <c r="E665" s="2">
        <v>35113692</v>
      </c>
      <c r="F665" s="2" t="s">
        <v>1114</v>
      </c>
      <c r="G665" s="9"/>
      <c r="H665" s="2" t="s">
        <v>1113</v>
      </c>
      <c r="I665" s="8">
        <v>7.0000000000000005E-14</v>
      </c>
      <c r="J665" s="2"/>
      <c r="K665" s="21">
        <v>5.9299999999999999E-2</v>
      </c>
      <c r="L665" s="2" t="s">
        <v>1115</v>
      </c>
      <c r="M665" s="2" t="s">
        <v>1116</v>
      </c>
    </row>
    <row r="666" spans="1:13" ht="15.75" customHeight="1" x14ac:dyDescent="0.2">
      <c r="A666" s="2" t="s">
        <v>829</v>
      </c>
      <c r="B666" s="2">
        <v>67873992</v>
      </c>
      <c r="C666" s="2">
        <v>67981016</v>
      </c>
      <c r="D666" s="31">
        <v>0.86343499999999995</v>
      </c>
      <c r="E666" s="2">
        <v>31562340</v>
      </c>
      <c r="F666" s="2" t="s">
        <v>1090</v>
      </c>
      <c r="G666" s="9" t="s">
        <v>94</v>
      </c>
      <c r="H666" s="2" t="s">
        <v>1117</v>
      </c>
      <c r="I666" s="8">
        <v>7.0000000000000004E-11</v>
      </c>
      <c r="J666" s="2"/>
      <c r="K666" s="21">
        <v>2.0719258000000001E-2</v>
      </c>
      <c r="L666" s="2" t="s">
        <v>1118</v>
      </c>
      <c r="M666" s="2" t="s">
        <v>999</v>
      </c>
    </row>
    <row r="667" spans="1:13" ht="15.75" customHeight="1" x14ac:dyDescent="0.2">
      <c r="A667" s="2" t="s">
        <v>829</v>
      </c>
      <c r="B667" s="2">
        <v>67873992</v>
      </c>
      <c r="C667" s="2">
        <v>67981016</v>
      </c>
      <c r="D667" s="31">
        <v>0.86343499999999995</v>
      </c>
      <c r="E667" s="2">
        <v>31669095</v>
      </c>
      <c r="F667" s="2" t="s">
        <v>361</v>
      </c>
      <c r="G667" s="2" t="s">
        <v>226</v>
      </c>
      <c r="H667" s="2" t="s">
        <v>1117</v>
      </c>
      <c r="I667" s="8">
        <v>1E-13</v>
      </c>
      <c r="J667" s="2"/>
      <c r="K667" s="21"/>
      <c r="L667" s="2"/>
      <c r="M667" s="2" t="s">
        <v>332</v>
      </c>
    </row>
    <row r="668" spans="1:13" ht="15.75" customHeight="1" x14ac:dyDescent="0.2">
      <c r="A668" s="2" t="s">
        <v>829</v>
      </c>
      <c r="B668" s="2">
        <v>67873992</v>
      </c>
      <c r="C668" s="2">
        <v>67981016</v>
      </c>
      <c r="D668" s="31">
        <v>0.86343499999999995</v>
      </c>
      <c r="E668" s="2">
        <v>34594039</v>
      </c>
      <c r="F668" s="2" t="s">
        <v>372</v>
      </c>
      <c r="G668" s="2"/>
      <c r="H668" s="2" t="s">
        <v>1117</v>
      </c>
      <c r="I668" s="8">
        <v>3.9999999999999999E-16</v>
      </c>
      <c r="J668" s="2"/>
      <c r="K668" s="21">
        <v>2.4556700000000001E-2</v>
      </c>
      <c r="L668" s="2" t="s">
        <v>1119</v>
      </c>
      <c r="M668" s="2" t="s">
        <v>263</v>
      </c>
    </row>
    <row r="669" spans="1:13" ht="15.75" customHeight="1" x14ac:dyDescent="0.2">
      <c r="A669" s="2" t="s">
        <v>829</v>
      </c>
      <c r="B669" s="2">
        <v>67873992</v>
      </c>
      <c r="C669" s="2">
        <v>67984173</v>
      </c>
      <c r="D669" s="31">
        <v>0.86150099999999996</v>
      </c>
      <c r="E669" s="2">
        <v>34887591</v>
      </c>
      <c r="F669" s="2" t="s">
        <v>1008</v>
      </c>
      <c r="G669" s="2"/>
      <c r="H669" s="2" t="s">
        <v>1120</v>
      </c>
      <c r="I669" s="8">
        <v>2.9999999999999998E-31</v>
      </c>
      <c r="J669" s="2"/>
      <c r="K669" s="21">
        <v>2.44634E-2</v>
      </c>
      <c r="L669" s="2" t="s">
        <v>1121</v>
      </c>
      <c r="M669" s="2" t="s">
        <v>872</v>
      </c>
    </row>
    <row r="670" spans="1:13" ht="15.75" customHeight="1" x14ac:dyDescent="0.2">
      <c r="A670" s="2" t="s">
        <v>829</v>
      </c>
      <c r="B670" s="2">
        <v>67873992</v>
      </c>
      <c r="C670" s="2">
        <v>67984173</v>
      </c>
      <c r="D670" s="31">
        <v>0.86150099999999996</v>
      </c>
      <c r="E670" s="2">
        <v>34887591</v>
      </c>
      <c r="F670" s="2" t="s">
        <v>1008</v>
      </c>
      <c r="G670" s="2"/>
      <c r="H670" s="2" t="s">
        <v>1120</v>
      </c>
      <c r="I670" s="8">
        <v>5.0000000000000001E-47</v>
      </c>
      <c r="J670" s="2"/>
      <c r="K670" s="21"/>
      <c r="L670" s="2"/>
      <c r="M670" s="2" t="s">
        <v>872</v>
      </c>
    </row>
    <row r="671" spans="1:13" ht="15.75" customHeight="1" x14ac:dyDescent="0.2">
      <c r="A671" s="2" t="s">
        <v>829</v>
      </c>
      <c r="B671" s="2">
        <v>67873992</v>
      </c>
      <c r="C671" s="2">
        <v>67986827</v>
      </c>
      <c r="D671" s="31">
        <v>0.86215399999999998</v>
      </c>
      <c r="E671" s="2">
        <v>32665545</v>
      </c>
      <c r="F671" s="2" t="s">
        <v>1122</v>
      </c>
      <c r="G671" s="9" t="s">
        <v>1123</v>
      </c>
      <c r="H671" s="2" t="s">
        <v>1124</v>
      </c>
      <c r="I671" s="8">
        <v>1.0000000000000001E-15</v>
      </c>
      <c r="J671" s="2"/>
      <c r="K671" s="21"/>
      <c r="L671" s="2"/>
      <c r="M671" s="2" t="s">
        <v>1125</v>
      </c>
    </row>
    <row r="672" spans="1:13" ht="15.75" customHeight="1" x14ac:dyDescent="0.2">
      <c r="A672" s="2" t="s">
        <v>829</v>
      </c>
      <c r="B672" s="2">
        <v>67873992</v>
      </c>
      <c r="C672" s="2">
        <v>67986827</v>
      </c>
      <c r="D672" s="31">
        <v>0.86215399999999998</v>
      </c>
      <c r="E672" s="2">
        <v>32665545</v>
      </c>
      <c r="F672" s="2" t="s">
        <v>1126</v>
      </c>
      <c r="G672" s="9" t="s">
        <v>1127</v>
      </c>
      <c r="H672" s="2" t="s">
        <v>1124</v>
      </c>
      <c r="I672" s="8">
        <v>7.0000000000000004E-11</v>
      </c>
      <c r="J672" s="2"/>
      <c r="K672" s="21"/>
      <c r="L672" s="2"/>
      <c r="M672" s="2" t="s">
        <v>1128</v>
      </c>
    </row>
    <row r="673" spans="1:13" ht="15.75" customHeight="1" x14ac:dyDescent="0.2">
      <c r="A673" s="2" t="s">
        <v>829</v>
      </c>
      <c r="B673" s="2">
        <v>67873992</v>
      </c>
      <c r="C673" s="2">
        <v>67986827</v>
      </c>
      <c r="D673" s="31">
        <v>0.86215399999999998</v>
      </c>
      <c r="E673" s="2">
        <v>34594039</v>
      </c>
      <c r="F673" s="2" t="s">
        <v>361</v>
      </c>
      <c r="G673" s="2"/>
      <c r="H673" s="2" t="s">
        <v>1124</v>
      </c>
      <c r="I673" s="8">
        <v>4.0000000000000003E-18</v>
      </c>
      <c r="J673" s="2"/>
      <c r="K673" s="21">
        <v>1.95E-2</v>
      </c>
      <c r="L673" s="2" t="s">
        <v>1129</v>
      </c>
      <c r="M673" s="2" t="s">
        <v>332</v>
      </c>
    </row>
    <row r="674" spans="1:13" ht="15.75" customHeight="1" x14ac:dyDescent="0.2">
      <c r="A674" s="2" t="s">
        <v>829</v>
      </c>
      <c r="B674" s="2">
        <v>67873992</v>
      </c>
      <c r="C674" s="2">
        <v>67993845</v>
      </c>
      <c r="D674" s="31">
        <v>0.83125700000000002</v>
      </c>
      <c r="E674" s="2">
        <v>30275531</v>
      </c>
      <c r="F674" s="2" t="s">
        <v>971</v>
      </c>
      <c r="G674" s="2" t="s">
        <v>139</v>
      </c>
      <c r="H674" s="2" t="s">
        <v>1130</v>
      </c>
      <c r="I674" s="8">
        <v>2E-12</v>
      </c>
      <c r="J674" s="2"/>
      <c r="K674" s="21">
        <v>2.4400000000000002E-2</v>
      </c>
      <c r="L674" s="2" t="s">
        <v>1131</v>
      </c>
      <c r="M674" s="2" t="s">
        <v>872</v>
      </c>
    </row>
    <row r="675" spans="1:13" ht="15.75" customHeight="1" x14ac:dyDescent="0.2">
      <c r="A675" s="2" t="s">
        <v>829</v>
      </c>
      <c r="B675" s="2">
        <v>67873992</v>
      </c>
      <c r="C675" s="2">
        <v>67993845</v>
      </c>
      <c r="D675" s="31">
        <v>0.83125700000000002</v>
      </c>
      <c r="E675" s="2">
        <v>34560273</v>
      </c>
      <c r="F675" s="2" t="s">
        <v>1132</v>
      </c>
      <c r="G675" s="2" t="s">
        <v>226</v>
      </c>
      <c r="H675" s="2" t="s">
        <v>1130</v>
      </c>
      <c r="I675" s="8">
        <v>1.0000000000000001E-17</v>
      </c>
      <c r="J675" s="2"/>
      <c r="K675" s="21"/>
      <c r="L675" s="2"/>
      <c r="M675" s="2" t="s">
        <v>1116</v>
      </c>
    </row>
    <row r="676" spans="1:13" ht="15.75" customHeight="1" x14ac:dyDescent="0.2">
      <c r="A676" s="2" t="s">
        <v>829</v>
      </c>
      <c r="B676" s="2">
        <v>67873992</v>
      </c>
      <c r="C676" s="2">
        <v>67993845</v>
      </c>
      <c r="D676" s="31">
        <v>0.83125700000000002</v>
      </c>
      <c r="E676" s="2">
        <v>34560273</v>
      </c>
      <c r="F676" s="2" t="s">
        <v>1133</v>
      </c>
      <c r="G676" s="2" t="s">
        <v>226</v>
      </c>
      <c r="H676" s="2" t="s">
        <v>1130</v>
      </c>
      <c r="I676" s="8">
        <v>1.0000000000000001E-17</v>
      </c>
      <c r="J676" s="2"/>
      <c r="K676" s="21"/>
      <c r="L676" s="2"/>
      <c r="M676" s="2" t="s">
        <v>1134</v>
      </c>
    </row>
    <row r="677" spans="1:13" ht="15.75" customHeight="1" x14ac:dyDescent="0.2">
      <c r="A677" s="2" t="s">
        <v>829</v>
      </c>
      <c r="B677" s="2">
        <v>67873992</v>
      </c>
      <c r="C677" s="2">
        <v>67993845</v>
      </c>
      <c r="D677" s="31">
        <v>0.83125700000000002</v>
      </c>
      <c r="E677" s="2">
        <v>34910505</v>
      </c>
      <c r="F677" s="2" t="s">
        <v>1135</v>
      </c>
      <c r="G677" s="2"/>
      <c r="H677" s="2" t="s">
        <v>1130</v>
      </c>
      <c r="I677" s="8">
        <v>4E-41</v>
      </c>
      <c r="J677" s="2"/>
      <c r="K677" s="21">
        <v>13.43</v>
      </c>
      <c r="L677" s="2" t="s">
        <v>743</v>
      </c>
      <c r="M677" s="2" t="s">
        <v>1116</v>
      </c>
    </row>
    <row r="678" spans="1:13" ht="15.75" customHeight="1" x14ac:dyDescent="0.2">
      <c r="A678" s="2" t="s">
        <v>829</v>
      </c>
      <c r="B678" s="2">
        <v>67873992</v>
      </c>
      <c r="C678" s="2">
        <v>67993845</v>
      </c>
      <c r="D678" s="31">
        <v>0.83125700000000002</v>
      </c>
      <c r="E678" s="2">
        <v>34910505</v>
      </c>
      <c r="F678" s="2" t="s">
        <v>1136</v>
      </c>
      <c r="G678" s="2"/>
      <c r="H678" s="2" t="s">
        <v>1130</v>
      </c>
      <c r="I678" s="8">
        <v>3.0000000000000003E-42</v>
      </c>
      <c r="J678" s="2"/>
      <c r="K678" s="21">
        <v>13.61</v>
      </c>
      <c r="L678" s="2" t="s">
        <v>743</v>
      </c>
      <c r="M678" s="2" t="s">
        <v>1134</v>
      </c>
    </row>
    <row r="679" spans="1:13" ht="15.75" customHeight="1" x14ac:dyDescent="0.2">
      <c r="A679" s="2" t="s">
        <v>829</v>
      </c>
      <c r="B679" s="2">
        <v>67873992</v>
      </c>
      <c r="C679" s="2">
        <v>67993845</v>
      </c>
      <c r="D679" s="31">
        <v>0.83125700000000002</v>
      </c>
      <c r="E679" s="2">
        <v>34910505</v>
      </c>
      <c r="F679" s="2" t="s">
        <v>1137</v>
      </c>
      <c r="G679" s="2"/>
      <c r="H679" s="2" t="s">
        <v>1130</v>
      </c>
      <c r="I679" s="8">
        <v>3.0000000000000002E-76</v>
      </c>
      <c r="J679" s="2"/>
      <c r="K679" s="21">
        <v>18.48</v>
      </c>
      <c r="L679" s="2" t="s">
        <v>743</v>
      </c>
      <c r="M679" s="2" t="s">
        <v>1138</v>
      </c>
    </row>
    <row r="680" spans="1:13" ht="15.75" customHeight="1" x14ac:dyDescent="0.2">
      <c r="A680" s="2" t="s">
        <v>829</v>
      </c>
      <c r="B680" s="2">
        <v>67873992</v>
      </c>
      <c r="C680" s="2">
        <v>67993845</v>
      </c>
      <c r="D680" s="31">
        <v>0.83125700000000002</v>
      </c>
      <c r="E680" s="2">
        <v>33821002</v>
      </c>
      <c r="F680" s="2" t="s">
        <v>1139</v>
      </c>
      <c r="G680" s="2"/>
      <c r="H680" s="2" t="s">
        <v>1130</v>
      </c>
      <c r="I680" s="8">
        <v>8.0000000000000006E-18</v>
      </c>
      <c r="J680" s="2"/>
      <c r="K680" s="21"/>
      <c r="L680" s="2"/>
      <c r="M680" s="2" t="s">
        <v>1138</v>
      </c>
    </row>
    <row r="681" spans="1:13" ht="15.75" customHeight="1" x14ac:dyDescent="0.2">
      <c r="A681" s="2" t="s">
        <v>829</v>
      </c>
      <c r="B681" s="2">
        <v>67873992</v>
      </c>
      <c r="C681" s="2">
        <v>67993845</v>
      </c>
      <c r="D681" s="31">
        <v>0.83125700000000002</v>
      </c>
      <c r="E681" s="2">
        <v>35505052</v>
      </c>
      <c r="F681" s="2" t="s">
        <v>1140</v>
      </c>
      <c r="G681" s="2"/>
      <c r="H681" s="2" t="s">
        <v>1130</v>
      </c>
      <c r="I681" s="8">
        <v>1E-26</v>
      </c>
      <c r="J681" s="2" t="s">
        <v>487</v>
      </c>
      <c r="K681" s="21"/>
      <c r="L681" s="2"/>
      <c r="M681" s="2" t="s">
        <v>1138</v>
      </c>
    </row>
    <row r="682" spans="1:13" ht="15.75" customHeight="1" x14ac:dyDescent="0.2">
      <c r="A682" s="2" t="s">
        <v>829</v>
      </c>
      <c r="B682" s="2">
        <v>67873992</v>
      </c>
      <c r="C682" s="2">
        <v>67993845</v>
      </c>
      <c r="D682" s="31">
        <v>0.83125700000000002</v>
      </c>
      <c r="E682" s="2">
        <v>32193382</v>
      </c>
      <c r="F682" s="2" t="s">
        <v>1141</v>
      </c>
      <c r="G682" s="2"/>
      <c r="H682" s="2" t="s">
        <v>1130</v>
      </c>
      <c r="I682" s="8">
        <v>2E-8</v>
      </c>
      <c r="J682" s="2"/>
      <c r="K682" s="21">
        <v>1.4872399999999999E-2</v>
      </c>
      <c r="L682" s="2" t="s">
        <v>1142</v>
      </c>
      <c r="M682" s="2" t="s">
        <v>1143</v>
      </c>
    </row>
    <row r="683" spans="1:13" ht="15.75" customHeight="1" x14ac:dyDescent="0.2">
      <c r="A683" s="2" t="s">
        <v>829</v>
      </c>
      <c r="B683" s="2">
        <v>67873992</v>
      </c>
      <c r="C683" s="2">
        <v>67993845</v>
      </c>
      <c r="D683" s="31">
        <v>0.83125700000000002</v>
      </c>
      <c r="E683" s="2">
        <v>35164939</v>
      </c>
      <c r="F683" s="2" t="s">
        <v>1122</v>
      </c>
      <c r="G683" s="2"/>
      <c r="H683" s="2" t="s">
        <v>1130</v>
      </c>
      <c r="I683" s="8">
        <v>5.0000000000000002E-26</v>
      </c>
      <c r="J683" s="2"/>
      <c r="K683" s="21"/>
      <c r="L683" s="2"/>
      <c r="M683" s="2" t="s">
        <v>1144</v>
      </c>
    </row>
    <row r="684" spans="1:13" ht="15.75" customHeight="1" x14ac:dyDescent="0.2">
      <c r="A684" s="2" t="s">
        <v>829</v>
      </c>
      <c r="B684" s="2">
        <v>67873992</v>
      </c>
      <c r="C684" s="2">
        <v>67993845</v>
      </c>
      <c r="D684" s="31">
        <v>0.83125700000000002</v>
      </c>
      <c r="E684" s="2">
        <v>39024449</v>
      </c>
      <c r="F684" s="2" t="s">
        <v>1145</v>
      </c>
      <c r="G684" s="2"/>
      <c r="H684" s="2" t="s">
        <v>1130</v>
      </c>
      <c r="I684" s="8">
        <v>1E-13</v>
      </c>
      <c r="J684" s="2"/>
      <c r="K684" s="21">
        <v>2.9350000000000001E-2</v>
      </c>
      <c r="L684" s="2" t="s">
        <v>542</v>
      </c>
      <c r="M684" s="2" t="s">
        <v>979</v>
      </c>
    </row>
    <row r="685" spans="1:13" ht="15.75" customHeight="1" x14ac:dyDescent="0.2">
      <c r="A685" s="2" t="s">
        <v>829</v>
      </c>
      <c r="B685" s="2">
        <v>67873992</v>
      </c>
      <c r="C685" s="2">
        <v>67993845</v>
      </c>
      <c r="D685" s="31">
        <v>0.83125700000000002</v>
      </c>
      <c r="E685" s="2">
        <v>39789286</v>
      </c>
      <c r="F685" s="2" t="s">
        <v>1146</v>
      </c>
      <c r="G685" s="2"/>
      <c r="H685" s="2" t="s">
        <v>1130</v>
      </c>
      <c r="I685" s="8">
        <v>2.9999999999999999E-21</v>
      </c>
      <c r="J685" s="2"/>
      <c r="K685" s="21">
        <v>1.2541648000000001E-2</v>
      </c>
      <c r="L685" s="2" t="s">
        <v>1147</v>
      </c>
      <c r="M685" s="2" t="s">
        <v>999</v>
      </c>
    </row>
    <row r="686" spans="1:13" ht="15.75" customHeight="1" x14ac:dyDescent="0.2">
      <c r="A686" s="2" t="s">
        <v>1148</v>
      </c>
      <c r="B686" s="2">
        <v>23540905</v>
      </c>
      <c r="C686" s="2">
        <v>23494958</v>
      </c>
      <c r="D686" s="31">
        <v>0.95810300000000004</v>
      </c>
      <c r="E686" s="2">
        <v>30643258</v>
      </c>
      <c r="F686" s="2" t="s">
        <v>1149</v>
      </c>
      <c r="G686" s="9" t="s">
        <v>183</v>
      </c>
      <c r="H686" s="2" t="s">
        <v>1150</v>
      </c>
      <c r="I686" s="8">
        <v>4.0000000000000001E-8</v>
      </c>
      <c r="J686" s="2"/>
      <c r="K686" s="21">
        <v>1.2924593E-2</v>
      </c>
      <c r="L686" s="2" t="s">
        <v>1151</v>
      </c>
      <c r="M686" s="2" t="s">
        <v>687</v>
      </c>
    </row>
    <row r="687" spans="1:13" ht="15.75" customHeight="1" x14ac:dyDescent="0.2">
      <c r="A687" s="2" t="s">
        <v>1148</v>
      </c>
      <c r="B687" s="2">
        <v>23540905</v>
      </c>
      <c r="C687" s="2">
        <v>23494958</v>
      </c>
      <c r="D687" s="31">
        <v>0.95810300000000004</v>
      </c>
      <c r="E687" s="2">
        <v>32317632</v>
      </c>
      <c r="F687" s="2" t="s">
        <v>1152</v>
      </c>
      <c r="G687" s="2" t="s">
        <v>226</v>
      </c>
      <c r="H687" s="2" t="s">
        <v>1150</v>
      </c>
      <c r="I687" s="8">
        <v>3E-10</v>
      </c>
      <c r="J687" s="2"/>
      <c r="K687" s="21">
        <v>1.4459700000000001E-2</v>
      </c>
      <c r="L687" s="2" t="s">
        <v>1153</v>
      </c>
      <c r="M687" s="2" t="s">
        <v>1154</v>
      </c>
    </row>
    <row r="688" spans="1:13" ht="15.75" customHeight="1" x14ac:dyDescent="0.2">
      <c r="A688" s="2" t="s">
        <v>1148</v>
      </c>
      <c r="B688" s="2">
        <v>23540905</v>
      </c>
      <c r="C688" s="2">
        <v>23494958</v>
      </c>
      <c r="D688" s="31">
        <v>0.95810300000000004</v>
      </c>
      <c r="E688" s="2">
        <v>32066663</v>
      </c>
      <c r="F688" s="2" t="s">
        <v>1155</v>
      </c>
      <c r="G688" s="9" t="s">
        <v>1156</v>
      </c>
      <c r="H688" s="2" t="s">
        <v>1150</v>
      </c>
      <c r="I688" s="8">
        <v>1.0000000000000001E-9</v>
      </c>
      <c r="J688" s="2"/>
      <c r="K688" s="21">
        <v>1.5892699999999999E-2</v>
      </c>
      <c r="L688" s="2" t="s">
        <v>1157</v>
      </c>
      <c r="M688" s="2" t="s">
        <v>1158</v>
      </c>
    </row>
    <row r="689" spans="1:13" ht="15.75" customHeight="1" x14ac:dyDescent="0.2">
      <c r="A689" s="2" t="s">
        <v>1148</v>
      </c>
      <c r="B689" s="2">
        <v>23540905</v>
      </c>
      <c r="C689" s="2">
        <v>23494958</v>
      </c>
      <c r="D689" s="31">
        <v>0.95810300000000004</v>
      </c>
      <c r="E689" s="2">
        <v>32888494</v>
      </c>
      <c r="F689" s="2" t="s">
        <v>310</v>
      </c>
      <c r="G689" s="2"/>
      <c r="H689" s="2" t="s">
        <v>1150</v>
      </c>
      <c r="I689" s="8">
        <v>8.9999999999999995E-23</v>
      </c>
      <c r="J689" s="2"/>
      <c r="K689" s="21">
        <v>2.3071727E-2</v>
      </c>
      <c r="L689" s="2" t="s">
        <v>1159</v>
      </c>
      <c r="M689" s="2" t="s">
        <v>254</v>
      </c>
    </row>
    <row r="690" spans="1:13" ht="15.75" customHeight="1" x14ac:dyDescent="0.2">
      <c r="A690" s="2" t="s">
        <v>1148</v>
      </c>
      <c r="B690" s="2">
        <v>23540905</v>
      </c>
      <c r="C690" s="2">
        <v>23494958</v>
      </c>
      <c r="D690" s="31">
        <v>0.95810300000000004</v>
      </c>
      <c r="E690" s="2">
        <v>32888494</v>
      </c>
      <c r="F690" s="2" t="s">
        <v>301</v>
      </c>
      <c r="G690" s="2" t="s">
        <v>226</v>
      </c>
      <c r="H690" s="2" t="s">
        <v>1150</v>
      </c>
      <c r="I690" s="8">
        <v>7.0000000000000003E-19</v>
      </c>
      <c r="J690" s="2"/>
      <c r="K690" s="21">
        <v>2.0832674999999998E-2</v>
      </c>
      <c r="L690" s="2" t="s">
        <v>247</v>
      </c>
      <c r="M690" s="2" t="s">
        <v>307</v>
      </c>
    </row>
    <row r="691" spans="1:13" ht="15.75" customHeight="1" x14ac:dyDescent="0.2">
      <c r="A691" s="2" t="s">
        <v>1148</v>
      </c>
      <c r="B691" s="2">
        <v>23540905</v>
      </c>
      <c r="C691" s="2">
        <v>23494958</v>
      </c>
      <c r="D691" s="31">
        <v>0.95810300000000004</v>
      </c>
      <c r="E691" s="2">
        <v>32888493</v>
      </c>
      <c r="F691" s="2" t="s">
        <v>310</v>
      </c>
      <c r="G691" s="2" t="s">
        <v>226</v>
      </c>
      <c r="H691" s="2" t="s">
        <v>1150</v>
      </c>
      <c r="I691" s="8">
        <v>9.9999999999999997E-29</v>
      </c>
      <c r="J691" s="2"/>
      <c r="K691" s="21">
        <v>2.2761E-2</v>
      </c>
      <c r="L691" s="2" t="s">
        <v>1160</v>
      </c>
      <c r="M691" s="2" t="s">
        <v>254</v>
      </c>
    </row>
    <row r="692" spans="1:13" ht="15.75" customHeight="1" x14ac:dyDescent="0.2">
      <c r="A692" s="2" t="s">
        <v>1148</v>
      </c>
      <c r="B692" s="2">
        <v>23540905</v>
      </c>
      <c r="C692" s="2">
        <v>23494958</v>
      </c>
      <c r="D692" s="31">
        <v>0.95810300000000004</v>
      </c>
      <c r="E692" s="2">
        <v>32888493</v>
      </c>
      <c r="F692" s="2" t="s">
        <v>310</v>
      </c>
      <c r="G692" s="2" t="s">
        <v>226</v>
      </c>
      <c r="H692" s="2" t="s">
        <v>1150</v>
      </c>
      <c r="I692" s="8">
        <v>1E-25</v>
      </c>
      <c r="J692" s="2"/>
      <c r="K692" s="21"/>
      <c r="L692" s="2"/>
      <c r="M692" s="2" t="s">
        <v>254</v>
      </c>
    </row>
    <row r="693" spans="1:13" ht="15.75" customHeight="1" x14ac:dyDescent="0.2">
      <c r="A693" s="2" t="s">
        <v>1148</v>
      </c>
      <c r="B693" s="2">
        <v>23540905</v>
      </c>
      <c r="C693" s="2">
        <v>23494958</v>
      </c>
      <c r="D693" s="31">
        <v>0.95810300000000004</v>
      </c>
      <c r="E693" s="2">
        <v>32888493</v>
      </c>
      <c r="F693" s="2" t="s">
        <v>301</v>
      </c>
      <c r="G693" s="2" t="s">
        <v>226</v>
      </c>
      <c r="H693" s="2" t="s">
        <v>1150</v>
      </c>
      <c r="I693" s="8">
        <v>1.9999999999999999E-23</v>
      </c>
      <c r="J693" s="2"/>
      <c r="K693" s="21">
        <v>1.9587E-2</v>
      </c>
      <c r="L693" s="2" t="s">
        <v>1161</v>
      </c>
      <c r="M693" s="2" t="s">
        <v>304</v>
      </c>
    </row>
    <row r="694" spans="1:13" ht="15.75" customHeight="1" x14ac:dyDescent="0.2">
      <c r="A694" s="2" t="s">
        <v>1148</v>
      </c>
      <c r="B694" s="2">
        <v>23540905</v>
      </c>
      <c r="C694" s="2">
        <v>23494958</v>
      </c>
      <c r="D694" s="31">
        <v>0.95810300000000004</v>
      </c>
      <c r="E694" s="2">
        <v>32888493</v>
      </c>
      <c r="F694" s="2" t="s">
        <v>301</v>
      </c>
      <c r="G694" s="2" t="s">
        <v>226</v>
      </c>
      <c r="H694" s="2" t="s">
        <v>1150</v>
      </c>
      <c r="I694" s="8">
        <v>2.9999999999999999E-21</v>
      </c>
      <c r="J694" s="2"/>
      <c r="K694" s="21"/>
      <c r="L694" s="2"/>
      <c r="M694" s="2" t="s">
        <v>304</v>
      </c>
    </row>
    <row r="695" spans="1:13" ht="15.75" customHeight="1" x14ac:dyDescent="0.2">
      <c r="A695" s="2" t="s">
        <v>1148</v>
      </c>
      <c r="B695" s="2">
        <v>23540905</v>
      </c>
      <c r="C695" s="2">
        <v>23494958</v>
      </c>
      <c r="D695" s="31">
        <v>0.95810300000000004</v>
      </c>
      <c r="E695" s="2">
        <v>35585065</v>
      </c>
      <c r="F695" s="2" t="s">
        <v>1162</v>
      </c>
      <c r="G695" s="2"/>
      <c r="H695" s="2" t="s">
        <v>1150</v>
      </c>
      <c r="I695" s="8">
        <v>1E-8</v>
      </c>
      <c r="J695" s="2"/>
      <c r="K695" s="21">
        <v>5.806E-2</v>
      </c>
      <c r="L695" s="2" t="s">
        <v>1163</v>
      </c>
      <c r="M695" s="2" t="s">
        <v>1164</v>
      </c>
    </row>
    <row r="696" spans="1:13" ht="15.75" customHeight="1" x14ac:dyDescent="0.2">
      <c r="A696" s="2" t="s">
        <v>1148</v>
      </c>
      <c r="B696" s="2">
        <v>23540905</v>
      </c>
      <c r="C696" s="2">
        <v>23494958</v>
      </c>
      <c r="D696" s="31">
        <v>0.95810300000000004</v>
      </c>
      <c r="E696" s="2">
        <v>32193382</v>
      </c>
      <c r="F696" s="2" t="s">
        <v>1165</v>
      </c>
      <c r="G696" s="2"/>
      <c r="H696" s="2" t="s">
        <v>1150</v>
      </c>
      <c r="I696" s="8">
        <v>1.0000000000000001E-18</v>
      </c>
      <c r="J696" s="2"/>
      <c r="K696" s="21">
        <v>2.7642199999999999E-2</v>
      </c>
      <c r="L696" s="2" t="s">
        <v>1166</v>
      </c>
      <c r="M696" s="2" t="s">
        <v>1158</v>
      </c>
    </row>
    <row r="697" spans="1:13" ht="15.75" customHeight="1" x14ac:dyDescent="0.2">
      <c r="A697" s="2" t="s">
        <v>1148</v>
      </c>
      <c r="B697" s="2">
        <v>23540905</v>
      </c>
      <c r="C697" s="2">
        <v>23494958</v>
      </c>
      <c r="D697" s="31">
        <v>0.95810300000000004</v>
      </c>
      <c r="E697" s="2">
        <v>36477530</v>
      </c>
      <c r="F697" s="2" t="s">
        <v>737</v>
      </c>
      <c r="G697" s="2"/>
      <c r="H697" s="2" t="s">
        <v>1150</v>
      </c>
      <c r="I697" s="8">
        <v>9.9999999999999994E-12</v>
      </c>
      <c r="J697" s="2"/>
      <c r="K697" s="21">
        <v>5.9699999999999996E-3</v>
      </c>
      <c r="L697" s="2" t="s">
        <v>1167</v>
      </c>
      <c r="M697" s="2" t="s">
        <v>687</v>
      </c>
    </row>
    <row r="698" spans="1:13" ht="15.75" customHeight="1" x14ac:dyDescent="0.2">
      <c r="A698" s="2" t="s">
        <v>1148</v>
      </c>
      <c r="B698" s="2">
        <v>23540905</v>
      </c>
      <c r="C698" s="2">
        <v>23494958</v>
      </c>
      <c r="D698" s="31">
        <v>0.95810300000000004</v>
      </c>
      <c r="E698" s="2">
        <v>39024449</v>
      </c>
      <c r="F698" s="2" t="s">
        <v>921</v>
      </c>
      <c r="G698" s="2"/>
      <c r="H698" s="2" t="s">
        <v>1150</v>
      </c>
      <c r="I698" s="8">
        <v>3.9999999999999999E-12</v>
      </c>
      <c r="J698" s="2"/>
      <c r="K698" s="21">
        <v>2.5350000000000001E-2</v>
      </c>
      <c r="L698" s="2" t="s">
        <v>1168</v>
      </c>
      <c r="M698" s="2" t="s">
        <v>923</v>
      </c>
    </row>
    <row r="699" spans="1:13" ht="15.75" customHeight="1" x14ac:dyDescent="0.2">
      <c r="A699" s="2" t="s">
        <v>1148</v>
      </c>
      <c r="B699" s="2">
        <v>23540905</v>
      </c>
      <c r="C699" s="2">
        <v>23498615</v>
      </c>
      <c r="D699" s="31">
        <v>0.96219299999999996</v>
      </c>
      <c r="E699" s="2">
        <v>35585065</v>
      </c>
      <c r="F699" s="2" t="s">
        <v>1169</v>
      </c>
      <c r="G699" s="2"/>
      <c r="H699" s="2" t="s">
        <v>1170</v>
      </c>
      <c r="I699" s="8">
        <v>6E-10</v>
      </c>
      <c r="J699" s="2"/>
      <c r="K699" s="21">
        <v>7.7590000000000006E-2</v>
      </c>
      <c r="L699" s="2" t="s">
        <v>1171</v>
      </c>
      <c r="M699" s="2" t="s">
        <v>1164</v>
      </c>
    </row>
    <row r="700" spans="1:13" ht="15.75" customHeight="1" x14ac:dyDescent="0.2">
      <c r="A700" s="2" t="s">
        <v>1148</v>
      </c>
      <c r="B700" s="2">
        <v>23540905</v>
      </c>
      <c r="C700" s="2">
        <v>23498615</v>
      </c>
      <c r="D700" s="31">
        <v>0.96219299999999996</v>
      </c>
      <c r="E700" s="2">
        <v>35585065</v>
      </c>
      <c r="F700" s="2" t="s">
        <v>1172</v>
      </c>
      <c r="G700" s="2"/>
      <c r="H700" s="2" t="s">
        <v>1170</v>
      </c>
      <c r="I700" s="8">
        <v>2.0000000000000001E-13</v>
      </c>
      <c r="J700" s="2"/>
      <c r="K700" s="21">
        <v>5.459E-2</v>
      </c>
      <c r="L700" s="2" t="s">
        <v>1173</v>
      </c>
      <c r="M700" s="2" t="s">
        <v>1164</v>
      </c>
    </row>
    <row r="701" spans="1:13" ht="15.75" customHeight="1" x14ac:dyDescent="0.2">
      <c r="A701" s="2" t="s">
        <v>1148</v>
      </c>
      <c r="B701" s="2">
        <v>23540905</v>
      </c>
      <c r="C701" s="2">
        <v>23498615</v>
      </c>
      <c r="D701" s="31">
        <v>0.96219299999999996</v>
      </c>
      <c r="E701" s="2">
        <v>39789286</v>
      </c>
      <c r="F701" s="2" t="s">
        <v>1174</v>
      </c>
      <c r="G701" s="2"/>
      <c r="H701" s="2" t="s">
        <v>1170</v>
      </c>
      <c r="I701" s="8">
        <v>9.9999999999999994E-12</v>
      </c>
      <c r="J701" s="2"/>
      <c r="K701" s="21">
        <v>1.3560628999999999E-2</v>
      </c>
      <c r="L701" s="2" t="s">
        <v>1175</v>
      </c>
      <c r="M701" s="2" t="s">
        <v>254</v>
      </c>
    </row>
    <row r="702" spans="1:13" ht="15.75" customHeight="1" x14ac:dyDescent="0.2">
      <c r="A702" s="2" t="s">
        <v>1148</v>
      </c>
      <c r="B702" s="2">
        <v>23540905</v>
      </c>
      <c r="C702" s="2">
        <v>23498615</v>
      </c>
      <c r="D702" s="31">
        <v>0.96212600000000004</v>
      </c>
      <c r="E702" s="2">
        <v>35585065</v>
      </c>
      <c r="F702" s="2" t="s">
        <v>1169</v>
      </c>
      <c r="G702" s="2"/>
      <c r="H702" s="2" t="s">
        <v>1170</v>
      </c>
      <c r="I702" s="8">
        <v>6E-10</v>
      </c>
      <c r="J702" s="2"/>
      <c r="K702" s="21">
        <v>7.7590000000000006E-2</v>
      </c>
      <c r="L702" s="2" t="s">
        <v>1171</v>
      </c>
      <c r="M702" s="2" t="s">
        <v>1164</v>
      </c>
    </row>
    <row r="703" spans="1:13" ht="15.75" customHeight="1" x14ac:dyDescent="0.2">
      <c r="A703" s="2" t="s">
        <v>1148</v>
      </c>
      <c r="B703" s="2">
        <v>23540905</v>
      </c>
      <c r="C703" s="2">
        <v>23498615</v>
      </c>
      <c r="D703" s="31">
        <v>0.96212600000000004</v>
      </c>
      <c r="E703" s="2">
        <v>35585065</v>
      </c>
      <c r="F703" s="2" t="s">
        <v>1172</v>
      </c>
      <c r="G703" s="2"/>
      <c r="H703" s="2" t="s">
        <v>1170</v>
      </c>
      <c r="I703" s="8">
        <v>2.0000000000000001E-13</v>
      </c>
      <c r="J703" s="2"/>
      <c r="K703" s="21">
        <v>5.459E-2</v>
      </c>
      <c r="L703" s="2" t="s">
        <v>1173</v>
      </c>
      <c r="M703" s="2" t="s">
        <v>1164</v>
      </c>
    </row>
    <row r="704" spans="1:13" ht="15.75" customHeight="1" x14ac:dyDescent="0.2">
      <c r="A704" s="2" t="s">
        <v>1148</v>
      </c>
      <c r="B704" s="2">
        <v>23540905</v>
      </c>
      <c r="C704" s="2">
        <v>23498615</v>
      </c>
      <c r="D704" s="31">
        <v>0.96212600000000004</v>
      </c>
      <c r="E704" s="2">
        <v>39789286</v>
      </c>
      <c r="F704" s="2" t="s">
        <v>1174</v>
      </c>
      <c r="G704" s="2"/>
      <c r="H704" s="2" t="s">
        <v>1170</v>
      </c>
      <c r="I704" s="8">
        <v>9.9999999999999994E-12</v>
      </c>
      <c r="J704" s="2"/>
      <c r="K704" s="21">
        <v>1.3560628999999999E-2</v>
      </c>
      <c r="L704" s="2" t="s">
        <v>1175</v>
      </c>
      <c r="M704" s="2" t="s">
        <v>254</v>
      </c>
    </row>
    <row r="705" spans="1:13" ht="15.75" customHeight="1" x14ac:dyDescent="0.2">
      <c r="A705" s="2" t="s">
        <v>1148</v>
      </c>
      <c r="B705" s="2">
        <v>23540905</v>
      </c>
      <c r="C705" s="2">
        <v>23498752</v>
      </c>
      <c r="D705" s="31">
        <v>0.98730600000000002</v>
      </c>
      <c r="E705" s="2">
        <v>36653479</v>
      </c>
      <c r="F705" s="2" t="s">
        <v>1176</v>
      </c>
      <c r="G705" s="2"/>
      <c r="H705" s="2" t="s">
        <v>1177</v>
      </c>
      <c r="I705" s="8">
        <v>7.9999999999999998E-12</v>
      </c>
      <c r="J705" s="2"/>
      <c r="K705" s="21">
        <v>1.0196999999999999E-2</v>
      </c>
      <c r="L705" s="2" t="s">
        <v>1178</v>
      </c>
      <c r="M705" s="2" t="s">
        <v>1179</v>
      </c>
    </row>
    <row r="706" spans="1:13" ht="15.75" customHeight="1" x14ac:dyDescent="0.2">
      <c r="A706" s="2" t="s">
        <v>1148</v>
      </c>
      <c r="B706" s="2">
        <v>23540905</v>
      </c>
      <c r="C706" s="2">
        <v>23502353</v>
      </c>
      <c r="D706" s="31">
        <v>0.98679099999999997</v>
      </c>
      <c r="E706" s="2">
        <v>35585065</v>
      </c>
      <c r="F706" s="2" t="s">
        <v>1180</v>
      </c>
      <c r="G706" s="2"/>
      <c r="H706" s="2" t="s">
        <v>1181</v>
      </c>
      <c r="I706" s="8">
        <v>1E-14</v>
      </c>
      <c r="J706" s="2"/>
      <c r="K706" s="21">
        <v>2.8993000000000001E-2</v>
      </c>
      <c r="L706" s="2" t="s">
        <v>1182</v>
      </c>
      <c r="M706" s="2" t="s">
        <v>1164</v>
      </c>
    </row>
    <row r="707" spans="1:13" ht="15.75" customHeight="1" x14ac:dyDescent="0.2">
      <c r="A707" s="2" t="s">
        <v>1148</v>
      </c>
      <c r="B707" s="2">
        <v>23540905</v>
      </c>
      <c r="C707" s="2">
        <v>23503774</v>
      </c>
      <c r="D707" s="31">
        <v>0.98718899999999998</v>
      </c>
      <c r="E707" s="2">
        <v>29691431</v>
      </c>
      <c r="F707" s="2" t="s">
        <v>944</v>
      </c>
      <c r="G707" s="9" t="s">
        <v>183</v>
      </c>
      <c r="H707" s="2" t="s">
        <v>1183</v>
      </c>
      <c r="I707" s="8">
        <v>2E-8</v>
      </c>
      <c r="J707" s="2"/>
      <c r="K707" s="21">
        <v>2E-3</v>
      </c>
      <c r="L707" s="2" t="s">
        <v>1184</v>
      </c>
      <c r="M707" s="2" t="s">
        <v>947</v>
      </c>
    </row>
    <row r="708" spans="1:13" ht="15.75" customHeight="1" x14ac:dyDescent="0.2">
      <c r="A708" s="2" t="s">
        <v>1148</v>
      </c>
      <c r="B708" s="2">
        <v>23540905</v>
      </c>
      <c r="C708" s="2">
        <v>23503774</v>
      </c>
      <c r="D708" s="31">
        <v>0.98718899999999998</v>
      </c>
      <c r="E708" s="2">
        <v>32541925</v>
      </c>
      <c r="F708" s="2" t="s">
        <v>804</v>
      </c>
      <c r="G708" s="2" t="s">
        <v>226</v>
      </c>
      <c r="H708" s="2" t="s">
        <v>1183</v>
      </c>
      <c r="I708" s="8">
        <v>2E-14</v>
      </c>
      <c r="J708" s="2"/>
      <c r="K708" s="21">
        <v>3.3399999999999999E-2</v>
      </c>
      <c r="L708" s="2" t="s">
        <v>1185</v>
      </c>
      <c r="M708" s="2" t="s">
        <v>807</v>
      </c>
    </row>
    <row r="709" spans="1:13" ht="15.75" customHeight="1" x14ac:dyDescent="0.2">
      <c r="A709" s="2" t="s">
        <v>1148</v>
      </c>
      <c r="B709" s="2">
        <v>23540905</v>
      </c>
      <c r="C709" s="2">
        <v>23503774</v>
      </c>
      <c r="D709" s="31">
        <v>0.98718899999999998</v>
      </c>
      <c r="E709" s="2">
        <v>32541925</v>
      </c>
      <c r="F709" s="2" t="s">
        <v>804</v>
      </c>
      <c r="G709" s="2" t="s">
        <v>226</v>
      </c>
      <c r="H709" s="2" t="s">
        <v>1183</v>
      </c>
      <c r="I709" s="8">
        <v>9.9999999999999998E-13</v>
      </c>
      <c r="J709" s="2"/>
      <c r="K709" s="21">
        <v>3.4200000000000001E-2</v>
      </c>
      <c r="L709" s="2" t="s">
        <v>1186</v>
      </c>
      <c r="M709" s="2" t="s">
        <v>807</v>
      </c>
    </row>
    <row r="710" spans="1:13" ht="15.75" customHeight="1" x14ac:dyDescent="0.2">
      <c r="A710" s="2" t="s">
        <v>1148</v>
      </c>
      <c r="B710" s="2">
        <v>23540905</v>
      </c>
      <c r="C710" s="2">
        <v>23503774</v>
      </c>
      <c r="D710" s="31">
        <v>0.98718899999999998</v>
      </c>
      <c r="E710" s="2">
        <v>34855049</v>
      </c>
      <c r="F710" s="2" t="s">
        <v>1187</v>
      </c>
      <c r="G710" s="2"/>
      <c r="H710" s="2" t="s">
        <v>1183</v>
      </c>
      <c r="I710" s="8">
        <v>2E-8</v>
      </c>
      <c r="J710" s="2"/>
      <c r="K710" s="21"/>
      <c r="L710" s="2"/>
      <c r="M710" s="2" t="s">
        <v>231</v>
      </c>
    </row>
    <row r="711" spans="1:13" ht="15.75" customHeight="1" x14ac:dyDescent="0.2">
      <c r="A711" s="2" t="s">
        <v>1148</v>
      </c>
      <c r="B711" s="2">
        <v>23540905</v>
      </c>
      <c r="C711" s="2">
        <v>23507567</v>
      </c>
      <c r="D711" s="31">
        <v>0.98829</v>
      </c>
      <c r="E711" s="2">
        <v>32888494</v>
      </c>
      <c r="F711" s="2" t="s">
        <v>1188</v>
      </c>
      <c r="G711" s="9" t="s">
        <v>1189</v>
      </c>
      <c r="H711" s="2" t="s">
        <v>1190</v>
      </c>
      <c r="I711" s="8">
        <v>9.9999999999999994E-12</v>
      </c>
      <c r="J711" s="2"/>
      <c r="K711" s="21">
        <v>1.5931074E-2</v>
      </c>
      <c r="L711" s="2" t="s">
        <v>773</v>
      </c>
      <c r="M711" s="2" t="s">
        <v>1191</v>
      </c>
    </row>
    <row r="712" spans="1:13" ht="15.75" customHeight="1" x14ac:dyDescent="0.2">
      <c r="A712" s="2" t="s">
        <v>1148</v>
      </c>
      <c r="B712" s="2">
        <v>23540905</v>
      </c>
      <c r="C712" s="2">
        <v>23511248</v>
      </c>
      <c r="D712" s="31">
        <v>0.99024199999999996</v>
      </c>
      <c r="E712" s="2">
        <v>39024449</v>
      </c>
      <c r="F712" s="2" t="s">
        <v>1192</v>
      </c>
      <c r="G712" s="9"/>
      <c r="H712" s="2" t="s">
        <v>1193</v>
      </c>
      <c r="I712" s="8">
        <v>4.9999999999999999E-13</v>
      </c>
      <c r="J712" s="2"/>
      <c r="K712" s="21">
        <v>2.2669999999999999E-2</v>
      </c>
      <c r="L712" s="2" t="s">
        <v>1194</v>
      </c>
      <c r="M712" s="2" t="s">
        <v>1195</v>
      </c>
    </row>
    <row r="713" spans="1:13" ht="15.75" customHeight="1" x14ac:dyDescent="0.2">
      <c r="A713" s="2" t="s">
        <v>1148</v>
      </c>
      <c r="B713" s="2">
        <v>23540905</v>
      </c>
      <c r="C713" s="2">
        <v>23511248</v>
      </c>
      <c r="D713" s="31">
        <v>0.99024199999999996</v>
      </c>
      <c r="E713" s="2">
        <v>39024449</v>
      </c>
      <c r="F713" s="2" t="s">
        <v>1196</v>
      </c>
      <c r="G713" s="9"/>
      <c r="H713" s="2" t="s">
        <v>1193</v>
      </c>
      <c r="I713" s="8">
        <v>4.0000000000000001E-13</v>
      </c>
      <c r="J713" s="2"/>
      <c r="K713" s="21">
        <v>2.375E-2</v>
      </c>
      <c r="L713" s="2" t="s">
        <v>1197</v>
      </c>
      <c r="M713" s="2" t="s">
        <v>1195</v>
      </c>
    </row>
    <row r="714" spans="1:13" ht="15.75" customHeight="1" x14ac:dyDescent="0.2">
      <c r="A714" s="2" t="s">
        <v>1148</v>
      </c>
      <c r="B714" s="2">
        <v>23540905</v>
      </c>
      <c r="C714" s="2">
        <v>23520540</v>
      </c>
      <c r="D714" s="31">
        <v>0.99020799999999998</v>
      </c>
      <c r="E714" s="2">
        <v>38374256</v>
      </c>
      <c r="F714" s="2" t="s">
        <v>804</v>
      </c>
      <c r="G714" s="9"/>
      <c r="H714" s="2" t="s">
        <v>1198</v>
      </c>
      <c r="I714" s="8">
        <v>3.9999999999999999E-19</v>
      </c>
      <c r="J714" s="2"/>
      <c r="K714" s="21"/>
      <c r="L714" s="2"/>
      <c r="M714" s="2" t="s">
        <v>807</v>
      </c>
    </row>
    <row r="715" spans="1:13" ht="15.75" customHeight="1" x14ac:dyDescent="0.2">
      <c r="A715" s="2" t="s">
        <v>1148</v>
      </c>
      <c r="B715" s="2">
        <v>23540905</v>
      </c>
      <c r="C715" s="2">
        <v>23521980</v>
      </c>
      <c r="D715" s="31">
        <v>0.98982999999999999</v>
      </c>
      <c r="E715" s="2">
        <v>28892062</v>
      </c>
      <c r="F715" s="2" t="s">
        <v>361</v>
      </c>
      <c r="G715" s="9" t="s">
        <v>183</v>
      </c>
      <c r="H715" s="2" t="s">
        <v>1199</v>
      </c>
      <c r="I715" s="8">
        <v>1.0000000000000001E-9</v>
      </c>
      <c r="J715" s="2"/>
      <c r="K715" s="21">
        <v>0.02</v>
      </c>
      <c r="L715" s="2" t="s">
        <v>1200</v>
      </c>
      <c r="M715" s="2" t="s">
        <v>332</v>
      </c>
    </row>
    <row r="716" spans="1:13" ht="15.75" customHeight="1" x14ac:dyDescent="0.2">
      <c r="A716" s="2" t="s">
        <v>1148</v>
      </c>
      <c r="B716" s="2">
        <v>23540905</v>
      </c>
      <c r="C716" s="2">
        <v>23521980</v>
      </c>
      <c r="D716" s="31">
        <v>0.98982999999999999</v>
      </c>
      <c r="E716" s="2">
        <v>30108127</v>
      </c>
      <c r="F716" s="2" t="s">
        <v>361</v>
      </c>
      <c r="G716" s="2" t="s">
        <v>226</v>
      </c>
      <c r="H716" s="2" t="s">
        <v>1199</v>
      </c>
      <c r="I716" s="8">
        <v>3.9999999999999999E-12</v>
      </c>
      <c r="J716" s="2"/>
      <c r="K716" s="21">
        <v>0.02</v>
      </c>
      <c r="L716" s="2" t="s">
        <v>1201</v>
      </c>
      <c r="M716" s="2" t="s">
        <v>332</v>
      </c>
    </row>
    <row r="717" spans="1:13" ht="15.75" customHeight="1" x14ac:dyDescent="0.2">
      <c r="A717" s="2" t="s">
        <v>1148</v>
      </c>
      <c r="B717" s="2">
        <v>23540905</v>
      </c>
      <c r="C717" s="2">
        <v>23521980</v>
      </c>
      <c r="D717" s="31">
        <v>0.98982999999999999</v>
      </c>
      <c r="E717" s="2">
        <v>31046077</v>
      </c>
      <c r="F717" s="2" t="s">
        <v>1202</v>
      </c>
      <c r="G717" s="9" t="s">
        <v>183</v>
      </c>
      <c r="H717" s="2" t="s">
        <v>1199</v>
      </c>
      <c r="I717" s="8">
        <v>2.0000000000000001E-10</v>
      </c>
      <c r="J717" s="2"/>
      <c r="K717" s="21">
        <v>6.7000000000000002E-3</v>
      </c>
      <c r="L717" s="2" t="s">
        <v>1203</v>
      </c>
      <c r="M717" s="2" t="s">
        <v>1204</v>
      </c>
    </row>
    <row r="718" spans="1:13" ht="15.75" customHeight="1" x14ac:dyDescent="0.2">
      <c r="A718" s="2" t="s">
        <v>1148</v>
      </c>
      <c r="B718" s="2">
        <v>23540905</v>
      </c>
      <c r="C718" s="2">
        <v>23540905</v>
      </c>
      <c r="D718" s="31">
        <v>1</v>
      </c>
      <c r="E718" s="2">
        <v>39024449</v>
      </c>
      <c r="F718" s="2" t="s">
        <v>1205</v>
      </c>
      <c r="G718" s="9"/>
      <c r="H718" s="2" t="s">
        <v>147</v>
      </c>
      <c r="I718" s="8">
        <v>1.9999999999999999E-11</v>
      </c>
      <c r="J718" s="2"/>
      <c r="K718" s="21">
        <v>3.637E-2</v>
      </c>
      <c r="L718" s="2" t="s">
        <v>1206</v>
      </c>
      <c r="M718" s="2" t="s">
        <v>1207</v>
      </c>
    </row>
    <row r="719" spans="1:13" ht="15.75" customHeight="1" x14ac:dyDescent="0.2">
      <c r="A719" s="2" t="s">
        <v>1148</v>
      </c>
      <c r="B719" s="2">
        <v>23540905</v>
      </c>
      <c r="C719" s="2">
        <v>23544981</v>
      </c>
      <c r="D719" s="31">
        <v>0.99785699999999999</v>
      </c>
      <c r="E719" s="2">
        <v>29273807</v>
      </c>
      <c r="F719" s="2" t="s">
        <v>361</v>
      </c>
      <c r="G719" s="9" t="s">
        <v>97</v>
      </c>
      <c r="H719" s="2" t="s">
        <v>1208</v>
      </c>
      <c r="I719" s="8">
        <v>1.0000000000000001E-17</v>
      </c>
      <c r="J719" s="2"/>
      <c r="K719" s="21">
        <v>1.61E-2</v>
      </c>
      <c r="L719" s="2" t="s">
        <v>1040</v>
      </c>
      <c r="M719" s="2" t="s">
        <v>332</v>
      </c>
    </row>
    <row r="720" spans="1:13" ht="15.75" customHeight="1" x14ac:dyDescent="0.2">
      <c r="A720" s="2" t="s">
        <v>1148</v>
      </c>
      <c r="B720" s="2">
        <v>23540905</v>
      </c>
      <c r="C720" s="2">
        <v>23544981</v>
      </c>
      <c r="D720" s="31">
        <v>0.99785699999999999</v>
      </c>
      <c r="E720" s="2">
        <v>39024449</v>
      </c>
      <c r="F720" s="2" t="s">
        <v>1209</v>
      </c>
      <c r="G720" s="2"/>
      <c r="H720" s="2" t="s">
        <v>1208</v>
      </c>
      <c r="I720" s="8">
        <v>1.9999999999999999E-11</v>
      </c>
      <c r="J720" s="2"/>
      <c r="K720" s="21">
        <v>3.6679999999999997E-2</v>
      </c>
      <c r="L720" s="2" t="s">
        <v>1210</v>
      </c>
      <c r="M720" s="2" t="s">
        <v>807</v>
      </c>
    </row>
    <row r="721" spans="1:13" ht="15.75" customHeight="1" x14ac:dyDescent="0.2">
      <c r="A721" s="2" t="s">
        <v>1148</v>
      </c>
      <c r="B721" s="2">
        <v>23540905</v>
      </c>
      <c r="C721" s="2">
        <v>23550670</v>
      </c>
      <c r="D721" s="31">
        <v>0.987039</v>
      </c>
      <c r="E721" s="2">
        <v>39024449</v>
      </c>
      <c r="F721" s="2" t="s">
        <v>925</v>
      </c>
      <c r="G721" s="2"/>
      <c r="H721" s="2" t="s">
        <v>1211</v>
      </c>
      <c r="I721" s="8">
        <v>7.0000000000000001E-12</v>
      </c>
      <c r="J721" s="2"/>
      <c r="K721" s="21">
        <v>2.5389999999999999E-2</v>
      </c>
      <c r="L721" s="2" t="s">
        <v>616</v>
      </c>
      <c r="M721" s="2" t="s">
        <v>923</v>
      </c>
    </row>
    <row r="722" spans="1:13" ht="15.75" customHeight="1" x14ac:dyDescent="0.2">
      <c r="A722" s="2" t="s">
        <v>1148</v>
      </c>
      <c r="B722" s="2">
        <v>23540905</v>
      </c>
      <c r="C722" s="2">
        <v>23557478</v>
      </c>
      <c r="D722" s="31">
        <v>0.90691500000000003</v>
      </c>
      <c r="E722" s="2">
        <v>39024449</v>
      </c>
      <c r="F722" s="2" t="s">
        <v>559</v>
      </c>
      <c r="G722" s="2"/>
      <c r="H722" s="2" t="s">
        <v>1212</v>
      </c>
      <c r="I722" s="8">
        <v>1E-13</v>
      </c>
      <c r="J722" s="2"/>
      <c r="K722" s="21">
        <v>2.9309999999999999E-2</v>
      </c>
      <c r="L722" s="2" t="s">
        <v>1213</v>
      </c>
      <c r="M722" s="2" t="s">
        <v>332</v>
      </c>
    </row>
    <row r="723" spans="1:13" ht="15.75" customHeight="1" x14ac:dyDescent="0.2">
      <c r="A723" s="2" t="s">
        <v>1148</v>
      </c>
      <c r="B723" s="2">
        <v>23540905</v>
      </c>
      <c r="C723" s="2">
        <v>23557478</v>
      </c>
      <c r="D723" s="31">
        <v>0.90691500000000003</v>
      </c>
      <c r="E723" s="2">
        <v>39024449</v>
      </c>
      <c r="F723" s="2" t="s">
        <v>1205</v>
      </c>
      <c r="G723" s="2"/>
      <c r="H723" s="2" t="s">
        <v>1212</v>
      </c>
      <c r="I723" s="8">
        <v>6.0000000000000001E-23</v>
      </c>
      <c r="J723" s="2"/>
      <c r="K723" s="21">
        <v>4.0399999999999998E-2</v>
      </c>
      <c r="L723" s="2" t="s">
        <v>1214</v>
      </c>
      <c r="M723" s="2" t="s">
        <v>1207</v>
      </c>
    </row>
    <row r="724" spans="1:13" ht="15.75" customHeight="1" x14ac:dyDescent="0.2">
      <c r="A724" s="2" t="s">
        <v>1148</v>
      </c>
      <c r="B724" s="2">
        <v>23540905</v>
      </c>
      <c r="C724" s="2">
        <v>23557478</v>
      </c>
      <c r="D724" s="31">
        <v>0.90691500000000003</v>
      </c>
      <c r="E724" s="2">
        <v>39024449</v>
      </c>
      <c r="F724" s="2" t="s">
        <v>1209</v>
      </c>
      <c r="G724" s="2"/>
      <c r="H724" s="2" t="s">
        <v>1212</v>
      </c>
      <c r="I724" s="8">
        <v>6.9999999999999993E-24</v>
      </c>
      <c r="J724" s="2"/>
      <c r="K724" s="21">
        <v>4.1099999999999998E-2</v>
      </c>
      <c r="L724" s="2" t="s">
        <v>1215</v>
      </c>
      <c r="M724" s="2" t="s">
        <v>807</v>
      </c>
    </row>
    <row r="725" spans="1:13" ht="15.75" customHeight="1" x14ac:dyDescent="0.2">
      <c r="A725" s="2" t="s">
        <v>1148</v>
      </c>
      <c r="B725" s="2">
        <v>23540905</v>
      </c>
      <c r="C725" s="2">
        <v>23558901</v>
      </c>
      <c r="D725" s="31">
        <v>0.98714400000000002</v>
      </c>
      <c r="E725" s="2">
        <v>30595370</v>
      </c>
      <c r="F725" s="2" t="s">
        <v>521</v>
      </c>
      <c r="G725" s="2"/>
      <c r="H725" s="2" t="s">
        <v>1216</v>
      </c>
      <c r="I725" s="8">
        <v>2.0000000000000001E-10</v>
      </c>
      <c r="J725" s="2"/>
      <c r="K725" s="21"/>
      <c r="L725" s="2"/>
      <c r="M725" s="2" t="s">
        <v>522</v>
      </c>
    </row>
    <row r="726" spans="1:13" ht="15.75" customHeight="1" x14ac:dyDescent="0.2">
      <c r="A726" s="2" t="s">
        <v>1148</v>
      </c>
      <c r="B726" s="2">
        <v>23540905</v>
      </c>
      <c r="C726" s="2">
        <v>23562376</v>
      </c>
      <c r="D726" s="31">
        <v>0.98734999999999995</v>
      </c>
      <c r="E726" s="2">
        <v>39024449</v>
      </c>
      <c r="F726" s="2" t="s">
        <v>1070</v>
      </c>
      <c r="G726" s="2"/>
      <c r="H726" s="2" t="s">
        <v>1217</v>
      </c>
      <c r="I726" s="8">
        <v>4E-14</v>
      </c>
      <c r="J726" s="2"/>
      <c r="K726" s="21">
        <v>2.9020000000000001E-2</v>
      </c>
      <c r="L726" s="2" t="s">
        <v>1213</v>
      </c>
      <c r="M726" s="2" t="s">
        <v>332</v>
      </c>
    </row>
    <row r="727" spans="1:13" ht="15.75" customHeight="1" x14ac:dyDescent="0.2">
      <c r="A727" s="2" t="s">
        <v>1148</v>
      </c>
      <c r="B727" s="2">
        <v>23540905</v>
      </c>
      <c r="C727" s="2">
        <v>23562376</v>
      </c>
      <c r="D727" s="31">
        <v>0.98734999999999995</v>
      </c>
      <c r="E727" s="2">
        <v>39024449</v>
      </c>
      <c r="F727" s="2" t="s">
        <v>561</v>
      </c>
      <c r="G727" s="2"/>
      <c r="H727" s="2" t="s">
        <v>1217</v>
      </c>
      <c r="I727" s="8">
        <v>4.9999999999999997E-12</v>
      </c>
      <c r="J727" s="2"/>
      <c r="K727" s="21">
        <v>2.4580000000000001E-2</v>
      </c>
      <c r="L727" s="2" t="s">
        <v>1218</v>
      </c>
      <c r="M727" s="2" t="s">
        <v>332</v>
      </c>
    </row>
    <row r="728" spans="1:13" ht="15.75" customHeight="1" x14ac:dyDescent="0.2">
      <c r="A728" s="2" t="s">
        <v>1148</v>
      </c>
      <c r="B728" s="2">
        <v>23540905</v>
      </c>
      <c r="C728" s="2">
        <v>23563028</v>
      </c>
      <c r="D728" s="31">
        <v>0.98731599999999997</v>
      </c>
      <c r="E728" s="2">
        <v>37277458</v>
      </c>
      <c r="F728" s="2" t="s">
        <v>918</v>
      </c>
      <c r="G728" s="2"/>
      <c r="H728" s="2" t="s">
        <v>1219</v>
      </c>
      <c r="I728" s="8">
        <v>1.0000000000000001E-9</v>
      </c>
      <c r="J728" s="2"/>
      <c r="K728" s="21"/>
      <c r="L728" s="2"/>
      <c r="M728" s="2" t="s">
        <v>920</v>
      </c>
    </row>
    <row r="729" spans="1:13" ht="15.75" customHeight="1" x14ac:dyDescent="0.2">
      <c r="A729" s="2" t="s">
        <v>1148</v>
      </c>
      <c r="B729" s="2">
        <v>23540905</v>
      </c>
      <c r="C729" s="2">
        <v>23574060</v>
      </c>
      <c r="D729" s="31">
        <v>0.98700699999999997</v>
      </c>
      <c r="E729" s="2">
        <v>36376295</v>
      </c>
      <c r="F729" s="2" t="s">
        <v>952</v>
      </c>
      <c r="G729" s="2"/>
      <c r="H729" s="2" t="s">
        <v>1220</v>
      </c>
      <c r="I729" s="8">
        <v>7.0000000000000004E-11</v>
      </c>
      <c r="J729" s="2"/>
      <c r="K729" s="21">
        <v>2.9533029999999998E-2</v>
      </c>
      <c r="L729" s="2" t="s">
        <v>1221</v>
      </c>
      <c r="M729" s="2" t="s">
        <v>954</v>
      </c>
    </row>
    <row r="730" spans="1:13" ht="15.75" customHeight="1" x14ac:dyDescent="0.2">
      <c r="A730" s="2" t="s">
        <v>1148</v>
      </c>
      <c r="B730" s="2">
        <v>23540905</v>
      </c>
      <c r="C730" s="2">
        <v>23574060</v>
      </c>
      <c r="D730" s="31">
        <v>0.98700699999999997</v>
      </c>
      <c r="E730" s="2">
        <v>40195560</v>
      </c>
      <c r="F730" s="2" t="s">
        <v>952</v>
      </c>
      <c r="G730" s="2"/>
      <c r="H730" s="2" t="s">
        <v>1220</v>
      </c>
      <c r="I730" s="8">
        <v>4E-14</v>
      </c>
      <c r="J730" s="2"/>
      <c r="K730" s="21">
        <v>2.9499999999999998E-2</v>
      </c>
      <c r="L730" s="2" t="s">
        <v>542</v>
      </c>
      <c r="M730" s="2" t="s">
        <v>954</v>
      </c>
    </row>
    <row r="731" spans="1:13" ht="15.75" customHeight="1" x14ac:dyDescent="0.2">
      <c r="A731" s="2" t="s">
        <v>1148</v>
      </c>
      <c r="B731" s="2">
        <v>23540905</v>
      </c>
      <c r="C731" s="2">
        <v>23579666</v>
      </c>
      <c r="D731" s="31">
        <v>0.96826699999999999</v>
      </c>
      <c r="E731" s="2">
        <v>30696823</v>
      </c>
      <c r="F731" s="2" t="s">
        <v>1222</v>
      </c>
      <c r="G731" s="9" t="s">
        <v>97</v>
      </c>
      <c r="H731" s="2" t="s">
        <v>1223</v>
      </c>
      <c r="I731" s="8">
        <v>4.0000000000000001E-10</v>
      </c>
      <c r="J731" s="2"/>
      <c r="K731" s="21">
        <v>1.0276761000000001</v>
      </c>
      <c r="L731" s="2"/>
      <c r="M731" s="2" t="s">
        <v>1224</v>
      </c>
    </row>
    <row r="732" spans="1:13" ht="15.75" customHeight="1" x14ac:dyDescent="0.2">
      <c r="A732" s="2" t="s">
        <v>1148</v>
      </c>
      <c r="B732" s="2">
        <v>23540905</v>
      </c>
      <c r="C732" s="2">
        <v>23579666</v>
      </c>
      <c r="D732" s="31">
        <v>0.96826699999999999</v>
      </c>
      <c r="E732" s="2">
        <v>31263887</v>
      </c>
      <c r="F732" s="2" t="s">
        <v>1225</v>
      </c>
      <c r="G732" s="9" t="s">
        <v>97</v>
      </c>
      <c r="H732" s="2" t="s">
        <v>1223</v>
      </c>
      <c r="I732" s="8">
        <v>1E-10</v>
      </c>
      <c r="J732" s="2"/>
      <c r="K732" s="21">
        <v>7.3076E-3</v>
      </c>
      <c r="L732" s="2" t="s">
        <v>1226</v>
      </c>
      <c r="M732" s="2" t="s">
        <v>1227</v>
      </c>
    </row>
    <row r="733" spans="1:13" ht="15.75" customHeight="1" x14ac:dyDescent="0.2">
      <c r="A733" s="2" t="s">
        <v>1148</v>
      </c>
      <c r="B733" s="2">
        <v>23540905</v>
      </c>
      <c r="C733" s="2">
        <v>23579666</v>
      </c>
      <c r="D733" s="31">
        <v>0.96826699999999999</v>
      </c>
      <c r="E733" s="2">
        <v>36324656</v>
      </c>
      <c r="F733" s="2" t="s">
        <v>1228</v>
      </c>
      <c r="G733" s="9"/>
      <c r="H733" s="2" t="s">
        <v>1223</v>
      </c>
      <c r="I733" s="8">
        <v>3E-10</v>
      </c>
      <c r="J733" s="2"/>
      <c r="K733" s="21"/>
      <c r="L733" s="2"/>
      <c r="M733" s="2" t="s">
        <v>1229</v>
      </c>
    </row>
    <row r="734" spans="1:13" ht="15.75" customHeight="1" x14ac:dyDescent="0.2">
      <c r="A734" s="2" t="s">
        <v>1148</v>
      </c>
      <c r="B734" s="2">
        <v>23540905</v>
      </c>
      <c r="C734" s="2">
        <v>23579666</v>
      </c>
      <c r="D734" s="31">
        <v>0.96826699999999999</v>
      </c>
      <c r="E734" s="2">
        <v>36477530</v>
      </c>
      <c r="F734" s="2" t="s">
        <v>737</v>
      </c>
      <c r="G734" s="9"/>
      <c r="H734" s="2" t="s">
        <v>1223</v>
      </c>
      <c r="I734" s="8">
        <v>1.9999999999999999E-11</v>
      </c>
      <c r="J734" s="2"/>
      <c r="K734" s="21">
        <v>6.3699999999999998E-3</v>
      </c>
      <c r="L734" s="2" t="s">
        <v>1230</v>
      </c>
      <c r="M734" s="2" t="s">
        <v>687</v>
      </c>
    </row>
    <row r="735" spans="1:13" ht="15.75" customHeight="1" x14ac:dyDescent="0.2">
      <c r="A735" s="2" t="s">
        <v>1148</v>
      </c>
      <c r="B735" s="2">
        <v>23540905</v>
      </c>
      <c r="C735" s="2">
        <v>23582324</v>
      </c>
      <c r="D735" s="31">
        <v>0.88845799999999997</v>
      </c>
      <c r="E735" s="2">
        <v>36477530</v>
      </c>
      <c r="F735" s="2" t="s">
        <v>203</v>
      </c>
      <c r="G735" s="9"/>
      <c r="H735" s="2" t="s">
        <v>1231</v>
      </c>
      <c r="I735" s="8">
        <v>7.9999999999999998E-16</v>
      </c>
      <c r="J735" s="2"/>
      <c r="K735" s="21">
        <v>6.7299999999999999E-3</v>
      </c>
      <c r="L735" s="2" t="s">
        <v>1232</v>
      </c>
      <c r="M735" s="2" t="s">
        <v>206</v>
      </c>
    </row>
    <row r="736" spans="1:13" ht="15.75" customHeight="1" x14ac:dyDescent="0.2">
      <c r="A736" s="2" t="s">
        <v>1148</v>
      </c>
      <c r="B736" s="2">
        <v>23540905</v>
      </c>
      <c r="C736" s="2">
        <v>23582324</v>
      </c>
      <c r="D736" s="31">
        <v>0.88845799999999997</v>
      </c>
      <c r="E736" s="2">
        <v>36477530</v>
      </c>
      <c r="F736" s="2" t="s">
        <v>203</v>
      </c>
      <c r="G736" s="9"/>
      <c r="H736" s="2" t="s">
        <v>1231</v>
      </c>
      <c r="I736" s="8">
        <v>4.9999999999999999E-17</v>
      </c>
      <c r="J736" s="2"/>
      <c r="K736" s="21">
        <v>7.6800000000000002E-3</v>
      </c>
      <c r="L736" s="2" t="s">
        <v>1233</v>
      </c>
      <c r="M736" s="2" t="s">
        <v>206</v>
      </c>
    </row>
    <row r="737" spans="1:13" ht="15.75" customHeight="1" x14ac:dyDescent="0.2">
      <c r="A737" s="2" t="s">
        <v>1148</v>
      </c>
      <c r="B737" s="2">
        <v>23540905</v>
      </c>
      <c r="C737" s="2">
        <v>23585199</v>
      </c>
      <c r="D737" s="31">
        <v>0.88612599999999997</v>
      </c>
      <c r="E737" s="2">
        <v>30038396</v>
      </c>
      <c r="F737" s="2" t="s">
        <v>212</v>
      </c>
      <c r="G737" s="9"/>
      <c r="H737" s="2" t="s">
        <v>1234</v>
      </c>
      <c r="I737" s="8">
        <v>3.9999999999999999E-12</v>
      </c>
      <c r="J737" s="2" t="s">
        <v>223</v>
      </c>
      <c r="K737" s="21">
        <v>1.03E-2</v>
      </c>
      <c r="L737" s="2" t="s">
        <v>1235</v>
      </c>
      <c r="M737" s="2" t="s">
        <v>191</v>
      </c>
    </row>
    <row r="738" spans="1:13" ht="15.75" customHeight="1" x14ac:dyDescent="0.2">
      <c r="A738" s="2" t="s">
        <v>1148</v>
      </c>
      <c r="B738" s="2">
        <v>23540905</v>
      </c>
      <c r="C738" s="2">
        <v>23585199</v>
      </c>
      <c r="D738" s="31">
        <v>0.88612599999999997</v>
      </c>
      <c r="E738" s="2">
        <v>36477530</v>
      </c>
      <c r="F738" s="2" t="s">
        <v>203</v>
      </c>
      <c r="G738" s="9"/>
      <c r="H738" s="2" t="s">
        <v>1234</v>
      </c>
      <c r="I738" s="8">
        <v>2E-16</v>
      </c>
      <c r="J738" s="2"/>
      <c r="K738" s="21">
        <v>6.8900000000000003E-3</v>
      </c>
      <c r="L738" s="2" t="s">
        <v>1236</v>
      </c>
      <c r="M738" s="2" t="s">
        <v>206</v>
      </c>
    </row>
    <row r="739" spans="1:13" ht="15.75" customHeight="1" x14ac:dyDescent="0.2">
      <c r="A739" s="2" t="s">
        <v>1148</v>
      </c>
      <c r="B739" s="2">
        <v>23540905</v>
      </c>
      <c r="C739" s="2">
        <v>23585199</v>
      </c>
      <c r="D739" s="31">
        <v>0.88612599999999997</v>
      </c>
      <c r="E739" s="2">
        <v>35915156</v>
      </c>
      <c r="F739" s="2" t="s">
        <v>394</v>
      </c>
      <c r="G739" s="9"/>
      <c r="H739" s="2" t="s">
        <v>1234</v>
      </c>
      <c r="I739" s="8">
        <v>2E-8</v>
      </c>
      <c r="J739" s="2"/>
      <c r="K739" s="21">
        <v>0.97</v>
      </c>
      <c r="L739" s="2"/>
      <c r="M739" s="2" t="s">
        <v>336</v>
      </c>
    </row>
    <row r="740" spans="1:13" ht="15.75" customHeight="1" x14ac:dyDescent="0.2">
      <c r="A740" s="2" t="s">
        <v>1148</v>
      </c>
      <c r="B740" s="2">
        <v>37596198</v>
      </c>
      <c r="C740" s="2">
        <v>37545899</v>
      </c>
      <c r="D740" s="31">
        <v>0.80255200000000004</v>
      </c>
      <c r="E740" s="2">
        <v>39024449</v>
      </c>
      <c r="F740" s="2" t="s">
        <v>1237</v>
      </c>
      <c r="G740" s="9"/>
      <c r="H740" s="2" t="s">
        <v>1238</v>
      </c>
      <c r="I740" s="8">
        <v>7.0000000000000005E-13</v>
      </c>
      <c r="J740" s="2"/>
      <c r="K740" s="21">
        <v>4.1320000000000003E-2</v>
      </c>
      <c r="L740" s="2" t="s">
        <v>1239</v>
      </c>
      <c r="M740" s="2" t="s">
        <v>1054</v>
      </c>
    </row>
    <row r="741" spans="1:13" ht="15.75" customHeight="1" x14ac:dyDescent="0.2">
      <c r="A741" s="2" t="s">
        <v>1148</v>
      </c>
      <c r="B741" s="2">
        <v>37596198</v>
      </c>
      <c r="C741" s="2">
        <v>37545899</v>
      </c>
      <c r="D741" s="31">
        <v>0.80255200000000004</v>
      </c>
      <c r="E741" s="2">
        <v>39024449</v>
      </c>
      <c r="F741" s="2" t="s">
        <v>1240</v>
      </c>
      <c r="G741" s="9"/>
      <c r="H741" s="2" t="s">
        <v>1238</v>
      </c>
      <c r="I741" s="8">
        <v>3E-11</v>
      </c>
      <c r="J741" s="2"/>
      <c r="K741" s="21">
        <v>3.5680000000000003E-2</v>
      </c>
      <c r="L741" s="2" t="s">
        <v>1241</v>
      </c>
      <c r="M741" s="2" t="s">
        <v>1054</v>
      </c>
    </row>
    <row r="742" spans="1:13" ht="15.75" customHeight="1" x14ac:dyDescent="0.2">
      <c r="A742" s="2" t="s">
        <v>1148</v>
      </c>
      <c r="B742" s="2">
        <v>37596198</v>
      </c>
      <c r="C742" s="2">
        <v>37546745</v>
      </c>
      <c r="D742" s="31">
        <v>0.87072499999999997</v>
      </c>
      <c r="E742" s="2">
        <v>37985818</v>
      </c>
      <c r="F742" s="2" t="s">
        <v>1242</v>
      </c>
      <c r="G742" s="9"/>
      <c r="H742" s="2" t="s">
        <v>1243</v>
      </c>
      <c r="I742" s="8">
        <v>5.0000000000000003E-10</v>
      </c>
      <c r="J742" s="2"/>
      <c r="K742" s="21">
        <v>1.9146400000000001E-2</v>
      </c>
      <c r="L742" s="2" t="s">
        <v>1036</v>
      </c>
      <c r="M742" s="2" t="s">
        <v>366</v>
      </c>
    </row>
    <row r="743" spans="1:13" ht="15.75" customHeight="1" x14ac:dyDescent="0.2">
      <c r="A743" s="2" t="s">
        <v>1148</v>
      </c>
      <c r="B743" s="2">
        <v>37596198</v>
      </c>
      <c r="C743" s="2">
        <v>37549113</v>
      </c>
      <c r="D743" s="31">
        <v>0.89058899999999996</v>
      </c>
      <c r="E743" s="2">
        <v>29500382</v>
      </c>
      <c r="F743" s="2" t="s">
        <v>1244</v>
      </c>
      <c r="G743" s="9" t="s">
        <v>182</v>
      </c>
      <c r="H743" s="2" t="s">
        <v>1245</v>
      </c>
      <c r="I743" s="8">
        <v>4.0000000000000001E-10</v>
      </c>
      <c r="J743" s="2"/>
      <c r="K743" s="21">
        <v>6.27</v>
      </c>
      <c r="L743" s="2" t="s">
        <v>659</v>
      </c>
      <c r="M743" s="2" t="s">
        <v>1246</v>
      </c>
    </row>
    <row r="744" spans="1:13" ht="15.75" customHeight="1" x14ac:dyDescent="0.2">
      <c r="A744" s="2" t="s">
        <v>1148</v>
      </c>
      <c r="B744" s="2">
        <v>37596198</v>
      </c>
      <c r="C744" s="2">
        <v>37554296</v>
      </c>
      <c r="D744" s="31">
        <v>0.89066900000000004</v>
      </c>
      <c r="E744" s="2">
        <v>37985818</v>
      </c>
      <c r="F744" s="2" t="s">
        <v>1247</v>
      </c>
      <c r="G744" s="2"/>
      <c r="H744" s="2" t="s">
        <v>1248</v>
      </c>
      <c r="I744" s="8">
        <v>6E-9</v>
      </c>
      <c r="J744" s="2"/>
      <c r="K744" s="21">
        <v>1.6613200000000002E-2</v>
      </c>
      <c r="L744" s="2" t="s">
        <v>1079</v>
      </c>
      <c r="M744" s="2" t="s">
        <v>366</v>
      </c>
    </row>
    <row r="745" spans="1:13" ht="15.75" customHeight="1" x14ac:dyDescent="0.2">
      <c r="A745" s="2" t="s">
        <v>1148</v>
      </c>
      <c r="B745" s="2">
        <v>37596198</v>
      </c>
      <c r="C745" s="2">
        <v>37554296</v>
      </c>
      <c r="D745" s="31">
        <v>0.89066900000000004</v>
      </c>
      <c r="E745" s="2">
        <v>39294497</v>
      </c>
      <c r="F745" s="2" t="s">
        <v>1052</v>
      </c>
      <c r="G745" s="2"/>
      <c r="H745" s="2" t="s">
        <v>1248</v>
      </c>
      <c r="I745" s="8">
        <v>4.0000000000000001E-10</v>
      </c>
      <c r="J745" s="2"/>
      <c r="K745" s="21">
        <v>1.477064E-2</v>
      </c>
      <c r="L745" s="2" t="s">
        <v>209</v>
      </c>
      <c r="M745" s="2" t="s">
        <v>1054</v>
      </c>
    </row>
    <row r="746" spans="1:13" ht="15.75" customHeight="1" x14ac:dyDescent="0.2">
      <c r="A746" s="2" t="s">
        <v>1148</v>
      </c>
      <c r="B746" s="2">
        <v>37596198</v>
      </c>
      <c r="C746" s="2">
        <v>37566403</v>
      </c>
      <c r="D746" s="31">
        <v>0.83302200000000004</v>
      </c>
      <c r="E746" s="2">
        <v>29942085</v>
      </c>
      <c r="F746" s="2" t="s">
        <v>1249</v>
      </c>
      <c r="G746" s="2" t="s">
        <v>226</v>
      </c>
      <c r="H746" s="2" t="s">
        <v>1250</v>
      </c>
      <c r="I746" s="8">
        <v>3E-11</v>
      </c>
      <c r="J746" s="2"/>
      <c r="K746" s="21">
        <v>1.8519999999999998E-2</v>
      </c>
      <c r="L746" s="2" t="s">
        <v>1251</v>
      </c>
      <c r="M746" s="2" t="s">
        <v>1252</v>
      </c>
    </row>
    <row r="747" spans="1:13" ht="15.75" customHeight="1" x14ac:dyDescent="0.2">
      <c r="A747" s="2" t="s">
        <v>1148</v>
      </c>
      <c r="B747" s="2">
        <v>37596198</v>
      </c>
      <c r="C747" s="2">
        <v>37566403</v>
      </c>
      <c r="D747" s="31">
        <v>0.83302200000000004</v>
      </c>
      <c r="E747" s="2">
        <v>30867560</v>
      </c>
      <c r="F747" s="2" t="s">
        <v>1253</v>
      </c>
      <c r="G747" s="9" t="s">
        <v>182</v>
      </c>
      <c r="H747" s="2" t="s">
        <v>1250</v>
      </c>
      <c r="I747" s="8">
        <v>5.9999999999999997E-13</v>
      </c>
      <c r="J747" s="2"/>
      <c r="K747" s="21">
        <v>1.248E-2</v>
      </c>
      <c r="L747" s="2" t="s">
        <v>1254</v>
      </c>
      <c r="M747" s="2" t="s">
        <v>646</v>
      </c>
    </row>
    <row r="748" spans="1:13" ht="15.75" customHeight="1" x14ac:dyDescent="0.2">
      <c r="A748" s="2" t="s">
        <v>1148</v>
      </c>
      <c r="B748" s="2">
        <v>37596198</v>
      </c>
      <c r="C748" s="2">
        <v>37567658</v>
      </c>
      <c r="D748" s="31">
        <v>0.92645500000000003</v>
      </c>
      <c r="E748" s="2">
        <v>30643251</v>
      </c>
      <c r="F748" s="2" t="s">
        <v>284</v>
      </c>
      <c r="G748" s="2" t="s">
        <v>226</v>
      </c>
      <c r="H748" s="2" t="s">
        <v>1255</v>
      </c>
      <c r="I748" s="8">
        <v>4.0000000000000001E-8</v>
      </c>
      <c r="J748" s="2"/>
      <c r="K748" s="21">
        <v>9.7516800000000004E-3</v>
      </c>
      <c r="L748" s="2" t="s">
        <v>1256</v>
      </c>
      <c r="M748" s="2" t="s">
        <v>202</v>
      </c>
    </row>
    <row r="749" spans="1:13" ht="15.75" customHeight="1" x14ac:dyDescent="0.2">
      <c r="A749" s="2" t="s">
        <v>1148</v>
      </c>
      <c r="B749" s="2">
        <v>37596198</v>
      </c>
      <c r="C749" s="2">
        <v>37567658</v>
      </c>
      <c r="D749" s="31">
        <v>0.92645500000000003</v>
      </c>
      <c r="E749" s="2">
        <v>38965376</v>
      </c>
      <c r="F749" s="2" t="s">
        <v>1257</v>
      </c>
      <c r="G749" s="2"/>
      <c r="H749" s="2" t="s">
        <v>1255</v>
      </c>
      <c r="I749" s="8">
        <v>3E-10</v>
      </c>
      <c r="J749" s="2"/>
      <c r="K749" s="21"/>
      <c r="L749" s="2"/>
      <c r="M749" s="2" t="s">
        <v>1258</v>
      </c>
    </row>
    <row r="750" spans="1:13" ht="15.75" customHeight="1" x14ac:dyDescent="0.2">
      <c r="A750" s="2" t="s">
        <v>1148</v>
      </c>
      <c r="B750" s="2">
        <v>37596198</v>
      </c>
      <c r="C750" s="2">
        <v>37570563</v>
      </c>
      <c r="D750" s="31">
        <v>0.854155</v>
      </c>
      <c r="E750" s="2">
        <v>35110524</v>
      </c>
      <c r="F750" s="2" t="s">
        <v>1259</v>
      </c>
      <c r="G750" s="2"/>
      <c r="H750" s="2" t="s">
        <v>1260</v>
      </c>
      <c r="I750" s="8">
        <v>3E-9</v>
      </c>
      <c r="J750" s="2"/>
      <c r="K750" s="21">
        <v>1.03</v>
      </c>
      <c r="L750" s="2" t="s">
        <v>1261</v>
      </c>
      <c r="M750" s="2" t="s">
        <v>1262</v>
      </c>
    </row>
    <row r="751" spans="1:13" ht="15.75" customHeight="1" x14ac:dyDescent="0.2">
      <c r="A751" s="2" t="s">
        <v>1148</v>
      </c>
      <c r="B751" s="2">
        <v>37596198</v>
      </c>
      <c r="C751" s="2">
        <v>37574233</v>
      </c>
      <c r="D751" s="31">
        <v>0.83369000000000004</v>
      </c>
      <c r="E751" s="2">
        <v>31844048</v>
      </c>
      <c r="F751" s="2" t="s">
        <v>1263</v>
      </c>
      <c r="G751" s="9" t="s">
        <v>182</v>
      </c>
      <c r="H751" s="2" t="s">
        <v>1264</v>
      </c>
      <c r="I751" s="8">
        <v>3E-9</v>
      </c>
      <c r="J751" s="2"/>
      <c r="K751" s="21">
        <v>1.4473227999999999E-2</v>
      </c>
      <c r="L751" s="2" t="s">
        <v>1265</v>
      </c>
      <c r="M751" s="2" t="s">
        <v>1266</v>
      </c>
    </row>
    <row r="752" spans="1:13" ht="15.75" customHeight="1" x14ac:dyDescent="0.2">
      <c r="A752" s="2" t="s">
        <v>1148</v>
      </c>
      <c r="B752" s="2">
        <v>37596198</v>
      </c>
      <c r="C752" s="2">
        <v>37574233</v>
      </c>
      <c r="D752" s="31">
        <v>0.83369000000000004</v>
      </c>
      <c r="E752" s="2">
        <v>36292730</v>
      </c>
      <c r="F752" s="2" t="s">
        <v>1267</v>
      </c>
      <c r="G752" s="2"/>
      <c r="H752" s="2" t="s">
        <v>1264</v>
      </c>
      <c r="I752" s="8">
        <v>2.9999999999999997E-8</v>
      </c>
      <c r="J752" s="2"/>
      <c r="K752" s="21">
        <v>1.03</v>
      </c>
      <c r="L752" s="2"/>
      <c r="M752" s="2" t="s">
        <v>1268</v>
      </c>
    </row>
    <row r="753" spans="1:13" ht="15.75" customHeight="1" x14ac:dyDescent="0.2">
      <c r="A753" s="2" t="s">
        <v>1148</v>
      </c>
      <c r="B753" s="2">
        <v>37596198</v>
      </c>
      <c r="C753" s="2">
        <v>37574517</v>
      </c>
      <c r="D753" s="31">
        <v>0.85414599999999996</v>
      </c>
      <c r="E753" s="2">
        <v>30643256</v>
      </c>
      <c r="F753" s="2" t="s">
        <v>700</v>
      </c>
      <c r="G753" s="2" t="s">
        <v>226</v>
      </c>
      <c r="H753" s="2" t="s">
        <v>1269</v>
      </c>
      <c r="I753" s="8">
        <v>2.9999999999999998E-13</v>
      </c>
      <c r="J753" s="2"/>
      <c r="K753" s="21">
        <v>1.1649956E-2</v>
      </c>
      <c r="L753" s="2" t="s">
        <v>1270</v>
      </c>
      <c r="M753" s="2" t="s">
        <v>702</v>
      </c>
    </row>
    <row r="754" spans="1:13" ht="15.75" customHeight="1" x14ac:dyDescent="0.2">
      <c r="A754" s="2" t="s">
        <v>1148</v>
      </c>
      <c r="B754" s="2">
        <v>37596198</v>
      </c>
      <c r="C754" s="2">
        <v>37574517</v>
      </c>
      <c r="D754" s="31">
        <v>0.85414599999999996</v>
      </c>
      <c r="E754" s="2">
        <v>30643256</v>
      </c>
      <c r="F754" s="2" t="s">
        <v>734</v>
      </c>
      <c r="G754" s="2" t="s">
        <v>226</v>
      </c>
      <c r="H754" s="2" t="s">
        <v>1269</v>
      </c>
      <c r="I754" s="8">
        <v>3.0000000000000001E-12</v>
      </c>
      <c r="J754" s="2"/>
      <c r="K754" s="21">
        <v>1.0844016999999999E-2</v>
      </c>
      <c r="L754" s="2" t="s">
        <v>1271</v>
      </c>
      <c r="M754" s="2" t="s">
        <v>702</v>
      </c>
    </row>
    <row r="755" spans="1:13" ht="15.75" customHeight="1" x14ac:dyDescent="0.2">
      <c r="A755" s="2" t="s">
        <v>1148</v>
      </c>
      <c r="B755" s="2">
        <v>37596198</v>
      </c>
      <c r="C755" s="2">
        <v>37576233</v>
      </c>
      <c r="D755" s="31">
        <v>0.83372299999999999</v>
      </c>
      <c r="E755" s="2">
        <v>30643256</v>
      </c>
      <c r="F755" s="2" t="s">
        <v>640</v>
      </c>
      <c r="G755" s="2" t="s">
        <v>226</v>
      </c>
      <c r="H755" s="2" t="s">
        <v>1272</v>
      </c>
      <c r="I755" s="8">
        <v>2E-14</v>
      </c>
      <c r="J755" s="2"/>
      <c r="K755" s="21">
        <v>9.1950120000000007E-3</v>
      </c>
      <c r="L755" s="2" t="s">
        <v>1273</v>
      </c>
      <c r="M755" s="2" t="s">
        <v>643</v>
      </c>
    </row>
    <row r="756" spans="1:13" ht="15.75" customHeight="1" x14ac:dyDescent="0.2">
      <c r="A756" s="2" t="s">
        <v>1148</v>
      </c>
      <c r="B756" s="2">
        <v>37596198</v>
      </c>
      <c r="C756" s="2">
        <v>37576233</v>
      </c>
      <c r="D756" s="31">
        <v>0.83372299999999999</v>
      </c>
      <c r="E756" s="2">
        <v>37365406</v>
      </c>
      <c r="F756" s="2" t="s">
        <v>688</v>
      </c>
      <c r="G756" s="2"/>
      <c r="H756" s="2" t="s">
        <v>1272</v>
      </c>
      <c r="I756" s="8">
        <v>4.0000000000000002E-25</v>
      </c>
      <c r="J756" s="2"/>
      <c r="K756" s="21"/>
      <c r="L756" s="2"/>
      <c r="M756" s="2" t="s">
        <v>689</v>
      </c>
    </row>
    <row r="757" spans="1:13" ht="15.75" customHeight="1" x14ac:dyDescent="0.2">
      <c r="A757" s="2" t="s">
        <v>1148</v>
      </c>
      <c r="B757" s="2">
        <v>37596198</v>
      </c>
      <c r="C757" s="2">
        <v>37587255</v>
      </c>
      <c r="D757" s="31">
        <v>0.90145500000000001</v>
      </c>
      <c r="E757" s="2">
        <v>33414549</v>
      </c>
      <c r="F757" s="2" t="s">
        <v>793</v>
      </c>
      <c r="G757" s="2" t="s">
        <v>226</v>
      </c>
      <c r="H757" s="2" t="s">
        <v>1274</v>
      </c>
      <c r="I757" s="8">
        <v>4.0000000000000003E-17</v>
      </c>
      <c r="J757" s="2"/>
      <c r="K757" s="21">
        <v>7.0130910000000005E-2</v>
      </c>
      <c r="L757" s="2" t="s">
        <v>1275</v>
      </c>
      <c r="M757" s="2" t="s">
        <v>191</v>
      </c>
    </row>
    <row r="758" spans="1:13" ht="15.75" customHeight="1" x14ac:dyDescent="0.2">
      <c r="A758" s="2" t="s">
        <v>1148</v>
      </c>
      <c r="B758" s="2">
        <v>37596198</v>
      </c>
      <c r="C758" s="2">
        <v>37602745</v>
      </c>
      <c r="D758" s="31">
        <v>0.878409</v>
      </c>
      <c r="E758" s="2">
        <v>29942085</v>
      </c>
      <c r="F758" s="2" t="s">
        <v>600</v>
      </c>
      <c r="G758" s="2" t="s">
        <v>226</v>
      </c>
      <c r="H758" s="2" t="s">
        <v>1276</v>
      </c>
      <c r="I758" s="8">
        <v>8.0000000000000003E-10</v>
      </c>
      <c r="J758" s="2"/>
      <c r="K758" s="21">
        <v>1.762E-2</v>
      </c>
      <c r="L758" s="2" t="s">
        <v>1277</v>
      </c>
      <c r="M758" s="2" t="s">
        <v>603</v>
      </c>
    </row>
    <row r="759" spans="1:13" ht="15.75" customHeight="1" x14ac:dyDescent="0.2">
      <c r="A759" s="2" t="s">
        <v>1148</v>
      </c>
      <c r="B759" s="2">
        <v>37596198</v>
      </c>
      <c r="C759" s="2">
        <v>37602745</v>
      </c>
      <c r="D759" s="31">
        <v>0.878409</v>
      </c>
      <c r="E759" s="2">
        <v>29500382</v>
      </c>
      <c r="F759" s="2" t="s">
        <v>1278</v>
      </c>
      <c r="G759" s="2" t="s">
        <v>226</v>
      </c>
      <c r="H759" s="2" t="s">
        <v>1276</v>
      </c>
      <c r="I759" s="8">
        <v>7.0000000000000004E-11</v>
      </c>
      <c r="J759" s="2"/>
      <c r="K759" s="21">
        <v>6.5250000000000004</v>
      </c>
      <c r="L759" s="2" t="s">
        <v>467</v>
      </c>
      <c r="M759" s="2" t="s">
        <v>660</v>
      </c>
    </row>
    <row r="760" spans="1:13" ht="15.75" customHeight="1" x14ac:dyDescent="0.2">
      <c r="A760" s="2" t="s">
        <v>1148</v>
      </c>
      <c r="B760" s="2">
        <v>37596198</v>
      </c>
      <c r="C760" s="2">
        <v>37603311</v>
      </c>
      <c r="D760" s="31">
        <v>0.87817900000000004</v>
      </c>
      <c r="E760" s="2">
        <v>29500382</v>
      </c>
      <c r="F760" s="2" t="s">
        <v>1279</v>
      </c>
      <c r="G760" s="9" t="s">
        <v>182</v>
      </c>
      <c r="H760" s="2" t="s">
        <v>1280</v>
      </c>
      <c r="I760" s="8">
        <v>2.0000000000000001E-10</v>
      </c>
      <c r="J760" s="2"/>
      <c r="K760" s="21">
        <v>6.34</v>
      </c>
      <c r="L760" s="2" t="s">
        <v>659</v>
      </c>
      <c r="M760" s="2" t="s">
        <v>1281</v>
      </c>
    </row>
    <row r="761" spans="1:13" ht="15.75" customHeight="1" x14ac:dyDescent="0.2">
      <c r="A761" s="2" t="s">
        <v>1148</v>
      </c>
      <c r="B761" s="2">
        <v>37596198</v>
      </c>
      <c r="C761" s="2">
        <v>37603311</v>
      </c>
      <c r="D761" s="31">
        <v>0.87817900000000004</v>
      </c>
      <c r="E761" s="2">
        <v>29500382</v>
      </c>
      <c r="F761" s="2" t="s">
        <v>656</v>
      </c>
      <c r="G761" s="9" t="s">
        <v>182</v>
      </c>
      <c r="H761" s="2" t="s">
        <v>1280</v>
      </c>
      <c r="I761" s="8">
        <v>3.9999999999999998E-11</v>
      </c>
      <c r="J761" s="2"/>
      <c r="K761" s="21">
        <v>6.6</v>
      </c>
      <c r="L761" s="2" t="s">
        <v>659</v>
      </c>
      <c r="M761" s="2" t="s">
        <v>660</v>
      </c>
    </row>
    <row r="762" spans="1:13" ht="15.75" customHeight="1" x14ac:dyDescent="0.2">
      <c r="A762" s="2" t="s">
        <v>1148</v>
      </c>
      <c r="B762" s="2">
        <v>37596198</v>
      </c>
      <c r="C762" s="2">
        <v>37605895</v>
      </c>
      <c r="D762" s="31">
        <v>0.93780699999999995</v>
      </c>
      <c r="E762" s="2">
        <v>29255261</v>
      </c>
      <c r="F762" s="2" t="s">
        <v>644</v>
      </c>
      <c r="G762" s="2" t="s">
        <v>139</v>
      </c>
      <c r="H762" s="2" t="s">
        <v>1282</v>
      </c>
      <c r="I762" s="8">
        <v>9.9999999999999991E-22</v>
      </c>
      <c r="J762" s="2"/>
      <c r="K762" s="21">
        <v>9.5630000000000006</v>
      </c>
      <c r="L762" s="2" t="s">
        <v>209</v>
      </c>
      <c r="M762" s="2" t="s">
        <v>646</v>
      </c>
    </row>
    <row r="763" spans="1:13" ht="15.75" customHeight="1" x14ac:dyDescent="0.2">
      <c r="A763" s="2" t="s">
        <v>1148</v>
      </c>
      <c r="B763" s="2">
        <v>37596198</v>
      </c>
      <c r="C763" s="2">
        <v>37605895</v>
      </c>
      <c r="D763" s="31">
        <v>0.93780699999999995</v>
      </c>
      <c r="E763" s="2">
        <v>29942085</v>
      </c>
      <c r="F763" s="2" t="s">
        <v>644</v>
      </c>
      <c r="G763" s="2" t="s">
        <v>226</v>
      </c>
      <c r="H763" s="2" t="s">
        <v>1282</v>
      </c>
      <c r="I763" s="8">
        <v>2.9999999999999999E-21</v>
      </c>
      <c r="J763" s="2"/>
      <c r="K763" s="21">
        <v>9.4499999999999993</v>
      </c>
      <c r="L763" s="2" t="s">
        <v>743</v>
      </c>
      <c r="M763" s="2" t="s">
        <v>646</v>
      </c>
    </row>
    <row r="764" spans="1:13" ht="15.75" customHeight="1" x14ac:dyDescent="0.2">
      <c r="A764" s="2" t="s">
        <v>1148</v>
      </c>
      <c r="B764" s="2">
        <v>37596198</v>
      </c>
      <c r="C764" s="2">
        <v>37605895</v>
      </c>
      <c r="D764" s="31">
        <v>0.93780699999999995</v>
      </c>
      <c r="E764" s="2">
        <v>31761296</v>
      </c>
      <c r="F764" s="2" t="s">
        <v>1283</v>
      </c>
      <c r="G764" s="2" t="s">
        <v>226</v>
      </c>
      <c r="H764" s="2" t="s">
        <v>1282</v>
      </c>
      <c r="I764" s="8">
        <v>7.0000000000000004E-11</v>
      </c>
      <c r="J764" s="2"/>
      <c r="K764" s="21">
        <v>5.25551E-2</v>
      </c>
      <c r="L764" s="2" t="s">
        <v>1284</v>
      </c>
      <c r="M764" s="2" t="s">
        <v>1285</v>
      </c>
    </row>
    <row r="765" spans="1:13" ht="15.75" customHeight="1" x14ac:dyDescent="0.2">
      <c r="A765" s="2" t="s">
        <v>1148</v>
      </c>
      <c r="B765" s="2">
        <v>53209048</v>
      </c>
      <c r="C765" s="2">
        <v>53044061</v>
      </c>
      <c r="D765" s="31">
        <v>0.809199</v>
      </c>
      <c r="E765" s="2">
        <v>29326435</v>
      </c>
      <c r="F765" s="2" t="s">
        <v>1286</v>
      </c>
      <c r="G765" s="9" t="s">
        <v>100</v>
      </c>
      <c r="H765" s="2" t="s">
        <v>1287</v>
      </c>
      <c r="I765" s="8">
        <v>3E-10</v>
      </c>
      <c r="J765" s="2"/>
      <c r="K765" s="21">
        <v>1.9293213E-2</v>
      </c>
      <c r="L765" s="2" t="s">
        <v>1288</v>
      </c>
      <c r="M765" s="2" t="s">
        <v>1289</v>
      </c>
    </row>
    <row r="766" spans="1:13" ht="15.75" customHeight="1" x14ac:dyDescent="0.2">
      <c r="A766" s="2" t="s">
        <v>1148</v>
      </c>
      <c r="B766" s="2">
        <v>53209048</v>
      </c>
      <c r="C766" s="2">
        <v>53088362</v>
      </c>
      <c r="D766" s="31">
        <v>0.82525999999999999</v>
      </c>
      <c r="E766" s="2">
        <v>29292387</v>
      </c>
      <c r="F766" s="2" t="s">
        <v>640</v>
      </c>
      <c r="G766" s="2" t="s">
        <v>226</v>
      </c>
      <c r="H766" s="2" t="s">
        <v>1290</v>
      </c>
      <c r="I766" s="8">
        <v>6E-9</v>
      </c>
      <c r="J766" s="2"/>
      <c r="K766" s="21">
        <v>1.3899999999999999E-2</v>
      </c>
      <c r="L766" s="2" t="s">
        <v>1291</v>
      </c>
      <c r="M766" s="2" t="s">
        <v>643</v>
      </c>
    </row>
    <row r="767" spans="1:13" ht="15.75" customHeight="1" x14ac:dyDescent="0.2">
      <c r="A767" s="2" t="s">
        <v>1148</v>
      </c>
      <c r="B767" s="2">
        <v>53209048</v>
      </c>
      <c r="C767" s="2">
        <v>53088362</v>
      </c>
      <c r="D767" s="31">
        <v>0.82525999999999999</v>
      </c>
      <c r="E767" s="2">
        <v>29700475</v>
      </c>
      <c r="F767" s="2" t="s">
        <v>1292</v>
      </c>
      <c r="G767" s="9" t="s">
        <v>1293</v>
      </c>
      <c r="H767" s="2" t="s">
        <v>1290</v>
      </c>
      <c r="I767" s="8">
        <v>2E-8</v>
      </c>
      <c r="J767" s="2"/>
      <c r="K767" s="21">
        <v>1.03</v>
      </c>
      <c r="L767" s="2" t="s">
        <v>1294</v>
      </c>
      <c r="M767" s="2" t="s">
        <v>366</v>
      </c>
    </row>
    <row r="768" spans="1:13" ht="15.75" customHeight="1" x14ac:dyDescent="0.2">
      <c r="A768" s="2" t="s">
        <v>1148</v>
      </c>
      <c r="B768" s="2">
        <v>53209048</v>
      </c>
      <c r="C768" s="2">
        <v>53088362</v>
      </c>
      <c r="D768" s="31">
        <v>0.82525999999999999</v>
      </c>
      <c r="E768" s="2">
        <v>29942085</v>
      </c>
      <c r="F768" s="2" t="s">
        <v>1249</v>
      </c>
      <c r="G768" s="2" t="s">
        <v>226</v>
      </c>
      <c r="H768" s="2" t="s">
        <v>1290</v>
      </c>
      <c r="I768" s="8">
        <v>6.9999999999999998E-9</v>
      </c>
      <c r="J768" s="2"/>
      <c r="K768" s="21">
        <v>1.346E-2</v>
      </c>
      <c r="L768" s="2" t="s">
        <v>1295</v>
      </c>
      <c r="M768" s="2" t="s">
        <v>1252</v>
      </c>
    </row>
    <row r="769" spans="1:13" ht="15.75" customHeight="1" x14ac:dyDescent="0.2">
      <c r="A769" s="2" t="s">
        <v>1148</v>
      </c>
      <c r="B769" s="2">
        <v>53209048</v>
      </c>
      <c r="C769" s="2">
        <v>53088362</v>
      </c>
      <c r="D769" s="31">
        <v>0.82525999999999999</v>
      </c>
      <c r="E769" s="2">
        <v>31926635</v>
      </c>
      <c r="F769" s="2" t="s">
        <v>322</v>
      </c>
      <c r="G769" s="2" t="s">
        <v>226</v>
      </c>
      <c r="H769" s="2" t="s">
        <v>1290</v>
      </c>
      <c r="I769" s="8">
        <v>2.0000000000000001E-10</v>
      </c>
      <c r="J769" s="2"/>
      <c r="K769" s="21">
        <v>1.03</v>
      </c>
      <c r="L769" s="2" t="s">
        <v>1294</v>
      </c>
      <c r="M769" s="2" t="s">
        <v>324</v>
      </c>
    </row>
    <row r="770" spans="1:13" ht="15.75" customHeight="1" x14ac:dyDescent="0.2">
      <c r="A770" s="2" t="s">
        <v>1148</v>
      </c>
      <c r="B770" s="2">
        <v>53209048</v>
      </c>
      <c r="C770" s="2">
        <v>53088362</v>
      </c>
      <c r="D770" s="31">
        <v>0.82525999999999999</v>
      </c>
      <c r="E770" s="2">
        <v>38177345</v>
      </c>
      <c r="F770" s="2" t="s">
        <v>413</v>
      </c>
      <c r="G770" s="2"/>
      <c r="H770" s="2" t="s">
        <v>1290</v>
      </c>
      <c r="I770" s="8">
        <v>9.9999999999999998E-13</v>
      </c>
      <c r="J770" s="2"/>
      <c r="K770" s="21">
        <v>2.2200000000000001E-2</v>
      </c>
      <c r="L770" s="2" t="s">
        <v>1296</v>
      </c>
      <c r="M770" s="2" t="s">
        <v>366</v>
      </c>
    </row>
    <row r="771" spans="1:13" ht="15.75" customHeight="1" x14ac:dyDescent="0.2">
      <c r="A771" s="2" t="s">
        <v>1148</v>
      </c>
      <c r="B771" s="2">
        <v>53209048</v>
      </c>
      <c r="C771" s="2">
        <v>53108749</v>
      </c>
      <c r="D771" s="31">
        <v>0.98602599999999996</v>
      </c>
      <c r="E771" s="2">
        <v>29500382</v>
      </c>
      <c r="F771" s="2" t="s">
        <v>1279</v>
      </c>
      <c r="G771" s="2" t="s">
        <v>226</v>
      </c>
      <c r="H771" s="2" t="s">
        <v>1297</v>
      </c>
      <c r="I771" s="8">
        <v>4.9999999999999998E-8</v>
      </c>
      <c r="J771" s="2"/>
      <c r="K771" s="21">
        <v>5.47</v>
      </c>
      <c r="L771" s="2" t="s">
        <v>743</v>
      </c>
      <c r="M771" s="2" t="s">
        <v>1281</v>
      </c>
    </row>
    <row r="772" spans="1:13" ht="15.75" customHeight="1" x14ac:dyDescent="0.2">
      <c r="A772" s="2" t="s">
        <v>1148</v>
      </c>
      <c r="B772" s="2">
        <v>53209048</v>
      </c>
      <c r="C772" s="2">
        <v>53108749</v>
      </c>
      <c r="D772" s="31">
        <v>0.98602599999999996</v>
      </c>
      <c r="E772" s="2">
        <v>35835914</v>
      </c>
      <c r="F772" s="2" t="s">
        <v>325</v>
      </c>
      <c r="G772" s="2"/>
      <c r="H772" s="2" t="s">
        <v>1297</v>
      </c>
      <c r="I772" s="8">
        <v>8.9999999999999999E-10</v>
      </c>
      <c r="J772" s="2"/>
      <c r="K772" s="21">
        <v>7.0000000000000001E-3</v>
      </c>
      <c r="L772" s="2" t="s">
        <v>235</v>
      </c>
      <c r="M772" s="2" t="s">
        <v>339</v>
      </c>
    </row>
    <row r="773" spans="1:13" ht="15.75" customHeight="1" x14ac:dyDescent="0.2">
      <c r="A773" s="2" t="s">
        <v>1148</v>
      </c>
      <c r="B773" s="2">
        <v>53209048</v>
      </c>
      <c r="C773" s="2">
        <v>53183611</v>
      </c>
      <c r="D773" s="31">
        <v>0.98125300000000004</v>
      </c>
      <c r="E773" s="2">
        <v>35181757</v>
      </c>
      <c r="F773" s="2" t="s">
        <v>1298</v>
      </c>
      <c r="G773" s="2"/>
      <c r="H773" s="2" t="s">
        <v>1299</v>
      </c>
      <c r="I773" s="8">
        <v>4.0000000000000001E-8</v>
      </c>
      <c r="J773" s="2"/>
      <c r="K773" s="21">
        <v>1.1260506E-2</v>
      </c>
      <c r="L773" s="2" t="s">
        <v>1300</v>
      </c>
      <c r="M773" s="2" t="s">
        <v>828</v>
      </c>
    </row>
    <row r="774" spans="1:13" ht="15.75" customHeight="1" x14ac:dyDescent="0.2">
      <c r="A774" s="2" t="s">
        <v>1148</v>
      </c>
      <c r="B774" s="2">
        <v>53209048</v>
      </c>
      <c r="C774" s="2">
        <v>53183611</v>
      </c>
      <c r="D774" s="31">
        <v>0.98125300000000004</v>
      </c>
      <c r="E774" s="2">
        <v>39294497</v>
      </c>
      <c r="F774" s="2" t="s">
        <v>1052</v>
      </c>
      <c r="G774" s="2"/>
      <c r="H774" s="2" t="s">
        <v>1299</v>
      </c>
      <c r="I774" s="8">
        <v>3E-11</v>
      </c>
      <c r="J774" s="2"/>
      <c r="K774" s="21">
        <v>1.3860348999999999E-2</v>
      </c>
      <c r="L774" s="2" t="s">
        <v>467</v>
      </c>
      <c r="M774" s="2" t="s">
        <v>1054</v>
      </c>
    </row>
    <row r="775" spans="1:13" ht="15.75" customHeight="1" x14ac:dyDescent="0.2">
      <c r="A775" s="2" t="s">
        <v>1148</v>
      </c>
      <c r="B775" s="2">
        <v>53209048</v>
      </c>
      <c r="C775" s="2">
        <v>53185140</v>
      </c>
      <c r="D775" s="31">
        <v>0.88351900000000005</v>
      </c>
      <c r="E775" s="2">
        <v>30038396</v>
      </c>
      <c r="F775" s="2" t="s">
        <v>212</v>
      </c>
      <c r="G775" s="2"/>
      <c r="H775" s="2" t="s">
        <v>1301</v>
      </c>
      <c r="I775" s="8">
        <v>1.9999999999999999E-20</v>
      </c>
      <c r="J775" s="2" t="s">
        <v>223</v>
      </c>
      <c r="K775" s="21">
        <v>1.32E-2</v>
      </c>
      <c r="L775" s="2" t="s">
        <v>1302</v>
      </c>
      <c r="M775" s="2" t="s">
        <v>191</v>
      </c>
    </row>
    <row r="776" spans="1:13" ht="15.75" customHeight="1" x14ac:dyDescent="0.2">
      <c r="A776" s="2" t="s">
        <v>1148</v>
      </c>
      <c r="B776" s="2">
        <v>53209048</v>
      </c>
      <c r="C776" s="2">
        <v>53202617</v>
      </c>
      <c r="D776" s="31">
        <v>0.82269400000000004</v>
      </c>
      <c r="E776" s="2">
        <v>38965376</v>
      </c>
      <c r="F776" s="2" t="s">
        <v>1303</v>
      </c>
      <c r="G776" s="2"/>
      <c r="H776" s="2" t="s">
        <v>1304</v>
      </c>
      <c r="I776" s="8">
        <v>6E-9</v>
      </c>
      <c r="J776" s="2"/>
      <c r="K776" s="21"/>
      <c r="L776" s="2"/>
      <c r="M776" s="2" t="s">
        <v>1305</v>
      </c>
    </row>
    <row r="777" spans="1:13" ht="15.75" customHeight="1" x14ac:dyDescent="0.2">
      <c r="A777" s="2" t="s">
        <v>1148</v>
      </c>
      <c r="B777" s="2">
        <v>53209048</v>
      </c>
      <c r="C777" s="2">
        <v>53204154</v>
      </c>
      <c r="D777" s="31">
        <v>0.94770100000000002</v>
      </c>
      <c r="E777" s="2">
        <v>36477530</v>
      </c>
      <c r="F777" s="2" t="s">
        <v>737</v>
      </c>
      <c r="G777" s="2"/>
      <c r="H777" s="2" t="s">
        <v>1306</v>
      </c>
      <c r="I777" s="8">
        <v>5.0000000000000002E-14</v>
      </c>
      <c r="J777" s="2"/>
      <c r="K777" s="21">
        <v>6.3200000000000001E-3</v>
      </c>
      <c r="L777" s="2" t="s">
        <v>1307</v>
      </c>
      <c r="M777" s="2" t="s">
        <v>687</v>
      </c>
    </row>
    <row r="778" spans="1:13" ht="15.75" customHeight="1" x14ac:dyDescent="0.2">
      <c r="A778" s="2" t="s">
        <v>1148</v>
      </c>
      <c r="B778" s="2">
        <v>53209048</v>
      </c>
      <c r="C778" s="2">
        <v>53204685</v>
      </c>
      <c r="D778" s="31">
        <v>0.94802699999999995</v>
      </c>
      <c r="E778" s="2">
        <v>36477530</v>
      </c>
      <c r="F778" s="2" t="s">
        <v>737</v>
      </c>
      <c r="G778" s="2"/>
      <c r="H778" s="2" t="s">
        <v>1308</v>
      </c>
      <c r="I778" s="8">
        <v>1E-13</v>
      </c>
      <c r="J778" s="2"/>
      <c r="K778" s="21">
        <v>6.79E-3</v>
      </c>
      <c r="L778" s="2" t="s">
        <v>1309</v>
      </c>
      <c r="M778" s="2" t="s">
        <v>687</v>
      </c>
    </row>
    <row r="779" spans="1:13" ht="15.75" customHeight="1" x14ac:dyDescent="0.2">
      <c r="A779" s="2" t="s">
        <v>1148</v>
      </c>
      <c r="B779" s="2">
        <v>53209048</v>
      </c>
      <c r="C779" s="2">
        <v>53204685</v>
      </c>
      <c r="D779" s="31">
        <v>0.94802699999999995</v>
      </c>
      <c r="E779" s="2">
        <v>36477530</v>
      </c>
      <c r="F779" s="2" t="s">
        <v>737</v>
      </c>
      <c r="G779" s="2"/>
      <c r="H779" s="2" t="s">
        <v>1308</v>
      </c>
      <c r="I779" s="8">
        <v>4E-14</v>
      </c>
      <c r="J779" s="2"/>
      <c r="K779" s="21">
        <v>6.3299999999999997E-3</v>
      </c>
      <c r="L779" s="2" t="s">
        <v>1307</v>
      </c>
      <c r="M779" s="2" t="s">
        <v>687</v>
      </c>
    </row>
    <row r="780" spans="1:13" ht="15.75" customHeight="1" x14ac:dyDescent="0.2">
      <c r="A780" s="2" t="s">
        <v>1148</v>
      </c>
      <c r="B780" s="2">
        <v>53209048</v>
      </c>
      <c r="C780" s="2">
        <v>53205432</v>
      </c>
      <c r="D780" s="31">
        <v>0.94802399999999998</v>
      </c>
      <c r="E780" s="2">
        <v>30718901</v>
      </c>
      <c r="F780" s="2" t="s">
        <v>1292</v>
      </c>
      <c r="G780" s="2" t="s">
        <v>226</v>
      </c>
      <c r="H780" s="2" t="s">
        <v>1310</v>
      </c>
      <c r="I780" s="8">
        <v>1.9999999999999999E-28</v>
      </c>
      <c r="J780" s="2"/>
      <c r="K780" s="21">
        <v>1.024</v>
      </c>
      <c r="L780" s="2" t="s">
        <v>1311</v>
      </c>
      <c r="M780" s="2" t="s">
        <v>366</v>
      </c>
    </row>
    <row r="781" spans="1:13" ht="15.75" customHeight="1" x14ac:dyDescent="0.2">
      <c r="A781" s="2" t="s">
        <v>1148</v>
      </c>
      <c r="B781" s="2">
        <v>53209048</v>
      </c>
      <c r="C781" s="2">
        <v>53205432</v>
      </c>
      <c r="D781" s="31">
        <v>0.94802399999999998</v>
      </c>
      <c r="E781" s="2">
        <v>34924174</v>
      </c>
      <c r="F781" s="2" t="s">
        <v>1292</v>
      </c>
      <c r="G781" s="2"/>
      <c r="H781" s="2" t="s">
        <v>1310</v>
      </c>
      <c r="I781" s="8">
        <v>3.0000000000000001E-12</v>
      </c>
      <c r="J781" s="2"/>
      <c r="K781" s="21">
        <v>9.7000000000000003E-3</v>
      </c>
      <c r="L781" s="2" t="s">
        <v>209</v>
      </c>
      <c r="M781" s="2" t="s">
        <v>366</v>
      </c>
    </row>
    <row r="782" spans="1:13" ht="15.75" customHeight="1" x14ac:dyDescent="0.2">
      <c r="A782" s="2" t="s">
        <v>1148</v>
      </c>
      <c r="B782" s="2">
        <v>53209048</v>
      </c>
      <c r="C782" s="2">
        <v>53205432</v>
      </c>
      <c r="D782" s="31">
        <v>0.94802399999999998</v>
      </c>
      <c r="E782" s="2">
        <v>36477530</v>
      </c>
      <c r="F782" s="2" t="s">
        <v>737</v>
      </c>
      <c r="G782" s="2"/>
      <c r="H782" s="2" t="s">
        <v>1310</v>
      </c>
      <c r="I782" s="8">
        <v>5.0000000000000002E-14</v>
      </c>
      <c r="J782" s="2"/>
      <c r="K782" s="21">
        <v>6.3200000000000001E-3</v>
      </c>
      <c r="L782" s="2" t="s">
        <v>1307</v>
      </c>
      <c r="M782" s="2" t="s">
        <v>687</v>
      </c>
    </row>
    <row r="783" spans="1:13" ht="15.75" customHeight="1" x14ac:dyDescent="0.2">
      <c r="A783" s="2" t="s">
        <v>1148</v>
      </c>
      <c r="B783" s="2">
        <v>53209048</v>
      </c>
      <c r="C783" s="2">
        <v>53209048</v>
      </c>
      <c r="D783" s="31">
        <v>1</v>
      </c>
      <c r="E783" s="2">
        <v>27225129</v>
      </c>
      <c r="F783" s="2" t="s">
        <v>212</v>
      </c>
      <c r="G783" s="2" t="s">
        <v>226</v>
      </c>
      <c r="H783" s="2" t="s">
        <v>135</v>
      </c>
      <c r="I783" s="8">
        <v>1E-10</v>
      </c>
      <c r="J783" s="2"/>
      <c r="K783" s="21">
        <v>1.4554729000000001E-2</v>
      </c>
      <c r="L783" s="2" t="s">
        <v>748</v>
      </c>
      <c r="M783" s="2" t="s">
        <v>191</v>
      </c>
    </row>
    <row r="784" spans="1:13" ht="15.75" customHeight="1" x14ac:dyDescent="0.2">
      <c r="A784" s="2" t="s">
        <v>1148</v>
      </c>
      <c r="B784" s="2">
        <v>53209048</v>
      </c>
      <c r="C784" s="2">
        <v>53209048</v>
      </c>
      <c r="D784" s="31">
        <v>1</v>
      </c>
      <c r="E784" s="2">
        <v>31844048</v>
      </c>
      <c r="F784" s="2" t="s">
        <v>1263</v>
      </c>
      <c r="G784" s="9" t="s">
        <v>100</v>
      </c>
      <c r="H784" s="2" t="s">
        <v>135</v>
      </c>
      <c r="I784" s="8">
        <v>8E-14</v>
      </c>
      <c r="J784" s="2"/>
      <c r="K784" s="21">
        <v>1.5524013E-2</v>
      </c>
      <c r="L784" s="2" t="s">
        <v>1312</v>
      </c>
      <c r="M784" s="2" t="s">
        <v>1266</v>
      </c>
    </row>
    <row r="785" spans="1:13" ht="15.75" customHeight="1" x14ac:dyDescent="0.2">
      <c r="A785" s="2" t="s">
        <v>1148</v>
      </c>
      <c r="B785" s="2">
        <v>53209048</v>
      </c>
      <c r="C785" s="2">
        <v>53211669</v>
      </c>
      <c r="D785" s="31">
        <v>0.99507500000000004</v>
      </c>
      <c r="E785" s="2">
        <v>34743297</v>
      </c>
      <c r="F785" s="2" t="s">
        <v>1313</v>
      </c>
      <c r="G785" s="9"/>
      <c r="H785" s="2" t="s">
        <v>1314</v>
      </c>
      <c r="I785" s="8">
        <v>2E-8</v>
      </c>
      <c r="J785" s="2"/>
      <c r="K785" s="21">
        <v>41.198208000000001</v>
      </c>
      <c r="L785" s="2" t="s">
        <v>743</v>
      </c>
      <c r="M785" s="2" t="s">
        <v>1315</v>
      </c>
    </row>
    <row r="786" spans="1:13" ht="15.75" customHeight="1" x14ac:dyDescent="0.2">
      <c r="A786" s="2" t="s">
        <v>1148</v>
      </c>
      <c r="B786" s="2">
        <v>53209048</v>
      </c>
      <c r="C786" s="2">
        <v>53221586</v>
      </c>
      <c r="D786" s="31">
        <v>0.846553</v>
      </c>
      <c r="E786" s="2">
        <v>29326435</v>
      </c>
      <c r="F786" s="2" t="s">
        <v>1286</v>
      </c>
      <c r="G786" s="9" t="s">
        <v>100</v>
      </c>
      <c r="H786" s="2" t="s">
        <v>1316</v>
      </c>
      <c r="I786" s="8">
        <v>2E-8</v>
      </c>
      <c r="J786" s="2"/>
      <c r="K786" s="21">
        <v>1.7354866E-2</v>
      </c>
      <c r="L786" s="2" t="s">
        <v>645</v>
      </c>
      <c r="M786" s="2" t="s">
        <v>1289</v>
      </c>
    </row>
    <row r="787" spans="1:13" ht="15.75" customHeight="1" x14ac:dyDescent="0.2">
      <c r="A787" s="2" t="s">
        <v>1148</v>
      </c>
      <c r="B787" s="2">
        <v>53209048</v>
      </c>
      <c r="C787" s="2">
        <v>53222129</v>
      </c>
      <c r="D787" s="31">
        <v>0.892127</v>
      </c>
      <c r="E787" s="2">
        <v>29326435</v>
      </c>
      <c r="F787" s="2" t="s">
        <v>1286</v>
      </c>
      <c r="G787" s="9" t="s">
        <v>100</v>
      </c>
      <c r="H787" s="2" t="s">
        <v>1317</v>
      </c>
      <c r="I787" s="8">
        <v>9.9999999999999994E-12</v>
      </c>
      <c r="J787" s="2"/>
      <c r="K787" s="21">
        <v>2.0086907000000001E-2</v>
      </c>
      <c r="L787" s="2" t="s">
        <v>1318</v>
      </c>
      <c r="M787" s="2" t="s">
        <v>1289</v>
      </c>
    </row>
    <row r="788" spans="1:13" ht="15.75" customHeight="1" x14ac:dyDescent="0.2">
      <c r="A788" s="2" t="s">
        <v>1148</v>
      </c>
      <c r="B788" s="2">
        <v>53209048</v>
      </c>
      <c r="C788" s="2">
        <v>53222129</v>
      </c>
      <c r="D788" s="31">
        <v>0.892127</v>
      </c>
      <c r="E788" s="2">
        <v>30804565</v>
      </c>
      <c r="F788" s="2" t="s">
        <v>325</v>
      </c>
      <c r="G788" s="2" t="s">
        <v>226</v>
      </c>
      <c r="H788" s="2" t="s">
        <v>1317</v>
      </c>
      <c r="I788" s="8">
        <v>8.9999999999999999E-11</v>
      </c>
      <c r="J788" s="2"/>
      <c r="K788" s="21">
        <v>1.0395011000000001</v>
      </c>
      <c r="L788" s="2" t="s">
        <v>1106</v>
      </c>
      <c r="M788" s="2" t="s">
        <v>329</v>
      </c>
    </row>
    <row r="789" spans="1:13" ht="15.75" customHeight="1" x14ac:dyDescent="0.2">
      <c r="A789" s="2" t="s">
        <v>1148</v>
      </c>
      <c r="B789" s="2">
        <v>53209048</v>
      </c>
      <c r="C789" s="2">
        <v>53222129</v>
      </c>
      <c r="D789" s="31">
        <v>0.892127</v>
      </c>
      <c r="E789" s="2">
        <v>35835914</v>
      </c>
      <c r="F789" s="2" t="s">
        <v>325</v>
      </c>
      <c r="G789" s="2"/>
      <c r="H789" s="2" t="s">
        <v>1317</v>
      </c>
      <c r="I789" s="8">
        <v>2.0000000000000001E-9</v>
      </c>
      <c r="J789" s="2"/>
      <c r="K789" s="21">
        <v>8.0000000000000002E-3</v>
      </c>
      <c r="L789" s="2" t="s">
        <v>1319</v>
      </c>
      <c r="M789" s="2" t="s">
        <v>339</v>
      </c>
    </row>
    <row r="790" spans="1:13" ht="15.75" customHeight="1" x14ac:dyDescent="0.2">
      <c r="A790" s="2" t="s">
        <v>1148</v>
      </c>
      <c r="B790" s="2">
        <v>53209048</v>
      </c>
      <c r="C790" s="2">
        <v>53222129</v>
      </c>
      <c r="D790" s="31">
        <v>0.892127</v>
      </c>
      <c r="E790" s="2">
        <v>35835914</v>
      </c>
      <c r="F790" s="2" t="s">
        <v>325</v>
      </c>
      <c r="G790" s="2"/>
      <c r="H790" s="2" t="s">
        <v>1317</v>
      </c>
      <c r="I790" s="8">
        <v>2.0000000000000001E-17</v>
      </c>
      <c r="J790" s="2"/>
      <c r="K790" s="21">
        <v>8.0000000000000002E-3</v>
      </c>
      <c r="L790" s="2" t="s">
        <v>1319</v>
      </c>
      <c r="M790" s="2" t="s">
        <v>339</v>
      </c>
    </row>
    <row r="791" spans="1:13" ht="15.75" customHeight="1" x14ac:dyDescent="0.2">
      <c r="A791" s="2" t="s">
        <v>1148</v>
      </c>
      <c r="B791" s="2">
        <v>53209048</v>
      </c>
      <c r="C791" s="2">
        <v>53222129</v>
      </c>
      <c r="D791" s="31">
        <v>0.892127</v>
      </c>
      <c r="E791" s="2">
        <v>30747904</v>
      </c>
      <c r="F791" s="2" t="s">
        <v>1262</v>
      </c>
      <c r="G791" s="2"/>
      <c r="H791" s="2" t="s">
        <v>1317</v>
      </c>
      <c r="I791" s="8">
        <v>4.9999999999999998E-8</v>
      </c>
      <c r="J791" s="2" t="s">
        <v>487</v>
      </c>
      <c r="K791" s="21">
        <v>0.03</v>
      </c>
      <c r="L791" s="2" t="s">
        <v>1320</v>
      </c>
      <c r="M791" s="2" t="s">
        <v>1262</v>
      </c>
    </row>
    <row r="792" spans="1:13" ht="15.75" customHeight="1" x14ac:dyDescent="0.2">
      <c r="A792" s="2" t="s">
        <v>1148</v>
      </c>
      <c r="B792" s="2">
        <v>53209048</v>
      </c>
      <c r="C792" s="2">
        <v>53223565</v>
      </c>
      <c r="D792" s="31">
        <v>0.854796</v>
      </c>
      <c r="E792" s="2">
        <v>31676860</v>
      </c>
      <c r="F792" s="2" t="s">
        <v>1321</v>
      </c>
      <c r="G792" s="2" t="s">
        <v>226</v>
      </c>
      <c r="H792" s="2" t="s">
        <v>1322</v>
      </c>
      <c r="I792" s="8">
        <v>3.9999999999999998E-11</v>
      </c>
      <c r="J792" s="2" t="s">
        <v>1323</v>
      </c>
      <c r="K792" s="21"/>
      <c r="L792" s="2"/>
      <c r="M792" s="2" t="s">
        <v>1324</v>
      </c>
    </row>
    <row r="793" spans="1:13" ht="15.75" customHeight="1" x14ac:dyDescent="0.2">
      <c r="A793" s="2" t="s">
        <v>1148</v>
      </c>
      <c r="B793" s="2">
        <v>53209048</v>
      </c>
      <c r="C793" s="2">
        <v>53223565</v>
      </c>
      <c r="D793" s="31">
        <v>0.854796</v>
      </c>
      <c r="E793" s="2">
        <v>31676860</v>
      </c>
      <c r="F793" s="2" t="s">
        <v>1321</v>
      </c>
      <c r="G793" s="2" t="s">
        <v>226</v>
      </c>
      <c r="H793" s="2" t="s">
        <v>1322</v>
      </c>
      <c r="I793" s="8">
        <v>6.0000000000000003E-12</v>
      </c>
      <c r="J793" s="2" t="s">
        <v>1325</v>
      </c>
      <c r="K793" s="21"/>
      <c r="L793" s="2"/>
      <c r="M793" s="2" t="s">
        <v>1324</v>
      </c>
    </row>
    <row r="794" spans="1:13" ht="15.75" customHeight="1" x14ac:dyDescent="0.2">
      <c r="A794" s="2" t="s">
        <v>1148</v>
      </c>
      <c r="B794" s="2">
        <v>53209048</v>
      </c>
      <c r="C794" s="2">
        <v>53226003</v>
      </c>
      <c r="D794" s="31">
        <v>0.83046299999999995</v>
      </c>
      <c r="E794" s="2">
        <v>37426090</v>
      </c>
      <c r="F794" s="2" t="s">
        <v>1326</v>
      </c>
      <c r="G794" s="2"/>
      <c r="H794" s="2" t="s">
        <v>1327</v>
      </c>
      <c r="I794" s="8">
        <v>2.0000000000000001E-9</v>
      </c>
      <c r="J794" s="2"/>
      <c r="K794" s="21"/>
      <c r="L794" s="2"/>
      <c r="M794" s="2" t="s">
        <v>1328</v>
      </c>
    </row>
    <row r="795" spans="1:13" ht="15.75" customHeight="1" x14ac:dyDescent="0.2">
      <c r="A795" s="2" t="s">
        <v>1148</v>
      </c>
      <c r="B795" s="2">
        <v>53209048</v>
      </c>
      <c r="C795" s="2">
        <v>53226240</v>
      </c>
      <c r="D795" s="31">
        <v>0.83046200000000003</v>
      </c>
      <c r="E795" s="2">
        <v>29942085</v>
      </c>
      <c r="F795" s="2" t="s">
        <v>1292</v>
      </c>
      <c r="G795" s="2" t="s">
        <v>226</v>
      </c>
      <c r="H795" s="2" t="s">
        <v>1329</v>
      </c>
      <c r="I795" s="8">
        <v>2E-14</v>
      </c>
      <c r="J795" s="2"/>
      <c r="K795" s="21">
        <v>7.6379999999999999</v>
      </c>
      <c r="L795" s="2" t="s">
        <v>743</v>
      </c>
      <c r="M795" s="2" t="s">
        <v>366</v>
      </c>
    </row>
    <row r="796" spans="1:13" ht="15.75" customHeight="1" x14ac:dyDescent="0.2">
      <c r="A796" s="2" t="s">
        <v>1148</v>
      </c>
      <c r="B796" s="2">
        <v>53209048</v>
      </c>
      <c r="C796" s="2">
        <v>53226240</v>
      </c>
      <c r="D796" s="31">
        <v>0.83046200000000003</v>
      </c>
      <c r="E796" s="2">
        <v>32606422</v>
      </c>
      <c r="F796" s="2" t="s">
        <v>640</v>
      </c>
      <c r="G796" s="2" t="s">
        <v>226</v>
      </c>
      <c r="H796" s="2" t="s">
        <v>1329</v>
      </c>
      <c r="I796" s="8">
        <v>2E-14</v>
      </c>
      <c r="J796" s="2"/>
      <c r="K796" s="21"/>
      <c r="L796" s="2"/>
      <c r="M796" s="2" t="s">
        <v>643</v>
      </c>
    </row>
    <row r="797" spans="1:13" ht="15.75" customHeight="1" x14ac:dyDescent="0.2">
      <c r="A797" s="2" t="s">
        <v>1148</v>
      </c>
      <c r="B797" s="2">
        <v>53209048</v>
      </c>
      <c r="C797" s="2">
        <v>53227723</v>
      </c>
      <c r="D797" s="31">
        <v>0.90525299999999997</v>
      </c>
      <c r="E797" s="2">
        <v>29942086</v>
      </c>
      <c r="F797" s="2" t="s">
        <v>1330</v>
      </c>
      <c r="G797" s="2" t="s">
        <v>226</v>
      </c>
      <c r="H797" s="2" t="s">
        <v>1331</v>
      </c>
      <c r="I797" s="8">
        <v>1E-8</v>
      </c>
      <c r="J797" s="2"/>
      <c r="K797" s="21">
        <v>5.7080000000000002</v>
      </c>
      <c r="L797" s="2" t="s">
        <v>1000</v>
      </c>
      <c r="M797" s="2" t="s">
        <v>1289</v>
      </c>
    </row>
    <row r="798" spans="1:13" ht="15.75" customHeight="1" x14ac:dyDescent="0.2">
      <c r="A798" s="2" t="s">
        <v>1148</v>
      </c>
      <c r="B798" s="2">
        <v>53209048</v>
      </c>
      <c r="C798" s="2">
        <v>53228263</v>
      </c>
      <c r="D798" s="31">
        <v>0.85906400000000005</v>
      </c>
      <c r="E798" s="2">
        <v>27089181</v>
      </c>
      <c r="F798" s="2" t="s">
        <v>1292</v>
      </c>
      <c r="G798" s="9" t="s">
        <v>100</v>
      </c>
      <c r="H798" s="2" t="s">
        <v>1332</v>
      </c>
      <c r="I798" s="8">
        <v>1E-8</v>
      </c>
      <c r="J798" s="2"/>
      <c r="K798" s="21">
        <v>5.6640934999999999</v>
      </c>
      <c r="L798" s="2" t="s">
        <v>1333</v>
      </c>
      <c r="M798" s="2" t="s">
        <v>1334</v>
      </c>
    </row>
    <row r="799" spans="1:13" ht="15.75" customHeight="1" x14ac:dyDescent="0.2">
      <c r="A799" s="2" t="s">
        <v>1148</v>
      </c>
      <c r="B799" s="2">
        <v>53209048</v>
      </c>
      <c r="C799" s="2">
        <v>53228263</v>
      </c>
      <c r="D799" s="31">
        <v>0.85906400000000005</v>
      </c>
      <c r="E799" s="2">
        <v>36477530</v>
      </c>
      <c r="F799" s="2" t="s">
        <v>737</v>
      </c>
      <c r="G799" s="9"/>
      <c r="H799" s="2" t="s">
        <v>1332</v>
      </c>
      <c r="I799" s="8">
        <v>9E-13</v>
      </c>
      <c r="J799" s="2"/>
      <c r="K799" s="21">
        <v>6.2399999999999999E-3</v>
      </c>
      <c r="L799" s="2" t="s">
        <v>1335</v>
      </c>
      <c r="M799" s="2" t="s">
        <v>687</v>
      </c>
    </row>
    <row r="800" spans="1:13" ht="15.75" customHeight="1" x14ac:dyDescent="0.2">
      <c r="A800" s="2" t="s">
        <v>1148</v>
      </c>
      <c r="B800" s="2">
        <v>53209048</v>
      </c>
      <c r="C800" s="2">
        <v>53236485</v>
      </c>
      <c r="D800" s="31">
        <v>0.88787899999999997</v>
      </c>
      <c r="E800" s="2">
        <v>38429522</v>
      </c>
      <c r="F800" s="2" t="s">
        <v>778</v>
      </c>
      <c r="G800" s="9"/>
      <c r="H800" s="2" t="s">
        <v>1336</v>
      </c>
      <c r="I800" s="8">
        <v>4.0000000000000001E-10</v>
      </c>
      <c r="J800" s="2"/>
      <c r="K800" s="21">
        <v>1.2E-2</v>
      </c>
      <c r="L800" s="2" t="s">
        <v>956</v>
      </c>
      <c r="M800" s="2" t="s">
        <v>781</v>
      </c>
    </row>
    <row r="801" spans="1:13" ht="15.75" customHeight="1" x14ac:dyDescent="0.2">
      <c r="A801" s="2" t="s">
        <v>1148</v>
      </c>
      <c r="B801" s="2">
        <v>53209048</v>
      </c>
      <c r="C801" s="2">
        <v>53236485</v>
      </c>
      <c r="D801" s="31">
        <v>0.88787899999999997</v>
      </c>
      <c r="E801" s="2">
        <v>38429522</v>
      </c>
      <c r="F801" s="2" t="s">
        <v>778</v>
      </c>
      <c r="G801" s="9"/>
      <c r="H801" s="2" t="s">
        <v>1336</v>
      </c>
      <c r="I801" s="8">
        <v>8.9999999999999999E-11</v>
      </c>
      <c r="J801" s="2"/>
      <c r="K801" s="21">
        <v>1.2999999999999999E-2</v>
      </c>
      <c r="L801" s="2" t="s">
        <v>1337</v>
      </c>
      <c r="M801" s="2" t="s">
        <v>781</v>
      </c>
    </row>
    <row r="802" spans="1:13" ht="15.75" customHeight="1" x14ac:dyDescent="0.2">
      <c r="A802" s="2" t="s">
        <v>1148</v>
      </c>
      <c r="B802" s="2">
        <v>53209048</v>
      </c>
      <c r="C802" s="2">
        <v>53236485</v>
      </c>
      <c r="D802" s="31">
        <v>0.88787899999999997</v>
      </c>
      <c r="E802" s="2">
        <v>38429522</v>
      </c>
      <c r="F802" s="2" t="s">
        <v>784</v>
      </c>
      <c r="G802" s="9"/>
      <c r="H802" s="2" t="s">
        <v>1336</v>
      </c>
      <c r="I802" s="8">
        <v>3E-10</v>
      </c>
      <c r="J802" s="2"/>
      <c r="K802" s="21">
        <v>1.2E-2</v>
      </c>
      <c r="L802" s="2" t="s">
        <v>956</v>
      </c>
      <c r="M802" s="2" t="s">
        <v>781</v>
      </c>
    </row>
    <row r="803" spans="1:13" ht="15.75" customHeight="1" x14ac:dyDescent="0.2">
      <c r="A803" s="2" t="s">
        <v>1148</v>
      </c>
      <c r="B803" s="2">
        <v>53209048</v>
      </c>
      <c r="C803" s="2">
        <v>53250021</v>
      </c>
      <c r="D803" s="31">
        <v>0.95244200000000001</v>
      </c>
      <c r="E803" s="2">
        <v>33830993</v>
      </c>
      <c r="F803" s="2" t="s">
        <v>771</v>
      </c>
      <c r="G803" s="9" t="s">
        <v>100</v>
      </c>
      <c r="H803" s="2" t="s">
        <v>1338</v>
      </c>
      <c r="I803" s="8">
        <v>9.9999999999999994E-12</v>
      </c>
      <c r="J803" s="2"/>
      <c r="K803" s="21"/>
      <c r="L803" s="2" t="s">
        <v>492</v>
      </c>
      <c r="M803" s="2" t="s">
        <v>774</v>
      </c>
    </row>
    <row r="804" spans="1:13" ht="15.75" customHeight="1" x14ac:dyDescent="0.2">
      <c r="A804" s="2" t="s">
        <v>1148</v>
      </c>
      <c r="B804" s="2">
        <v>53209048</v>
      </c>
      <c r="C804" s="2">
        <v>53250021</v>
      </c>
      <c r="D804" s="31">
        <v>0.95244200000000001</v>
      </c>
      <c r="E804" s="2">
        <v>34586374</v>
      </c>
      <c r="F804" s="2" t="s">
        <v>1292</v>
      </c>
      <c r="G804" s="2"/>
      <c r="H804" s="2" t="s">
        <v>1338</v>
      </c>
      <c r="I804" s="8">
        <v>8.9999999999999999E-10</v>
      </c>
      <c r="J804" s="2"/>
      <c r="K804" s="21">
        <v>9.5414000000000002E-3</v>
      </c>
      <c r="L804" s="2" t="s">
        <v>1339</v>
      </c>
      <c r="M804" s="2" t="s">
        <v>366</v>
      </c>
    </row>
    <row r="805" spans="1:13" ht="15.75" customHeight="1" x14ac:dyDescent="0.2">
      <c r="A805" s="2" t="s">
        <v>1148</v>
      </c>
      <c r="B805" s="2">
        <v>53209048</v>
      </c>
      <c r="C805" s="2">
        <v>53250021</v>
      </c>
      <c r="D805" s="31">
        <v>0.95244200000000001</v>
      </c>
      <c r="E805" s="2">
        <v>37085903</v>
      </c>
      <c r="F805" s="2" t="s">
        <v>1340</v>
      </c>
      <c r="G805" s="2"/>
      <c r="H805" s="2" t="s">
        <v>1338</v>
      </c>
      <c r="I805" s="8">
        <v>1E-8</v>
      </c>
      <c r="J805" s="2"/>
      <c r="K805" s="21">
        <v>8.9999999999999993E-3</v>
      </c>
      <c r="L805" s="2" t="s">
        <v>1341</v>
      </c>
      <c r="M805" s="2" t="s">
        <v>1342</v>
      </c>
    </row>
    <row r="806" spans="1:13" ht="15.75" customHeight="1" x14ac:dyDescent="0.2">
      <c r="A806" s="2" t="s">
        <v>1148</v>
      </c>
      <c r="B806" s="2">
        <v>53209048</v>
      </c>
      <c r="C806" s="2">
        <v>53250021</v>
      </c>
      <c r="D806" s="31">
        <v>0.95244200000000001</v>
      </c>
      <c r="E806" s="2">
        <v>37219871</v>
      </c>
      <c r="F806" s="2" t="s">
        <v>765</v>
      </c>
      <c r="G806" s="2"/>
      <c r="H806" s="2" t="s">
        <v>1338</v>
      </c>
      <c r="I806" s="8">
        <v>4.0000000000000001E-8</v>
      </c>
      <c r="J806" s="2"/>
      <c r="K806" s="21"/>
      <c r="L806" s="2"/>
      <c r="M806" s="2" t="s">
        <v>767</v>
      </c>
    </row>
    <row r="807" spans="1:13" ht="15.75" customHeight="1" x14ac:dyDescent="0.2">
      <c r="A807" s="2" t="s">
        <v>1343</v>
      </c>
      <c r="B807" s="2">
        <v>31697603</v>
      </c>
      <c r="C807" s="2">
        <v>31917451</v>
      </c>
      <c r="D807" s="31">
        <v>0.88005100000000003</v>
      </c>
      <c r="E807" s="2">
        <v>27989323</v>
      </c>
      <c r="F807" s="2" t="s">
        <v>1344</v>
      </c>
      <c r="G807" s="2" t="s">
        <v>226</v>
      </c>
      <c r="H807" s="2" t="s">
        <v>1345</v>
      </c>
      <c r="I807" s="8">
        <v>5.0000000000000004E-16</v>
      </c>
      <c r="J807" s="2"/>
      <c r="K807" s="21">
        <v>0.21179999999999999</v>
      </c>
      <c r="L807" s="2" t="s">
        <v>1346</v>
      </c>
      <c r="M807" s="2" t="s">
        <v>1347</v>
      </c>
    </row>
    <row r="808" spans="1:13" ht="15.75" customHeight="1" x14ac:dyDescent="0.2">
      <c r="A808" s="2" t="s">
        <v>1343</v>
      </c>
      <c r="B808" s="2">
        <v>31697603</v>
      </c>
      <c r="C808" s="2">
        <v>32164577</v>
      </c>
      <c r="D808" s="31">
        <v>0.80285600000000001</v>
      </c>
      <c r="E808" s="2">
        <v>27532455</v>
      </c>
      <c r="F808" s="2" t="s">
        <v>1348</v>
      </c>
      <c r="G808" s="2" t="s">
        <v>226</v>
      </c>
      <c r="H808" s="2" t="s">
        <v>1349</v>
      </c>
      <c r="I808" s="8">
        <v>3E-10</v>
      </c>
      <c r="J808" s="2" t="s">
        <v>1350</v>
      </c>
      <c r="K808" s="21">
        <v>0.27789999999999998</v>
      </c>
      <c r="L808" s="2" t="s">
        <v>490</v>
      </c>
      <c r="M808" s="2" t="s">
        <v>1351</v>
      </c>
    </row>
    <row r="809" spans="1:13" ht="15.75" customHeight="1" x14ac:dyDescent="0.2">
      <c r="A809" s="2" t="s">
        <v>1343</v>
      </c>
      <c r="B809" s="2">
        <v>60248374</v>
      </c>
      <c r="C809" s="2">
        <v>60243791</v>
      </c>
      <c r="D809" s="31">
        <v>0.85194000000000003</v>
      </c>
      <c r="E809" s="2">
        <v>30038396</v>
      </c>
      <c r="F809" s="2" t="s">
        <v>187</v>
      </c>
      <c r="G809" s="2" t="s">
        <v>188</v>
      </c>
      <c r="H809" s="2" t="s">
        <v>1352</v>
      </c>
      <c r="I809" s="8">
        <v>2.9999999999999997E-8</v>
      </c>
      <c r="J809" s="2" t="s">
        <v>189</v>
      </c>
      <c r="K809" s="21">
        <v>7.4999999999999997E-3</v>
      </c>
      <c r="L809" s="2" t="s">
        <v>1353</v>
      </c>
      <c r="M809" s="2" t="s">
        <v>191</v>
      </c>
    </row>
    <row r="810" spans="1:13" ht="15.75" customHeight="1" x14ac:dyDescent="0.2">
      <c r="A810" s="2" t="s">
        <v>1343</v>
      </c>
      <c r="B810" s="2">
        <v>60248374</v>
      </c>
      <c r="C810" s="2">
        <v>60243791</v>
      </c>
      <c r="D810" s="31">
        <v>0.85194000000000003</v>
      </c>
      <c r="E810" s="2">
        <v>35361970</v>
      </c>
      <c r="F810" s="2" t="s">
        <v>237</v>
      </c>
      <c r="G810" s="2"/>
      <c r="H810" s="2" t="s">
        <v>1352</v>
      </c>
      <c r="I810" s="8">
        <v>2.9999999999999999E-21</v>
      </c>
      <c r="J810" s="2"/>
      <c r="K810" s="21">
        <v>1.02384E-2</v>
      </c>
      <c r="L810" s="2" t="s">
        <v>1354</v>
      </c>
      <c r="M810" s="2" t="s">
        <v>239</v>
      </c>
    </row>
    <row r="811" spans="1:13" ht="15.75" customHeight="1" x14ac:dyDescent="0.2">
      <c r="A811" s="2" t="s">
        <v>1343</v>
      </c>
      <c r="B811" s="2">
        <v>60248374</v>
      </c>
      <c r="C811" s="2">
        <v>60244274</v>
      </c>
      <c r="D811" s="31">
        <v>0.843588</v>
      </c>
      <c r="E811" s="2">
        <v>31669095</v>
      </c>
      <c r="F811" s="2" t="s">
        <v>361</v>
      </c>
      <c r="G811" s="2" t="s">
        <v>226</v>
      </c>
      <c r="H811" s="2" t="s">
        <v>1355</v>
      </c>
      <c r="I811" s="8">
        <v>2.0000000000000001E-9</v>
      </c>
      <c r="J811" s="2"/>
      <c r="K811" s="21"/>
      <c r="L811" s="2"/>
      <c r="M811" s="2" t="s">
        <v>332</v>
      </c>
    </row>
    <row r="812" spans="1:13" ht="15.75" customHeight="1" x14ac:dyDescent="0.2">
      <c r="A812" s="2" t="s">
        <v>1343</v>
      </c>
      <c r="B812" s="2">
        <v>60248374</v>
      </c>
      <c r="C812" s="2">
        <v>60248374</v>
      </c>
      <c r="D812" s="31">
        <v>1</v>
      </c>
      <c r="E812" s="2">
        <v>30643258</v>
      </c>
      <c r="F812" s="2" t="s">
        <v>1356</v>
      </c>
      <c r="G812" s="9" t="s">
        <v>134</v>
      </c>
      <c r="H812" s="2" t="s">
        <v>133</v>
      </c>
      <c r="I812" s="8">
        <v>7.9999999999999995E-11</v>
      </c>
      <c r="J812" s="2"/>
      <c r="K812" s="21">
        <v>7.9000000000000008E-3</v>
      </c>
      <c r="L812" s="2" t="s">
        <v>1357</v>
      </c>
      <c r="M812" s="2" t="s">
        <v>1229</v>
      </c>
    </row>
    <row r="813" spans="1:13" ht="15.75" customHeight="1" x14ac:dyDescent="0.2">
      <c r="A813" s="2" t="s">
        <v>1343</v>
      </c>
      <c r="B813" s="2">
        <v>60248374</v>
      </c>
      <c r="C813" s="2">
        <v>60248374</v>
      </c>
      <c r="D813" s="31">
        <v>1</v>
      </c>
      <c r="E813" s="2">
        <v>31689377</v>
      </c>
      <c r="F813" s="2" t="s">
        <v>1358</v>
      </c>
      <c r="G813" s="9"/>
      <c r="H813" s="2" t="s">
        <v>133</v>
      </c>
      <c r="I813" s="8">
        <v>1.0000000000000001E-9</v>
      </c>
      <c r="J813" s="2"/>
      <c r="K813" s="21">
        <v>1.2999999999999999E-2</v>
      </c>
      <c r="L813" s="2" t="s">
        <v>1337</v>
      </c>
      <c r="M813" s="2" t="s">
        <v>1359</v>
      </c>
    </row>
    <row r="814" spans="1:13" ht="15.75" customHeight="1" x14ac:dyDescent="0.2">
      <c r="A814" s="2" t="s">
        <v>1343</v>
      </c>
      <c r="B814" s="2">
        <v>60248374</v>
      </c>
      <c r="C814" s="2">
        <v>60248374</v>
      </c>
      <c r="D814" s="31">
        <v>1</v>
      </c>
      <c r="E814" s="2">
        <v>34211149</v>
      </c>
      <c r="F814" s="2" t="s">
        <v>1360</v>
      </c>
      <c r="G814" s="9" t="s">
        <v>1361</v>
      </c>
      <c r="H814" s="2" t="s">
        <v>133</v>
      </c>
      <c r="I814" s="8">
        <v>9.9999999999999996E-24</v>
      </c>
      <c r="J814" s="2"/>
      <c r="K814" s="21">
        <v>2.1251800000000001E-2</v>
      </c>
      <c r="L814" s="2" t="s">
        <v>1362</v>
      </c>
      <c r="M814" s="2" t="s">
        <v>1363</v>
      </c>
    </row>
    <row r="815" spans="1:13" ht="15.75" customHeight="1" x14ac:dyDescent="0.2">
      <c r="A815" s="2" t="s">
        <v>1343</v>
      </c>
      <c r="B815" s="2">
        <v>60248374</v>
      </c>
      <c r="C815" s="2">
        <v>60248374</v>
      </c>
      <c r="D815" s="31">
        <v>1</v>
      </c>
      <c r="E815" s="2">
        <v>38565336</v>
      </c>
      <c r="F815" s="2" t="s">
        <v>1364</v>
      </c>
      <c r="G815" s="2"/>
      <c r="H815" s="2" t="s">
        <v>133</v>
      </c>
      <c r="I815" s="8">
        <v>1E-10</v>
      </c>
      <c r="J815" s="2"/>
      <c r="K815" s="21"/>
      <c r="L815" s="2"/>
      <c r="M815" s="2" t="s">
        <v>1365</v>
      </c>
    </row>
    <row r="816" spans="1:13" ht="15.75" customHeight="1" x14ac:dyDescent="0.2">
      <c r="A816" s="2" t="s">
        <v>1343</v>
      </c>
      <c r="B816" s="2">
        <v>143500256</v>
      </c>
      <c r="C816" s="2">
        <v>143394970</v>
      </c>
      <c r="D816" s="31">
        <v>0.86187599999999998</v>
      </c>
      <c r="E816" s="2">
        <v>27225129</v>
      </c>
      <c r="F816" s="2" t="s">
        <v>212</v>
      </c>
      <c r="G816" s="2" t="s">
        <v>226</v>
      </c>
      <c r="H816" s="2" t="s">
        <v>1366</v>
      </c>
      <c r="I816" s="8">
        <v>2E-12</v>
      </c>
      <c r="J816" s="2"/>
      <c r="K816" s="21">
        <v>1.5847099999999999E-2</v>
      </c>
      <c r="L816" s="2" t="s">
        <v>748</v>
      </c>
      <c r="M816" s="2" t="s">
        <v>191</v>
      </c>
    </row>
    <row r="817" spans="1:13" ht="15.75" customHeight="1" x14ac:dyDescent="0.2">
      <c r="A817" s="2" t="s">
        <v>1343</v>
      </c>
      <c r="B817" s="2">
        <v>143500256</v>
      </c>
      <c r="C817" s="2">
        <v>143394970</v>
      </c>
      <c r="D817" s="31">
        <v>0.86187599999999998</v>
      </c>
      <c r="E817" s="2">
        <v>34743297</v>
      </c>
      <c r="F817" s="2" t="s">
        <v>1313</v>
      </c>
      <c r="G817" s="2"/>
      <c r="H817" s="2" t="s">
        <v>1366</v>
      </c>
      <c r="I817" s="8">
        <v>9.9999999999999994E-12</v>
      </c>
      <c r="J817" s="2"/>
      <c r="K817" s="21">
        <v>56.875349999999997</v>
      </c>
      <c r="L817" s="2" t="s">
        <v>743</v>
      </c>
      <c r="M817" s="2" t="s">
        <v>1315</v>
      </c>
    </row>
    <row r="818" spans="1:13" ht="15.75" customHeight="1" x14ac:dyDescent="0.2">
      <c r="A818" s="2" t="s">
        <v>1343</v>
      </c>
      <c r="B818" s="2">
        <v>143500256</v>
      </c>
      <c r="C818" s="2">
        <v>143394970</v>
      </c>
      <c r="D818" s="31">
        <v>0.86187599999999998</v>
      </c>
      <c r="E818" s="2">
        <v>36378351</v>
      </c>
      <c r="F818" s="2" t="s">
        <v>1330</v>
      </c>
      <c r="G818" s="2"/>
      <c r="H818" s="2" t="s">
        <v>1366</v>
      </c>
      <c r="I818" s="8">
        <v>1E-8</v>
      </c>
      <c r="J818" s="2"/>
      <c r="K818" s="21"/>
      <c r="L818" s="2"/>
      <c r="M818" s="2" t="s">
        <v>1289</v>
      </c>
    </row>
    <row r="819" spans="1:13" ht="15.75" customHeight="1" x14ac:dyDescent="0.2">
      <c r="A819" s="2" t="s">
        <v>1343</v>
      </c>
      <c r="B819" s="2">
        <v>143500256</v>
      </c>
      <c r="C819" s="2">
        <v>143492918</v>
      </c>
      <c r="D819" s="31">
        <v>0.80395799999999995</v>
      </c>
      <c r="E819" s="2">
        <v>29326435</v>
      </c>
      <c r="F819" s="2" t="s">
        <v>1286</v>
      </c>
      <c r="G819" s="9" t="s">
        <v>1367</v>
      </c>
      <c r="H819" s="2" t="s">
        <v>1368</v>
      </c>
      <c r="I819" s="8">
        <v>4.0000000000000001E-13</v>
      </c>
      <c r="J819" s="2"/>
      <c r="K819" s="21">
        <v>2.2993902E-2</v>
      </c>
      <c r="L819" s="2" t="s">
        <v>1194</v>
      </c>
      <c r="M819" s="2" t="s">
        <v>1289</v>
      </c>
    </row>
    <row r="820" spans="1:13" ht="15.75" customHeight="1" x14ac:dyDescent="0.2">
      <c r="A820" s="2" t="s">
        <v>1343</v>
      </c>
      <c r="B820" s="2">
        <v>143500256</v>
      </c>
      <c r="C820" s="2">
        <v>143492918</v>
      </c>
      <c r="D820" s="31">
        <v>0.80395799999999995</v>
      </c>
      <c r="E820" s="2">
        <v>29844566</v>
      </c>
      <c r="F820" s="2" t="s">
        <v>1369</v>
      </c>
      <c r="G820" s="9" t="s">
        <v>1367</v>
      </c>
      <c r="H820" s="2" t="s">
        <v>1368</v>
      </c>
      <c r="I820" s="8">
        <v>3E-9</v>
      </c>
      <c r="J820" s="2"/>
      <c r="K820" s="21">
        <v>5.9390000000000001</v>
      </c>
      <c r="L820" s="2" t="s">
        <v>1000</v>
      </c>
      <c r="M820" s="2" t="s">
        <v>1289</v>
      </c>
    </row>
    <row r="821" spans="1:13" ht="15.75" customHeight="1" x14ac:dyDescent="0.2">
      <c r="A821" s="2" t="s">
        <v>1343</v>
      </c>
      <c r="B821" s="2">
        <v>143500256</v>
      </c>
      <c r="C821" s="2">
        <v>143492918</v>
      </c>
      <c r="D821" s="31">
        <v>0.80395799999999995</v>
      </c>
      <c r="E821" s="2">
        <v>30038396</v>
      </c>
      <c r="F821" s="2" t="s">
        <v>1370</v>
      </c>
      <c r="G821" s="2" t="s">
        <v>188</v>
      </c>
      <c r="H821" s="2" t="s">
        <v>1368</v>
      </c>
      <c r="I821" s="8">
        <v>9.9999999999999994E-12</v>
      </c>
      <c r="J821" s="2"/>
      <c r="K821" s="21">
        <v>1.9800000000000002E-2</v>
      </c>
      <c r="L821" s="2" t="s">
        <v>1371</v>
      </c>
      <c r="M821" s="2" t="s">
        <v>279</v>
      </c>
    </row>
    <row r="822" spans="1:13" ht="15.75" customHeight="1" x14ac:dyDescent="0.2">
      <c r="A822" s="2" t="s">
        <v>1343</v>
      </c>
      <c r="B822" s="2">
        <v>143500256</v>
      </c>
      <c r="C822" s="2">
        <v>143492918</v>
      </c>
      <c r="D822" s="31">
        <v>0.80395799999999995</v>
      </c>
      <c r="E822" s="2">
        <v>30038396</v>
      </c>
      <c r="F822" s="2" t="s">
        <v>276</v>
      </c>
      <c r="G822" s="2" t="s">
        <v>188</v>
      </c>
      <c r="H822" s="2" t="s">
        <v>1368</v>
      </c>
      <c r="I822" s="8">
        <v>1.0000000000000001E-18</v>
      </c>
      <c r="J822" s="2" t="s">
        <v>189</v>
      </c>
      <c r="K822" s="21">
        <v>2.07E-2</v>
      </c>
      <c r="L822" s="2" t="s">
        <v>943</v>
      </c>
      <c r="M822" s="2" t="s">
        <v>279</v>
      </c>
    </row>
    <row r="823" spans="1:13" ht="15.75" customHeight="1" x14ac:dyDescent="0.2">
      <c r="A823" s="2" t="s">
        <v>1343</v>
      </c>
      <c r="B823" s="2">
        <v>143500256</v>
      </c>
      <c r="C823" s="2">
        <v>143492918</v>
      </c>
      <c r="D823" s="31">
        <v>0.80395799999999995</v>
      </c>
      <c r="E823" s="2">
        <v>30038396</v>
      </c>
      <c r="F823" s="2" t="s">
        <v>187</v>
      </c>
      <c r="G823" s="2" t="s">
        <v>188</v>
      </c>
      <c r="H823" s="2" t="s">
        <v>1368</v>
      </c>
      <c r="I823" s="8">
        <v>9.9999999999999994E-30</v>
      </c>
      <c r="J823" s="2" t="s">
        <v>189</v>
      </c>
      <c r="K823" s="21">
        <v>1.52E-2</v>
      </c>
      <c r="L823" s="2" t="s">
        <v>1372</v>
      </c>
      <c r="M823" s="2" t="s">
        <v>191</v>
      </c>
    </row>
    <row r="824" spans="1:13" ht="15.75" customHeight="1" x14ac:dyDescent="0.2">
      <c r="A824" s="2" t="s">
        <v>1343</v>
      </c>
      <c r="B824" s="2">
        <v>143500256</v>
      </c>
      <c r="C824" s="2">
        <v>143492918</v>
      </c>
      <c r="D824" s="31">
        <v>0.80395799999999995</v>
      </c>
      <c r="E824" s="2">
        <v>30038396</v>
      </c>
      <c r="F824" s="2" t="s">
        <v>280</v>
      </c>
      <c r="G824" s="2" t="s">
        <v>188</v>
      </c>
      <c r="H824" s="2" t="s">
        <v>1368</v>
      </c>
      <c r="I824" s="8">
        <v>2E-19</v>
      </c>
      <c r="J824" s="2" t="s">
        <v>189</v>
      </c>
      <c r="K824" s="21">
        <v>1.5299999999999999E-2</v>
      </c>
      <c r="L824" s="2" t="s">
        <v>1373</v>
      </c>
      <c r="M824" s="2" t="s">
        <v>283</v>
      </c>
    </row>
    <row r="825" spans="1:13" ht="15.75" customHeight="1" x14ac:dyDescent="0.2">
      <c r="A825" s="2" t="s">
        <v>1343</v>
      </c>
      <c r="B825" s="2">
        <v>143500256</v>
      </c>
      <c r="C825" s="2">
        <v>143492918</v>
      </c>
      <c r="D825" s="31">
        <v>0.80395799999999995</v>
      </c>
      <c r="E825" s="2">
        <v>29520040</v>
      </c>
      <c r="F825" s="2" t="s">
        <v>1374</v>
      </c>
      <c r="G825" s="9" t="s">
        <v>171</v>
      </c>
      <c r="H825" s="2" t="s">
        <v>1368</v>
      </c>
      <c r="I825" s="8">
        <v>5.0000000000000001E-9</v>
      </c>
      <c r="J825" s="2"/>
      <c r="K825" s="21">
        <v>5.85</v>
      </c>
      <c r="L825" s="2" t="s">
        <v>1375</v>
      </c>
      <c r="M825" s="2" t="s">
        <v>1289</v>
      </c>
    </row>
    <row r="826" spans="1:13" ht="15.75" customHeight="1" x14ac:dyDescent="0.2">
      <c r="A826" s="2" t="s">
        <v>1343</v>
      </c>
      <c r="B826" s="2">
        <v>143500256</v>
      </c>
      <c r="C826" s="2">
        <v>143492918</v>
      </c>
      <c r="D826" s="31">
        <v>0.80395799999999995</v>
      </c>
      <c r="E826" s="2">
        <v>30595370</v>
      </c>
      <c r="F826" s="2" t="s">
        <v>212</v>
      </c>
      <c r="G826" s="2"/>
      <c r="H826" s="2" t="s">
        <v>1368</v>
      </c>
      <c r="I826" s="8">
        <v>3.9999999999999999E-16</v>
      </c>
      <c r="J826" s="2"/>
      <c r="K826" s="21"/>
      <c r="L826" s="2"/>
      <c r="M826" s="2" t="s">
        <v>191</v>
      </c>
    </row>
    <row r="827" spans="1:13" ht="15.75" customHeight="1" x14ac:dyDescent="0.2">
      <c r="A827" s="2" t="s">
        <v>1343</v>
      </c>
      <c r="B827" s="2">
        <v>143500256</v>
      </c>
      <c r="C827" s="2">
        <v>143492918</v>
      </c>
      <c r="D827" s="31">
        <v>0.80395799999999995</v>
      </c>
      <c r="E827" s="2">
        <v>33414549</v>
      </c>
      <c r="F827" s="2" t="s">
        <v>1376</v>
      </c>
      <c r="G827" s="2" t="s">
        <v>226</v>
      </c>
      <c r="H827" s="2" t="s">
        <v>1368</v>
      </c>
      <c r="I827" s="8">
        <v>1.9999999999999999E-11</v>
      </c>
      <c r="J827" s="2"/>
      <c r="K827" s="21">
        <v>4.3688968000000002E-2</v>
      </c>
      <c r="L827" s="2" t="s">
        <v>1377</v>
      </c>
      <c r="M827" s="2" t="s">
        <v>1378</v>
      </c>
    </row>
    <row r="828" spans="1:13" ht="15.75" customHeight="1" x14ac:dyDescent="0.2">
      <c r="A828" s="2" t="s">
        <v>1343</v>
      </c>
      <c r="B828" s="2">
        <v>143500256</v>
      </c>
      <c r="C828" s="2">
        <v>143492918</v>
      </c>
      <c r="D828" s="31">
        <v>0.80395799999999995</v>
      </c>
      <c r="E828" s="2">
        <v>33563987</v>
      </c>
      <c r="F828" s="2" t="s">
        <v>1379</v>
      </c>
      <c r="G828" s="2" t="s">
        <v>226</v>
      </c>
      <c r="H828" s="2" t="s">
        <v>1368</v>
      </c>
      <c r="I828" s="8">
        <v>9.9999999999999998E-13</v>
      </c>
      <c r="J828" s="2"/>
      <c r="K828" s="21">
        <v>0.65</v>
      </c>
      <c r="L828" s="2" t="s">
        <v>1380</v>
      </c>
      <c r="M828" s="2" t="s">
        <v>1227</v>
      </c>
    </row>
    <row r="829" spans="1:13" ht="15.75" customHeight="1" x14ac:dyDescent="0.2">
      <c r="A829" s="2" t="s">
        <v>1343</v>
      </c>
      <c r="B829" s="2">
        <v>143500256</v>
      </c>
      <c r="C829" s="2">
        <v>143492918</v>
      </c>
      <c r="D829" s="31">
        <v>0.80395799999999995</v>
      </c>
      <c r="E829" s="2">
        <v>32895543</v>
      </c>
      <c r="F829" s="2" t="s">
        <v>1381</v>
      </c>
      <c r="G829" s="2"/>
      <c r="H829" s="2" t="s">
        <v>1368</v>
      </c>
      <c r="I829" s="8">
        <v>5.0000000000000001E-9</v>
      </c>
      <c r="J829" s="2"/>
      <c r="K829" s="21"/>
      <c r="L829" s="2"/>
      <c r="M829" s="2" t="s">
        <v>1382</v>
      </c>
    </row>
    <row r="830" spans="1:13" ht="15.75" customHeight="1" x14ac:dyDescent="0.2">
      <c r="A830" s="2" t="s">
        <v>1343</v>
      </c>
      <c r="B830" s="2">
        <v>143500256</v>
      </c>
      <c r="C830" s="2">
        <v>143492918</v>
      </c>
      <c r="D830" s="31">
        <v>0.80395799999999995</v>
      </c>
      <c r="E830" s="2">
        <v>39024449</v>
      </c>
      <c r="F830" s="2" t="s">
        <v>1383</v>
      </c>
      <c r="G830" s="2"/>
      <c r="H830" s="2" t="s">
        <v>1368</v>
      </c>
      <c r="I830" s="8">
        <v>2.0000000000000001E-18</v>
      </c>
      <c r="J830" s="2"/>
      <c r="K830" s="21">
        <v>2.589E-2</v>
      </c>
      <c r="L830" s="2" t="s">
        <v>1384</v>
      </c>
      <c r="M830" s="2" t="s">
        <v>1385</v>
      </c>
    </row>
    <row r="831" spans="1:13" ht="15.75" customHeight="1" x14ac:dyDescent="0.2">
      <c r="A831" s="2" t="s">
        <v>1343</v>
      </c>
      <c r="B831" s="2">
        <v>143500256</v>
      </c>
      <c r="C831" s="2">
        <v>143492918</v>
      </c>
      <c r="D831" s="31">
        <v>0.80395799999999995</v>
      </c>
      <c r="E831" s="2">
        <v>39715877</v>
      </c>
      <c r="F831" s="2" t="s">
        <v>1386</v>
      </c>
      <c r="G831" s="2"/>
      <c r="H831" s="2" t="s">
        <v>1368</v>
      </c>
      <c r="I831" s="8">
        <v>3.9999999999999999E-19</v>
      </c>
      <c r="J831" s="2"/>
      <c r="K831" s="21">
        <v>1.5528259000000001E-2</v>
      </c>
      <c r="L831" s="2" t="s">
        <v>1373</v>
      </c>
      <c r="M831" s="2" t="s">
        <v>1387</v>
      </c>
    </row>
    <row r="832" spans="1:13" ht="15.75" customHeight="1" x14ac:dyDescent="0.2">
      <c r="A832" s="2" t="s">
        <v>1343</v>
      </c>
      <c r="B832" s="2">
        <v>143500256</v>
      </c>
      <c r="C832" s="2">
        <v>143492918</v>
      </c>
      <c r="D832" s="31">
        <v>0.80395799999999995</v>
      </c>
      <c r="E832" s="2">
        <v>39715877</v>
      </c>
      <c r="F832" s="2" t="s">
        <v>1388</v>
      </c>
      <c r="G832" s="2"/>
      <c r="H832" s="2" t="s">
        <v>1368</v>
      </c>
      <c r="I832" s="8">
        <v>8.0000000000000006E-18</v>
      </c>
      <c r="J832" s="2"/>
      <c r="K832" s="21">
        <v>1.3809630999999999E-2</v>
      </c>
      <c r="L832" s="2" t="s">
        <v>1027</v>
      </c>
      <c r="M832" s="2" t="s">
        <v>1387</v>
      </c>
    </row>
    <row r="833" spans="1:13" ht="15.75" customHeight="1" x14ac:dyDescent="0.2">
      <c r="A833" s="2" t="s">
        <v>1343</v>
      </c>
      <c r="B833" s="2">
        <v>143500256</v>
      </c>
      <c r="C833" s="2">
        <v>143492918</v>
      </c>
      <c r="D833" s="31">
        <v>0.80395799999999995</v>
      </c>
      <c r="E833" s="2">
        <v>39715877</v>
      </c>
      <c r="F833" s="2" t="s">
        <v>1389</v>
      </c>
      <c r="G833" s="2"/>
      <c r="H833" s="2" t="s">
        <v>1368</v>
      </c>
      <c r="I833" s="8">
        <v>1.0000000000000001E-17</v>
      </c>
      <c r="J833" s="2"/>
      <c r="K833" s="21">
        <v>1.3436198E-2</v>
      </c>
      <c r="L833" s="2" t="s">
        <v>1029</v>
      </c>
      <c r="M833" s="2" t="s">
        <v>1387</v>
      </c>
    </row>
    <row r="834" spans="1:13" ht="15.75" customHeight="1" x14ac:dyDescent="0.2">
      <c r="A834" s="2" t="s">
        <v>1343</v>
      </c>
      <c r="B834" s="2">
        <v>143500256</v>
      </c>
      <c r="C834" s="2">
        <v>143500070</v>
      </c>
      <c r="D834" s="31">
        <v>0.83219399999999999</v>
      </c>
      <c r="E834" s="2">
        <v>39294497</v>
      </c>
      <c r="F834" s="2" t="s">
        <v>1052</v>
      </c>
      <c r="G834" s="2"/>
      <c r="H834" s="2" t="s">
        <v>1390</v>
      </c>
      <c r="I834" s="8">
        <v>2E-8</v>
      </c>
      <c r="J834" s="2"/>
      <c r="K834" s="21">
        <v>1.1685668499999999E-2</v>
      </c>
      <c r="L834" s="2" t="s">
        <v>209</v>
      </c>
      <c r="M834" s="2" t="s">
        <v>1054</v>
      </c>
    </row>
    <row r="835" spans="1:13" ht="15.75" customHeight="1" x14ac:dyDescent="0.2">
      <c r="A835" s="2" t="s">
        <v>1343</v>
      </c>
      <c r="B835" s="2">
        <v>143500256</v>
      </c>
      <c r="C835" s="2">
        <v>143500070</v>
      </c>
      <c r="D835" s="31">
        <v>0.83219399999999999</v>
      </c>
      <c r="E835" s="2">
        <v>39024449</v>
      </c>
      <c r="F835" s="2" t="s">
        <v>1391</v>
      </c>
      <c r="G835" s="2"/>
      <c r="H835" s="2" t="s">
        <v>1390</v>
      </c>
      <c r="I835" s="8">
        <v>8.9999999999999995E-14</v>
      </c>
      <c r="J835" s="2"/>
      <c r="K835" s="21">
        <v>2.1829999999999999E-2</v>
      </c>
      <c r="L835" s="2" t="s">
        <v>1296</v>
      </c>
      <c r="M835" s="2" t="s">
        <v>431</v>
      </c>
    </row>
    <row r="836" spans="1:13" ht="15.75" customHeight="1" x14ac:dyDescent="0.2">
      <c r="A836" s="2" t="s">
        <v>1343</v>
      </c>
      <c r="B836" s="2">
        <v>143500256</v>
      </c>
      <c r="C836" s="2">
        <v>143500070</v>
      </c>
      <c r="D836" s="31">
        <v>0.83219399999999999</v>
      </c>
      <c r="E836" s="2">
        <v>40205036</v>
      </c>
      <c r="F836" s="2" t="s">
        <v>1392</v>
      </c>
      <c r="G836" s="2"/>
      <c r="H836" s="2" t="s">
        <v>1390</v>
      </c>
      <c r="I836" s="8">
        <v>5.0000000000000003E-10</v>
      </c>
      <c r="J836" s="2"/>
      <c r="K836" s="21">
        <v>1.0185702999999999</v>
      </c>
      <c r="L836" s="2" t="s">
        <v>1393</v>
      </c>
      <c r="M836" s="2" t="s">
        <v>1394</v>
      </c>
    </row>
    <row r="837" spans="1:13" ht="15.75" customHeight="1" x14ac:dyDescent="0.2">
      <c r="A837" s="2" t="s">
        <v>1343</v>
      </c>
      <c r="B837" s="2">
        <v>143500256</v>
      </c>
      <c r="C837" s="2">
        <v>143504088</v>
      </c>
      <c r="D837" s="31">
        <v>0.81271300000000002</v>
      </c>
      <c r="E837" s="2">
        <v>33563987</v>
      </c>
      <c r="F837" s="2" t="s">
        <v>1395</v>
      </c>
      <c r="G837" s="2" t="s">
        <v>226</v>
      </c>
      <c r="H837" s="2" t="s">
        <v>1396</v>
      </c>
      <c r="I837" s="8">
        <v>6E-9</v>
      </c>
      <c r="J837" s="2"/>
      <c r="K837" s="21">
        <v>0.97</v>
      </c>
      <c r="L837" s="2" t="s">
        <v>1397</v>
      </c>
      <c r="M837" s="2" t="s">
        <v>1227</v>
      </c>
    </row>
    <row r="838" spans="1:13" ht="15.75" customHeight="1" x14ac:dyDescent="0.2">
      <c r="A838" s="2" t="s">
        <v>1343</v>
      </c>
      <c r="B838" s="2">
        <v>143500256</v>
      </c>
      <c r="C838" s="2">
        <v>143505464</v>
      </c>
      <c r="D838" s="31">
        <v>0.83207100000000001</v>
      </c>
      <c r="E838" s="2">
        <v>32066663</v>
      </c>
      <c r="F838" s="2" t="s">
        <v>1398</v>
      </c>
      <c r="G838" s="9" t="s">
        <v>171</v>
      </c>
      <c r="H838" s="2" t="s">
        <v>1399</v>
      </c>
      <c r="I838" s="8">
        <v>2.9999999999999997E-8</v>
      </c>
      <c r="J838" s="2"/>
      <c r="K838" s="21">
        <v>1.3835200000000001E-2</v>
      </c>
      <c r="L838" s="2" t="s">
        <v>1400</v>
      </c>
      <c r="M838" s="2" t="s">
        <v>1158</v>
      </c>
    </row>
    <row r="839" spans="1:13" ht="15.75" customHeight="1" x14ac:dyDescent="0.2">
      <c r="A839" s="2" t="s">
        <v>1343</v>
      </c>
      <c r="B839" s="2">
        <v>143500256</v>
      </c>
      <c r="C839" s="2">
        <v>143505464</v>
      </c>
      <c r="D839" s="31">
        <v>0.83207100000000001</v>
      </c>
      <c r="E839" s="2">
        <v>34855049</v>
      </c>
      <c r="F839" s="2" t="s">
        <v>237</v>
      </c>
      <c r="G839" s="9"/>
      <c r="H839" s="2" t="s">
        <v>1399</v>
      </c>
      <c r="I839" s="8">
        <v>2.0000000000000001E-17</v>
      </c>
      <c r="J839" s="2"/>
      <c r="K839" s="21"/>
      <c r="L839" s="2"/>
      <c r="M839" s="2" t="s">
        <v>239</v>
      </c>
    </row>
    <row r="840" spans="1:13" ht="15.75" customHeight="1" x14ac:dyDescent="0.2">
      <c r="A840" s="2" t="s">
        <v>1343</v>
      </c>
      <c r="B840" s="2">
        <v>143500256</v>
      </c>
      <c r="C840" s="2">
        <v>143505711</v>
      </c>
      <c r="D840" s="31">
        <v>0.83179599999999998</v>
      </c>
      <c r="E840" s="2">
        <v>28530673</v>
      </c>
      <c r="F840" s="2" t="s">
        <v>1330</v>
      </c>
      <c r="G840" s="9" t="s">
        <v>171</v>
      </c>
      <c r="H840" s="2" t="s">
        <v>1401</v>
      </c>
      <c r="I840" s="8">
        <v>3E-9</v>
      </c>
      <c r="J840" s="2"/>
      <c r="K840" s="21">
        <v>5.9290000000000003</v>
      </c>
      <c r="L840" s="2" t="s">
        <v>659</v>
      </c>
      <c r="M840" s="2" t="s">
        <v>1289</v>
      </c>
    </row>
    <row r="841" spans="1:13" ht="15.75" customHeight="1" x14ac:dyDescent="0.2">
      <c r="A841" s="2" t="s">
        <v>1343</v>
      </c>
      <c r="B841" s="2">
        <v>143500256</v>
      </c>
      <c r="C841" s="2">
        <v>143505711</v>
      </c>
      <c r="D841" s="31">
        <v>0.83179599999999998</v>
      </c>
      <c r="E841" s="2">
        <v>28530673</v>
      </c>
      <c r="F841" s="2" t="s">
        <v>1330</v>
      </c>
      <c r="G841" s="9" t="s">
        <v>171</v>
      </c>
      <c r="H841" s="2" t="s">
        <v>1401</v>
      </c>
      <c r="I841" s="8">
        <v>3E-9</v>
      </c>
      <c r="J841" s="2" t="s">
        <v>1402</v>
      </c>
      <c r="K841" s="21">
        <v>5.9290000000000003</v>
      </c>
      <c r="L841" s="2" t="s">
        <v>659</v>
      </c>
      <c r="M841" s="2" t="s">
        <v>1289</v>
      </c>
    </row>
    <row r="842" spans="1:13" ht="15.75" customHeight="1" x14ac:dyDescent="0.2">
      <c r="A842" s="2" t="s">
        <v>1343</v>
      </c>
      <c r="B842" s="2">
        <v>143500256</v>
      </c>
      <c r="C842" s="2">
        <v>143505711</v>
      </c>
      <c r="D842" s="31">
        <v>0.83179599999999998</v>
      </c>
      <c r="E842" s="2">
        <v>29186694</v>
      </c>
      <c r="F842" s="2" t="s">
        <v>1403</v>
      </c>
      <c r="G842" s="9" t="s">
        <v>1367</v>
      </c>
      <c r="H842" s="2" t="s">
        <v>1401</v>
      </c>
      <c r="I842" s="8">
        <v>4.0000000000000001E-8</v>
      </c>
      <c r="J842" s="2"/>
      <c r="K842" s="21">
        <v>5.5060000000000002</v>
      </c>
      <c r="L842" s="2" t="s">
        <v>659</v>
      </c>
      <c r="M842" s="2" t="s">
        <v>1289</v>
      </c>
    </row>
    <row r="843" spans="1:13" ht="15.75" customHeight="1" x14ac:dyDescent="0.2">
      <c r="A843" s="2" t="s">
        <v>1343</v>
      </c>
      <c r="B843" s="2">
        <v>143500256</v>
      </c>
      <c r="C843" s="2">
        <v>143505711</v>
      </c>
      <c r="D843" s="31">
        <v>0.83179599999999998</v>
      </c>
      <c r="E843" s="2">
        <v>29186694</v>
      </c>
      <c r="F843" s="2" t="s">
        <v>1404</v>
      </c>
      <c r="G843" s="9" t="s">
        <v>1367</v>
      </c>
      <c r="H843" s="2" t="s">
        <v>1401</v>
      </c>
      <c r="I843" s="8">
        <v>2E-14</v>
      </c>
      <c r="J843" s="2"/>
      <c r="K843" s="21">
        <v>7.6849999999999996</v>
      </c>
      <c r="L843" s="2" t="s">
        <v>659</v>
      </c>
      <c r="M843" s="2" t="s">
        <v>1405</v>
      </c>
    </row>
    <row r="844" spans="1:13" ht="15.75" customHeight="1" x14ac:dyDescent="0.2">
      <c r="A844" s="2" t="s">
        <v>1343</v>
      </c>
      <c r="B844" s="2">
        <v>143500256</v>
      </c>
      <c r="C844" s="2">
        <v>143505711</v>
      </c>
      <c r="D844" s="31">
        <v>0.83179599999999998</v>
      </c>
      <c r="E844" s="2">
        <v>32895543</v>
      </c>
      <c r="F844" s="2" t="s">
        <v>1406</v>
      </c>
      <c r="G844" s="2"/>
      <c r="H844" s="2" t="s">
        <v>1401</v>
      </c>
      <c r="I844" s="8">
        <v>2E-8</v>
      </c>
      <c r="J844" s="2"/>
      <c r="K844" s="21"/>
      <c r="L844" s="2"/>
      <c r="M844" s="2" t="s">
        <v>279</v>
      </c>
    </row>
    <row r="845" spans="1:13" ht="15.75" customHeight="1" x14ac:dyDescent="0.2">
      <c r="A845" s="2" t="s">
        <v>1343</v>
      </c>
      <c r="B845" s="2">
        <v>143500256</v>
      </c>
      <c r="C845" s="2">
        <v>143512879</v>
      </c>
      <c r="D845" s="31">
        <v>0.81767400000000001</v>
      </c>
      <c r="E845" s="2">
        <v>29942086</v>
      </c>
      <c r="F845" s="2" t="s">
        <v>1330</v>
      </c>
      <c r="G845" s="2" t="s">
        <v>226</v>
      </c>
      <c r="H845" s="2" t="s">
        <v>1407</v>
      </c>
      <c r="I845" s="8">
        <v>6E-9</v>
      </c>
      <c r="J845" s="2"/>
      <c r="K845" s="21">
        <v>5.8070000000000004</v>
      </c>
      <c r="L845" s="2" t="s">
        <v>1408</v>
      </c>
      <c r="M845" s="2" t="s">
        <v>1289</v>
      </c>
    </row>
    <row r="846" spans="1:13" ht="15.75" customHeight="1" x14ac:dyDescent="0.2">
      <c r="A846" s="2" t="s">
        <v>1343</v>
      </c>
      <c r="B846" s="2">
        <v>143500256</v>
      </c>
      <c r="C846" s="2">
        <v>143512879</v>
      </c>
      <c r="D846" s="31">
        <v>0.81767400000000001</v>
      </c>
      <c r="E846" s="2">
        <v>32066663</v>
      </c>
      <c r="F846" s="2" t="s">
        <v>1409</v>
      </c>
      <c r="G846" s="9" t="s">
        <v>171</v>
      </c>
      <c r="H846" s="2" t="s">
        <v>1407</v>
      </c>
      <c r="I846" s="8">
        <v>8.9999999999999999E-10</v>
      </c>
      <c r="J846" s="2"/>
      <c r="K846" s="21">
        <v>1.4940200000000001E-2</v>
      </c>
      <c r="L846" s="2" t="s">
        <v>816</v>
      </c>
      <c r="M846" s="2" t="s">
        <v>1158</v>
      </c>
    </row>
    <row r="847" spans="1:13" ht="15.75" customHeight="1" x14ac:dyDescent="0.2">
      <c r="A847" s="2" t="s">
        <v>1343</v>
      </c>
      <c r="B847" s="2">
        <v>143500256</v>
      </c>
      <c r="C847" s="2">
        <v>143514581</v>
      </c>
      <c r="D847" s="31">
        <v>0.82169800000000004</v>
      </c>
      <c r="E847" s="2">
        <v>39789286</v>
      </c>
      <c r="F847" s="2" t="s">
        <v>1410</v>
      </c>
      <c r="G847" s="2"/>
      <c r="H847" s="2" t="s">
        <v>1411</v>
      </c>
      <c r="I847" s="8">
        <v>8.9999999999999993E-30</v>
      </c>
      <c r="J847" s="2"/>
      <c r="K847" s="21">
        <v>5.6727577000000001E-2</v>
      </c>
      <c r="L847" s="2" t="s">
        <v>1412</v>
      </c>
      <c r="M847" s="2" t="s">
        <v>1413</v>
      </c>
    </row>
    <row r="848" spans="1:13" ht="15.75" customHeight="1" x14ac:dyDescent="0.2">
      <c r="A848" s="2" t="s">
        <v>1343</v>
      </c>
      <c r="B848" s="2">
        <v>161009993</v>
      </c>
      <c r="C848" s="2">
        <v>161009390</v>
      </c>
      <c r="D848" s="31">
        <v>0.94191000000000003</v>
      </c>
      <c r="E848" s="2">
        <v>30038396</v>
      </c>
      <c r="F848" s="2" t="s">
        <v>678</v>
      </c>
      <c r="G848" s="2" t="s">
        <v>188</v>
      </c>
      <c r="H848" s="2" t="s">
        <v>1414</v>
      </c>
      <c r="I848" s="8">
        <v>5.0000000000000001E-9</v>
      </c>
      <c r="J848" s="2" t="s">
        <v>189</v>
      </c>
      <c r="K848" s="21">
        <v>1.2800000000000001E-2</v>
      </c>
      <c r="L848" s="2" t="s">
        <v>1415</v>
      </c>
      <c r="M848" s="2" t="s">
        <v>283</v>
      </c>
    </row>
    <row r="849" spans="1:13" ht="15.75" customHeight="1" x14ac:dyDescent="0.2">
      <c r="A849" s="2" t="s">
        <v>1343</v>
      </c>
      <c r="B849" s="2">
        <v>161009993</v>
      </c>
      <c r="C849" s="2">
        <v>161009487</v>
      </c>
      <c r="D849" s="31">
        <v>0.94210400000000005</v>
      </c>
      <c r="E849" s="2">
        <v>35361970</v>
      </c>
      <c r="F849" s="2" t="s">
        <v>237</v>
      </c>
      <c r="G849" s="2"/>
      <c r="H849" s="2" t="s">
        <v>1416</v>
      </c>
      <c r="I849" s="8">
        <v>4.9999999999999997E-21</v>
      </c>
      <c r="J849" s="2"/>
      <c r="K849" s="21">
        <v>1.2111200000000001E-2</v>
      </c>
      <c r="L849" s="2" t="s">
        <v>1417</v>
      </c>
      <c r="M849" s="2" t="s">
        <v>239</v>
      </c>
    </row>
    <row r="850" spans="1:13" ht="15.75" customHeight="1" x14ac:dyDescent="0.2">
      <c r="A850" s="2" t="s">
        <v>1343</v>
      </c>
      <c r="B850" s="2">
        <v>161009993</v>
      </c>
      <c r="C850" s="2">
        <v>161009993</v>
      </c>
      <c r="D850" s="31">
        <v>1</v>
      </c>
      <c r="E850" s="2">
        <v>30038396</v>
      </c>
      <c r="F850" s="2" t="s">
        <v>212</v>
      </c>
      <c r="G850" s="2"/>
      <c r="H850" s="2" t="s">
        <v>157</v>
      </c>
      <c r="I850" s="8">
        <v>2.0000000000000001E-10</v>
      </c>
      <c r="J850" s="2"/>
      <c r="K850" s="21">
        <v>1.11E-2</v>
      </c>
      <c r="L850" s="2" t="s">
        <v>1418</v>
      </c>
      <c r="M850" s="2" t="s">
        <v>191</v>
      </c>
    </row>
    <row r="851" spans="1:13" ht="15.75" customHeight="1" x14ac:dyDescent="0.2">
      <c r="A851" s="2" t="s">
        <v>1343</v>
      </c>
      <c r="B851" s="2">
        <v>161009993</v>
      </c>
      <c r="C851" s="2">
        <v>161009993</v>
      </c>
      <c r="D851" s="31">
        <v>1</v>
      </c>
      <c r="E851" s="2">
        <v>30038396</v>
      </c>
      <c r="F851" s="2" t="s">
        <v>276</v>
      </c>
      <c r="G851" s="2" t="s">
        <v>188</v>
      </c>
      <c r="H851" s="2" t="s">
        <v>157</v>
      </c>
      <c r="I851" s="8">
        <v>4.9999999999999998E-8</v>
      </c>
      <c r="J851" s="2" t="s">
        <v>189</v>
      </c>
      <c r="K851" s="21">
        <v>1.5599999999999999E-2</v>
      </c>
      <c r="L851" s="2" t="s">
        <v>1419</v>
      </c>
      <c r="M851" s="2" t="s">
        <v>279</v>
      </c>
    </row>
    <row r="852" spans="1:13" ht="15.75" customHeight="1" x14ac:dyDescent="0.2">
      <c r="A852" s="2" t="s">
        <v>1420</v>
      </c>
      <c r="B852" s="2">
        <v>49878073</v>
      </c>
      <c r="C852" s="2">
        <v>49860397</v>
      </c>
      <c r="D852" s="31">
        <v>0.93142000000000003</v>
      </c>
      <c r="E852" s="2">
        <v>31900758</v>
      </c>
      <c r="F852" s="2" t="s">
        <v>1421</v>
      </c>
      <c r="G852" s="2" t="s">
        <v>226</v>
      </c>
      <c r="H852" s="2" t="s">
        <v>1422</v>
      </c>
      <c r="I852" s="8">
        <v>1.9999999999999999E-23</v>
      </c>
      <c r="J852" s="2"/>
      <c r="K852" s="21">
        <v>2.00158E-2</v>
      </c>
      <c r="L852" s="2" t="s">
        <v>1423</v>
      </c>
      <c r="M852" s="2" t="s">
        <v>1424</v>
      </c>
    </row>
    <row r="853" spans="1:13" ht="15.75" customHeight="1" x14ac:dyDescent="0.2">
      <c r="A853" s="2" t="s">
        <v>1420</v>
      </c>
      <c r="B853" s="2">
        <v>49878073</v>
      </c>
      <c r="C853" s="2">
        <v>49860397</v>
      </c>
      <c r="D853" s="31">
        <v>0.93142000000000003</v>
      </c>
      <c r="E853" s="2">
        <v>39242605</v>
      </c>
      <c r="F853" s="2" t="s">
        <v>1425</v>
      </c>
      <c r="G853" s="2"/>
      <c r="H853" s="2" t="s">
        <v>1422</v>
      </c>
      <c r="I853" s="8">
        <v>5.0000000000000002E-14</v>
      </c>
      <c r="J853" s="2"/>
      <c r="K853" s="21"/>
      <c r="L853" s="2"/>
      <c r="M853" s="2" t="s">
        <v>279</v>
      </c>
    </row>
    <row r="854" spans="1:13" ht="15.75" customHeight="1" x14ac:dyDescent="0.2">
      <c r="A854" s="2" t="s">
        <v>1420</v>
      </c>
      <c r="B854" s="2">
        <v>49878073</v>
      </c>
      <c r="C854" s="2">
        <v>49860567</v>
      </c>
      <c r="D854" s="31">
        <v>0.92980600000000002</v>
      </c>
      <c r="E854" s="2">
        <v>27798627</v>
      </c>
      <c r="F854" s="2" t="s">
        <v>1426</v>
      </c>
      <c r="G854" s="9" t="s">
        <v>1427</v>
      </c>
      <c r="H854" s="2" t="s">
        <v>1428</v>
      </c>
      <c r="I854" s="8">
        <v>5E-15</v>
      </c>
      <c r="J854" s="2"/>
      <c r="K854" s="21">
        <v>0.106</v>
      </c>
      <c r="L854" s="2" t="s">
        <v>358</v>
      </c>
      <c r="M854" s="2" t="s">
        <v>1429</v>
      </c>
    </row>
    <row r="855" spans="1:13" ht="15.75" customHeight="1" x14ac:dyDescent="0.2">
      <c r="A855" s="2" t="s">
        <v>1420</v>
      </c>
      <c r="B855" s="2">
        <v>49878073</v>
      </c>
      <c r="C855" s="2">
        <v>49860567</v>
      </c>
      <c r="D855" s="31">
        <v>0.92980600000000002</v>
      </c>
      <c r="E855" s="2">
        <v>27798627</v>
      </c>
      <c r="F855" s="2" t="s">
        <v>1426</v>
      </c>
      <c r="G855" s="9" t="s">
        <v>1427</v>
      </c>
      <c r="H855" s="2" t="s">
        <v>1428</v>
      </c>
      <c r="I855" s="8">
        <v>6E-10</v>
      </c>
      <c r="J855" s="2"/>
      <c r="K855" s="21">
        <v>9.5000000000000001E-2</v>
      </c>
      <c r="L855" s="2" t="s">
        <v>358</v>
      </c>
      <c r="M855" s="2" t="s">
        <v>1429</v>
      </c>
    </row>
    <row r="856" spans="1:13" ht="15.75" customHeight="1" x14ac:dyDescent="0.2">
      <c r="A856" s="2" t="s">
        <v>1420</v>
      </c>
      <c r="B856" s="2">
        <v>49878073</v>
      </c>
      <c r="C856" s="2">
        <v>49860567</v>
      </c>
      <c r="D856" s="31">
        <v>0.92980600000000002</v>
      </c>
      <c r="E856" s="2">
        <v>33510476</v>
      </c>
      <c r="F856" s="2" t="s">
        <v>1430</v>
      </c>
      <c r="G856" s="9"/>
      <c r="H856" s="2" t="s">
        <v>1428</v>
      </c>
      <c r="I856" s="8">
        <v>2.0000000000000001E-10</v>
      </c>
      <c r="J856" s="2"/>
      <c r="K856" s="21">
        <v>9.2899999999999996E-2</v>
      </c>
      <c r="L856" s="2" t="s">
        <v>1431</v>
      </c>
      <c r="M856" s="2" t="s">
        <v>1432</v>
      </c>
    </row>
    <row r="857" spans="1:13" ht="15.75" customHeight="1" x14ac:dyDescent="0.2">
      <c r="A857" s="2" t="s">
        <v>1420</v>
      </c>
      <c r="B857" s="2">
        <v>49878073</v>
      </c>
      <c r="C857" s="2">
        <v>49860567</v>
      </c>
      <c r="D857" s="31">
        <v>0.92980600000000002</v>
      </c>
      <c r="E857" s="2">
        <v>38538606</v>
      </c>
      <c r="F857" s="2" t="s">
        <v>361</v>
      </c>
      <c r="G857" s="9"/>
      <c r="H857" s="2" t="s">
        <v>1428</v>
      </c>
      <c r="I857" s="8">
        <v>3.0000000000000003E-39</v>
      </c>
      <c r="J857" s="2"/>
      <c r="K857" s="21">
        <v>3.1604800000000002E-2</v>
      </c>
      <c r="L857" s="2" t="s">
        <v>1433</v>
      </c>
      <c r="M857" s="2" t="s">
        <v>332</v>
      </c>
    </row>
    <row r="858" spans="1:13" ht="15.75" customHeight="1" x14ac:dyDescent="0.2">
      <c r="A858" s="2" t="s">
        <v>1420</v>
      </c>
      <c r="B858" s="2">
        <v>49878073</v>
      </c>
      <c r="C858" s="2">
        <v>49860567</v>
      </c>
      <c r="D858" s="31">
        <v>0.92980600000000002</v>
      </c>
      <c r="E858" s="2">
        <v>38538606</v>
      </c>
      <c r="F858" s="2" t="s">
        <v>397</v>
      </c>
      <c r="G858" s="9"/>
      <c r="H858" s="2" t="s">
        <v>1428</v>
      </c>
      <c r="I858" s="8">
        <v>1.0000000000000001E-18</v>
      </c>
      <c r="J858" s="2"/>
      <c r="K858" s="21">
        <v>1.1609899999999999E-2</v>
      </c>
      <c r="L858" s="2" t="s">
        <v>1434</v>
      </c>
      <c r="M858" s="2" t="s">
        <v>400</v>
      </c>
    </row>
    <row r="859" spans="1:13" ht="15.75" customHeight="1" x14ac:dyDescent="0.2">
      <c r="A859" s="2" t="s">
        <v>1420</v>
      </c>
      <c r="B859" s="2">
        <v>49878073</v>
      </c>
      <c r="C859" s="2">
        <v>49860567</v>
      </c>
      <c r="D859" s="31">
        <v>0.92980600000000002</v>
      </c>
      <c r="E859" s="2">
        <v>38538606</v>
      </c>
      <c r="F859" s="2" t="s">
        <v>468</v>
      </c>
      <c r="G859" s="9"/>
      <c r="H859" s="2" t="s">
        <v>1428</v>
      </c>
      <c r="I859" s="8">
        <v>5.9999999999999998E-30</v>
      </c>
      <c r="J859" s="2"/>
      <c r="K859" s="21">
        <v>2.6893500000000001E-2</v>
      </c>
      <c r="L859" s="2" t="s">
        <v>1435</v>
      </c>
      <c r="M859" s="2" t="s">
        <v>469</v>
      </c>
    </row>
    <row r="860" spans="1:13" ht="15.75" customHeight="1" x14ac:dyDescent="0.2">
      <c r="A860" s="2" t="s">
        <v>1420</v>
      </c>
      <c r="B860" s="2">
        <v>49878073</v>
      </c>
      <c r="C860" s="2">
        <v>49860840</v>
      </c>
      <c r="D860" s="31">
        <v>0.92980799999999997</v>
      </c>
      <c r="E860" s="2">
        <v>36889626</v>
      </c>
      <c r="F860" s="2" t="s">
        <v>654</v>
      </c>
      <c r="G860" s="9"/>
      <c r="H860" s="2" t="s">
        <v>1436</v>
      </c>
      <c r="I860" s="8">
        <v>7.0000000000000001E-52</v>
      </c>
      <c r="J860" s="2"/>
      <c r="K860" s="21"/>
      <c r="L860" s="2"/>
      <c r="M860" s="2" t="s">
        <v>655</v>
      </c>
    </row>
    <row r="861" spans="1:13" ht="15.75" customHeight="1" x14ac:dyDescent="0.2">
      <c r="A861" s="2" t="s">
        <v>1420</v>
      </c>
      <c r="B861" s="2">
        <v>49878073</v>
      </c>
      <c r="C861" s="2">
        <v>49860840</v>
      </c>
      <c r="D861" s="31">
        <v>0.92980799999999997</v>
      </c>
      <c r="E861" s="2">
        <v>36889626</v>
      </c>
      <c r="F861" s="2" t="s">
        <v>1437</v>
      </c>
      <c r="G861" s="9"/>
      <c r="H861" s="2" t="s">
        <v>1436</v>
      </c>
      <c r="I861" s="8">
        <v>1.9999999999999999E-49</v>
      </c>
      <c r="J861" s="2"/>
      <c r="K861" s="21"/>
      <c r="L861" s="2"/>
      <c r="M861" s="2" t="s">
        <v>1438</v>
      </c>
    </row>
    <row r="862" spans="1:13" ht="15.75" customHeight="1" x14ac:dyDescent="0.2">
      <c r="A862" s="2" t="s">
        <v>1420</v>
      </c>
      <c r="B862" s="2">
        <v>49878073</v>
      </c>
      <c r="C862" s="2">
        <v>49865111</v>
      </c>
      <c r="D862" s="31">
        <v>0.93522300000000003</v>
      </c>
      <c r="E862" s="2">
        <v>38429522</v>
      </c>
      <c r="F862" s="2" t="s">
        <v>784</v>
      </c>
      <c r="G862" s="9"/>
      <c r="H862" s="2" t="s">
        <v>1439</v>
      </c>
      <c r="I862" s="8">
        <v>1.0000000000000001E-18</v>
      </c>
      <c r="J862" s="2"/>
      <c r="K862" s="21">
        <v>0.04</v>
      </c>
      <c r="L862" s="2" t="s">
        <v>1440</v>
      </c>
      <c r="M862" s="2" t="s">
        <v>781</v>
      </c>
    </row>
    <row r="863" spans="1:13" ht="15.75" customHeight="1" x14ac:dyDescent="0.2">
      <c r="A863" s="2" t="s">
        <v>1420</v>
      </c>
      <c r="B863" s="2">
        <v>49878073</v>
      </c>
      <c r="C863" s="2">
        <v>49869678</v>
      </c>
      <c r="D863" s="31">
        <v>0.95874599999999999</v>
      </c>
      <c r="E863" s="2">
        <v>29326435</v>
      </c>
      <c r="F863" s="2" t="s">
        <v>1286</v>
      </c>
      <c r="G863" s="9" t="s">
        <v>121</v>
      </c>
      <c r="H863" s="2" t="s">
        <v>1441</v>
      </c>
      <c r="I863" s="8">
        <v>6.0000000000000005E-29</v>
      </c>
      <c r="J863" s="2"/>
      <c r="K863" s="21">
        <v>3.4259049999999999E-2</v>
      </c>
      <c r="L863" s="2" t="s">
        <v>1442</v>
      </c>
      <c r="M863" s="2" t="s">
        <v>1289</v>
      </c>
    </row>
    <row r="864" spans="1:13" ht="15.75" customHeight="1" x14ac:dyDescent="0.2">
      <c r="A864" s="2" t="s">
        <v>1420</v>
      </c>
      <c r="B864" s="2">
        <v>49878073</v>
      </c>
      <c r="C864" s="2">
        <v>49869678</v>
      </c>
      <c r="D864" s="31">
        <v>0.95874599999999999</v>
      </c>
      <c r="E864" s="2">
        <v>36889626</v>
      </c>
      <c r="F864" s="2" t="s">
        <v>654</v>
      </c>
      <c r="G864" s="2"/>
      <c r="H864" s="2" t="s">
        <v>1441</v>
      </c>
      <c r="I864" s="8">
        <v>1E-27</v>
      </c>
      <c r="J864" s="2"/>
      <c r="K864" s="21"/>
      <c r="L864" s="2"/>
      <c r="M864" s="2" t="s">
        <v>655</v>
      </c>
    </row>
    <row r="865" spans="1:13" ht="15.75" customHeight="1" x14ac:dyDescent="0.2">
      <c r="A865" s="2" t="s">
        <v>1420</v>
      </c>
      <c r="B865" s="2">
        <v>49878073</v>
      </c>
      <c r="C865" s="2">
        <v>49869678</v>
      </c>
      <c r="D865" s="31">
        <v>0.95874599999999999</v>
      </c>
      <c r="E865" s="2">
        <v>37219871</v>
      </c>
      <c r="F865" s="2" t="s">
        <v>765</v>
      </c>
      <c r="G865" s="2"/>
      <c r="H865" s="2" t="s">
        <v>1441</v>
      </c>
      <c r="I865" s="8">
        <v>4.0000000000000002E-9</v>
      </c>
      <c r="J865" s="2"/>
      <c r="K865" s="21"/>
      <c r="L865" s="2"/>
      <c r="M865" s="2" t="s">
        <v>767</v>
      </c>
    </row>
    <row r="866" spans="1:13" ht="15.75" customHeight="1" x14ac:dyDescent="0.2">
      <c r="A866" s="2" t="s">
        <v>1420</v>
      </c>
      <c r="B866" s="2">
        <v>49878073</v>
      </c>
      <c r="C866" s="2">
        <v>49869678</v>
      </c>
      <c r="D866" s="31">
        <v>0.95874599999999999</v>
      </c>
      <c r="E866" s="2">
        <v>39715877</v>
      </c>
      <c r="F866" s="2" t="s">
        <v>1443</v>
      </c>
      <c r="G866" s="2"/>
      <c r="H866" s="2" t="s">
        <v>1441</v>
      </c>
      <c r="I866" s="8">
        <v>3.0000000000000003E-29</v>
      </c>
      <c r="J866" s="2"/>
      <c r="K866" s="21">
        <v>3.1596399999999997E-2</v>
      </c>
      <c r="L866" s="2" t="s">
        <v>1444</v>
      </c>
      <c r="M866" s="2" t="s">
        <v>1387</v>
      </c>
    </row>
    <row r="867" spans="1:13" ht="15.75" customHeight="1" x14ac:dyDescent="0.2">
      <c r="A867" s="2" t="s">
        <v>1420</v>
      </c>
      <c r="B867" s="2">
        <v>49878073</v>
      </c>
      <c r="C867" s="2">
        <v>49872651</v>
      </c>
      <c r="D867" s="31">
        <v>0.95879599999999998</v>
      </c>
      <c r="E867" s="2">
        <v>38429522</v>
      </c>
      <c r="F867" s="2" t="s">
        <v>778</v>
      </c>
      <c r="G867" s="2"/>
      <c r="H867" s="2" t="s">
        <v>1445</v>
      </c>
      <c r="I867" s="8">
        <v>9.9999999999999995E-21</v>
      </c>
      <c r="J867" s="2"/>
      <c r="K867" s="21">
        <v>4.2999999999999997E-2</v>
      </c>
      <c r="L867" s="2" t="s">
        <v>1446</v>
      </c>
      <c r="M867" s="2" t="s">
        <v>781</v>
      </c>
    </row>
    <row r="868" spans="1:13" ht="15.75" customHeight="1" x14ac:dyDescent="0.2">
      <c r="A868" s="2" t="s">
        <v>1420</v>
      </c>
      <c r="B868" s="2">
        <v>49878073</v>
      </c>
      <c r="C868" s="2">
        <v>49876964</v>
      </c>
      <c r="D868" s="31">
        <v>0.80850100000000003</v>
      </c>
      <c r="E868" s="2">
        <v>27225129</v>
      </c>
      <c r="F868" s="2" t="s">
        <v>1447</v>
      </c>
      <c r="G868" s="2" t="s">
        <v>226</v>
      </c>
      <c r="H868" s="2" t="s">
        <v>1448</v>
      </c>
      <c r="I868" s="8">
        <v>2E-16</v>
      </c>
      <c r="J868" s="2"/>
      <c r="K868" s="21">
        <v>1.0500073000000001</v>
      </c>
      <c r="L868" s="2" t="s">
        <v>492</v>
      </c>
      <c r="M868" s="2" t="s">
        <v>191</v>
      </c>
    </row>
    <row r="869" spans="1:13" ht="15.75" customHeight="1" x14ac:dyDescent="0.2">
      <c r="A869" s="2" t="s">
        <v>1420</v>
      </c>
      <c r="B869" s="2">
        <v>49878073</v>
      </c>
      <c r="C869" s="2">
        <v>49876964</v>
      </c>
      <c r="D869" s="31">
        <v>0.80850100000000003</v>
      </c>
      <c r="E869" s="2">
        <v>30038396</v>
      </c>
      <c r="F869" s="2" t="s">
        <v>212</v>
      </c>
      <c r="G869" s="2"/>
      <c r="H869" s="2" t="s">
        <v>1448</v>
      </c>
      <c r="I869" s="8">
        <v>2.0000000000000001E-26</v>
      </c>
      <c r="J869" s="2" t="s">
        <v>223</v>
      </c>
      <c r="K869" s="21">
        <v>1.6899999999999998E-2</v>
      </c>
      <c r="L869" s="2" t="s">
        <v>1449</v>
      </c>
      <c r="M869" s="2" t="s">
        <v>191</v>
      </c>
    </row>
    <row r="870" spans="1:13" ht="15.75" customHeight="1" x14ac:dyDescent="0.2">
      <c r="A870" s="2" t="s">
        <v>1420</v>
      </c>
      <c r="B870" s="2">
        <v>49878073</v>
      </c>
      <c r="C870" s="2">
        <v>49876964</v>
      </c>
      <c r="D870" s="31">
        <v>0.80850100000000003</v>
      </c>
      <c r="E870" s="2">
        <v>29970889</v>
      </c>
      <c r="F870" s="2" t="s">
        <v>1450</v>
      </c>
      <c r="G870" s="9" t="s">
        <v>1451</v>
      </c>
      <c r="H870" s="2" t="s">
        <v>1448</v>
      </c>
      <c r="I870" s="8">
        <v>6E-10</v>
      </c>
      <c r="J870" s="2"/>
      <c r="K870" s="21">
        <v>5.9513400000000003E-3</v>
      </c>
      <c r="L870" s="2" t="s">
        <v>1452</v>
      </c>
      <c r="M870" s="2" t="s">
        <v>1453</v>
      </c>
    </row>
    <row r="871" spans="1:13" ht="15.75" customHeight="1" x14ac:dyDescent="0.2">
      <c r="A871" s="2" t="s">
        <v>1420</v>
      </c>
      <c r="B871" s="2">
        <v>49878073</v>
      </c>
      <c r="C871" s="2">
        <v>49876964</v>
      </c>
      <c r="D871" s="31">
        <v>0.80850100000000003</v>
      </c>
      <c r="E871" s="2">
        <v>30595370</v>
      </c>
      <c r="F871" s="2" t="s">
        <v>1454</v>
      </c>
      <c r="G871" s="9"/>
      <c r="H871" s="2" t="s">
        <v>1448</v>
      </c>
      <c r="I871" s="8">
        <v>7.0000000000000001E-12</v>
      </c>
      <c r="J871" s="2"/>
      <c r="K871" s="21"/>
      <c r="L871" s="2"/>
      <c r="M871" s="2" t="s">
        <v>1224</v>
      </c>
    </row>
    <row r="872" spans="1:13" ht="15.75" customHeight="1" x14ac:dyDescent="0.2">
      <c r="A872" s="2" t="s">
        <v>1420</v>
      </c>
      <c r="B872" s="2">
        <v>49878073</v>
      </c>
      <c r="C872" s="2">
        <v>49876964</v>
      </c>
      <c r="D872" s="31">
        <v>0.80850100000000003</v>
      </c>
      <c r="E872" s="2">
        <v>35835914</v>
      </c>
      <c r="F872" s="2" t="s">
        <v>325</v>
      </c>
      <c r="G872" s="9"/>
      <c r="H872" s="2" t="s">
        <v>1448</v>
      </c>
      <c r="I872" s="8">
        <v>7.9999999999999998E-12</v>
      </c>
      <c r="J872" s="2"/>
      <c r="K872" s="21">
        <v>8.0000000000000002E-3</v>
      </c>
      <c r="L872" s="2" t="s">
        <v>1319</v>
      </c>
      <c r="M872" s="2" t="s">
        <v>339</v>
      </c>
    </row>
    <row r="873" spans="1:13" ht="15.75" customHeight="1" x14ac:dyDescent="0.2">
      <c r="A873" s="2" t="s">
        <v>1420</v>
      </c>
      <c r="B873" s="2">
        <v>49878073</v>
      </c>
      <c r="C873" s="2">
        <v>49876964</v>
      </c>
      <c r="D873" s="31">
        <v>0.80850100000000003</v>
      </c>
      <c r="E873" s="2">
        <v>36378351</v>
      </c>
      <c r="F873" s="2" t="s">
        <v>1330</v>
      </c>
      <c r="G873" s="9"/>
      <c r="H873" s="2" t="s">
        <v>1448</v>
      </c>
      <c r="I873" s="8">
        <v>8.0000000000000005E-9</v>
      </c>
      <c r="J873" s="2"/>
      <c r="K873" s="21"/>
      <c r="L873" s="2"/>
      <c r="M873" s="2" t="s">
        <v>1289</v>
      </c>
    </row>
    <row r="874" spans="1:13" ht="15.75" customHeight="1" x14ac:dyDescent="0.2">
      <c r="A874" s="2" t="s">
        <v>1420</v>
      </c>
      <c r="B874" s="2">
        <v>49878073</v>
      </c>
      <c r="C874" s="2">
        <v>49878073</v>
      </c>
      <c r="D874" s="31">
        <v>1</v>
      </c>
      <c r="E874" s="2">
        <v>30239722</v>
      </c>
      <c r="F874" s="2" t="s">
        <v>361</v>
      </c>
      <c r="G874" s="9"/>
      <c r="H874" s="2" t="s">
        <v>120</v>
      </c>
      <c r="I874" s="8">
        <v>3.9999999999999998E-44</v>
      </c>
      <c r="J874" s="2"/>
      <c r="K874" s="21">
        <v>2.64E-2</v>
      </c>
      <c r="L874" s="2" t="s">
        <v>1455</v>
      </c>
      <c r="M874" s="2" t="s">
        <v>332</v>
      </c>
    </row>
    <row r="875" spans="1:13" ht="15.75" customHeight="1" x14ac:dyDescent="0.2">
      <c r="A875" s="2" t="s">
        <v>1420</v>
      </c>
      <c r="B875" s="2">
        <v>49878073</v>
      </c>
      <c r="C875" s="2">
        <v>49878073</v>
      </c>
      <c r="D875" s="31">
        <v>1</v>
      </c>
      <c r="E875" s="2">
        <v>30239722</v>
      </c>
      <c r="F875" s="2" t="s">
        <v>361</v>
      </c>
      <c r="G875" s="9"/>
      <c r="H875" s="2" t="s">
        <v>120</v>
      </c>
      <c r="I875" s="8">
        <v>3.9999999999999998E-44</v>
      </c>
      <c r="J875" s="2"/>
      <c r="K875" s="21">
        <v>2.64E-2</v>
      </c>
      <c r="L875" s="2" t="s">
        <v>1455</v>
      </c>
      <c r="M875" s="2" t="s">
        <v>332</v>
      </c>
    </row>
    <row r="876" spans="1:13" ht="15.75" customHeight="1" x14ac:dyDescent="0.2">
      <c r="A876" s="2" t="s">
        <v>1420</v>
      </c>
      <c r="B876" s="2">
        <v>49878073</v>
      </c>
      <c r="C876" s="2">
        <v>49878073</v>
      </c>
      <c r="D876" s="31">
        <v>1</v>
      </c>
      <c r="E876" s="2">
        <v>36320039</v>
      </c>
      <c r="F876" s="2" t="s">
        <v>1456</v>
      </c>
      <c r="G876" s="9"/>
      <c r="H876" s="2" t="s">
        <v>120</v>
      </c>
      <c r="I876" s="8">
        <v>1.9999999999999999E-20</v>
      </c>
      <c r="J876" s="2"/>
      <c r="K876" s="21">
        <v>0.14799999999999999</v>
      </c>
      <c r="L876" s="2" t="s">
        <v>1457</v>
      </c>
      <c r="M876" s="2" t="s">
        <v>1458</v>
      </c>
    </row>
    <row r="877" spans="1:13" ht="15.75" customHeight="1" x14ac:dyDescent="0.2">
      <c r="A877" s="2" t="s">
        <v>1420</v>
      </c>
      <c r="B877" s="2">
        <v>49878073</v>
      </c>
      <c r="C877" s="2">
        <v>49878611</v>
      </c>
      <c r="D877" s="31">
        <v>0.99990800000000002</v>
      </c>
      <c r="E877" s="2">
        <v>34211149</v>
      </c>
      <c r="F877" s="2" t="s">
        <v>1426</v>
      </c>
      <c r="G877" s="9" t="s">
        <v>121</v>
      </c>
      <c r="H877" s="2" t="s">
        <v>1459</v>
      </c>
      <c r="I877" s="8">
        <v>6.0000000000000003E-33</v>
      </c>
      <c r="J877" s="2"/>
      <c r="K877" s="21">
        <v>0.11749999999999999</v>
      </c>
      <c r="L877" s="2" t="s">
        <v>1460</v>
      </c>
      <c r="M877" s="2" t="s">
        <v>1429</v>
      </c>
    </row>
    <row r="878" spans="1:13" ht="15.75" customHeight="1" x14ac:dyDescent="0.2">
      <c r="A878" s="2" t="s">
        <v>1420</v>
      </c>
      <c r="B878" s="2">
        <v>49878073</v>
      </c>
      <c r="C878" s="2">
        <v>49878611</v>
      </c>
      <c r="D878" s="31">
        <v>0.99990800000000002</v>
      </c>
      <c r="E878" s="2">
        <v>39789286</v>
      </c>
      <c r="F878" s="2" t="s">
        <v>1461</v>
      </c>
      <c r="G878" s="2"/>
      <c r="H878" s="2" t="s">
        <v>1459</v>
      </c>
      <c r="I878" s="8">
        <v>3.0000000000000001E-12</v>
      </c>
      <c r="J878" s="2"/>
      <c r="K878" s="21">
        <v>3.7263900000000003E-2</v>
      </c>
      <c r="L878" s="2" t="s">
        <v>902</v>
      </c>
      <c r="M878" s="2" t="s">
        <v>1462</v>
      </c>
    </row>
    <row r="879" spans="1:13" ht="15.75" customHeight="1" x14ac:dyDescent="0.2">
      <c r="A879" s="2" t="s">
        <v>1420</v>
      </c>
      <c r="B879" s="2">
        <v>49878073</v>
      </c>
      <c r="C879" s="2">
        <v>49883138</v>
      </c>
      <c r="D879" s="31">
        <v>0.93435999999999997</v>
      </c>
      <c r="E879" s="2">
        <v>30595370</v>
      </c>
      <c r="F879" s="2" t="s">
        <v>361</v>
      </c>
      <c r="G879" s="2"/>
      <c r="H879" s="2" t="s">
        <v>1463</v>
      </c>
      <c r="I879" s="8">
        <v>3.0000000000000002E-47</v>
      </c>
      <c r="J879" s="2"/>
      <c r="K879" s="21"/>
      <c r="L879" s="2"/>
      <c r="M879" s="2" t="s">
        <v>332</v>
      </c>
    </row>
    <row r="880" spans="1:13" ht="15.75" customHeight="1" x14ac:dyDescent="0.2">
      <c r="A880" s="2" t="s">
        <v>1420</v>
      </c>
      <c r="B880" s="2">
        <v>49878073</v>
      </c>
      <c r="C880" s="2">
        <v>49883138</v>
      </c>
      <c r="D880" s="31">
        <v>0.93435999999999997</v>
      </c>
      <c r="E880" s="2">
        <v>30593698</v>
      </c>
      <c r="F880" s="2" t="s">
        <v>1464</v>
      </c>
      <c r="G880" s="2" t="s">
        <v>226</v>
      </c>
      <c r="H880" s="2" t="s">
        <v>1463</v>
      </c>
      <c r="I880" s="8">
        <v>1.0000000000000001E-9</v>
      </c>
      <c r="J880" s="2"/>
      <c r="K880" s="21">
        <v>0.13386999999999999</v>
      </c>
      <c r="L880" s="2" t="s">
        <v>1465</v>
      </c>
      <c r="M880" s="2" t="s">
        <v>400</v>
      </c>
    </row>
    <row r="881" spans="1:13" ht="15.75" customHeight="1" x14ac:dyDescent="0.2">
      <c r="A881" s="2" t="s">
        <v>1420</v>
      </c>
      <c r="B881" s="2">
        <v>49878073</v>
      </c>
      <c r="C881" s="2">
        <v>49883138</v>
      </c>
      <c r="D881" s="31">
        <v>0.93435999999999997</v>
      </c>
      <c r="E881" s="2">
        <v>32376654</v>
      </c>
      <c r="F881" s="2" t="s">
        <v>996</v>
      </c>
      <c r="G881" s="9" t="s">
        <v>125</v>
      </c>
      <c r="H881" s="2" t="s">
        <v>1463</v>
      </c>
      <c r="I881" s="8">
        <v>2.0000000000000001E-37</v>
      </c>
      <c r="J881" s="2"/>
      <c r="K881" s="21">
        <v>1.7550300000000001E-2</v>
      </c>
      <c r="L881" s="2" t="s">
        <v>1466</v>
      </c>
      <c r="M881" s="2" t="s">
        <v>999</v>
      </c>
    </row>
    <row r="882" spans="1:13" ht="15.75" customHeight="1" x14ac:dyDescent="0.2">
      <c r="A882" s="2" t="s">
        <v>1420</v>
      </c>
      <c r="B882" s="2">
        <v>49878073</v>
      </c>
      <c r="C882" s="2">
        <v>49883138</v>
      </c>
      <c r="D882" s="31">
        <v>0.93435999999999997</v>
      </c>
      <c r="E882" s="2">
        <v>33980691</v>
      </c>
      <c r="F882" s="2" t="s">
        <v>929</v>
      </c>
      <c r="G882" s="2"/>
      <c r="H882" s="2" t="s">
        <v>1463</v>
      </c>
      <c r="I882" s="8">
        <v>4.0000000000000002E-26</v>
      </c>
      <c r="J882" s="2"/>
      <c r="K882" s="21">
        <v>1.6E-2</v>
      </c>
      <c r="L882" s="2" t="s">
        <v>1002</v>
      </c>
      <c r="M882" s="2" t="s">
        <v>932</v>
      </c>
    </row>
    <row r="883" spans="1:13" ht="15.75" customHeight="1" x14ac:dyDescent="0.2">
      <c r="A883" s="2" t="s">
        <v>1420</v>
      </c>
      <c r="B883" s="2">
        <v>49878073</v>
      </c>
      <c r="C883" s="2">
        <v>49883138</v>
      </c>
      <c r="D883" s="31">
        <v>0.93435999999999997</v>
      </c>
      <c r="E883" s="2">
        <v>33980691</v>
      </c>
      <c r="F883" s="2" t="s">
        <v>248</v>
      </c>
      <c r="G883" s="2"/>
      <c r="H883" s="2" t="s">
        <v>1463</v>
      </c>
      <c r="I883" s="8">
        <v>1E-27</v>
      </c>
      <c r="J883" s="2"/>
      <c r="K883" s="21">
        <v>1.9E-2</v>
      </c>
      <c r="L883" s="2" t="s">
        <v>1467</v>
      </c>
      <c r="M883" s="2" t="s">
        <v>250</v>
      </c>
    </row>
    <row r="884" spans="1:13" ht="15.75" customHeight="1" x14ac:dyDescent="0.2">
      <c r="A884" s="2" t="s">
        <v>1420</v>
      </c>
      <c r="B884" s="2">
        <v>49878073</v>
      </c>
      <c r="C884" s="2">
        <v>49883138</v>
      </c>
      <c r="D884" s="31">
        <v>0.93435999999999997</v>
      </c>
      <c r="E884" s="2">
        <v>33980691</v>
      </c>
      <c r="F884" s="2" t="s">
        <v>1003</v>
      </c>
      <c r="G884" s="2"/>
      <c r="H884" s="2" t="s">
        <v>1463</v>
      </c>
      <c r="I884" s="8">
        <v>3.9999999999999998E-29</v>
      </c>
      <c r="J884" s="2"/>
      <c r="K884" s="21"/>
      <c r="L884" s="2"/>
      <c r="M884" s="2" t="s">
        <v>1004</v>
      </c>
    </row>
    <row r="885" spans="1:13" ht="15.75" customHeight="1" x14ac:dyDescent="0.2">
      <c r="A885" s="2" t="s">
        <v>1420</v>
      </c>
      <c r="B885" s="2">
        <v>49878073</v>
      </c>
      <c r="C885" s="2">
        <v>49883138</v>
      </c>
      <c r="D885" s="31">
        <v>0.93435999999999997</v>
      </c>
      <c r="E885" s="2">
        <v>33980691</v>
      </c>
      <c r="F885" s="2" t="s">
        <v>1468</v>
      </c>
      <c r="G885" s="2"/>
      <c r="H885" s="2" t="s">
        <v>1463</v>
      </c>
      <c r="I885" s="8">
        <v>9.9999999999999995E-21</v>
      </c>
      <c r="J885" s="2"/>
      <c r="K885" s="21">
        <v>1.7000000000000001E-2</v>
      </c>
      <c r="L885" s="2" t="s">
        <v>1469</v>
      </c>
      <c r="M885" s="2" t="s">
        <v>1470</v>
      </c>
    </row>
    <row r="886" spans="1:13" ht="15.75" customHeight="1" x14ac:dyDescent="0.2">
      <c r="A886" s="2" t="s">
        <v>1420</v>
      </c>
      <c r="B886" s="2">
        <v>49878073</v>
      </c>
      <c r="C886" s="2">
        <v>49883138</v>
      </c>
      <c r="D886" s="31">
        <v>0.93435999999999997</v>
      </c>
      <c r="E886" s="2">
        <v>36376304</v>
      </c>
      <c r="F886" s="2" t="s">
        <v>330</v>
      </c>
      <c r="G886" s="2"/>
      <c r="H886" s="2" t="s">
        <v>1463</v>
      </c>
      <c r="I886" s="8">
        <v>4.0000000000000001E-46</v>
      </c>
      <c r="J886" s="2"/>
      <c r="K886" s="21">
        <v>2.9430000000000001E-2</v>
      </c>
      <c r="L886" s="2" t="s">
        <v>1471</v>
      </c>
      <c r="M886" s="2" t="s">
        <v>332</v>
      </c>
    </row>
    <row r="887" spans="1:13" ht="15.75" customHeight="1" x14ac:dyDescent="0.2">
      <c r="A887" s="2" t="s">
        <v>1420</v>
      </c>
      <c r="B887" s="2">
        <v>49878073</v>
      </c>
      <c r="C887" s="2">
        <v>49883138</v>
      </c>
      <c r="D887" s="31">
        <v>0.93435999999999997</v>
      </c>
      <c r="E887" s="2">
        <v>37280435</v>
      </c>
      <c r="F887" s="2" t="s">
        <v>361</v>
      </c>
      <c r="G887" s="2"/>
      <c r="H887" s="2" t="s">
        <v>1463</v>
      </c>
      <c r="I887" s="8">
        <v>3.9999999999999999E-47</v>
      </c>
      <c r="J887" s="2"/>
      <c r="K887" s="21">
        <v>2.76221E-2</v>
      </c>
      <c r="L887" s="2" t="s">
        <v>1472</v>
      </c>
      <c r="M887" s="2" t="s">
        <v>332</v>
      </c>
    </row>
    <row r="888" spans="1:13" ht="15.75" customHeight="1" x14ac:dyDescent="0.2">
      <c r="A888" s="2" t="s">
        <v>1420</v>
      </c>
      <c r="B888" s="2">
        <v>49878073</v>
      </c>
      <c r="C888" s="2">
        <v>49883138</v>
      </c>
      <c r="D888" s="31">
        <v>0.93435999999999997</v>
      </c>
      <c r="E888" s="2">
        <v>39134668</v>
      </c>
      <c r="F888" s="2" t="s">
        <v>361</v>
      </c>
      <c r="G888" s="2"/>
      <c r="H888" s="2" t="s">
        <v>1463</v>
      </c>
      <c r="I888" s="8">
        <v>2.0000000000000001E-42</v>
      </c>
      <c r="J888" s="2"/>
      <c r="K888" s="21">
        <v>2.83874E-2</v>
      </c>
      <c r="L888" s="2" t="s">
        <v>1473</v>
      </c>
      <c r="M888" s="2" t="s">
        <v>332</v>
      </c>
    </row>
    <row r="889" spans="1:13" ht="15.75" customHeight="1" x14ac:dyDescent="0.2">
      <c r="A889" s="2" t="s">
        <v>1420</v>
      </c>
      <c r="B889" s="2">
        <v>49878073</v>
      </c>
      <c r="C889" s="2">
        <v>49883138</v>
      </c>
      <c r="D889" s="31">
        <v>0.93435999999999997</v>
      </c>
      <c r="E889" s="2">
        <v>39789286</v>
      </c>
      <c r="F889" s="2" t="s">
        <v>1015</v>
      </c>
      <c r="G889" s="2"/>
      <c r="H889" s="2" t="s">
        <v>1463</v>
      </c>
      <c r="I889" s="8">
        <v>4.0000000000000002E-27</v>
      </c>
      <c r="J889" s="2"/>
      <c r="K889" s="21">
        <v>1.54588595E-2</v>
      </c>
      <c r="L889" s="2" t="s">
        <v>1474</v>
      </c>
      <c r="M889" s="2" t="s">
        <v>932</v>
      </c>
    </row>
    <row r="890" spans="1:13" ht="15.75" customHeight="1" x14ac:dyDescent="0.2">
      <c r="A890" s="2" t="s">
        <v>1420</v>
      </c>
      <c r="B890" s="2">
        <v>49878073</v>
      </c>
      <c r="C890" s="2">
        <v>49883138</v>
      </c>
      <c r="D890" s="31">
        <v>0.93435999999999997</v>
      </c>
      <c r="E890" s="2">
        <v>39789286</v>
      </c>
      <c r="F890" s="2" t="s">
        <v>1017</v>
      </c>
      <c r="G890" s="2"/>
      <c r="H890" s="2" t="s">
        <v>1463</v>
      </c>
      <c r="I890" s="8">
        <v>1E-26</v>
      </c>
      <c r="J890" s="2"/>
      <c r="K890" s="21">
        <v>1.5366192000000001E-2</v>
      </c>
      <c r="L890" s="2" t="s">
        <v>1474</v>
      </c>
      <c r="M890" s="2" t="s">
        <v>932</v>
      </c>
    </row>
    <row r="891" spans="1:13" ht="15.75" customHeight="1" x14ac:dyDescent="0.2">
      <c r="A891" s="2" t="s">
        <v>1420</v>
      </c>
      <c r="B891" s="2">
        <v>49878073</v>
      </c>
      <c r="C891" s="2">
        <v>49883138</v>
      </c>
      <c r="D891" s="31">
        <v>0.93435999999999997</v>
      </c>
      <c r="E891" s="2">
        <v>39789286</v>
      </c>
      <c r="F891" s="2" t="s">
        <v>1021</v>
      </c>
      <c r="G891" s="2"/>
      <c r="H891" s="2" t="s">
        <v>1463</v>
      </c>
      <c r="I891" s="8">
        <v>1E-27</v>
      </c>
      <c r="J891" s="2"/>
      <c r="K891" s="21">
        <v>1.5545384000000001E-2</v>
      </c>
      <c r="L891" s="2" t="s">
        <v>1475</v>
      </c>
      <c r="M891" s="2" t="s">
        <v>932</v>
      </c>
    </row>
    <row r="892" spans="1:13" ht="15.75" customHeight="1" x14ac:dyDescent="0.2">
      <c r="A892" s="2" t="s">
        <v>1420</v>
      </c>
      <c r="B892" s="2">
        <v>49878073</v>
      </c>
      <c r="C892" s="2">
        <v>49883138</v>
      </c>
      <c r="D892" s="31">
        <v>0.93435999999999997</v>
      </c>
      <c r="E892" s="2">
        <v>39789286</v>
      </c>
      <c r="F892" s="2" t="s">
        <v>1023</v>
      </c>
      <c r="G892" s="2"/>
      <c r="H892" s="2" t="s">
        <v>1463</v>
      </c>
      <c r="I892" s="8">
        <v>7.9999999999999998E-48</v>
      </c>
      <c r="J892" s="2"/>
      <c r="K892" s="21">
        <v>2.6739486E-2</v>
      </c>
      <c r="L892" s="2" t="s">
        <v>1476</v>
      </c>
      <c r="M892" s="2" t="s">
        <v>332</v>
      </c>
    </row>
    <row r="893" spans="1:13" ht="15.75" customHeight="1" x14ac:dyDescent="0.2">
      <c r="A893" s="2" t="s">
        <v>1420</v>
      </c>
      <c r="B893" s="2">
        <v>49878073</v>
      </c>
      <c r="C893" s="2">
        <v>49883138</v>
      </c>
      <c r="D893" s="31">
        <v>0.93435999999999997</v>
      </c>
      <c r="E893" s="2">
        <v>39789286</v>
      </c>
      <c r="F893" s="2" t="s">
        <v>1024</v>
      </c>
      <c r="G893" s="2"/>
      <c r="H893" s="2" t="s">
        <v>1463</v>
      </c>
      <c r="I893" s="8">
        <v>2E-19</v>
      </c>
      <c r="J893" s="2"/>
      <c r="K893" s="21">
        <v>1.7055773999999999E-2</v>
      </c>
      <c r="L893" s="2" t="s">
        <v>1016</v>
      </c>
      <c r="M893" s="2" t="s">
        <v>405</v>
      </c>
    </row>
    <row r="894" spans="1:13" ht="15.75" customHeight="1" x14ac:dyDescent="0.2">
      <c r="A894" s="2" t="s">
        <v>1420</v>
      </c>
      <c r="B894" s="2">
        <v>49878073</v>
      </c>
      <c r="C894" s="2">
        <v>49883138</v>
      </c>
      <c r="D894" s="31">
        <v>0.93435999999999997</v>
      </c>
      <c r="E894" s="2">
        <v>39789286</v>
      </c>
      <c r="F894" s="2" t="s">
        <v>1026</v>
      </c>
      <c r="G894" s="2"/>
      <c r="H894" s="2" t="s">
        <v>1463</v>
      </c>
      <c r="I894" s="8">
        <v>4.0000000000000002E-33</v>
      </c>
      <c r="J894" s="2"/>
      <c r="K894" s="21">
        <v>1.3998774E-2</v>
      </c>
      <c r="L894" s="2" t="s">
        <v>238</v>
      </c>
      <c r="M894" s="2" t="s">
        <v>932</v>
      </c>
    </row>
    <row r="895" spans="1:13" ht="15.75" customHeight="1" x14ac:dyDescent="0.2">
      <c r="A895" s="2" t="s">
        <v>1420</v>
      </c>
      <c r="B895" s="2">
        <v>49878073</v>
      </c>
      <c r="C895" s="2">
        <v>49883138</v>
      </c>
      <c r="D895" s="31">
        <v>0.93435999999999997</v>
      </c>
      <c r="E895" s="2">
        <v>39789286</v>
      </c>
      <c r="F895" s="2" t="s">
        <v>1028</v>
      </c>
      <c r="G895" s="2"/>
      <c r="H895" s="2" t="s">
        <v>1463</v>
      </c>
      <c r="I895" s="8">
        <v>3E-32</v>
      </c>
      <c r="J895" s="2"/>
      <c r="K895" s="21">
        <v>1.3875821999999999E-2</v>
      </c>
      <c r="L895" s="2" t="s">
        <v>1477</v>
      </c>
      <c r="M895" s="2" t="s">
        <v>932</v>
      </c>
    </row>
    <row r="896" spans="1:13" ht="15.75" customHeight="1" x14ac:dyDescent="0.2">
      <c r="A896" s="2" t="s">
        <v>1420</v>
      </c>
      <c r="B896" s="2">
        <v>49878073</v>
      </c>
      <c r="C896" s="2">
        <v>49883138</v>
      </c>
      <c r="D896" s="31">
        <v>0.93435999999999997</v>
      </c>
      <c r="E896" s="2">
        <v>39789286</v>
      </c>
      <c r="F896" s="2" t="s">
        <v>1030</v>
      </c>
      <c r="G896" s="2"/>
      <c r="H896" s="2" t="s">
        <v>1463</v>
      </c>
      <c r="I896" s="8">
        <v>1.9999999999999999E-29</v>
      </c>
      <c r="J896" s="2"/>
      <c r="K896" s="21">
        <v>2.1114540000000001E-2</v>
      </c>
      <c r="L896" s="2" t="s">
        <v>1362</v>
      </c>
      <c r="M896" s="2" t="s">
        <v>469</v>
      </c>
    </row>
    <row r="897" spans="1:13" ht="15.75" customHeight="1" x14ac:dyDescent="0.2">
      <c r="A897" s="2" t="s">
        <v>1420</v>
      </c>
      <c r="B897" s="2">
        <v>49878073</v>
      </c>
      <c r="C897" s="2">
        <v>49883138</v>
      </c>
      <c r="D897" s="31">
        <v>0.93435999999999997</v>
      </c>
      <c r="E897" s="2">
        <v>39789286</v>
      </c>
      <c r="F897" s="2" t="s">
        <v>1032</v>
      </c>
      <c r="G897" s="2"/>
      <c r="H897" s="2" t="s">
        <v>1463</v>
      </c>
      <c r="I897" s="8">
        <v>4.0000000000000002E-26</v>
      </c>
      <c r="J897" s="2"/>
      <c r="K897" s="21">
        <v>1.7655727E-2</v>
      </c>
      <c r="L897" s="2" t="s">
        <v>1478</v>
      </c>
      <c r="M897" s="2" t="s">
        <v>1033</v>
      </c>
    </row>
    <row r="898" spans="1:13" ht="15.75" customHeight="1" x14ac:dyDescent="0.2">
      <c r="A898" s="2" t="s">
        <v>1420</v>
      </c>
      <c r="B898" s="2">
        <v>49878073</v>
      </c>
      <c r="C898" s="2">
        <v>49883138</v>
      </c>
      <c r="D898" s="31">
        <v>0.93435999999999997</v>
      </c>
      <c r="E898" s="2">
        <v>39789286</v>
      </c>
      <c r="F898" s="2" t="s">
        <v>1034</v>
      </c>
      <c r="G898" s="2"/>
      <c r="H898" s="2" t="s">
        <v>1463</v>
      </c>
      <c r="I898" s="8">
        <v>6E-37</v>
      </c>
      <c r="J898" s="2"/>
      <c r="K898" s="21">
        <v>2.0553371000000001E-2</v>
      </c>
      <c r="L898" s="2" t="s">
        <v>1479</v>
      </c>
      <c r="M898" s="2" t="s">
        <v>263</v>
      </c>
    </row>
    <row r="899" spans="1:13" ht="15.75" customHeight="1" x14ac:dyDescent="0.2">
      <c r="A899" s="2" t="s">
        <v>1420</v>
      </c>
      <c r="B899" s="2">
        <v>49878073</v>
      </c>
      <c r="C899" s="2">
        <v>49883138</v>
      </c>
      <c r="D899" s="31">
        <v>0.93429600000000002</v>
      </c>
      <c r="E899" s="2">
        <v>30595370</v>
      </c>
      <c r="F899" s="2" t="s">
        <v>361</v>
      </c>
      <c r="G899" s="2"/>
      <c r="H899" s="2" t="s">
        <v>1463</v>
      </c>
      <c r="I899" s="8">
        <v>3.0000000000000002E-47</v>
      </c>
      <c r="J899" s="2"/>
      <c r="K899" s="21"/>
      <c r="L899" s="2"/>
      <c r="M899" s="2" t="s">
        <v>332</v>
      </c>
    </row>
    <row r="900" spans="1:13" ht="15.75" customHeight="1" x14ac:dyDescent="0.2">
      <c r="A900" s="2" t="s">
        <v>1420</v>
      </c>
      <c r="B900" s="2">
        <v>49878073</v>
      </c>
      <c r="C900" s="2">
        <v>49883138</v>
      </c>
      <c r="D900" s="31">
        <v>0.93429600000000002</v>
      </c>
      <c r="E900" s="2">
        <v>30593698</v>
      </c>
      <c r="F900" s="2" t="s">
        <v>1464</v>
      </c>
      <c r="G900" s="2" t="s">
        <v>226</v>
      </c>
      <c r="H900" s="2" t="s">
        <v>1463</v>
      </c>
      <c r="I900" s="8">
        <v>1.0000000000000001E-9</v>
      </c>
      <c r="J900" s="2"/>
      <c r="K900" s="21">
        <v>0.13386999999999999</v>
      </c>
      <c r="L900" s="2" t="s">
        <v>1465</v>
      </c>
      <c r="M900" s="2" t="s">
        <v>400</v>
      </c>
    </row>
    <row r="901" spans="1:13" ht="15.75" customHeight="1" x14ac:dyDescent="0.2">
      <c r="A901" s="2" t="s">
        <v>1420</v>
      </c>
      <c r="B901" s="2">
        <v>49878073</v>
      </c>
      <c r="C901" s="2">
        <v>49883138</v>
      </c>
      <c r="D901" s="31">
        <v>0.93429600000000002</v>
      </c>
      <c r="E901" s="2">
        <v>32376654</v>
      </c>
      <c r="F901" s="2" t="s">
        <v>996</v>
      </c>
      <c r="G901" s="9" t="s">
        <v>125</v>
      </c>
      <c r="H901" s="2" t="s">
        <v>1463</v>
      </c>
      <c r="I901" s="8">
        <v>2.0000000000000001E-37</v>
      </c>
      <c r="J901" s="2"/>
      <c r="K901" s="21">
        <v>1.7550300000000001E-2</v>
      </c>
      <c r="L901" s="2" t="s">
        <v>1466</v>
      </c>
      <c r="M901" s="2" t="s">
        <v>999</v>
      </c>
    </row>
    <row r="902" spans="1:13" ht="15.75" customHeight="1" x14ac:dyDescent="0.2">
      <c r="A902" s="2" t="s">
        <v>1420</v>
      </c>
      <c r="B902" s="2">
        <v>49878073</v>
      </c>
      <c r="C902" s="2">
        <v>49883138</v>
      </c>
      <c r="D902" s="31">
        <v>0.93429600000000002</v>
      </c>
      <c r="E902" s="2">
        <v>33980691</v>
      </c>
      <c r="F902" s="2" t="s">
        <v>929</v>
      </c>
      <c r="G902" s="2"/>
      <c r="H902" s="2" t="s">
        <v>1463</v>
      </c>
      <c r="I902" s="8">
        <v>4.0000000000000002E-26</v>
      </c>
      <c r="J902" s="2"/>
      <c r="K902" s="21">
        <v>1.6E-2</v>
      </c>
      <c r="L902" s="2" t="s">
        <v>1002</v>
      </c>
      <c r="M902" s="2" t="s">
        <v>932</v>
      </c>
    </row>
    <row r="903" spans="1:13" ht="15.75" customHeight="1" x14ac:dyDescent="0.2">
      <c r="A903" s="2" t="s">
        <v>1420</v>
      </c>
      <c r="B903" s="2">
        <v>49878073</v>
      </c>
      <c r="C903" s="2">
        <v>49883138</v>
      </c>
      <c r="D903" s="31">
        <v>0.93429600000000002</v>
      </c>
      <c r="E903" s="2">
        <v>33980691</v>
      </c>
      <c r="F903" s="2" t="s">
        <v>248</v>
      </c>
      <c r="G903" s="2"/>
      <c r="H903" s="2" t="s">
        <v>1463</v>
      </c>
      <c r="I903" s="8">
        <v>1E-27</v>
      </c>
      <c r="J903" s="2"/>
      <c r="K903" s="21">
        <v>1.9E-2</v>
      </c>
      <c r="L903" s="2" t="s">
        <v>1467</v>
      </c>
      <c r="M903" s="2" t="s">
        <v>250</v>
      </c>
    </row>
    <row r="904" spans="1:13" ht="15.75" customHeight="1" x14ac:dyDescent="0.2">
      <c r="A904" s="2" t="s">
        <v>1420</v>
      </c>
      <c r="B904" s="2">
        <v>49878073</v>
      </c>
      <c r="C904" s="2">
        <v>49883138</v>
      </c>
      <c r="D904" s="31">
        <v>0.93429600000000002</v>
      </c>
      <c r="E904" s="2">
        <v>33980691</v>
      </c>
      <c r="F904" s="2" t="s">
        <v>1003</v>
      </c>
      <c r="G904" s="2"/>
      <c r="H904" s="2" t="s">
        <v>1463</v>
      </c>
      <c r="I904" s="8">
        <v>3.9999999999999998E-29</v>
      </c>
      <c r="J904" s="2"/>
      <c r="K904" s="21"/>
      <c r="L904" s="2"/>
      <c r="M904" s="2" t="s">
        <v>1004</v>
      </c>
    </row>
    <row r="905" spans="1:13" ht="15.75" customHeight="1" x14ac:dyDescent="0.2">
      <c r="A905" s="2" t="s">
        <v>1420</v>
      </c>
      <c r="B905" s="2">
        <v>49878073</v>
      </c>
      <c r="C905" s="2">
        <v>49883138</v>
      </c>
      <c r="D905" s="31">
        <v>0.93429600000000002</v>
      </c>
      <c r="E905" s="2">
        <v>33980691</v>
      </c>
      <c r="F905" s="2" t="s">
        <v>1468</v>
      </c>
      <c r="G905" s="2"/>
      <c r="H905" s="2" t="s">
        <v>1463</v>
      </c>
      <c r="I905" s="8">
        <v>9.9999999999999995E-21</v>
      </c>
      <c r="J905" s="2"/>
      <c r="K905" s="21">
        <v>1.7000000000000001E-2</v>
      </c>
      <c r="L905" s="2" t="s">
        <v>1469</v>
      </c>
      <c r="M905" s="2" t="s">
        <v>1470</v>
      </c>
    </row>
    <row r="906" spans="1:13" ht="15.75" customHeight="1" x14ac:dyDescent="0.2">
      <c r="A906" s="2" t="s">
        <v>1420</v>
      </c>
      <c r="B906" s="2">
        <v>49878073</v>
      </c>
      <c r="C906" s="2">
        <v>49883138</v>
      </c>
      <c r="D906" s="31">
        <v>0.93429600000000002</v>
      </c>
      <c r="E906" s="2">
        <v>36376304</v>
      </c>
      <c r="F906" s="2" t="s">
        <v>330</v>
      </c>
      <c r="G906" s="2"/>
      <c r="H906" s="2" t="s">
        <v>1463</v>
      </c>
      <c r="I906" s="8">
        <v>4.0000000000000001E-46</v>
      </c>
      <c r="J906" s="2"/>
      <c r="K906" s="21">
        <v>2.9430000000000001E-2</v>
      </c>
      <c r="L906" s="2" t="s">
        <v>1471</v>
      </c>
      <c r="M906" s="2" t="s">
        <v>332</v>
      </c>
    </row>
    <row r="907" spans="1:13" ht="15.75" customHeight="1" x14ac:dyDescent="0.2">
      <c r="A907" s="2" t="s">
        <v>1420</v>
      </c>
      <c r="B907" s="2">
        <v>49878073</v>
      </c>
      <c r="C907" s="2">
        <v>49883138</v>
      </c>
      <c r="D907" s="31">
        <v>0.93429600000000002</v>
      </c>
      <c r="E907" s="2">
        <v>37280435</v>
      </c>
      <c r="F907" s="2" t="s">
        <v>361</v>
      </c>
      <c r="G907" s="2"/>
      <c r="H907" s="2" t="s">
        <v>1463</v>
      </c>
      <c r="I907" s="8">
        <v>3.9999999999999999E-47</v>
      </c>
      <c r="J907" s="2"/>
      <c r="K907" s="21">
        <v>2.76221E-2</v>
      </c>
      <c r="L907" s="2" t="s">
        <v>1472</v>
      </c>
      <c r="M907" s="2" t="s">
        <v>332</v>
      </c>
    </row>
    <row r="908" spans="1:13" ht="15.75" customHeight="1" x14ac:dyDescent="0.2">
      <c r="A908" s="2" t="s">
        <v>1420</v>
      </c>
      <c r="B908" s="2">
        <v>49878073</v>
      </c>
      <c r="C908" s="2">
        <v>49883138</v>
      </c>
      <c r="D908" s="31">
        <v>0.93429600000000002</v>
      </c>
      <c r="E908" s="2">
        <v>39134668</v>
      </c>
      <c r="F908" s="2" t="s">
        <v>361</v>
      </c>
      <c r="G908" s="2"/>
      <c r="H908" s="2" t="s">
        <v>1463</v>
      </c>
      <c r="I908" s="8">
        <v>2.0000000000000001E-42</v>
      </c>
      <c r="J908" s="2"/>
      <c r="K908" s="21">
        <v>2.83874E-2</v>
      </c>
      <c r="L908" s="2" t="s">
        <v>1473</v>
      </c>
      <c r="M908" s="2" t="s">
        <v>332</v>
      </c>
    </row>
    <row r="909" spans="1:13" ht="15.75" customHeight="1" x14ac:dyDescent="0.2">
      <c r="A909" s="2" t="s">
        <v>1420</v>
      </c>
      <c r="B909" s="2">
        <v>49878073</v>
      </c>
      <c r="C909" s="2">
        <v>49883138</v>
      </c>
      <c r="D909" s="31">
        <v>0.93429600000000002</v>
      </c>
      <c r="E909" s="2">
        <v>39789286</v>
      </c>
      <c r="F909" s="2" t="s">
        <v>1015</v>
      </c>
      <c r="G909" s="2"/>
      <c r="H909" s="2" t="s">
        <v>1463</v>
      </c>
      <c r="I909" s="8">
        <v>4.0000000000000002E-27</v>
      </c>
      <c r="J909" s="2"/>
      <c r="K909" s="21">
        <v>1.54588595E-2</v>
      </c>
      <c r="L909" s="2" t="s">
        <v>1474</v>
      </c>
      <c r="M909" s="2" t="s">
        <v>932</v>
      </c>
    </row>
    <row r="910" spans="1:13" ht="15.75" customHeight="1" x14ac:dyDescent="0.2">
      <c r="A910" s="2" t="s">
        <v>1420</v>
      </c>
      <c r="B910" s="2">
        <v>49878073</v>
      </c>
      <c r="C910" s="2">
        <v>49883138</v>
      </c>
      <c r="D910" s="31">
        <v>0.93429600000000002</v>
      </c>
      <c r="E910" s="2">
        <v>39789286</v>
      </c>
      <c r="F910" s="2" t="s">
        <v>1017</v>
      </c>
      <c r="G910" s="2"/>
      <c r="H910" s="2" t="s">
        <v>1463</v>
      </c>
      <c r="I910" s="8">
        <v>1E-26</v>
      </c>
      <c r="J910" s="2"/>
      <c r="K910" s="21">
        <v>1.5366192000000001E-2</v>
      </c>
      <c r="L910" s="2" t="s">
        <v>1474</v>
      </c>
      <c r="M910" s="2" t="s">
        <v>932</v>
      </c>
    </row>
    <row r="911" spans="1:13" ht="15.75" customHeight="1" x14ac:dyDescent="0.2">
      <c r="A911" s="2" t="s">
        <v>1420</v>
      </c>
      <c r="B911" s="2">
        <v>49878073</v>
      </c>
      <c r="C911" s="2">
        <v>49883138</v>
      </c>
      <c r="D911" s="31">
        <v>0.93429600000000002</v>
      </c>
      <c r="E911" s="2">
        <v>39789286</v>
      </c>
      <c r="F911" s="2" t="s">
        <v>1021</v>
      </c>
      <c r="G911" s="2"/>
      <c r="H911" s="2" t="s">
        <v>1463</v>
      </c>
      <c r="I911" s="8">
        <v>1E-27</v>
      </c>
      <c r="J911" s="2"/>
      <c r="K911" s="21">
        <v>1.5545384000000001E-2</v>
      </c>
      <c r="L911" s="2" t="s">
        <v>1475</v>
      </c>
      <c r="M911" s="2" t="s">
        <v>932</v>
      </c>
    </row>
    <row r="912" spans="1:13" ht="15.75" customHeight="1" x14ac:dyDescent="0.2">
      <c r="A912" s="2" t="s">
        <v>1420</v>
      </c>
      <c r="B912" s="2">
        <v>49878073</v>
      </c>
      <c r="C912" s="2">
        <v>49883138</v>
      </c>
      <c r="D912" s="31">
        <v>0.93429600000000002</v>
      </c>
      <c r="E912" s="2">
        <v>39789286</v>
      </c>
      <c r="F912" s="2" t="s">
        <v>1023</v>
      </c>
      <c r="G912" s="2"/>
      <c r="H912" s="2" t="s">
        <v>1463</v>
      </c>
      <c r="I912" s="8">
        <v>7.9999999999999998E-48</v>
      </c>
      <c r="J912" s="2"/>
      <c r="K912" s="21">
        <v>2.6739486E-2</v>
      </c>
      <c r="L912" s="2" t="s">
        <v>1476</v>
      </c>
      <c r="M912" s="2" t="s">
        <v>332</v>
      </c>
    </row>
    <row r="913" spans="1:13" ht="15.75" customHeight="1" x14ac:dyDescent="0.2">
      <c r="A913" s="2" t="s">
        <v>1420</v>
      </c>
      <c r="B913" s="2">
        <v>49878073</v>
      </c>
      <c r="C913" s="2">
        <v>49883138</v>
      </c>
      <c r="D913" s="31">
        <v>0.93429600000000002</v>
      </c>
      <c r="E913" s="2">
        <v>39789286</v>
      </c>
      <c r="F913" s="2" t="s">
        <v>1024</v>
      </c>
      <c r="G913" s="2"/>
      <c r="H913" s="2" t="s">
        <v>1463</v>
      </c>
      <c r="I913" s="8">
        <v>2E-19</v>
      </c>
      <c r="J913" s="2"/>
      <c r="K913" s="21">
        <v>1.7055773999999999E-2</v>
      </c>
      <c r="L913" s="2" t="s">
        <v>1016</v>
      </c>
      <c r="M913" s="2" t="s">
        <v>405</v>
      </c>
    </row>
    <row r="914" spans="1:13" ht="15.75" customHeight="1" x14ac:dyDescent="0.2">
      <c r="A914" s="2" t="s">
        <v>1420</v>
      </c>
      <c r="B914" s="2">
        <v>49878073</v>
      </c>
      <c r="C914" s="2">
        <v>49883138</v>
      </c>
      <c r="D914" s="31">
        <v>0.93429600000000002</v>
      </c>
      <c r="E914" s="2">
        <v>39789286</v>
      </c>
      <c r="F914" s="2" t="s">
        <v>1026</v>
      </c>
      <c r="G914" s="2"/>
      <c r="H914" s="2" t="s">
        <v>1463</v>
      </c>
      <c r="I914" s="8">
        <v>4.0000000000000002E-33</v>
      </c>
      <c r="J914" s="2"/>
      <c r="K914" s="21">
        <v>1.3998774E-2</v>
      </c>
      <c r="L914" s="2" t="s">
        <v>238</v>
      </c>
      <c r="M914" s="2" t="s">
        <v>932</v>
      </c>
    </row>
    <row r="915" spans="1:13" ht="15.75" customHeight="1" x14ac:dyDescent="0.2">
      <c r="A915" s="2" t="s">
        <v>1420</v>
      </c>
      <c r="B915" s="2">
        <v>49878073</v>
      </c>
      <c r="C915" s="2">
        <v>49883138</v>
      </c>
      <c r="D915" s="31">
        <v>0.93429600000000002</v>
      </c>
      <c r="E915" s="2">
        <v>39789286</v>
      </c>
      <c r="F915" s="2" t="s">
        <v>1028</v>
      </c>
      <c r="G915" s="2"/>
      <c r="H915" s="2" t="s">
        <v>1463</v>
      </c>
      <c r="I915" s="8">
        <v>3E-32</v>
      </c>
      <c r="J915" s="2"/>
      <c r="K915" s="21">
        <v>1.3875821999999999E-2</v>
      </c>
      <c r="L915" s="2" t="s">
        <v>1477</v>
      </c>
      <c r="M915" s="2" t="s">
        <v>932</v>
      </c>
    </row>
    <row r="916" spans="1:13" ht="15.75" customHeight="1" x14ac:dyDescent="0.2">
      <c r="A916" s="2" t="s">
        <v>1420</v>
      </c>
      <c r="B916" s="2">
        <v>49878073</v>
      </c>
      <c r="C916" s="2">
        <v>49883138</v>
      </c>
      <c r="D916" s="31">
        <v>0.93429600000000002</v>
      </c>
      <c r="E916" s="2">
        <v>39789286</v>
      </c>
      <c r="F916" s="2" t="s">
        <v>1030</v>
      </c>
      <c r="G916" s="2"/>
      <c r="H916" s="2" t="s">
        <v>1463</v>
      </c>
      <c r="I916" s="8">
        <v>1.9999999999999999E-29</v>
      </c>
      <c r="J916" s="2"/>
      <c r="K916" s="21">
        <v>2.1114540000000001E-2</v>
      </c>
      <c r="L916" s="2" t="s">
        <v>1362</v>
      </c>
      <c r="M916" s="2" t="s">
        <v>469</v>
      </c>
    </row>
    <row r="917" spans="1:13" ht="15.75" customHeight="1" x14ac:dyDescent="0.2">
      <c r="A917" s="2" t="s">
        <v>1420</v>
      </c>
      <c r="B917" s="2">
        <v>49878073</v>
      </c>
      <c r="C917" s="2">
        <v>49883138</v>
      </c>
      <c r="D917" s="31">
        <v>0.93429600000000002</v>
      </c>
      <c r="E917" s="2">
        <v>39789286</v>
      </c>
      <c r="F917" s="2" t="s">
        <v>1032</v>
      </c>
      <c r="G917" s="2"/>
      <c r="H917" s="2" t="s">
        <v>1463</v>
      </c>
      <c r="I917" s="8">
        <v>4.0000000000000002E-26</v>
      </c>
      <c r="J917" s="2"/>
      <c r="K917" s="21">
        <v>1.7655727E-2</v>
      </c>
      <c r="L917" s="2" t="s">
        <v>1478</v>
      </c>
      <c r="M917" s="2" t="s">
        <v>1033</v>
      </c>
    </row>
    <row r="918" spans="1:13" ht="15.75" customHeight="1" x14ac:dyDescent="0.2">
      <c r="A918" s="2" t="s">
        <v>1420</v>
      </c>
      <c r="B918" s="2">
        <v>49878073</v>
      </c>
      <c r="C918" s="2">
        <v>49883138</v>
      </c>
      <c r="D918" s="31">
        <v>0.93429600000000002</v>
      </c>
      <c r="E918" s="2">
        <v>39789286</v>
      </c>
      <c r="F918" s="2" t="s">
        <v>1034</v>
      </c>
      <c r="G918" s="2"/>
      <c r="H918" s="2" t="s">
        <v>1463</v>
      </c>
      <c r="I918" s="8">
        <v>6E-37</v>
      </c>
      <c r="J918" s="2"/>
      <c r="K918" s="21">
        <v>2.0553371000000001E-2</v>
      </c>
      <c r="L918" s="2" t="s">
        <v>1479</v>
      </c>
      <c r="M918" s="2" t="s">
        <v>263</v>
      </c>
    </row>
    <row r="919" spans="1:13" ht="15.75" customHeight="1" x14ac:dyDescent="0.2">
      <c r="A919" s="2" t="s">
        <v>1420</v>
      </c>
      <c r="B919" s="2">
        <v>49878073</v>
      </c>
      <c r="C919" s="2">
        <v>49886991</v>
      </c>
      <c r="D919" s="31">
        <v>0.90507099999999996</v>
      </c>
      <c r="E919" s="2">
        <v>39375568</v>
      </c>
      <c r="F919" s="2" t="s">
        <v>361</v>
      </c>
      <c r="G919" s="2"/>
      <c r="H919" s="2" t="s">
        <v>1480</v>
      </c>
      <c r="I919" s="8">
        <v>4.9999999999999999E-46</v>
      </c>
      <c r="J919" s="2"/>
      <c r="K919" s="21">
        <v>2.6200000000000001E-2</v>
      </c>
      <c r="L919" s="2" t="s">
        <v>1455</v>
      </c>
      <c r="M919" s="2" t="s">
        <v>332</v>
      </c>
    </row>
    <row r="920" spans="1:13" ht="15.75" customHeight="1" x14ac:dyDescent="0.2">
      <c r="A920" s="2" t="s">
        <v>1420</v>
      </c>
      <c r="B920" s="2">
        <v>49878073</v>
      </c>
      <c r="C920" s="2">
        <v>49887507</v>
      </c>
      <c r="D920" s="31">
        <v>0.90527299999999999</v>
      </c>
      <c r="E920" s="2">
        <v>36974753</v>
      </c>
      <c r="F920" s="2" t="s">
        <v>1481</v>
      </c>
      <c r="G920" s="2"/>
      <c r="H920" s="2" t="s">
        <v>1482</v>
      </c>
      <c r="I920" s="8">
        <v>4.0000000000000002E-9</v>
      </c>
      <c r="J920" s="2"/>
      <c r="K920" s="21">
        <v>2.486E-2</v>
      </c>
      <c r="L920" s="2" t="s">
        <v>467</v>
      </c>
      <c r="M920" s="2" t="s">
        <v>1483</v>
      </c>
    </row>
    <row r="921" spans="1:13" ht="15.75" customHeight="1" x14ac:dyDescent="0.2">
      <c r="A921" s="2" t="s">
        <v>1420</v>
      </c>
      <c r="B921" s="2">
        <v>49878073</v>
      </c>
      <c r="C921" s="2">
        <v>49887507</v>
      </c>
      <c r="D921" s="31">
        <v>0.90527299999999999</v>
      </c>
      <c r="E921" s="2">
        <v>37164063</v>
      </c>
      <c r="F921" s="2" t="s">
        <v>1484</v>
      </c>
      <c r="G921" s="2"/>
      <c r="H921" s="2" t="s">
        <v>1482</v>
      </c>
      <c r="I921" s="8">
        <v>2E-8</v>
      </c>
      <c r="J921" s="2"/>
      <c r="K921" s="21"/>
      <c r="L921" s="2"/>
      <c r="M921" s="2" t="s">
        <v>1485</v>
      </c>
    </row>
    <row r="922" spans="1:13" ht="15.75" customHeight="1" x14ac:dyDescent="0.2">
      <c r="A922" s="2" t="s">
        <v>1420</v>
      </c>
      <c r="B922" s="2">
        <v>49878073</v>
      </c>
      <c r="C922" s="2">
        <v>49892669</v>
      </c>
      <c r="D922" s="31">
        <v>0.88368800000000003</v>
      </c>
      <c r="E922" s="2">
        <v>34594039</v>
      </c>
      <c r="F922" s="2" t="s">
        <v>1486</v>
      </c>
      <c r="G922" s="2"/>
      <c r="H922" s="2" t="s">
        <v>1487</v>
      </c>
      <c r="I922" s="8">
        <v>2E-14</v>
      </c>
      <c r="J922" s="2"/>
      <c r="K922" s="21">
        <v>1.9699999999999999E-2</v>
      </c>
      <c r="L922" s="2" t="s">
        <v>1488</v>
      </c>
      <c r="M922" s="2" t="s">
        <v>1489</v>
      </c>
    </row>
    <row r="923" spans="1:13" ht="15.75" customHeight="1" x14ac:dyDescent="0.2">
      <c r="A923" s="2" t="s">
        <v>1420</v>
      </c>
      <c r="B923" s="2">
        <v>49878073</v>
      </c>
      <c r="C923" s="2">
        <v>49892669</v>
      </c>
      <c r="D923" s="31">
        <v>0.90413299999999996</v>
      </c>
      <c r="E923" s="2">
        <v>34594039</v>
      </c>
      <c r="F923" s="2" t="s">
        <v>1486</v>
      </c>
      <c r="G923" s="2"/>
      <c r="H923" s="2" t="s">
        <v>1487</v>
      </c>
      <c r="I923" s="8">
        <v>2E-14</v>
      </c>
      <c r="J923" s="2"/>
      <c r="K923" s="21">
        <v>1.9699999999999999E-2</v>
      </c>
      <c r="L923" s="2" t="s">
        <v>1488</v>
      </c>
      <c r="M923" s="2" t="s">
        <v>1489</v>
      </c>
    </row>
    <row r="924" spans="1:13" ht="15.75" customHeight="1" x14ac:dyDescent="0.2">
      <c r="A924" s="2" t="s">
        <v>1420</v>
      </c>
      <c r="B924" s="2">
        <v>49878073</v>
      </c>
      <c r="C924" s="2">
        <v>49892669</v>
      </c>
      <c r="D924" s="31">
        <v>0.82736900000000002</v>
      </c>
      <c r="E924" s="2">
        <v>34594039</v>
      </c>
      <c r="F924" s="2" t="s">
        <v>1486</v>
      </c>
      <c r="G924" s="2"/>
      <c r="H924" s="2" t="s">
        <v>1487</v>
      </c>
      <c r="I924" s="8">
        <v>2E-14</v>
      </c>
      <c r="J924" s="2"/>
      <c r="K924" s="21">
        <v>1.9699999999999999E-2</v>
      </c>
      <c r="L924" s="2" t="s">
        <v>1488</v>
      </c>
      <c r="M924" s="2" t="s">
        <v>1489</v>
      </c>
    </row>
    <row r="925" spans="1:13" ht="15.75" customHeight="1" x14ac:dyDescent="0.2">
      <c r="A925" s="2" t="s">
        <v>1420</v>
      </c>
      <c r="B925" s="2">
        <v>49878073</v>
      </c>
      <c r="C925" s="2">
        <v>49892669</v>
      </c>
      <c r="D925" s="31">
        <v>0.82736900000000002</v>
      </c>
      <c r="E925" s="2">
        <v>34594039</v>
      </c>
      <c r="F925" s="2" t="s">
        <v>1486</v>
      </c>
      <c r="G925" s="2"/>
      <c r="H925" s="2" t="s">
        <v>1487</v>
      </c>
      <c r="I925" s="8">
        <v>2E-14</v>
      </c>
      <c r="J925" s="2"/>
      <c r="K925" s="21">
        <v>1.9699999999999999E-2</v>
      </c>
      <c r="L925" s="2" t="s">
        <v>1488</v>
      </c>
      <c r="M925" s="2" t="s">
        <v>1489</v>
      </c>
    </row>
    <row r="926" spans="1:13" ht="15.75" customHeight="1" x14ac:dyDescent="0.2">
      <c r="A926" s="2" t="s">
        <v>1420</v>
      </c>
      <c r="B926" s="2">
        <v>49878073</v>
      </c>
      <c r="C926" s="2">
        <v>49892669</v>
      </c>
      <c r="D926" s="31">
        <v>0.88368899999999995</v>
      </c>
      <c r="E926" s="2">
        <v>34594039</v>
      </c>
      <c r="F926" s="2" t="s">
        <v>1486</v>
      </c>
      <c r="G926" s="2"/>
      <c r="H926" s="2" t="s">
        <v>1487</v>
      </c>
      <c r="I926" s="8">
        <v>2E-14</v>
      </c>
      <c r="J926" s="2"/>
      <c r="K926" s="21">
        <v>1.9699999999999999E-2</v>
      </c>
      <c r="L926" s="2" t="s">
        <v>1488</v>
      </c>
      <c r="M926" s="2" t="s">
        <v>1489</v>
      </c>
    </row>
    <row r="927" spans="1:13" ht="15.75" customHeight="1" x14ac:dyDescent="0.2">
      <c r="A927" s="2" t="s">
        <v>1420</v>
      </c>
      <c r="B927" s="2">
        <v>49878073</v>
      </c>
      <c r="C927" s="2">
        <v>49892669</v>
      </c>
      <c r="D927" s="31">
        <v>0.88368899999999995</v>
      </c>
      <c r="E927" s="2">
        <v>34594039</v>
      </c>
      <c r="F927" s="2" t="s">
        <v>1486</v>
      </c>
      <c r="G927" s="2"/>
      <c r="H927" s="2" t="s">
        <v>1487</v>
      </c>
      <c r="I927" s="8">
        <v>2E-14</v>
      </c>
      <c r="J927" s="2"/>
      <c r="K927" s="21">
        <v>1.9699999999999999E-2</v>
      </c>
      <c r="L927" s="2" t="s">
        <v>1488</v>
      </c>
      <c r="M927" s="2" t="s">
        <v>1489</v>
      </c>
    </row>
    <row r="928" spans="1:13" ht="15.75" customHeight="1" x14ac:dyDescent="0.2">
      <c r="A928" s="2" t="s">
        <v>1420</v>
      </c>
      <c r="B928" s="2">
        <v>49878073</v>
      </c>
      <c r="C928" s="2">
        <v>49892669</v>
      </c>
      <c r="D928" s="31">
        <v>0.88368800000000003</v>
      </c>
      <c r="E928" s="2">
        <v>34594039</v>
      </c>
      <c r="F928" s="2" t="s">
        <v>1486</v>
      </c>
      <c r="G928" s="2"/>
      <c r="H928" s="2" t="s">
        <v>1487</v>
      </c>
      <c r="I928" s="8">
        <v>2E-14</v>
      </c>
      <c r="J928" s="2"/>
      <c r="K928" s="21">
        <v>1.9699999999999999E-2</v>
      </c>
      <c r="L928" s="2" t="s">
        <v>1488</v>
      </c>
      <c r="M928" s="2" t="s">
        <v>1489</v>
      </c>
    </row>
    <row r="929" spans="1:13" ht="15.75" customHeight="1" x14ac:dyDescent="0.2">
      <c r="A929" s="2" t="s">
        <v>1420</v>
      </c>
      <c r="B929" s="2">
        <v>49878073</v>
      </c>
      <c r="C929" s="2">
        <v>49892669</v>
      </c>
      <c r="D929" s="31">
        <v>0.88368800000000003</v>
      </c>
      <c r="E929" s="2">
        <v>34594039</v>
      </c>
      <c r="F929" s="2" t="s">
        <v>1486</v>
      </c>
      <c r="G929" s="2"/>
      <c r="H929" s="2" t="s">
        <v>1487</v>
      </c>
      <c r="I929" s="8">
        <v>2E-14</v>
      </c>
      <c r="J929" s="2"/>
      <c r="K929" s="21">
        <v>1.9699999999999999E-2</v>
      </c>
      <c r="L929" s="2" t="s">
        <v>1488</v>
      </c>
      <c r="M929" s="2" t="s">
        <v>1489</v>
      </c>
    </row>
    <row r="930" spans="1:13" ht="15.75" customHeight="1" x14ac:dyDescent="0.2">
      <c r="A930" s="2" t="s">
        <v>1420</v>
      </c>
      <c r="B930" s="2">
        <v>49878073</v>
      </c>
      <c r="C930" s="2">
        <v>49892669</v>
      </c>
      <c r="D930" s="31">
        <v>0.88590599999999997</v>
      </c>
      <c r="E930" s="2">
        <v>34594039</v>
      </c>
      <c r="F930" s="2" t="s">
        <v>1486</v>
      </c>
      <c r="G930" s="2"/>
      <c r="H930" s="2" t="s">
        <v>1487</v>
      </c>
      <c r="I930" s="8">
        <v>2E-14</v>
      </c>
      <c r="J930" s="2"/>
      <c r="K930" s="21">
        <v>1.9699999999999999E-2</v>
      </c>
      <c r="L930" s="2" t="s">
        <v>1488</v>
      </c>
      <c r="M930" s="2" t="s">
        <v>1489</v>
      </c>
    </row>
    <row r="931" spans="1:13" ht="15.75" customHeight="1" x14ac:dyDescent="0.2">
      <c r="A931" s="2" t="s">
        <v>1420</v>
      </c>
      <c r="B931" s="2">
        <v>49878073</v>
      </c>
      <c r="C931" s="2">
        <v>49892669</v>
      </c>
      <c r="D931" s="31">
        <v>0.88590599999999997</v>
      </c>
      <c r="E931" s="2">
        <v>34594039</v>
      </c>
      <c r="F931" s="2" t="s">
        <v>1486</v>
      </c>
      <c r="G931" s="2"/>
      <c r="H931" s="2" t="s">
        <v>1487</v>
      </c>
      <c r="I931" s="8">
        <v>2E-14</v>
      </c>
      <c r="J931" s="2"/>
      <c r="K931" s="21">
        <v>1.9699999999999999E-2</v>
      </c>
      <c r="L931" s="2" t="s">
        <v>1488</v>
      </c>
      <c r="M931" s="2" t="s">
        <v>1489</v>
      </c>
    </row>
    <row r="932" spans="1:13" ht="15.75" customHeight="1" x14ac:dyDescent="0.2">
      <c r="A932" s="2" t="s">
        <v>1420</v>
      </c>
      <c r="B932" s="2">
        <v>49878073</v>
      </c>
      <c r="C932" s="2">
        <v>49898669</v>
      </c>
      <c r="D932" s="31">
        <v>0.90539000000000003</v>
      </c>
      <c r="E932" s="2">
        <v>29273807</v>
      </c>
      <c r="F932" s="2" t="s">
        <v>361</v>
      </c>
      <c r="G932" s="9" t="s">
        <v>1490</v>
      </c>
      <c r="H932" s="2" t="s">
        <v>1491</v>
      </c>
      <c r="I932" s="8">
        <v>8.9999999999999998E-26</v>
      </c>
      <c r="J932" s="2"/>
      <c r="K932" s="21">
        <v>1.9E-2</v>
      </c>
      <c r="L932" s="2" t="s">
        <v>1492</v>
      </c>
      <c r="M932" s="2" t="s">
        <v>332</v>
      </c>
    </row>
    <row r="933" spans="1:13" ht="15.75" customHeight="1" x14ac:dyDescent="0.2">
      <c r="A933" s="2" t="s">
        <v>1420</v>
      </c>
      <c r="B933" s="2">
        <v>49878073</v>
      </c>
      <c r="C933" s="2">
        <v>49898669</v>
      </c>
      <c r="D933" s="31">
        <v>0.90539000000000003</v>
      </c>
      <c r="E933" s="2">
        <v>36581621</v>
      </c>
      <c r="F933" s="2" t="s">
        <v>361</v>
      </c>
      <c r="G933" s="9"/>
      <c r="H933" s="2" t="s">
        <v>1491</v>
      </c>
      <c r="I933" s="8">
        <v>2.9999999999999999E-56</v>
      </c>
      <c r="J933" s="2"/>
      <c r="K933" s="21">
        <v>2.1100000000000001E-2</v>
      </c>
      <c r="L933" s="2" t="s">
        <v>1493</v>
      </c>
      <c r="M933" s="2" t="s">
        <v>332</v>
      </c>
    </row>
    <row r="934" spans="1:13" ht="15.75" customHeight="1" x14ac:dyDescent="0.2">
      <c r="A934" s="2" t="s">
        <v>1420</v>
      </c>
      <c r="B934" s="2">
        <v>49878073</v>
      </c>
      <c r="C934" s="2">
        <v>49898669</v>
      </c>
      <c r="D934" s="31">
        <v>0.90539000000000003</v>
      </c>
      <c r="E934" s="2">
        <v>39192095</v>
      </c>
      <c r="F934" s="2" t="s">
        <v>1494</v>
      </c>
      <c r="G934" s="9"/>
      <c r="H934" s="2" t="s">
        <v>1491</v>
      </c>
      <c r="I934" s="8">
        <v>1.9999999999999999E-23</v>
      </c>
      <c r="J934" s="2"/>
      <c r="K934" s="21">
        <v>1.9982300000000001E-2</v>
      </c>
      <c r="L934" s="2" t="s">
        <v>1495</v>
      </c>
      <c r="M934" s="2" t="s">
        <v>1496</v>
      </c>
    </row>
    <row r="935" spans="1:13" ht="15.75" customHeight="1" x14ac:dyDescent="0.2">
      <c r="A935" s="2" t="s">
        <v>1420</v>
      </c>
      <c r="B935" s="2">
        <v>49878073</v>
      </c>
      <c r="C935" s="2">
        <v>49904003</v>
      </c>
      <c r="D935" s="31">
        <v>0.89518600000000004</v>
      </c>
      <c r="E935" s="2">
        <v>31844048</v>
      </c>
      <c r="F935" s="2" t="s">
        <v>1497</v>
      </c>
      <c r="G935" s="9" t="s">
        <v>1498</v>
      </c>
      <c r="H935" s="2" t="s">
        <v>1499</v>
      </c>
      <c r="I935" s="8">
        <v>3E-10</v>
      </c>
      <c r="J935" s="2"/>
      <c r="K935" s="21">
        <v>1.274E-2</v>
      </c>
      <c r="L935" s="2" t="s">
        <v>1500</v>
      </c>
      <c r="M935" s="2" t="s">
        <v>1266</v>
      </c>
    </row>
    <row r="936" spans="1:13" ht="15.75" customHeight="1" x14ac:dyDescent="0.2">
      <c r="A936" s="2" t="s">
        <v>1420</v>
      </c>
      <c r="B936" s="2">
        <v>49878073</v>
      </c>
      <c r="C936" s="2">
        <v>49904003</v>
      </c>
      <c r="D936" s="31">
        <v>0.89518600000000004</v>
      </c>
      <c r="E936" s="2">
        <v>33128006</v>
      </c>
      <c r="F936" s="2" t="s">
        <v>1501</v>
      </c>
      <c r="G936" s="9" t="s">
        <v>125</v>
      </c>
      <c r="H936" s="2" t="s">
        <v>1499</v>
      </c>
      <c r="I936" s="8">
        <v>5.9999999999999999E-16</v>
      </c>
      <c r="J936" s="2"/>
      <c r="K936" s="21">
        <v>1.01301E-2</v>
      </c>
      <c r="L936" s="2" t="s">
        <v>1502</v>
      </c>
      <c r="M936" s="2" t="s">
        <v>1503</v>
      </c>
    </row>
    <row r="937" spans="1:13" ht="15.75" customHeight="1" x14ac:dyDescent="0.2">
      <c r="A937" s="2" t="s">
        <v>1420</v>
      </c>
      <c r="B937" s="2">
        <v>49878073</v>
      </c>
      <c r="C937" s="2">
        <v>49904003</v>
      </c>
      <c r="D937" s="31">
        <v>0.89518600000000004</v>
      </c>
      <c r="E937" s="2">
        <v>34594039</v>
      </c>
      <c r="F937" s="2" t="s">
        <v>310</v>
      </c>
      <c r="G937" s="9"/>
      <c r="H937" s="2" t="s">
        <v>1499</v>
      </c>
      <c r="I937" s="8">
        <v>1.0000000000000001E-9</v>
      </c>
      <c r="J937" s="2"/>
      <c r="K937" s="21">
        <v>1.3599999999999999E-2</v>
      </c>
      <c r="L937" s="2" t="s">
        <v>1504</v>
      </c>
      <c r="M937" s="2" t="s">
        <v>254</v>
      </c>
    </row>
    <row r="938" spans="1:13" ht="15.75" customHeight="1" x14ac:dyDescent="0.2">
      <c r="A938" s="2" t="s">
        <v>1420</v>
      </c>
      <c r="B938" s="2">
        <v>49878073</v>
      </c>
      <c r="C938" s="2">
        <v>49904003</v>
      </c>
      <c r="D938" s="31">
        <v>0.89518600000000004</v>
      </c>
      <c r="E938" s="2">
        <v>35459240</v>
      </c>
      <c r="F938" s="2" t="s">
        <v>1421</v>
      </c>
      <c r="G938" s="9"/>
      <c r="H938" s="2" t="s">
        <v>1499</v>
      </c>
      <c r="I938" s="8">
        <v>1E-27</v>
      </c>
      <c r="J938" s="2"/>
      <c r="K938" s="21">
        <v>2.1999999999999999E-2</v>
      </c>
      <c r="L938" s="2" t="s">
        <v>964</v>
      </c>
      <c r="M938" s="2" t="s">
        <v>1424</v>
      </c>
    </row>
    <row r="939" spans="1:13" ht="15.75" customHeight="1" x14ac:dyDescent="0.2">
      <c r="A939" s="2" t="s">
        <v>1420</v>
      </c>
      <c r="B939" s="2">
        <v>49878073</v>
      </c>
      <c r="C939" s="2">
        <v>49904003</v>
      </c>
      <c r="D939" s="31">
        <v>0.89518600000000004</v>
      </c>
      <c r="E939" s="2">
        <v>36376304</v>
      </c>
      <c r="F939" s="2" t="s">
        <v>1505</v>
      </c>
      <c r="G939" s="9"/>
      <c r="H939" s="2" t="s">
        <v>1499</v>
      </c>
      <c r="I939" s="8">
        <v>1.0000000000000001E-32</v>
      </c>
      <c r="J939" s="2"/>
      <c r="K939" s="21">
        <v>2.3854E-2</v>
      </c>
      <c r="L939" s="2" t="s">
        <v>1506</v>
      </c>
      <c r="M939" s="2" t="s">
        <v>1424</v>
      </c>
    </row>
    <row r="940" spans="1:13" ht="15.75" customHeight="1" x14ac:dyDescent="0.2">
      <c r="A940" s="2" t="s">
        <v>1420</v>
      </c>
      <c r="B940" s="2">
        <v>49878073</v>
      </c>
      <c r="C940" s="2">
        <v>49904003</v>
      </c>
      <c r="D940" s="31">
        <v>0.89518600000000004</v>
      </c>
      <c r="E940" s="2">
        <v>38965376</v>
      </c>
      <c r="F940" s="2" t="s">
        <v>1507</v>
      </c>
      <c r="G940" s="9"/>
      <c r="H940" s="2" t="s">
        <v>1499</v>
      </c>
      <c r="I940" s="8">
        <v>6.0000000000000006E-20</v>
      </c>
      <c r="J940" s="2"/>
      <c r="K940" s="21"/>
      <c r="L940" s="2"/>
      <c r="M940" s="2" t="s">
        <v>239</v>
      </c>
    </row>
    <row r="941" spans="1:13" ht="15.75" customHeight="1" x14ac:dyDescent="0.2">
      <c r="A941" s="2" t="s">
        <v>1420</v>
      </c>
      <c r="B941" s="2">
        <v>49878073</v>
      </c>
      <c r="C941" s="2">
        <v>49904003</v>
      </c>
      <c r="D941" s="31">
        <v>0.89518600000000004</v>
      </c>
      <c r="E941" s="2">
        <v>39789286</v>
      </c>
      <c r="F941" s="2" t="s">
        <v>1508</v>
      </c>
      <c r="G941" s="9"/>
      <c r="H941" s="2" t="s">
        <v>1499</v>
      </c>
      <c r="I941" s="8">
        <v>4.9999999999999999E-20</v>
      </c>
      <c r="J941" s="2"/>
      <c r="K941" s="21">
        <v>4.1542250000000003E-2</v>
      </c>
      <c r="L941" s="2" t="s">
        <v>1509</v>
      </c>
      <c r="M941" s="2" t="s">
        <v>1510</v>
      </c>
    </row>
    <row r="942" spans="1:13" ht="15.75" customHeight="1" x14ac:dyDescent="0.2">
      <c r="A942" s="2" t="s">
        <v>1420</v>
      </c>
      <c r="B942" s="2">
        <v>49878073</v>
      </c>
      <c r="C942" s="2">
        <v>49912401</v>
      </c>
      <c r="D942" s="31">
        <v>0.90534499999999996</v>
      </c>
      <c r="E942" s="2">
        <v>32231278</v>
      </c>
      <c r="F942" s="2" t="s">
        <v>1511</v>
      </c>
      <c r="G942" s="9" t="s">
        <v>1512</v>
      </c>
      <c r="H942" s="2" t="s">
        <v>1513</v>
      </c>
      <c r="I942" s="8">
        <v>4E-14</v>
      </c>
      <c r="J942" s="2"/>
      <c r="K942" s="21"/>
      <c r="L942" s="2"/>
      <c r="M942" s="2" t="s">
        <v>1514</v>
      </c>
    </row>
    <row r="943" spans="1:13" ht="15.75" customHeight="1" x14ac:dyDescent="0.2">
      <c r="A943" s="2" t="s">
        <v>1420</v>
      </c>
      <c r="B943" s="2">
        <v>49878073</v>
      </c>
      <c r="C943" s="2">
        <v>49912401</v>
      </c>
      <c r="D943" s="31">
        <v>0.90534499999999996</v>
      </c>
      <c r="E943" s="2">
        <v>34594039</v>
      </c>
      <c r="F943" s="2" t="s">
        <v>361</v>
      </c>
      <c r="G943" s="9"/>
      <c r="H943" s="2" t="s">
        <v>1513</v>
      </c>
      <c r="I943" s="8">
        <v>9.0000000000000002E-40</v>
      </c>
      <c r="J943" s="2"/>
      <c r="K943" s="21">
        <v>2.7099999999999999E-2</v>
      </c>
      <c r="L943" s="2" t="s">
        <v>1476</v>
      </c>
      <c r="M943" s="2" t="s">
        <v>332</v>
      </c>
    </row>
    <row r="944" spans="1:13" ht="15.75" customHeight="1" x14ac:dyDescent="0.2">
      <c r="A944" s="2" t="s">
        <v>1420</v>
      </c>
      <c r="B944" s="2">
        <v>49878073</v>
      </c>
      <c r="C944" s="2">
        <v>49912401</v>
      </c>
      <c r="D944" s="31">
        <v>0.90534499999999996</v>
      </c>
      <c r="E944" s="2">
        <v>34613391</v>
      </c>
      <c r="F944" s="2" t="s">
        <v>1515</v>
      </c>
      <c r="G944" s="2"/>
      <c r="H944" s="2" t="s">
        <v>1513</v>
      </c>
      <c r="I944" s="8">
        <v>3.9999999999999996E-21</v>
      </c>
      <c r="J944" s="2"/>
      <c r="K944" s="21">
        <v>6.6000000000000003E-2</v>
      </c>
      <c r="L944" s="2" t="s">
        <v>1516</v>
      </c>
      <c r="M944" s="2" t="s">
        <v>1517</v>
      </c>
    </row>
    <row r="945" spans="1:13" ht="15.75" customHeight="1" x14ac:dyDescent="0.2">
      <c r="A945" s="2" t="s">
        <v>1420</v>
      </c>
      <c r="B945" s="2">
        <v>49878073</v>
      </c>
      <c r="C945" s="2">
        <v>49913883</v>
      </c>
      <c r="D945" s="31">
        <v>0.90528200000000003</v>
      </c>
      <c r="E945" s="2">
        <v>39715877</v>
      </c>
      <c r="F945" s="2" t="s">
        <v>1518</v>
      </c>
      <c r="G945" s="2"/>
      <c r="H945" s="2" t="s">
        <v>1519</v>
      </c>
      <c r="I945" s="8">
        <v>2.0000000000000001E-27</v>
      </c>
      <c r="J945" s="2"/>
      <c r="K945" s="21">
        <v>2.9752199999999999E-2</v>
      </c>
      <c r="L945" s="2" t="s">
        <v>1520</v>
      </c>
      <c r="M945" s="2" t="s">
        <v>1387</v>
      </c>
    </row>
    <row r="946" spans="1:13" ht="15.75" customHeight="1" x14ac:dyDescent="0.2">
      <c r="A946" s="2" t="s">
        <v>1420</v>
      </c>
      <c r="B946" s="2">
        <v>49878073</v>
      </c>
      <c r="C946" s="2">
        <v>49922955</v>
      </c>
      <c r="D946" s="31">
        <v>0.90526799999999996</v>
      </c>
      <c r="E946" s="2">
        <v>31501611</v>
      </c>
      <c r="F946" s="2" t="s">
        <v>986</v>
      </c>
      <c r="G946" s="2" t="s">
        <v>226</v>
      </c>
      <c r="H946" s="2" t="s">
        <v>1521</v>
      </c>
      <c r="I946" s="8">
        <v>1.0000000000000001E-33</v>
      </c>
      <c r="J946" s="2"/>
      <c r="K946" s="21">
        <v>2.9925739999999999E-2</v>
      </c>
      <c r="L946" s="2" t="s">
        <v>1520</v>
      </c>
      <c r="M946" s="2" t="s">
        <v>989</v>
      </c>
    </row>
    <row r="947" spans="1:13" ht="15.75" customHeight="1" x14ac:dyDescent="0.2">
      <c r="A947" s="2" t="s">
        <v>1420</v>
      </c>
      <c r="B947" s="2">
        <v>49878073</v>
      </c>
      <c r="C947" s="2">
        <v>49934081</v>
      </c>
      <c r="D947" s="31">
        <v>0.81921200000000005</v>
      </c>
      <c r="E947" s="2">
        <v>28892062</v>
      </c>
      <c r="F947" s="2" t="s">
        <v>361</v>
      </c>
      <c r="G947" s="9" t="s">
        <v>1522</v>
      </c>
      <c r="H947" s="2" t="s">
        <v>1523</v>
      </c>
      <c r="I947" s="8">
        <v>4.0000000000000002E-9</v>
      </c>
      <c r="J947" s="2"/>
      <c r="K947" s="21">
        <v>1.6E-2</v>
      </c>
      <c r="L947" s="2" t="s">
        <v>1524</v>
      </c>
      <c r="M947" s="2" t="s">
        <v>332</v>
      </c>
    </row>
    <row r="948" spans="1:13" ht="15.75" customHeight="1" x14ac:dyDescent="0.2">
      <c r="A948" s="2" t="s">
        <v>1420</v>
      </c>
      <c r="B948" s="2">
        <v>49878073</v>
      </c>
      <c r="C948" s="2">
        <v>49934081</v>
      </c>
      <c r="D948" s="31">
        <v>0.81921200000000005</v>
      </c>
      <c r="E948" s="2">
        <v>26426971</v>
      </c>
      <c r="F948" s="2" t="s">
        <v>361</v>
      </c>
      <c r="G948" s="9" t="s">
        <v>1525</v>
      </c>
      <c r="H948" s="2" t="s">
        <v>1523</v>
      </c>
      <c r="I948" s="8">
        <v>1E-8</v>
      </c>
      <c r="J948" s="2"/>
      <c r="K948" s="21">
        <v>1.5881946000000001E-2</v>
      </c>
      <c r="L948" s="2" t="s">
        <v>209</v>
      </c>
      <c r="M948" s="2" t="s">
        <v>332</v>
      </c>
    </row>
    <row r="949" spans="1:13" ht="15.75" customHeight="1" x14ac:dyDescent="0.2">
      <c r="A949" s="2" t="s">
        <v>1420</v>
      </c>
      <c r="B949" s="2">
        <v>49878073</v>
      </c>
      <c r="C949" s="2">
        <v>49934081</v>
      </c>
      <c r="D949" s="31">
        <v>0.81921200000000005</v>
      </c>
      <c r="E949" s="2">
        <v>30108127</v>
      </c>
      <c r="F949" s="2" t="s">
        <v>361</v>
      </c>
      <c r="G949" s="2" t="s">
        <v>226</v>
      </c>
      <c r="H949" s="2" t="s">
        <v>1523</v>
      </c>
      <c r="I949" s="8">
        <v>7.0000000000000005E-14</v>
      </c>
      <c r="J949" s="2"/>
      <c r="K949" s="21">
        <v>0.02</v>
      </c>
      <c r="L949" s="2" t="s">
        <v>490</v>
      </c>
      <c r="M949" s="2" t="s">
        <v>332</v>
      </c>
    </row>
    <row r="950" spans="1:13" ht="15.75" customHeight="1" x14ac:dyDescent="0.2">
      <c r="A950" s="2" t="s">
        <v>1420</v>
      </c>
      <c r="B950" s="2">
        <v>49878073</v>
      </c>
      <c r="C950" s="2">
        <v>49934081</v>
      </c>
      <c r="D950" s="31">
        <v>0.81921200000000005</v>
      </c>
      <c r="E950" s="2">
        <v>31527586</v>
      </c>
      <c r="F950" s="2" t="s">
        <v>1526</v>
      </c>
      <c r="G950" s="9" t="s">
        <v>1527</v>
      </c>
      <c r="H950" s="2" t="s">
        <v>1523</v>
      </c>
      <c r="I950" s="8">
        <v>2.9999999999999997E-8</v>
      </c>
      <c r="J950" s="2"/>
      <c r="K950" s="21">
        <v>1.0316917999999999</v>
      </c>
      <c r="L950" s="2" t="s">
        <v>1294</v>
      </c>
      <c r="M950" s="2" t="s">
        <v>1528</v>
      </c>
    </row>
    <row r="951" spans="1:13" ht="15.75" customHeight="1" x14ac:dyDescent="0.2">
      <c r="A951" s="2" t="s">
        <v>1420</v>
      </c>
      <c r="B951" s="2">
        <v>49878073</v>
      </c>
      <c r="C951" s="2">
        <v>49934081</v>
      </c>
      <c r="D951" s="31">
        <v>0.81921200000000005</v>
      </c>
      <c r="E951" s="2">
        <v>37277458</v>
      </c>
      <c r="F951" s="2" t="s">
        <v>918</v>
      </c>
      <c r="G951" s="9"/>
      <c r="H951" s="2" t="s">
        <v>1523</v>
      </c>
      <c r="I951" s="8">
        <v>9.9999999999999994E-12</v>
      </c>
      <c r="J951" s="2"/>
      <c r="K951" s="21"/>
      <c r="L951" s="2"/>
      <c r="M951" s="2" t="s">
        <v>920</v>
      </c>
    </row>
    <row r="952" spans="1:13" ht="15.75" customHeight="1" x14ac:dyDescent="0.2">
      <c r="A952" s="2" t="s">
        <v>1420</v>
      </c>
      <c r="B952" s="2">
        <v>49878073</v>
      </c>
      <c r="C952" s="2">
        <v>49934081</v>
      </c>
      <c r="D952" s="31">
        <v>0.81921200000000005</v>
      </c>
      <c r="E952" s="2">
        <v>38335777</v>
      </c>
      <c r="F952" s="2" t="s">
        <v>1529</v>
      </c>
      <c r="G952" s="9"/>
      <c r="H952" s="2" t="s">
        <v>1523</v>
      </c>
      <c r="I952" s="8">
        <v>9.0000000000000003E-19</v>
      </c>
      <c r="J952" s="2"/>
      <c r="K952" s="21">
        <v>2.58E-2</v>
      </c>
      <c r="L952" s="2" t="s">
        <v>1530</v>
      </c>
      <c r="M952" s="2" t="s">
        <v>1531</v>
      </c>
    </row>
    <row r="953" spans="1:13" ht="15.75" customHeight="1" x14ac:dyDescent="0.2">
      <c r="A953" s="2" t="s">
        <v>1420</v>
      </c>
      <c r="B953" s="2">
        <v>49878073</v>
      </c>
      <c r="C953" s="2">
        <v>49934081</v>
      </c>
      <c r="D953" s="31">
        <v>0.81921200000000005</v>
      </c>
      <c r="E953" s="2">
        <v>39192244</v>
      </c>
      <c r="F953" s="2" t="s">
        <v>1532</v>
      </c>
      <c r="G953" s="9"/>
      <c r="H953" s="2" t="s">
        <v>1523</v>
      </c>
      <c r="I953" s="8">
        <v>1.0000000000000001E-9</v>
      </c>
      <c r="J953" s="2"/>
      <c r="K953" s="21">
        <v>6.0449999999999999</v>
      </c>
      <c r="L953" s="2" t="s">
        <v>743</v>
      </c>
      <c r="M953" s="2" t="s">
        <v>1533</v>
      </c>
    </row>
    <row r="954" spans="1:13" ht="15.75" customHeight="1" x14ac:dyDescent="0.2">
      <c r="A954" s="2" t="s">
        <v>1420</v>
      </c>
      <c r="B954" s="2">
        <v>49878073</v>
      </c>
      <c r="C954" s="2">
        <v>49955758</v>
      </c>
      <c r="D954" s="31">
        <v>0.85263500000000003</v>
      </c>
      <c r="E954" s="2">
        <v>29844566</v>
      </c>
      <c r="F954" s="2" t="s">
        <v>1369</v>
      </c>
      <c r="G954" s="9" t="s">
        <v>126</v>
      </c>
      <c r="H954" s="2" t="s">
        <v>1534</v>
      </c>
      <c r="I954" s="8">
        <v>2.9999999999999998E-13</v>
      </c>
      <c r="J954" s="2"/>
      <c r="K954" s="21">
        <v>7.2869999999999999</v>
      </c>
      <c r="L954" s="2" t="s">
        <v>1000</v>
      </c>
      <c r="M954" s="2" t="s">
        <v>1289</v>
      </c>
    </row>
    <row r="955" spans="1:13" ht="15.75" customHeight="1" x14ac:dyDescent="0.2">
      <c r="A955" s="2" t="s">
        <v>1420</v>
      </c>
      <c r="B955" s="2">
        <v>49878073</v>
      </c>
      <c r="C955" s="2">
        <v>49955886</v>
      </c>
      <c r="D955" s="31">
        <v>0.85251299999999997</v>
      </c>
      <c r="E955" s="2">
        <v>38200128</v>
      </c>
      <c r="F955" s="2" t="s">
        <v>1046</v>
      </c>
      <c r="G955" s="2"/>
      <c r="H955" s="2" t="s">
        <v>1535</v>
      </c>
      <c r="I955" s="8">
        <v>4.0000000000000002E-9</v>
      </c>
      <c r="J955" s="2"/>
      <c r="K955" s="21">
        <v>1.8800000000000001E-2</v>
      </c>
      <c r="L955" s="2" t="s">
        <v>399</v>
      </c>
      <c r="M955" s="2" t="s">
        <v>1049</v>
      </c>
    </row>
    <row r="956" spans="1:13" ht="15.75" customHeight="1" x14ac:dyDescent="0.2">
      <c r="A956" s="2" t="s">
        <v>1420</v>
      </c>
      <c r="B956" s="2">
        <v>49878073</v>
      </c>
      <c r="C956" s="2">
        <v>49955886</v>
      </c>
      <c r="D956" s="31">
        <v>0.85251299999999997</v>
      </c>
      <c r="E956" s="2">
        <v>38538606</v>
      </c>
      <c r="F956" s="2" t="s">
        <v>397</v>
      </c>
      <c r="G956" s="2"/>
      <c r="H956" s="2" t="s">
        <v>1535</v>
      </c>
      <c r="I956" s="8">
        <v>6.0000000000000006E-20</v>
      </c>
      <c r="J956" s="2"/>
      <c r="K956" s="21">
        <v>1.23304E-2</v>
      </c>
      <c r="L956" s="2" t="s">
        <v>1536</v>
      </c>
      <c r="M956" s="2" t="s">
        <v>400</v>
      </c>
    </row>
    <row r="957" spans="1:13" ht="15.75" customHeight="1" x14ac:dyDescent="0.2">
      <c r="A957" s="2" t="s">
        <v>1420</v>
      </c>
      <c r="B957" s="2">
        <v>49878073</v>
      </c>
      <c r="C957" s="2">
        <v>49955886</v>
      </c>
      <c r="D957" s="31">
        <v>0.85251299999999997</v>
      </c>
      <c r="E957" s="2">
        <v>37770476</v>
      </c>
      <c r="F957" s="2" t="s">
        <v>697</v>
      </c>
      <c r="G957" s="2"/>
      <c r="H957" s="2" t="s">
        <v>1535</v>
      </c>
      <c r="I957" s="8">
        <v>2E-8</v>
      </c>
      <c r="J957" s="2"/>
      <c r="K957" s="21">
        <v>3.7499999999999999E-2</v>
      </c>
      <c r="L957" s="2" t="s">
        <v>1537</v>
      </c>
      <c r="M957" s="2" t="s">
        <v>698</v>
      </c>
    </row>
    <row r="958" spans="1:13" ht="15.75" customHeight="1" x14ac:dyDescent="0.2">
      <c r="A958" s="2" t="s">
        <v>1420</v>
      </c>
      <c r="B958" s="2">
        <v>49878073</v>
      </c>
      <c r="C958" s="2">
        <v>49955886</v>
      </c>
      <c r="D958" s="31">
        <v>0.84149799999999997</v>
      </c>
      <c r="E958" s="2">
        <v>38200128</v>
      </c>
      <c r="F958" s="2" t="s">
        <v>1046</v>
      </c>
      <c r="G958" s="2"/>
      <c r="H958" s="2" t="s">
        <v>1535</v>
      </c>
      <c r="I958" s="8">
        <v>4.0000000000000002E-9</v>
      </c>
      <c r="J958" s="2"/>
      <c r="K958" s="21">
        <v>1.8800000000000001E-2</v>
      </c>
      <c r="L958" s="2" t="s">
        <v>399</v>
      </c>
      <c r="M958" s="2" t="s">
        <v>1049</v>
      </c>
    </row>
    <row r="959" spans="1:13" ht="15.75" customHeight="1" x14ac:dyDescent="0.2">
      <c r="A959" s="2" t="s">
        <v>1420</v>
      </c>
      <c r="B959" s="2">
        <v>49878073</v>
      </c>
      <c r="C959" s="2">
        <v>49955886</v>
      </c>
      <c r="D959" s="31">
        <v>0.84149799999999997</v>
      </c>
      <c r="E959" s="2">
        <v>38538606</v>
      </c>
      <c r="F959" s="2" t="s">
        <v>397</v>
      </c>
      <c r="G959" s="2"/>
      <c r="H959" s="2" t="s">
        <v>1535</v>
      </c>
      <c r="I959" s="8">
        <v>6.0000000000000006E-20</v>
      </c>
      <c r="J959" s="2"/>
      <c r="K959" s="21">
        <v>1.23304E-2</v>
      </c>
      <c r="L959" s="2" t="s">
        <v>1536</v>
      </c>
      <c r="M959" s="2" t="s">
        <v>400</v>
      </c>
    </row>
    <row r="960" spans="1:13" ht="15.75" customHeight="1" x14ac:dyDescent="0.2">
      <c r="A960" s="2" t="s">
        <v>1420</v>
      </c>
      <c r="B960" s="2">
        <v>49878073</v>
      </c>
      <c r="C960" s="2">
        <v>49955886</v>
      </c>
      <c r="D960" s="31">
        <v>0.84149799999999997</v>
      </c>
      <c r="E960" s="2">
        <v>37770476</v>
      </c>
      <c r="F960" s="2" t="s">
        <v>697</v>
      </c>
      <c r="G960" s="2"/>
      <c r="H960" s="2" t="s">
        <v>1535</v>
      </c>
      <c r="I960" s="8">
        <v>2E-8</v>
      </c>
      <c r="J960" s="2"/>
      <c r="K960" s="21">
        <v>3.7499999999999999E-2</v>
      </c>
      <c r="L960" s="2" t="s">
        <v>1537</v>
      </c>
      <c r="M960" s="2" t="s">
        <v>698</v>
      </c>
    </row>
    <row r="961" spans="1:13" ht="15.75" customHeight="1" x14ac:dyDescent="0.2">
      <c r="A961" s="2" t="s">
        <v>1420</v>
      </c>
      <c r="B961" s="2">
        <v>49878073</v>
      </c>
      <c r="C961" s="2">
        <v>49958085</v>
      </c>
      <c r="D961" s="31">
        <v>0.852634</v>
      </c>
      <c r="E961" s="2">
        <v>32541925</v>
      </c>
      <c r="F961" s="2" t="s">
        <v>804</v>
      </c>
      <c r="G961" s="2" t="s">
        <v>226</v>
      </c>
      <c r="H961" s="2" t="s">
        <v>1538</v>
      </c>
      <c r="I961" s="8">
        <v>1E-14</v>
      </c>
      <c r="J961" s="2"/>
      <c r="K961" s="21">
        <v>3.0599999999999999E-2</v>
      </c>
      <c r="L961" s="2" t="s">
        <v>1539</v>
      </c>
      <c r="M961" s="2" t="s">
        <v>807</v>
      </c>
    </row>
    <row r="962" spans="1:13" ht="15.75" customHeight="1" x14ac:dyDescent="0.2">
      <c r="A962" s="2" t="s">
        <v>1420</v>
      </c>
      <c r="B962" s="2">
        <v>49878073</v>
      </c>
      <c r="C962" s="2">
        <v>49958085</v>
      </c>
      <c r="D962" s="31">
        <v>0.852634</v>
      </c>
      <c r="E962" s="2">
        <v>34594039</v>
      </c>
      <c r="F962" s="2" t="s">
        <v>1074</v>
      </c>
      <c r="G962" s="2"/>
      <c r="H962" s="2" t="s">
        <v>1538</v>
      </c>
      <c r="I962" s="8">
        <v>3.9999999999999999E-28</v>
      </c>
      <c r="J962" s="2"/>
      <c r="K962" s="21">
        <v>2.3599999999999999E-2</v>
      </c>
      <c r="L962" s="2" t="s">
        <v>1540</v>
      </c>
      <c r="M962" s="2" t="s">
        <v>250</v>
      </c>
    </row>
    <row r="963" spans="1:13" ht="15.75" customHeight="1" x14ac:dyDescent="0.2">
      <c r="A963" s="2" t="s">
        <v>1420</v>
      </c>
      <c r="B963" s="2">
        <v>49878073</v>
      </c>
      <c r="C963" s="2">
        <v>49958085</v>
      </c>
      <c r="D963" s="31">
        <v>0.852634</v>
      </c>
      <c r="E963" s="2">
        <v>36376304</v>
      </c>
      <c r="F963" s="2" t="s">
        <v>1541</v>
      </c>
      <c r="G963" s="2"/>
      <c r="H963" s="2" t="s">
        <v>1538</v>
      </c>
      <c r="I963" s="8">
        <v>3.0000000000000001E-26</v>
      </c>
      <c r="J963" s="2"/>
      <c r="K963" s="21">
        <v>2.7702000000000001E-2</v>
      </c>
      <c r="L963" s="2" t="s">
        <v>1542</v>
      </c>
      <c r="M963" s="2" t="s">
        <v>250</v>
      </c>
    </row>
    <row r="964" spans="1:13" ht="15.75" customHeight="1" x14ac:dyDescent="0.2">
      <c r="A964" s="2" t="s">
        <v>1420</v>
      </c>
      <c r="B964" s="2">
        <v>49878073</v>
      </c>
      <c r="C964" s="2">
        <v>49974107</v>
      </c>
      <c r="D964" s="31">
        <v>0.85266500000000001</v>
      </c>
      <c r="E964" s="2">
        <v>38182794</v>
      </c>
      <c r="F964" s="2" t="s">
        <v>1543</v>
      </c>
      <c r="G964" s="2"/>
      <c r="H964" s="2" t="s">
        <v>1544</v>
      </c>
      <c r="I964" s="8">
        <v>1E-8</v>
      </c>
      <c r="J964" s="2"/>
      <c r="K964" s="21">
        <v>0.95950000000000002</v>
      </c>
      <c r="L964" s="2"/>
      <c r="M964" s="2" t="s">
        <v>1545</v>
      </c>
    </row>
    <row r="965" spans="1:13" ht="15.75" customHeight="1" x14ac:dyDescent="0.2">
      <c r="A965" s="2" t="s">
        <v>1420</v>
      </c>
      <c r="B965" s="2">
        <v>49878073</v>
      </c>
      <c r="C965" s="2">
        <v>49974107</v>
      </c>
      <c r="D965" s="31">
        <v>0.85266500000000001</v>
      </c>
      <c r="E965" s="2">
        <v>38182794</v>
      </c>
      <c r="F965" s="2" t="s">
        <v>1543</v>
      </c>
      <c r="G965" s="2"/>
      <c r="H965" s="2" t="s">
        <v>1544</v>
      </c>
      <c r="I965" s="8">
        <v>8.9999999999999995E-9</v>
      </c>
      <c r="J965" s="2"/>
      <c r="K965" s="21">
        <v>0.95960000000000001</v>
      </c>
      <c r="L965" s="2"/>
      <c r="M965" s="2" t="s">
        <v>1545</v>
      </c>
    </row>
    <row r="966" spans="1:13" ht="15.75" customHeight="1" x14ac:dyDescent="0.2">
      <c r="A966" s="2" t="s">
        <v>1420</v>
      </c>
      <c r="B966" s="2">
        <v>49878073</v>
      </c>
      <c r="C966" s="2">
        <v>49986605</v>
      </c>
      <c r="D966" s="31">
        <v>0.84947899999999998</v>
      </c>
      <c r="E966" s="2">
        <v>30275531</v>
      </c>
      <c r="F966" s="2" t="s">
        <v>1074</v>
      </c>
      <c r="G966" s="9" t="s">
        <v>126</v>
      </c>
      <c r="H966" s="2" t="s">
        <v>1546</v>
      </c>
      <c r="I966" s="8">
        <v>2.9999999999999999E-16</v>
      </c>
      <c r="J966" s="2"/>
      <c r="K966" s="21">
        <v>2.2100000000000002E-2</v>
      </c>
      <c r="L966" s="2" t="s">
        <v>1547</v>
      </c>
      <c r="M966" s="2" t="s">
        <v>250</v>
      </c>
    </row>
    <row r="967" spans="1:13" ht="15.75" customHeight="1" x14ac:dyDescent="0.2">
      <c r="A967" s="2" t="s">
        <v>1420</v>
      </c>
      <c r="B967" s="2">
        <v>49878073</v>
      </c>
      <c r="C967" s="2">
        <v>49986605</v>
      </c>
      <c r="D967" s="31">
        <v>0.84947899999999998</v>
      </c>
      <c r="E967" s="2">
        <v>38538606</v>
      </c>
      <c r="F967" s="2" t="s">
        <v>468</v>
      </c>
      <c r="G967" s="9"/>
      <c r="H967" s="2" t="s">
        <v>1546</v>
      </c>
      <c r="I967" s="8">
        <v>1E-27</v>
      </c>
      <c r="J967" s="2"/>
      <c r="K967" s="21">
        <v>2.63165E-2</v>
      </c>
      <c r="L967" s="2" t="s">
        <v>1548</v>
      </c>
      <c r="M967" s="2" t="s">
        <v>469</v>
      </c>
    </row>
    <row r="968" spans="1:13" ht="15.75" customHeight="1" x14ac:dyDescent="0.2">
      <c r="A968" s="2" t="s">
        <v>1420</v>
      </c>
      <c r="B968" s="2">
        <v>49878073</v>
      </c>
      <c r="C968" s="2">
        <v>49986605</v>
      </c>
      <c r="D968" s="31">
        <v>0.84947899999999998</v>
      </c>
      <c r="E968" s="2">
        <v>39024449</v>
      </c>
      <c r="F968" s="2" t="s">
        <v>1549</v>
      </c>
      <c r="G968" s="9"/>
      <c r="H968" s="2" t="s">
        <v>1546</v>
      </c>
      <c r="I968" s="8">
        <v>3.9999999999999999E-16</v>
      </c>
      <c r="J968" s="2"/>
      <c r="K968" s="21">
        <v>2.4850000000000001E-2</v>
      </c>
      <c r="L968" s="2" t="s">
        <v>1550</v>
      </c>
      <c r="M968" s="2" t="s">
        <v>307</v>
      </c>
    </row>
    <row r="969" spans="1:13" ht="15.75" customHeight="1" x14ac:dyDescent="0.2">
      <c r="A969" s="2" t="s">
        <v>1420</v>
      </c>
      <c r="B969" s="2">
        <v>49878073</v>
      </c>
      <c r="C969" s="2">
        <v>49987325</v>
      </c>
      <c r="D969" s="31">
        <v>0.85287599999999997</v>
      </c>
      <c r="E969" s="2">
        <v>36778051</v>
      </c>
      <c r="F969" s="2" t="s">
        <v>1551</v>
      </c>
      <c r="G969" s="9"/>
      <c r="H969" s="2" t="s">
        <v>1552</v>
      </c>
      <c r="I969" s="8">
        <v>4.0000000000000001E-8</v>
      </c>
      <c r="J969" s="2"/>
      <c r="K969" s="21">
        <v>3.5317000000000001E-2</v>
      </c>
      <c r="L969" s="2" t="s">
        <v>1553</v>
      </c>
      <c r="M969" s="2" t="s">
        <v>1554</v>
      </c>
    </row>
    <row r="970" spans="1:13" ht="15.75" customHeight="1" x14ac:dyDescent="0.2">
      <c r="A970" s="2" t="s">
        <v>1420</v>
      </c>
      <c r="B970" s="2">
        <v>49878073</v>
      </c>
      <c r="C970" s="2">
        <v>49987325</v>
      </c>
      <c r="D970" s="31">
        <v>0.85287599999999997</v>
      </c>
      <c r="E970" s="2">
        <v>36778051</v>
      </c>
      <c r="F970" s="2" t="s">
        <v>1551</v>
      </c>
      <c r="G970" s="9"/>
      <c r="H970" s="2" t="s">
        <v>1552</v>
      </c>
      <c r="I970" s="8">
        <v>4.0000000000000001E-8</v>
      </c>
      <c r="J970" s="2"/>
      <c r="K970" s="21">
        <v>3.5317000000000001E-2</v>
      </c>
      <c r="L970" s="2" t="s">
        <v>1553</v>
      </c>
      <c r="M970" s="2" t="s">
        <v>1554</v>
      </c>
    </row>
    <row r="971" spans="1:13" ht="15.75" customHeight="1" x14ac:dyDescent="0.2">
      <c r="A971" s="2" t="s">
        <v>1420</v>
      </c>
      <c r="B971" s="2">
        <v>49878073</v>
      </c>
      <c r="C971" s="2">
        <v>49990341</v>
      </c>
      <c r="D971" s="31">
        <v>0.85263299999999997</v>
      </c>
      <c r="E971" s="2">
        <v>39891803</v>
      </c>
      <c r="F971" s="2" t="s">
        <v>681</v>
      </c>
      <c r="G971" s="9"/>
      <c r="H971" s="2" t="s">
        <v>1555</v>
      </c>
      <c r="I971" s="8">
        <v>1.0000000000000001E-9</v>
      </c>
      <c r="J971" s="2"/>
      <c r="K971" s="21"/>
      <c r="L971" s="2"/>
      <c r="M971" s="2" t="s">
        <v>682</v>
      </c>
    </row>
    <row r="972" spans="1:13" ht="15.75" customHeight="1" x14ac:dyDescent="0.2">
      <c r="A972" s="2" t="s">
        <v>1420</v>
      </c>
      <c r="B972" s="2">
        <v>49878073</v>
      </c>
      <c r="C972" s="2">
        <v>49999770</v>
      </c>
      <c r="D972" s="31">
        <v>0.83845499999999995</v>
      </c>
      <c r="E972" s="2">
        <v>35213538</v>
      </c>
      <c r="F972" s="2" t="s">
        <v>1556</v>
      </c>
      <c r="G972" s="9"/>
      <c r="H972" s="2" t="s">
        <v>1557</v>
      </c>
      <c r="I972" s="8">
        <v>4.0000000000000001E-10</v>
      </c>
      <c r="J972" s="2"/>
      <c r="K972" s="21">
        <v>2.4156E-2</v>
      </c>
      <c r="L972" s="2" t="s">
        <v>1558</v>
      </c>
      <c r="M972" s="2" t="s">
        <v>1559</v>
      </c>
    </row>
    <row r="973" spans="1:13" ht="15.75" customHeight="1" x14ac:dyDescent="0.2">
      <c r="A973" s="2" t="s">
        <v>1420</v>
      </c>
      <c r="B973" s="2">
        <v>49878073</v>
      </c>
      <c r="C973" s="2">
        <v>49999770</v>
      </c>
      <c r="D973" s="31">
        <v>0.83846299999999996</v>
      </c>
      <c r="E973" s="2">
        <v>35213538</v>
      </c>
      <c r="F973" s="2" t="s">
        <v>1556</v>
      </c>
      <c r="G973" s="9"/>
      <c r="H973" s="2" t="s">
        <v>1557</v>
      </c>
      <c r="I973" s="8">
        <v>4.0000000000000001E-10</v>
      </c>
      <c r="J973" s="2"/>
      <c r="K973" s="21">
        <v>2.4156E-2</v>
      </c>
      <c r="L973" s="2" t="s">
        <v>1558</v>
      </c>
      <c r="M973" s="2" t="s">
        <v>1559</v>
      </c>
    </row>
    <row r="974" spans="1:13" ht="15.75" customHeight="1" x14ac:dyDescent="0.2">
      <c r="A974" s="2" t="s">
        <v>1420</v>
      </c>
      <c r="B974" s="2">
        <v>49878073</v>
      </c>
      <c r="C974" s="2">
        <v>49999770</v>
      </c>
      <c r="D974" s="31">
        <v>0.83843699999999999</v>
      </c>
      <c r="E974" s="2">
        <v>35213538</v>
      </c>
      <c r="F974" s="2" t="s">
        <v>1556</v>
      </c>
      <c r="G974" s="9"/>
      <c r="H974" s="2" t="s">
        <v>1557</v>
      </c>
      <c r="I974" s="8">
        <v>4.0000000000000001E-10</v>
      </c>
      <c r="J974" s="2"/>
      <c r="K974" s="21">
        <v>2.4156E-2</v>
      </c>
      <c r="L974" s="2" t="s">
        <v>1558</v>
      </c>
      <c r="M974" s="2" t="s">
        <v>1559</v>
      </c>
    </row>
    <row r="975" spans="1:13" ht="15.75" customHeight="1" x14ac:dyDescent="0.2">
      <c r="A975" s="2" t="s">
        <v>1420</v>
      </c>
      <c r="B975" s="2">
        <v>49878073</v>
      </c>
      <c r="C975" s="2">
        <v>49999770</v>
      </c>
      <c r="D975" s="31">
        <v>0.83843699999999999</v>
      </c>
      <c r="E975" s="2">
        <v>35213538</v>
      </c>
      <c r="F975" s="2" t="s">
        <v>1556</v>
      </c>
      <c r="G975" s="9"/>
      <c r="H975" s="2" t="s">
        <v>1557</v>
      </c>
      <c r="I975" s="8">
        <v>4.0000000000000001E-10</v>
      </c>
      <c r="J975" s="2"/>
      <c r="K975" s="21">
        <v>2.4156E-2</v>
      </c>
      <c r="L975" s="2" t="s">
        <v>1558</v>
      </c>
      <c r="M975" s="2" t="s">
        <v>1559</v>
      </c>
    </row>
    <row r="976" spans="1:13" ht="15.75" customHeight="1" x14ac:dyDescent="0.2">
      <c r="A976" s="2" t="s">
        <v>1420</v>
      </c>
      <c r="B976" s="2">
        <v>49878073</v>
      </c>
      <c r="C976" s="2">
        <v>49999770</v>
      </c>
      <c r="D976" s="31">
        <v>0.83845499999999995</v>
      </c>
      <c r="E976" s="2">
        <v>35213538</v>
      </c>
      <c r="F976" s="2" t="s">
        <v>1556</v>
      </c>
      <c r="G976" s="9"/>
      <c r="H976" s="2" t="s">
        <v>1557</v>
      </c>
      <c r="I976" s="8">
        <v>4.0000000000000001E-10</v>
      </c>
      <c r="J976" s="2"/>
      <c r="K976" s="21">
        <v>2.4156E-2</v>
      </c>
      <c r="L976" s="2" t="s">
        <v>1558</v>
      </c>
      <c r="M976" s="2" t="s">
        <v>1559</v>
      </c>
    </row>
    <row r="977" spans="1:13" ht="15.75" customHeight="1" x14ac:dyDescent="0.2">
      <c r="A977" s="2" t="s">
        <v>1420</v>
      </c>
      <c r="B977" s="2">
        <v>49878073</v>
      </c>
      <c r="C977" s="2">
        <v>49999770</v>
      </c>
      <c r="D977" s="31">
        <v>0.83845499999999995</v>
      </c>
      <c r="E977" s="2">
        <v>35213538</v>
      </c>
      <c r="F977" s="2" t="s">
        <v>1556</v>
      </c>
      <c r="G977" s="9"/>
      <c r="H977" s="2" t="s">
        <v>1557</v>
      </c>
      <c r="I977" s="8">
        <v>4.0000000000000001E-10</v>
      </c>
      <c r="J977" s="2"/>
      <c r="K977" s="21">
        <v>2.4156E-2</v>
      </c>
      <c r="L977" s="2" t="s">
        <v>1558</v>
      </c>
      <c r="M977" s="2" t="s">
        <v>1559</v>
      </c>
    </row>
    <row r="978" spans="1:13" ht="15.75" customHeight="1" x14ac:dyDescent="0.2">
      <c r="A978" s="2" t="s">
        <v>1420</v>
      </c>
      <c r="B978" s="2">
        <v>49878073</v>
      </c>
      <c r="C978" s="2">
        <v>49999770</v>
      </c>
      <c r="D978" s="31">
        <v>0.83843699999999999</v>
      </c>
      <c r="E978" s="2">
        <v>35213538</v>
      </c>
      <c r="F978" s="2" t="s">
        <v>1556</v>
      </c>
      <c r="G978" s="9"/>
      <c r="H978" s="2" t="s">
        <v>1557</v>
      </c>
      <c r="I978" s="8">
        <v>4.0000000000000001E-10</v>
      </c>
      <c r="J978" s="2"/>
      <c r="K978" s="21">
        <v>2.4156E-2</v>
      </c>
      <c r="L978" s="2" t="s">
        <v>1558</v>
      </c>
      <c r="M978" s="2" t="s">
        <v>1559</v>
      </c>
    </row>
    <row r="979" spans="1:13" ht="15.75" customHeight="1" x14ac:dyDescent="0.2">
      <c r="A979" s="2" t="s">
        <v>1420</v>
      </c>
      <c r="B979" s="2">
        <v>49878073</v>
      </c>
      <c r="C979" s="2">
        <v>49999770</v>
      </c>
      <c r="D979" s="31">
        <v>0.83843699999999999</v>
      </c>
      <c r="E979" s="2">
        <v>35213538</v>
      </c>
      <c r="F979" s="2" t="s">
        <v>1556</v>
      </c>
      <c r="G979" s="9"/>
      <c r="H979" s="2" t="s">
        <v>1557</v>
      </c>
      <c r="I979" s="8">
        <v>4.0000000000000001E-10</v>
      </c>
      <c r="J979" s="2"/>
      <c r="K979" s="21">
        <v>2.4156E-2</v>
      </c>
      <c r="L979" s="2" t="s">
        <v>1558</v>
      </c>
      <c r="M979" s="2" t="s">
        <v>1559</v>
      </c>
    </row>
    <row r="980" spans="1:13" ht="15.75" customHeight="1" x14ac:dyDescent="0.2">
      <c r="A980" s="2" t="s">
        <v>1420</v>
      </c>
      <c r="B980" s="2">
        <v>49878073</v>
      </c>
      <c r="C980" s="2">
        <v>49999770</v>
      </c>
      <c r="D980" s="31">
        <v>0.83845499999999995</v>
      </c>
      <c r="E980" s="2">
        <v>35213538</v>
      </c>
      <c r="F980" s="2" t="s">
        <v>1556</v>
      </c>
      <c r="G980" s="9"/>
      <c r="H980" s="2" t="s">
        <v>1557</v>
      </c>
      <c r="I980" s="8">
        <v>4.0000000000000001E-10</v>
      </c>
      <c r="J980" s="2"/>
      <c r="K980" s="21">
        <v>2.4156E-2</v>
      </c>
      <c r="L980" s="2" t="s">
        <v>1558</v>
      </c>
      <c r="M980" s="2" t="s">
        <v>1559</v>
      </c>
    </row>
    <row r="981" spans="1:13" ht="15.75" customHeight="1" x14ac:dyDescent="0.2">
      <c r="A981" s="2" t="s">
        <v>1420</v>
      </c>
      <c r="B981" s="2">
        <v>49878073</v>
      </c>
      <c r="C981" s="2">
        <v>49999770</v>
      </c>
      <c r="D981" s="31">
        <v>0.83845499999999995</v>
      </c>
      <c r="E981" s="2">
        <v>35213538</v>
      </c>
      <c r="F981" s="2" t="s">
        <v>1556</v>
      </c>
      <c r="G981" s="9"/>
      <c r="H981" s="2" t="s">
        <v>1557</v>
      </c>
      <c r="I981" s="8">
        <v>4.0000000000000001E-10</v>
      </c>
      <c r="J981" s="2"/>
      <c r="K981" s="21">
        <v>2.4156E-2</v>
      </c>
      <c r="L981" s="2" t="s">
        <v>1558</v>
      </c>
      <c r="M981" s="2" t="s">
        <v>1559</v>
      </c>
    </row>
    <row r="982" spans="1:13" ht="15.75" customHeight="1" x14ac:dyDescent="0.2">
      <c r="A982" s="2" t="s">
        <v>1420</v>
      </c>
      <c r="B982" s="2">
        <v>49878073</v>
      </c>
      <c r="C982" s="2">
        <v>49999770</v>
      </c>
      <c r="D982" s="31">
        <v>0.83846299999999996</v>
      </c>
      <c r="E982" s="2">
        <v>35213538</v>
      </c>
      <c r="F982" s="2" t="s">
        <v>1556</v>
      </c>
      <c r="G982" s="9"/>
      <c r="H982" s="2" t="s">
        <v>1557</v>
      </c>
      <c r="I982" s="8">
        <v>4.0000000000000001E-10</v>
      </c>
      <c r="J982" s="2"/>
      <c r="K982" s="21">
        <v>2.4156E-2</v>
      </c>
      <c r="L982" s="2" t="s">
        <v>1558</v>
      </c>
      <c r="M982" s="2" t="s">
        <v>1559</v>
      </c>
    </row>
    <row r="983" spans="1:13" ht="15.75" customHeight="1" x14ac:dyDescent="0.2">
      <c r="A983" s="2" t="s">
        <v>1420</v>
      </c>
      <c r="B983" s="2">
        <v>49878073</v>
      </c>
      <c r="C983" s="2">
        <v>49999770</v>
      </c>
      <c r="D983" s="31">
        <v>0.83846299999999996</v>
      </c>
      <c r="E983" s="2">
        <v>35213538</v>
      </c>
      <c r="F983" s="2" t="s">
        <v>1556</v>
      </c>
      <c r="G983" s="9"/>
      <c r="H983" s="2" t="s">
        <v>1557</v>
      </c>
      <c r="I983" s="8">
        <v>4.0000000000000001E-10</v>
      </c>
      <c r="J983" s="2"/>
      <c r="K983" s="21">
        <v>2.4156E-2</v>
      </c>
      <c r="L983" s="2" t="s">
        <v>1558</v>
      </c>
      <c r="M983" s="2" t="s">
        <v>1559</v>
      </c>
    </row>
    <row r="984" spans="1:13" ht="15.75" customHeight="1" x14ac:dyDescent="0.2">
      <c r="A984" s="2" t="s">
        <v>1420</v>
      </c>
      <c r="B984" s="2">
        <v>49878073</v>
      </c>
      <c r="C984" s="2">
        <v>50001231</v>
      </c>
      <c r="D984" s="31">
        <v>0.85250199999999998</v>
      </c>
      <c r="E984" s="2">
        <v>34887591</v>
      </c>
      <c r="F984" s="2" t="s">
        <v>248</v>
      </c>
      <c r="G984" s="9"/>
      <c r="H984" s="2" t="s">
        <v>1560</v>
      </c>
      <c r="I984" s="8">
        <v>5.0000000000000002E-54</v>
      </c>
      <c r="J984" s="2"/>
      <c r="K984" s="21"/>
      <c r="L984" s="2"/>
      <c r="M984" s="2" t="s">
        <v>250</v>
      </c>
    </row>
    <row r="985" spans="1:13" ht="15.75" customHeight="1" x14ac:dyDescent="0.2">
      <c r="A985" s="2" t="s">
        <v>1420</v>
      </c>
      <c r="B985" s="2">
        <v>49878073</v>
      </c>
      <c r="C985" s="2">
        <v>50002761</v>
      </c>
      <c r="D985" s="31">
        <v>0.85248000000000002</v>
      </c>
      <c r="E985" s="2">
        <v>31374203</v>
      </c>
      <c r="F985" s="2" t="s">
        <v>1561</v>
      </c>
      <c r="G985" s="9" t="s">
        <v>126</v>
      </c>
      <c r="H985" s="2" t="s">
        <v>1562</v>
      </c>
      <c r="I985" s="8">
        <v>2.0000000000000001E-17</v>
      </c>
      <c r="J985" s="2"/>
      <c r="K985" s="21">
        <v>1.7151817999999999E-2</v>
      </c>
      <c r="L985" s="2" t="s">
        <v>1563</v>
      </c>
      <c r="M985" s="2" t="s">
        <v>1564</v>
      </c>
    </row>
    <row r="986" spans="1:13" ht="15.75" customHeight="1" x14ac:dyDescent="0.2">
      <c r="A986" s="2" t="s">
        <v>1420</v>
      </c>
      <c r="B986" s="2">
        <v>49878073</v>
      </c>
      <c r="C986" s="2">
        <v>50003880</v>
      </c>
      <c r="D986" s="31">
        <v>0.84343100000000004</v>
      </c>
      <c r="E986" s="2">
        <v>32203549</v>
      </c>
      <c r="F986" s="2" t="s">
        <v>1565</v>
      </c>
      <c r="G986" s="9" t="s">
        <v>126</v>
      </c>
      <c r="H986" s="2" t="s">
        <v>1566</v>
      </c>
      <c r="I986" s="8">
        <v>4.0000000000000002E-25</v>
      </c>
      <c r="J986" s="2"/>
      <c r="K986" s="21">
        <v>2.0349200000000001E-2</v>
      </c>
      <c r="L986" s="2" t="s">
        <v>1423</v>
      </c>
      <c r="M986" s="2" t="s">
        <v>723</v>
      </c>
    </row>
    <row r="987" spans="1:13" ht="15.75" customHeight="1" x14ac:dyDescent="0.2">
      <c r="A987" s="2" t="s">
        <v>1420</v>
      </c>
      <c r="B987" s="2">
        <v>49878073</v>
      </c>
      <c r="C987" s="2">
        <v>50003880</v>
      </c>
      <c r="D987" s="31">
        <v>0.84343100000000004</v>
      </c>
      <c r="E987" s="2">
        <v>32203549</v>
      </c>
      <c r="F987" s="2" t="s">
        <v>708</v>
      </c>
      <c r="G987" s="9" t="s">
        <v>126</v>
      </c>
      <c r="H987" s="2" t="s">
        <v>1566</v>
      </c>
      <c r="I987" s="8">
        <v>6.9999999999999997E-32</v>
      </c>
      <c r="J987" s="2"/>
      <c r="K987" s="21">
        <v>2.2441800000000001E-2</v>
      </c>
      <c r="L987" s="2" t="s">
        <v>1567</v>
      </c>
      <c r="M987" s="2" t="s">
        <v>250</v>
      </c>
    </row>
    <row r="988" spans="1:13" ht="15.75" customHeight="1" x14ac:dyDescent="0.2">
      <c r="A988" s="2" t="s">
        <v>1420</v>
      </c>
      <c r="B988" s="2">
        <v>49878073</v>
      </c>
      <c r="C988" s="2">
        <v>50003880</v>
      </c>
      <c r="D988" s="31">
        <v>0.84343100000000004</v>
      </c>
      <c r="E988" s="2">
        <v>39349817</v>
      </c>
      <c r="F988" s="2" t="s">
        <v>967</v>
      </c>
      <c r="G988" s="9"/>
      <c r="H988" s="2" t="s">
        <v>1566</v>
      </c>
      <c r="I988" s="8">
        <v>9.9999999999999997E-49</v>
      </c>
      <c r="J988" s="2"/>
      <c r="K988" s="21">
        <v>1.6223100000000001E-2</v>
      </c>
      <c r="L988" s="2" t="s">
        <v>1568</v>
      </c>
      <c r="M988" s="2" t="s">
        <v>970</v>
      </c>
    </row>
    <row r="989" spans="1:13" ht="15.75" customHeight="1" x14ac:dyDescent="0.2">
      <c r="A989" s="2" t="s">
        <v>1420</v>
      </c>
      <c r="B989" s="2">
        <v>49878073</v>
      </c>
      <c r="C989" s="2">
        <v>50011866</v>
      </c>
      <c r="D989" s="31">
        <v>0.84267000000000003</v>
      </c>
      <c r="E989" s="2">
        <v>34887591</v>
      </c>
      <c r="F989" s="2" t="s">
        <v>248</v>
      </c>
      <c r="G989" s="9"/>
      <c r="H989" s="2" t="s">
        <v>1569</v>
      </c>
      <c r="I989" s="8">
        <v>1.0000000000000001E-32</v>
      </c>
      <c r="J989" s="2"/>
      <c r="K989" s="21">
        <v>2.1963300000000002E-2</v>
      </c>
      <c r="L989" s="2" t="s">
        <v>1570</v>
      </c>
      <c r="M989" s="2" t="s">
        <v>250</v>
      </c>
    </row>
    <row r="990" spans="1:13" ht="15.75" customHeight="1" x14ac:dyDescent="0.2">
      <c r="A990" s="2" t="s">
        <v>1420</v>
      </c>
      <c r="B990" s="2">
        <v>49878073</v>
      </c>
      <c r="C990" s="2">
        <v>50035613</v>
      </c>
      <c r="D990" s="31">
        <v>0.85221999999999998</v>
      </c>
      <c r="E990" s="2">
        <v>39192244</v>
      </c>
      <c r="F990" s="2" t="s">
        <v>1532</v>
      </c>
      <c r="G990" s="9"/>
      <c r="H990" s="2" t="s">
        <v>1571</v>
      </c>
      <c r="I990" s="8">
        <v>6.9999999999999998E-9</v>
      </c>
      <c r="J990" s="2"/>
      <c r="K990" s="21">
        <v>5.7919999999999998</v>
      </c>
      <c r="L990" s="2" t="s">
        <v>743</v>
      </c>
      <c r="M990" s="2" t="s">
        <v>1533</v>
      </c>
    </row>
    <row r="991" spans="1:13" ht="15.75" customHeight="1" x14ac:dyDescent="0.2">
      <c r="A991" s="2" t="s">
        <v>1420</v>
      </c>
      <c r="B991" s="2">
        <v>49878073</v>
      </c>
      <c r="C991" s="2">
        <v>50043488</v>
      </c>
      <c r="D991" s="31">
        <v>0.82174999999999998</v>
      </c>
      <c r="E991" s="2">
        <v>37247657</v>
      </c>
      <c r="F991" s="2" t="s">
        <v>1572</v>
      </c>
      <c r="G991" s="9"/>
      <c r="H991" s="2" t="s">
        <v>1573</v>
      </c>
      <c r="I991" s="8">
        <v>1E-14</v>
      </c>
      <c r="J991" s="2"/>
      <c r="K991" s="21">
        <v>0.96</v>
      </c>
      <c r="L991" s="2" t="s">
        <v>1574</v>
      </c>
      <c r="M991" s="2" t="s">
        <v>1575</v>
      </c>
    </row>
    <row r="992" spans="1:13" ht="15.75" customHeight="1" x14ac:dyDescent="0.2">
      <c r="A992" s="2" t="s">
        <v>1420</v>
      </c>
      <c r="B992" s="2">
        <v>49878073</v>
      </c>
      <c r="C992" s="2">
        <v>50070079</v>
      </c>
      <c r="D992" s="31">
        <v>0.85263599999999995</v>
      </c>
      <c r="E992" s="2">
        <v>35764056</v>
      </c>
      <c r="F992" s="2" t="s">
        <v>1576</v>
      </c>
      <c r="G992" s="9"/>
      <c r="H992" s="2" t="s">
        <v>1577</v>
      </c>
      <c r="I992" s="8">
        <v>2.0000000000000001E-27</v>
      </c>
      <c r="J992" s="2"/>
      <c r="K992" s="21"/>
      <c r="L992" s="2"/>
      <c r="M992" s="2" t="s">
        <v>1578</v>
      </c>
    </row>
    <row r="993" spans="1:13" ht="15.75" customHeight="1" x14ac:dyDescent="0.2">
      <c r="A993" s="2" t="s">
        <v>1420</v>
      </c>
      <c r="B993" s="2">
        <v>49878073</v>
      </c>
      <c r="C993" s="2">
        <v>50073847</v>
      </c>
      <c r="D993" s="31">
        <v>0.82212600000000002</v>
      </c>
      <c r="E993" s="2">
        <v>32193382</v>
      </c>
      <c r="F993" s="2" t="s">
        <v>1165</v>
      </c>
      <c r="G993" s="9"/>
      <c r="H993" s="2" t="s">
        <v>1579</v>
      </c>
      <c r="I993" s="8">
        <v>4.0000000000000003E-18</v>
      </c>
      <c r="J993" s="2"/>
      <c r="K993" s="21">
        <v>2.8388699999999999E-2</v>
      </c>
      <c r="L993" s="2" t="s">
        <v>1580</v>
      </c>
      <c r="M993" s="2" t="s">
        <v>1158</v>
      </c>
    </row>
    <row r="994" spans="1:13" ht="15.75" customHeight="1" x14ac:dyDescent="0.2">
      <c r="A994" s="2" t="s">
        <v>1420</v>
      </c>
      <c r="B994" s="2">
        <v>49878073</v>
      </c>
      <c r="C994" s="2">
        <v>50073847</v>
      </c>
      <c r="D994" s="31">
        <v>0.82198199999999999</v>
      </c>
      <c r="E994" s="2">
        <v>32193382</v>
      </c>
      <c r="F994" s="2" t="s">
        <v>1165</v>
      </c>
      <c r="G994" s="9"/>
      <c r="H994" s="2" t="s">
        <v>1579</v>
      </c>
      <c r="I994" s="8">
        <v>4.0000000000000003E-18</v>
      </c>
      <c r="J994" s="2"/>
      <c r="K994" s="21">
        <v>2.8388699999999999E-2</v>
      </c>
      <c r="L994" s="2" t="s">
        <v>1580</v>
      </c>
      <c r="M994" s="2" t="s">
        <v>1158</v>
      </c>
    </row>
    <row r="995" spans="1:13" ht="15.75" customHeight="1" x14ac:dyDescent="0.2">
      <c r="A995" s="2" t="s">
        <v>1420</v>
      </c>
      <c r="B995" s="2">
        <v>49878073</v>
      </c>
      <c r="C995" s="2">
        <v>50073847</v>
      </c>
      <c r="D995" s="31">
        <v>0.82193099999999997</v>
      </c>
      <c r="E995" s="2">
        <v>32193382</v>
      </c>
      <c r="F995" s="2" t="s">
        <v>1165</v>
      </c>
      <c r="G995" s="9"/>
      <c r="H995" s="2" t="s">
        <v>1579</v>
      </c>
      <c r="I995" s="8">
        <v>4.0000000000000003E-18</v>
      </c>
      <c r="J995" s="2"/>
      <c r="K995" s="21">
        <v>2.8388699999999999E-2</v>
      </c>
      <c r="L995" s="2" t="s">
        <v>1580</v>
      </c>
      <c r="M995" s="2" t="s">
        <v>1158</v>
      </c>
    </row>
    <row r="996" spans="1:13" ht="15.75" customHeight="1" x14ac:dyDescent="0.2">
      <c r="A996" s="2" t="s">
        <v>1420</v>
      </c>
      <c r="B996" s="2">
        <v>49878073</v>
      </c>
      <c r="C996" s="2">
        <v>50073847</v>
      </c>
      <c r="D996" s="31">
        <v>0.82193099999999997</v>
      </c>
      <c r="E996" s="2">
        <v>32193382</v>
      </c>
      <c r="F996" s="2" t="s">
        <v>1165</v>
      </c>
      <c r="G996" s="9"/>
      <c r="H996" s="2" t="s">
        <v>1579</v>
      </c>
      <c r="I996" s="8">
        <v>4.0000000000000003E-18</v>
      </c>
      <c r="J996" s="2"/>
      <c r="K996" s="21">
        <v>2.8388699999999999E-2</v>
      </c>
      <c r="L996" s="2" t="s">
        <v>1580</v>
      </c>
      <c r="M996" s="2" t="s">
        <v>1158</v>
      </c>
    </row>
    <row r="997" spans="1:13" ht="15.75" customHeight="1" x14ac:dyDescent="0.2">
      <c r="A997" s="2" t="s">
        <v>1420</v>
      </c>
      <c r="B997" s="2">
        <v>49878073</v>
      </c>
      <c r="C997" s="2">
        <v>50073847</v>
      </c>
      <c r="D997" s="31">
        <v>0.82202500000000001</v>
      </c>
      <c r="E997" s="2">
        <v>32193382</v>
      </c>
      <c r="F997" s="2" t="s">
        <v>1165</v>
      </c>
      <c r="G997" s="9"/>
      <c r="H997" s="2" t="s">
        <v>1579</v>
      </c>
      <c r="I997" s="8">
        <v>4.0000000000000003E-18</v>
      </c>
      <c r="J997" s="2"/>
      <c r="K997" s="21">
        <v>2.8388699999999999E-2</v>
      </c>
      <c r="L997" s="2" t="s">
        <v>1580</v>
      </c>
      <c r="M997" s="2" t="s">
        <v>1158</v>
      </c>
    </row>
    <row r="998" spans="1:13" ht="15.75" customHeight="1" x14ac:dyDescent="0.2">
      <c r="A998" s="2" t="s">
        <v>1420</v>
      </c>
      <c r="B998" s="2">
        <v>49878073</v>
      </c>
      <c r="C998" s="2">
        <v>50073847</v>
      </c>
      <c r="D998" s="31">
        <v>0.82202500000000001</v>
      </c>
      <c r="E998" s="2">
        <v>32193382</v>
      </c>
      <c r="F998" s="2" t="s">
        <v>1165</v>
      </c>
      <c r="G998" s="9"/>
      <c r="H998" s="2" t="s">
        <v>1579</v>
      </c>
      <c r="I998" s="8">
        <v>4.0000000000000003E-18</v>
      </c>
      <c r="J998" s="2"/>
      <c r="K998" s="21">
        <v>2.8388699999999999E-2</v>
      </c>
      <c r="L998" s="2" t="s">
        <v>1580</v>
      </c>
      <c r="M998" s="2" t="s">
        <v>1158</v>
      </c>
    </row>
    <row r="999" spans="1:13" ht="15.75" customHeight="1" x14ac:dyDescent="0.2">
      <c r="A999" s="2" t="s">
        <v>1420</v>
      </c>
      <c r="B999" s="2">
        <v>49878073</v>
      </c>
      <c r="C999" s="2">
        <v>50073847</v>
      </c>
      <c r="D999" s="31">
        <v>0.82215199999999999</v>
      </c>
      <c r="E999" s="2">
        <v>32193382</v>
      </c>
      <c r="F999" s="2" t="s">
        <v>1165</v>
      </c>
      <c r="G999" s="9"/>
      <c r="H999" s="2" t="s">
        <v>1579</v>
      </c>
      <c r="I999" s="8">
        <v>4.0000000000000003E-18</v>
      </c>
      <c r="J999" s="2"/>
      <c r="K999" s="21">
        <v>2.8388699999999999E-2</v>
      </c>
      <c r="L999" s="2" t="s">
        <v>1580</v>
      </c>
      <c r="M999" s="2" t="s">
        <v>1158</v>
      </c>
    </row>
    <row r="1000" spans="1:13" ht="15.75" customHeight="1" x14ac:dyDescent="0.2">
      <c r="A1000" s="2" t="s">
        <v>1420</v>
      </c>
      <c r="B1000" s="2">
        <v>49878073</v>
      </c>
      <c r="C1000" s="2">
        <v>50073847</v>
      </c>
      <c r="D1000" s="31">
        <v>0.82215199999999999</v>
      </c>
      <c r="E1000" s="2">
        <v>32193382</v>
      </c>
      <c r="F1000" s="2" t="s">
        <v>1165</v>
      </c>
      <c r="G1000" s="9"/>
      <c r="H1000" s="2" t="s">
        <v>1579</v>
      </c>
      <c r="I1000" s="8">
        <v>4.0000000000000003E-18</v>
      </c>
      <c r="J1000" s="2"/>
      <c r="K1000" s="21">
        <v>2.8388699999999999E-2</v>
      </c>
      <c r="L1000" s="2" t="s">
        <v>1580</v>
      </c>
      <c r="M1000" s="2" t="s">
        <v>1158</v>
      </c>
    </row>
    <row r="1001" spans="1:13" ht="15.75" customHeight="1" x14ac:dyDescent="0.2">
      <c r="A1001" s="2" t="s">
        <v>1420</v>
      </c>
      <c r="B1001" s="2">
        <v>49878073</v>
      </c>
      <c r="C1001" s="2">
        <v>50073847</v>
      </c>
      <c r="D1001" s="31">
        <v>0.82193099999999997</v>
      </c>
      <c r="E1001" s="2">
        <v>32193382</v>
      </c>
      <c r="F1001" s="2" t="s">
        <v>1165</v>
      </c>
      <c r="G1001" s="9"/>
      <c r="H1001" s="2" t="s">
        <v>1579</v>
      </c>
      <c r="I1001" s="8">
        <v>4.0000000000000003E-18</v>
      </c>
      <c r="J1001" s="2"/>
      <c r="K1001" s="21">
        <v>2.8388699999999999E-2</v>
      </c>
      <c r="L1001" s="2" t="s">
        <v>1580</v>
      </c>
      <c r="M1001" s="2" t="s">
        <v>1158</v>
      </c>
    </row>
    <row r="1002" spans="1:13" ht="15.75" customHeight="1" x14ac:dyDescent="0.2">
      <c r="A1002" s="2" t="s">
        <v>1420</v>
      </c>
      <c r="B1002" s="2">
        <v>49878073</v>
      </c>
      <c r="C1002" s="2">
        <v>50073847</v>
      </c>
      <c r="D1002" s="31">
        <v>0.82193099999999997</v>
      </c>
      <c r="E1002" s="2">
        <v>32193382</v>
      </c>
      <c r="F1002" s="2" t="s">
        <v>1165</v>
      </c>
      <c r="G1002" s="9"/>
      <c r="H1002" s="2" t="s">
        <v>1579</v>
      </c>
      <c r="I1002" s="8">
        <v>4.0000000000000003E-18</v>
      </c>
      <c r="J1002" s="2"/>
      <c r="K1002" s="21">
        <v>2.8388699999999999E-2</v>
      </c>
      <c r="L1002" s="2" t="s">
        <v>1580</v>
      </c>
      <c r="M1002" s="2" t="s">
        <v>1158</v>
      </c>
    </row>
    <row r="1003" spans="1:13" ht="15.75" customHeight="1" x14ac:dyDescent="0.2">
      <c r="A1003" s="2" t="s">
        <v>1420</v>
      </c>
      <c r="B1003" s="2">
        <v>49878073</v>
      </c>
      <c r="C1003" s="2">
        <v>50073847</v>
      </c>
      <c r="D1003" s="31">
        <v>0.82224799999999998</v>
      </c>
      <c r="E1003" s="2">
        <v>32193382</v>
      </c>
      <c r="F1003" s="2" t="s">
        <v>1165</v>
      </c>
      <c r="G1003" s="9"/>
      <c r="H1003" s="2" t="s">
        <v>1579</v>
      </c>
      <c r="I1003" s="8">
        <v>4.0000000000000003E-18</v>
      </c>
      <c r="J1003" s="2"/>
      <c r="K1003" s="21">
        <v>2.8388699999999999E-2</v>
      </c>
      <c r="L1003" s="2" t="s">
        <v>1580</v>
      </c>
      <c r="M1003" s="2" t="s">
        <v>1158</v>
      </c>
    </row>
    <row r="1004" spans="1:13" ht="15.75" customHeight="1" x14ac:dyDescent="0.2">
      <c r="A1004" s="2" t="s">
        <v>1420</v>
      </c>
      <c r="B1004" s="2">
        <v>49878073</v>
      </c>
      <c r="C1004" s="2">
        <v>50073847</v>
      </c>
      <c r="D1004" s="31">
        <v>0.82224799999999998</v>
      </c>
      <c r="E1004" s="2">
        <v>32193382</v>
      </c>
      <c r="F1004" s="2" t="s">
        <v>1165</v>
      </c>
      <c r="G1004" s="9"/>
      <c r="H1004" s="2" t="s">
        <v>1579</v>
      </c>
      <c r="I1004" s="8">
        <v>4.0000000000000003E-18</v>
      </c>
      <c r="J1004" s="2"/>
      <c r="K1004" s="21">
        <v>2.8388699999999999E-2</v>
      </c>
      <c r="L1004" s="2" t="s">
        <v>1580</v>
      </c>
      <c r="M1004" s="2" t="s">
        <v>1158</v>
      </c>
    </row>
    <row r="1005" spans="1:13" ht="15.75" customHeight="1" x14ac:dyDescent="0.2">
      <c r="A1005" s="2" t="s">
        <v>1420</v>
      </c>
      <c r="B1005" s="2">
        <v>49878073</v>
      </c>
      <c r="C1005" s="2">
        <v>50073847</v>
      </c>
      <c r="D1005" s="31">
        <v>0.82190300000000005</v>
      </c>
      <c r="E1005" s="2">
        <v>32193382</v>
      </c>
      <c r="F1005" s="2" t="s">
        <v>1165</v>
      </c>
      <c r="G1005" s="9"/>
      <c r="H1005" s="2" t="s">
        <v>1579</v>
      </c>
      <c r="I1005" s="8">
        <v>4.0000000000000003E-18</v>
      </c>
      <c r="J1005" s="2"/>
      <c r="K1005" s="21">
        <v>2.8388699999999999E-2</v>
      </c>
      <c r="L1005" s="2" t="s">
        <v>1580</v>
      </c>
      <c r="M1005" s="2" t="s">
        <v>1158</v>
      </c>
    </row>
    <row r="1006" spans="1:13" ht="15.75" customHeight="1" x14ac:dyDescent="0.2">
      <c r="A1006" s="2" t="s">
        <v>1420</v>
      </c>
      <c r="B1006" s="2">
        <v>49878073</v>
      </c>
      <c r="C1006" s="2">
        <v>50073847</v>
      </c>
      <c r="D1006" s="31">
        <v>0.82190300000000005</v>
      </c>
      <c r="E1006" s="2">
        <v>32193382</v>
      </c>
      <c r="F1006" s="2" t="s">
        <v>1165</v>
      </c>
      <c r="G1006" s="9"/>
      <c r="H1006" s="2" t="s">
        <v>1579</v>
      </c>
      <c r="I1006" s="8">
        <v>4.0000000000000003E-18</v>
      </c>
      <c r="J1006" s="2"/>
      <c r="K1006" s="21">
        <v>2.8388699999999999E-2</v>
      </c>
      <c r="L1006" s="2" t="s">
        <v>1580</v>
      </c>
      <c r="M1006" s="2" t="s">
        <v>1158</v>
      </c>
    </row>
    <row r="1007" spans="1:13" ht="15.75" customHeight="1" x14ac:dyDescent="0.2">
      <c r="A1007" s="2" t="s">
        <v>1420</v>
      </c>
      <c r="B1007" s="2">
        <v>49878073</v>
      </c>
      <c r="C1007" s="2">
        <v>50073847</v>
      </c>
      <c r="D1007" s="31">
        <v>0.82188600000000001</v>
      </c>
      <c r="E1007" s="2">
        <v>32193382</v>
      </c>
      <c r="F1007" s="2" t="s">
        <v>1165</v>
      </c>
      <c r="G1007" s="9"/>
      <c r="H1007" s="2" t="s">
        <v>1579</v>
      </c>
      <c r="I1007" s="8">
        <v>4.0000000000000003E-18</v>
      </c>
      <c r="J1007" s="2"/>
      <c r="K1007" s="21">
        <v>2.8388699999999999E-2</v>
      </c>
      <c r="L1007" s="2" t="s">
        <v>1580</v>
      </c>
      <c r="M1007" s="2" t="s">
        <v>1158</v>
      </c>
    </row>
    <row r="1008" spans="1:13" ht="15.75" customHeight="1" x14ac:dyDescent="0.2">
      <c r="A1008" s="2" t="s">
        <v>1420</v>
      </c>
      <c r="B1008" s="2">
        <v>49878073</v>
      </c>
      <c r="C1008" s="2">
        <v>50073847</v>
      </c>
      <c r="D1008" s="31">
        <v>0.82188600000000001</v>
      </c>
      <c r="E1008" s="2">
        <v>32193382</v>
      </c>
      <c r="F1008" s="2" t="s">
        <v>1165</v>
      </c>
      <c r="G1008" s="9"/>
      <c r="H1008" s="2" t="s">
        <v>1579</v>
      </c>
      <c r="I1008" s="8">
        <v>4.0000000000000003E-18</v>
      </c>
      <c r="J1008" s="2"/>
      <c r="K1008" s="21">
        <v>2.8388699999999999E-2</v>
      </c>
      <c r="L1008" s="2" t="s">
        <v>1580</v>
      </c>
      <c r="M1008" s="2" t="s">
        <v>1158</v>
      </c>
    </row>
    <row r="1009" spans="1:13" ht="15.75" customHeight="1" x14ac:dyDescent="0.2">
      <c r="A1009" s="2" t="s">
        <v>1420</v>
      </c>
      <c r="B1009" s="2">
        <v>49878073</v>
      </c>
      <c r="C1009" s="2">
        <v>50079879</v>
      </c>
      <c r="D1009" s="31">
        <v>0.82352499999999995</v>
      </c>
      <c r="E1009" s="2">
        <v>29326435</v>
      </c>
      <c r="F1009" s="2" t="s">
        <v>1286</v>
      </c>
      <c r="G1009" s="9" t="s">
        <v>126</v>
      </c>
      <c r="H1009" s="2" t="s">
        <v>1581</v>
      </c>
      <c r="I1009" s="8">
        <v>1E-25</v>
      </c>
      <c r="J1009" s="2"/>
      <c r="K1009" s="21">
        <v>3.2145793999999998E-2</v>
      </c>
      <c r="L1009" s="2" t="s">
        <v>1582</v>
      </c>
      <c r="M1009" s="2" t="s">
        <v>1289</v>
      </c>
    </row>
    <row r="1010" spans="1:13" ht="15.75" customHeight="1" x14ac:dyDescent="0.2">
      <c r="A1010" s="2" t="s">
        <v>1420</v>
      </c>
      <c r="B1010" s="2">
        <v>49878073</v>
      </c>
      <c r="C1010" s="2">
        <v>50081955</v>
      </c>
      <c r="D1010" s="31">
        <v>0.816832</v>
      </c>
      <c r="E1010" s="2">
        <v>31589552</v>
      </c>
      <c r="F1010" s="2" t="s">
        <v>967</v>
      </c>
      <c r="G1010" s="9" t="s">
        <v>126</v>
      </c>
      <c r="H1010" s="2" t="s">
        <v>1583</v>
      </c>
      <c r="I1010" s="8">
        <v>1.0000000000000001E-9</v>
      </c>
      <c r="J1010" s="2"/>
      <c r="K1010" s="21">
        <v>4.1851899999999997E-2</v>
      </c>
      <c r="L1010" s="2" t="s">
        <v>1584</v>
      </c>
      <c r="M1010" s="2" t="s">
        <v>970</v>
      </c>
    </row>
    <row r="1011" spans="1:13" ht="15.75" customHeight="1" x14ac:dyDescent="0.2">
      <c r="A1011" s="2" t="s">
        <v>1420</v>
      </c>
      <c r="B1011" s="2">
        <v>49878073</v>
      </c>
      <c r="C1011" s="2">
        <v>50081955</v>
      </c>
      <c r="D1011" s="31">
        <v>0.816832</v>
      </c>
      <c r="E1011" s="2">
        <v>32888494</v>
      </c>
      <c r="F1011" s="2" t="s">
        <v>1585</v>
      </c>
      <c r="G1011" s="9" t="s">
        <v>126</v>
      </c>
      <c r="H1011" s="2" t="s">
        <v>1586</v>
      </c>
      <c r="I1011" s="8">
        <v>6.0000000000000003E-12</v>
      </c>
      <c r="J1011" s="2"/>
      <c r="K1011" s="21">
        <v>1.6350063000000001E-2</v>
      </c>
      <c r="L1011" s="2" t="s">
        <v>260</v>
      </c>
      <c r="M1011" s="2" t="s">
        <v>1587</v>
      </c>
    </row>
    <row r="1012" spans="1:13" ht="15.75" customHeight="1" x14ac:dyDescent="0.2">
      <c r="A1012" s="2" t="s">
        <v>1420</v>
      </c>
      <c r="B1012" s="2">
        <v>49878073</v>
      </c>
      <c r="C1012" s="2">
        <v>50081955</v>
      </c>
      <c r="D1012" s="31">
        <v>0.80791000000000002</v>
      </c>
      <c r="E1012" s="2">
        <v>31589552</v>
      </c>
      <c r="F1012" s="2" t="s">
        <v>967</v>
      </c>
      <c r="G1012" s="9" t="s">
        <v>126</v>
      </c>
      <c r="H1012" s="2" t="s">
        <v>1583</v>
      </c>
      <c r="I1012" s="8">
        <v>1.0000000000000001E-9</v>
      </c>
      <c r="J1012" s="2"/>
      <c r="K1012" s="21">
        <v>4.1851899999999997E-2</v>
      </c>
      <c r="L1012" s="2" t="s">
        <v>1584</v>
      </c>
      <c r="M1012" s="2" t="s">
        <v>970</v>
      </c>
    </row>
    <row r="1013" spans="1:13" ht="15.75" customHeight="1" x14ac:dyDescent="0.2">
      <c r="A1013" s="2" t="s">
        <v>1420</v>
      </c>
      <c r="B1013" s="2">
        <v>49878073</v>
      </c>
      <c r="C1013" s="2">
        <v>50081955</v>
      </c>
      <c r="D1013" s="31">
        <v>0.80791000000000002</v>
      </c>
      <c r="E1013" s="2">
        <v>32888494</v>
      </c>
      <c r="F1013" s="2" t="s">
        <v>1585</v>
      </c>
      <c r="G1013" s="9" t="s">
        <v>126</v>
      </c>
      <c r="H1013" s="2" t="s">
        <v>1586</v>
      </c>
      <c r="I1013" s="8">
        <v>6.0000000000000003E-12</v>
      </c>
      <c r="J1013" s="2"/>
      <c r="K1013" s="21">
        <v>1.6350063000000001E-2</v>
      </c>
      <c r="L1013" s="2" t="s">
        <v>260</v>
      </c>
      <c r="M1013" s="2" t="s">
        <v>1587</v>
      </c>
    </row>
    <row r="1014" spans="1:13" ht="15.75" customHeight="1" x14ac:dyDescent="0.2">
      <c r="A1014" s="2" t="s">
        <v>1420</v>
      </c>
      <c r="B1014" s="2">
        <v>49878073</v>
      </c>
      <c r="C1014" s="2">
        <v>50081955</v>
      </c>
      <c r="D1014" s="31">
        <v>0.81315599999999999</v>
      </c>
      <c r="E1014" s="2">
        <v>31589552</v>
      </c>
      <c r="F1014" s="2" t="s">
        <v>967</v>
      </c>
      <c r="G1014" s="9" t="s">
        <v>126</v>
      </c>
      <c r="H1014" s="2" t="s">
        <v>1583</v>
      </c>
      <c r="I1014" s="8">
        <v>1.0000000000000001E-9</v>
      </c>
      <c r="J1014" s="2"/>
      <c r="K1014" s="21">
        <v>4.1851899999999997E-2</v>
      </c>
      <c r="L1014" s="2" t="s">
        <v>1584</v>
      </c>
      <c r="M1014" s="2" t="s">
        <v>970</v>
      </c>
    </row>
    <row r="1015" spans="1:13" ht="15.75" customHeight="1" x14ac:dyDescent="0.2">
      <c r="A1015" s="2" t="s">
        <v>1420</v>
      </c>
      <c r="B1015" s="2">
        <v>49878073</v>
      </c>
      <c r="C1015" s="2">
        <v>50081955</v>
      </c>
      <c r="D1015" s="31">
        <v>0.81315599999999999</v>
      </c>
      <c r="E1015" s="2">
        <v>31589552</v>
      </c>
      <c r="F1015" s="2" t="s">
        <v>967</v>
      </c>
      <c r="G1015" s="9" t="s">
        <v>126</v>
      </c>
      <c r="H1015" s="2" t="s">
        <v>1583</v>
      </c>
      <c r="I1015" s="8">
        <v>1.0000000000000001E-9</v>
      </c>
      <c r="J1015" s="2"/>
      <c r="K1015" s="21">
        <v>4.1851899999999997E-2</v>
      </c>
      <c r="L1015" s="2" t="s">
        <v>1584</v>
      </c>
      <c r="M1015" s="2" t="s">
        <v>970</v>
      </c>
    </row>
    <row r="1016" spans="1:13" ht="15.75" customHeight="1" x14ac:dyDescent="0.2">
      <c r="A1016" s="2" t="s">
        <v>1420</v>
      </c>
      <c r="B1016" s="2">
        <v>49878073</v>
      </c>
      <c r="C1016" s="2">
        <v>50081955</v>
      </c>
      <c r="D1016" s="31">
        <v>0.81315599999999999</v>
      </c>
      <c r="E1016" s="2">
        <v>32888494</v>
      </c>
      <c r="F1016" s="2" t="s">
        <v>1585</v>
      </c>
      <c r="G1016" s="9" t="s">
        <v>126</v>
      </c>
      <c r="H1016" s="2" t="s">
        <v>1586</v>
      </c>
      <c r="I1016" s="8">
        <v>6.0000000000000003E-12</v>
      </c>
      <c r="J1016" s="2"/>
      <c r="K1016" s="21">
        <v>1.6350063000000001E-2</v>
      </c>
      <c r="L1016" s="2" t="s">
        <v>260</v>
      </c>
      <c r="M1016" s="2" t="s">
        <v>1587</v>
      </c>
    </row>
    <row r="1017" spans="1:13" ht="15.75" customHeight="1" x14ac:dyDescent="0.2">
      <c r="A1017" s="2" t="s">
        <v>1420</v>
      </c>
      <c r="B1017" s="2">
        <v>49878073</v>
      </c>
      <c r="C1017" s="2">
        <v>50081955</v>
      </c>
      <c r="D1017" s="31">
        <v>0.81315599999999999</v>
      </c>
      <c r="E1017" s="2">
        <v>32888494</v>
      </c>
      <c r="F1017" s="2" t="s">
        <v>1585</v>
      </c>
      <c r="G1017" s="9" t="s">
        <v>126</v>
      </c>
      <c r="H1017" s="2" t="s">
        <v>1586</v>
      </c>
      <c r="I1017" s="8">
        <v>6.0000000000000003E-12</v>
      </c>
      <c r="J1017" s="2"/>
      <c r="K1017" s="21">
        <v>1.6350063000000001E-2</v>
      </c>
      <c r="L1017" s="2" t="s">
        <v>260</v>
      </c>
      <c r="M1017" s="2" t="s">
        <v>1587</v>
      </c>
    </row>
    <row r="1018" spans="1:13" ht="15.75" customHeight="1" x14ac:dyDescent="0.2">
      <c r="A1018" s="2" t="s">
        <v>1420</v>
      </c>
      <c r="B1018" s="2">
        <v>49878073</v>
      </c>
      <c r="C1018" s="2">
        <v>50081955</v>
      </c>
      <c r="D1018" s="31">
        <v>0.816832</v>
      </c>
      <c r="E1018" s="2">
        <v>31589552</v>
      </c>
      <c r="F1018" s="2" t="s">
        <v>967</v>
      </c>
      <c r="G1018" s="9" t="s">
        <v>126</v>
      </c>
      <c r="H1018" s="2" t="s">
        <v>1583</v>
      </c>
      <c r="I1018" s="8">
        <v>1.0000000000000001E-9</v>
      </c>
      <c r="J1018" s="2"/>
      <c r="K1018" s="21">
        <v>4.1851899999999997E-2</v>
      </c>
      <c r="L1018" s="2" t="s">
        <v>1584</v>
      </c>
      <c r="M1018" s="2" t="s">
        <v>970</v>
      </c>
    </row>
    <row r="1019" spans="1:13" ht="15.75" customHeight="1" x14ac:dyDescent="0.2">
      <c r="A1019" s="2" t="s">
        <v>1420</v>
      </c>
      <c r="B1019" s="2">
        <v>49878073</v>
      </c>
      <c r="C1019" s="2">
        <v>50081955</v>
      </c>
      <c r="D1019" s="31">
        <v>0.816832</v>
      </c>
      <c r="E1019" s="2">
        <v>31589552</v>
      </c>
      <c r="F1019" s="2" t="s">
        <v>967</v>
      </c>
      <c r="G1019" s="9" t="s">
        <v>126</v>
      </c>
      <c r="H1019" s="2" t="s">
        <v>1583</v>
      </c>
      <c r="I1019" s="8">
        <v>1.0000000000000001E-9</v>
      </c>
      <c r="J1019" s="2"/>
      <c r="K1019" s="21">
        <v>4.1851899999999997E-2</v>
      </c>
      <c r="L1019" s="2" t="s">
        <v>1584</v>
      </c>
      <c r="M1019" s="2" t="s">
        <v>970</v>
      </c>
    </row>
    <row r="1020" spans="1:13" ht="15.75" customHeight="1" x14ac:dyDescent="0.2">
      <c r="A1020" s="2" t="s">
        <v>1420</v>
      </c>
      <c r="B1020" s="2">
        <v>49878073</v>
      </c>
      <c r="C1020" s="2">
        <v>50081955</v>
      </c>
      <c r="D1020" s="31">
        <v>0.816832</v>
      </c>
      <c r="E1020" s="2">
        <v>32888494</v>
      </c>
      <c r="F1020" s="2" t="s">
        <v>1585</v>
      </c>
      <c r="G1020" s="9" t="s">
        <v>126</v>
      </c>
      <c r="H1020" s="2" t="s">
        <v>1586</v>
      </c>
      <c r="I1020" s="8">
        <v>6.0000000000000003E-12</v>
      </c>
      <c r="J1020" s="2"/>
      <c r="K1020" s="21">
        <v>1.6350063000000001E-2</v>
      </c>
      <c r="L1020" s="2" t="s">
        <v>260</v>
      </c>
      <c r="M1020" s="2" t="s">
        <v>1587</v>
      </c>
    </row>
    <row r="1021" spans="1:13" ht="15.75" customHeight="1" x14ac:dyDescent="0.2">
      <c r="A1021" s="2" t="s">
        <v>1420</v>
      </c>
      <c r="B1021" s="2">
        <v>49878073</v>
      </c>
      <c r="C1021" s="2">
        <v>50081955</v>
      </c>
      <c r="D1021" s="31">
        <v>0.816832</v>
      </c>
      <c r="E1021" s="2">
        <v>32888494</v>
      </c>
      <c r="F1021" s="2" t="s">
        <v>1585</v>
      </c>
      <c r="G1021" s="9" t="s">
        <v>126</v>
      </c>
      <c r="H1021" s="2" t="s">
        <v>1586</v>
      </c>
      <c r="I1021" s="8">
        <v>6.0000000000000003E-12</v>
      </c>
      <c r="J1021" s="2"/>
      <c r="K1021" s="21">
        <v>1.6350063000000001E-2</v>
      </c>
      <c r="L1021" s="2" t="s">
        <v>260</v>
      </c>
      <c r="M1021" s="2" t="s">
        <v>1587</v>
      </c>
    </row>
    <row r="1022" spans="1:13" ht="15.75" customHeight="1" x14ac:dyDescent="0.2">
      <c r="A1022" s="2" t="s">
        <v>1420</v>
      </c>
      <c r="B1022" s="2">
        <v>49878073</v>
      </c>
      <c r="C1022" s="2">
        <v>50081955</v>
      </c>
      <c r="D1022" s="31">
        <v>0.81613199999999997</v>
      </c>
      <c r="E1022" s="2">
        <v>31589552</v>
      </c>
      <c r="F1022" s="2" t="s">
        <v>967</v>
      </c>
      <c r="G1022" s="9" t="s">
        <v>126</v>
      </c>
      <c r="H1022" s="2" t="s">
        <v>1583</v>
      </c>
      <c r="I1022" s="8">
        <v>1.0000000000000001E-9</v>
      </c>
      <c r="J1022" s="2"/>
      <c r="K1022" s="21">
        <v>4.1851899999999997E-2</v>
      </c>
      <c r="L1022" s="2" t="s">
        <v>1584</v>
      </c>
      <c r="M1022" s="2" t="s">
        <v>970</v>
      </c>
    </row>
    <row r="1023" spans="1:13" ht="15.75" customHeight="1" x14ac:dyDescent="0.2">
      <c r="A1023" s="2" t="s">
        <v>1420</v>
      </c>
      <c r="B1023" s="2">
        <v>49878073</v>
      </c>
      <c r="C1023" s="2">
        <v>50081955</v>
      </c>
      <c r="D1023" s="31">
        <v>0.81613199999999997</v>
      </c>
      <c r="E1023" s="2">
        <v>31589552</v>
      </c>
      <c r="F1023" s="2" t="s">
        <v>967</v>
      </c>
      <c r="G1023" s="9" t="s">
        <v>126</v>
      </c>
      <c r="H1023" s="2" t="s">
        <v>1583</v>
      </c>
      <c r="I1023" s="8">
        <v>1.0000000000000001E-9</v>
      </c>
      <c r="J1023" s="2"/>
      <c r="K1023" s="21">
        <v>4.1851899999999997E-2</v>
      </c>
      <c r="L1023" s="2" t="s">
        <v>1584</v>
      </c>
      <c r="M1023" s="2" t="s">
        <v>970</v>
      </c>
    </row>
    <row r="1024" spans="1:13" ht="15.75" customHeight="1" x14ac:dyDescent="0.2">
      <c r="A1024" s="2" t="s">
        <v>1420</v>
      </c>
      <c r="B1024" s="2">
        <v>49878073</v>
      </c>
      <c r="C1024" s="2">
        <v>50081955</v>
      </c>
      <c r="D1024" s="31">
        <v>0.81613199999999997</v>
      </c>
      <c r="E1024" s="2">
        <v>32888494</v>
      </c>
      <c r="F1024" s="2" t="s">
        <v>1585</v>
      </c>
      <c r="G1024" s="9" t="s">
        <v>126</v>
      </c>
      <c r="H1024" s="2" t="s">
        <v>1586</v>
      </c>
      <c r="I1024" s="8">
        <v>6.0000000000000003E-12</v>
      </c>
      <c r="J1024" s="2"/>
      <c r="K1024" s="21">
        <v>1.6350063000000001E-2</v>
      </c>
      <c r="L1024" s="2" t="s">
        <v>260</v>
      </c>
      <c r="M1024" s="2" t="s">
        <v>1587</v>
      </c>
    </row>
    <row r="1025" spans="1:13" ht="15.75" customHeight="1" x14ac:dyDescent="0.2">
      <c r="A1025" s="2" t="s">
        <v>1420</v>
      </c>
      <c r="B1025" s="2">
        <v>49878073</v>
      </c>
      <c r="C1025" s="2">
        <v>50081955</v>
      </c>
      <c r="D1025" s="31">
        <v>0.81613199999999997</v>
      </c>
      <c r="E1025" s="2">
        <v>32888494</v>
      </c>
      <c r="F1025" s="2" t="s">
        <v>1585</v>
      </c>
      <c r="G1025" s="9" t="s">
        <v>126</v>
      </c>
      <c r="H1025" s="2" t="s">
        <v>1586</v>
      </c>
      <c r="I1025" s="8">
        <v>6.0000000000000003E-12</v>
      </c>
      <c r="J1025" s="2"/>
      <c r="K1025" s="21">
        <v>1.6350063000000001E-2</v>
      </c>
      <c r="L1025" s="2" t="s">
        <v>260</v>
      </c>
      <c r="M1025" s="2" t="s">
        <v>1587</v>
      </c>
    </row>
    <row r="1026" spans="1:13" ht="15.75" customHeight="1" x14ac:dyDescent="0.2">
      <c r="A1026" s="2" t="s">
        <v>1420</v>
      </c>
      <c r="B1026" s="2">
        <v>49878073</v>
      </c>
      <c r="C1026" s="2">
        <v>50081955</v>
      </c>
      <c r="D1026" s="31">
        <v>0.81315599999999999</v>
      </c>
      <c r="E1026" s="2">
        <v>31589552</v>
      </c>
      <c r="F1026" s="2" t="s">
        <v>967</v>
      </c>
      <c r="G1026" s="9" t="s">
        <v>126</v>
      </c>
      <c r="H1026" s="2" t="s">
        <v>1583</v>
      </c>
      <c r="I1026" s="8">
        <v>1.0000000000000001E-9</v>
      </c>
      <c r="J1026" s="2"/>
      <c r="K1026" s="21">
        <v>4.1851899999999997E-2</v>
      </c>
      <c r="L1026" s="2" t="s">
        <v>1584</v>
      </c>
      <c r="M1026" s="2" t="s">
        <v>970</v>
      </c>
    </row>
    <row r="1027" spans="1:13" ht="15.75" customHeight="1" x14ac:dyDescent="0.2">
      <c r="A1027" s="2" t="s">
        <v>1420</v>
      </c>
      <c r="B1027" s="2">
        <v>49878073</v>
      </c>
      <c r="C1027" s="2">
        <v>50081955</v>
      </c>
      <c r="D1027" s="31">
        <v>0.81315599999999999</v>
      </c>
      <c r="E1027" s="2">
        <v>31589552</v>
      </c>
      <c r="F1027" s="2" t="s">
        <v>967</v>
      </c>
      <c r="G1027" s="9" t="s">
        <v>126</v>
      </c>
      <c r="H1027" s="2" t="s">
        <v>1583</v>
      </c>
      <c r="I1027" s="8">
        <v>1.0000000000000001E-9</v>
      </c>
      <c r="J1027" s="2"/>
      <c r="K1027" s="21">
        <v>4.1851899999999997E-2</v>
      </c>
      <c r="L1027" s="2" t="s">
        <v>1584</v>
      </c>
      <c r="M1027" s="2" t="s">
        <v>970</v>
      </c>
    </row>
    <row r="1028" spans="1:13" ht="15.75" customHeight="1" x14ac:dyDescent="0.2">
      <c r="A1028" s="2" t="s">
        <v>1420</v>
      </c>
      <c r="B1028" s="2">
        <v>49878073</v>
      </c>
      <c r="C1028" s="2">
        <v>50081955</v>
      </c>
      <c r="D1028" s="31">
        <v>0.81315599999999999</v>
      </c>
      <c r="E1028" s="2">
        <v>32888494</v>
      </c>
      <c r="F1028" s="2" t="s">
        <v>1585</v>
      </c>
      <c r="G1028" s="9" t="s">
        <v>126</v>
      </c>
      <c r="H1028" s="2" t="s">
        <v>1586</v>
      </c>
      <c r="I1028" s="8">
        <v>6.0000000000000003E-12</v>
      </c>
      <c r="J1028" s="2"/>
      <c r="K1028" s="21">
        <v>1.6350063000000001E-2</v>
      </c>
      <c r="L1028" s="2" t="s">
        <v>260</v>
      </c>
      <c r="M1028" s="2" t="s">
        <v>1587</v>
      </c>
    </row>
    <row r="1029" spans="1:13" ht="15.75" customHeight="1" x14ac:dyDescent="0.2">
      <c r="A1029" s="2" t="s">
        <v>1420</v>
      </c>
      <c r="B1029" s="2">
        <v>49878073</v>
      </c>
      <c r="C1029" s="2">
        <v>50081955</v>
      </c>
      <c r="D1029" s="31">
        <v>0.81315599999999999</v>
      </c>
      <c r="E1029" s="2">
        <v>32888494</v>
      </c>
      <c r="F1029" s="2" t="s">
        <v>1585</v>
      </c>
      <c r="G1029" s="9" t="s">
        <v>126</v>
      </c>
      <c r="H1029" s="2" t="s">
        <v>1586</v>
      </c>
      <c r="I1029" s="8">
        <v>6.0000000000000003E-12</v>
      </c>
      <c r="J1029" s="2"/>
      <c r="K1029" s="21">
        <v>1.6350063000000001E-2</v>
      </c>
      <c r="L1029" s="2" t="s">
        <v>260</v>
      </c>
      <c r="M1029" s="2" t="s">
        <v>1587</v>
      </c>
    </row>
    <row r="1030" spans="1:13" ht="15.75" customHeight="1" x14ac:dyDescent="0.2">
      <c r="A1030" s="2" t="s">
        <v>1420</v>
      </c>
      <c r="B1030" s="2">
        <v>49878073</v>
      </c>
      <c r="C1030" s="2">
        <v>50081955</v>
      </c>
      <c r="D1030" s="31">
        <v>0.816832</v>
      </c>
      <c r="E1030" s="2">
        <v>31589552</v>
      </c>
      <c r="F1030" s="2" t="s">
        <v>967</v>
      </c>
      <c r="G1030" s="9" t="s">
        <v>126</v>
      </c>
      <c r="H1030" s="2" t="s">
        <v>1583</v>
      </c>
      <c r="I1030" s="8">
        <v>1.0000000000000001E-9</v>
      </c>
      <c r="J1030" s="2"/>
      <c r="K1030" s="21">
        <v>4.1851899999999997E-2</v>
      </c>
      <c r="L1030" s="2" t="s">
        <v>1584</v>
      </c>
      <c r="M1030" s="2" t="s">
        <v>970</v>
      </c>
    </row>
    <row r="1031" spans="1:13" ht="15.75" customHeight="1" x14ac:dyDescent="0.2">
      <c r="A1031" s="2" t="s">
        <v>1420</v>
      </c>
      <c r="B1031" s="2">
        <v>49878073</v>
      </c>
      <c r="C1031" s="2">
        <v>50081955</v>
      </c>
      <c r="D1031" s="31">
        <v>0.816832</v>
      </c>
      <c r="E1031" s="2">
        <v>31589552</v>
      </c>
      <c r="F1031" s="2" t="s">
        <v>967</v>
      </c>
      <c r="G1031" s="9" t="s">
        <v>126</v>
      </c>
      <c r="H1031" s="2" t="s">
        <v>1583</v>
      </c>
      <c r="I1031" s="8">
        <v>1.0000000000000001E-9</v>
      </c>
      <c r="J1031" s="2"/>
      <c r="K1031" s="21">
        <v>4.1851899999999997E-2</v>
      </c>
      <c r="L1031" s="2" t="s">
        <v>1584</v>
      </c>
      <c r="M1031" s="2" t="s">
        <v>970</v>
      </c>
    </row>
    <row r="1032" spans="1:13" ht="15.75" customHeight="1" x14ac:dyDescent="0.2">
      <c r="A1032" s="2" t="s">
        <v>1420</v>
      </c>
      <c r="B1032" s="2">
        <v>49878073</v>
      </c>
      <c r="C1032" s="2">
        <v>50081955</v>
      </c>
      <c r="D1032" s="31">
        <v>0.816832</v>
      </c>
      <c r="E1032" s="2">
        <v>32888494</v>
      </c>
      <c r="F1032" s="2" t="s">
        <v>1585</v>
      </c>
      <c r="G1032" s="9" t="s">
        <v>126</v>
      </c>
      <c r="H1032" s="2" t="s">
        <v>1586</v>
      </c>
      <c r="I1032" s="8">
        <v>6.0000000000000003E-12</v>
      </c>
      <c r="J1032" s="2"/>
      <c r="K1032" s="21">
        <v>1.6350063000000001E-2</v>
      </c>
      <c r="L1032" s="2" t="s">
        <v>260</v>
      </c>
      <c r="M1032" s="2" t="s">
        <v>1587</v>
      </c>
    </row>
    <row r="1033" spans="1:13" ht="15.75" customHeight="1" x14ac:dyDescent="0.2">
      <c r="A1033" s="2" t="s">
        <v>1420</v>
      </c>
      <c r="B1033" s="2">
        <v>49878073</v>
      </c>
      <c r="C1033" s="2">
        <v>50081955</v>
      </c>
      <c r="D1033" s="31">
        <v>0.816832</v>
      </c>
      <c r="E1033" s="2">
        <v>32888494</v>
      </c>
      <c r="F1033" s="2" t="s">
        <v>1585</v>
      </c>
      <c r="G1033" s="9" t="s">
        <v>126</v>
      </c>
      <c r="H1033" s="2" t="s">
        <v>1586</v>
      </c>
      <c r="I1033" s="8">
        <v>6.0000000000000003E-12</v>
      </c>
      <c r="J1033" s="2"/>
      <c r="K1033" s="21">
        <v>1.6350063000000001E-2</v>
      </c>
      <c r="L1033" s="2" t="s">
        <v>260</v>
      </c>
      <c r="M1033" s="2" t="s">
        <v>1587</v>
      </c>
    </row>
    <row r="1034" spans="1:13" ht="15.75" customHeight="1" x14ac:dyDescent="0.2">
      <c r="A1034" s="2" t="s">
        <v>1420</v>
      </c>
      <c r="B1034" s="2">
        <v>49878073</v>
      </c>
      <c r="C1034" s="2">
        <v>50081955</v>
      </c>
      <c r="D1034" s="31">
        <v>0.80546399999999996</v>
      </c>
      <c r="E1034" s="2">
        <v>31589552</v>
      </c>
      <c r="F1034" s="2" t="s">
        <v>967</v>
      </c>
      <c r="G1034" s="9" t="s">
        <v>126</v>
      </c>
      <c r="H1034" s="2" t="s">
        <v>1583</v>
      </c>
      <c r="I1034" s="8">
        <v>1.0000000000000001E-9</v>
      </c>
      <c r="J1034" s="2"/>
      <c r="K1034" s="21">
        <v>4.1851899999999997E-2</v>
      </c>
      <c r="L1034" s="2" t="s">
        <v>1584</v>
      </c>
      <c r="M1034" s="2" t="s">
        <v>970</v>
      </c>
    </row>
    <row r="1035" spans="1:13" ht="15.75" customHeight="1" x14ac:dyDescent="0.2">
      <c r="A1035" s="2" t="s">
        <v>1420</v>
      </c>
      <c r="B1035" s="2">
        <v>49878073</v>
      </c>
      <c r="C1035" s="2">
        <v>50081955</v>
      </c>
      <c r="D1035" s="31">
        <v>0.80546399999999996</v>
      </c>
      <c r="E1035" s="2">
        <v>31589552</v>
      </c>
      <c r="F1035" s="2" t="s">
        <v>967</v>
      </c>
      <c r="G1035" s="9" t="s">
        <v>126</v>
      </c>
      <c r="H1035" s="2" t="s">
        <v>1583</v>
      </c>
      <c r="I1035" s="8">
        <v>1.0000000000000001E-9</v>
      </c>
      <c r="J1035" s="2"/>
      <c r="K1035" s="21">
        <v>4.1851899999999997E-2</v>
      </c>
      <c r="L1035" s="2" t="s">
        <v>1584</v>
      </c>
      <c r="M1035" s="2" t="s">
        <v>970</v>
      </c>
    </row>
    <row r="1036" spans="1:13" ht="15.75" customHeight="1" x14ac:dyDescent="0.2">
      <c r="A1036" s="2" t="s">
        <v>1420</v>
      </c>
      <c r="B1036" s="2">
        <v>49878073</v>
      </c>
      <c r="C1036" s="2">
        <v>50081955</v>
      </c>
      <c r="D1036" s="31">
        <v>0.80546399999999996</v>
      </c>
      <c r="E1036" s="2">
        <v>32888494</v>
      </c>
      <c r="F1036" s="2" t="s">
        <v>1585</v>
      </c>
      <c r="G1036" s="9" t="s">
        <v>126</v>
      </c>
      <c r="H1036" s="2" t="s">
        <v>1586</v>
      </c>
      <c r="I1036" s="8">
        <v>6.0000000000000003E-12</v>
      </c>
      <c r="J1036" s="2"/>
      <c r="K1036" s="21">
        <v>1.6350063000000001E-2</v>
      </c>
      <c r="L1036" s="2" t="s">
        <v>260</v>
      </c>
      <c r="M1036" s="2" t="s">
        <v>1587</v>
      </c>
    </row>
    <row r="1037" spans="1:13" ht="15.75" customHeight="1" x14ac:dyDescent="0.2">
      <c r="A1037" s="2" t="s">
        <v>1420</v>
      </c>
      <c r="B1037" s="2">
        <v>49878073</v>
      </c>
      <c r="C1037" s="2">
        <v>50081955</v>
      </c>
      <c r="D1037" s="31">
        <v>0.80546399999999996</v>
      </c>
      <c r="E1037" s="2">
        <v>32888494</v>
      </c>
      <c r="F1037" s="2" t="s">
        <v>1585</v>
      </c>
      <c r="G1037" s="9" t="s">
        <v>126</v>
      </c>
      <c r="H1037" s="2" t="s">
        <v>1586</v>
      </c>
      <c r="I1037" s="8">
        <v>6.0000000000000003E-12</v>
      </c>
      <c r="J1037" s="2"/>
      <c r="K1037" s="21">
        <v>1.6350063000000001E-2</v>
      </c>
      <c r="L1037" s="2" t="s">
        <v>260</v>
      </c>
      <c r="M1037" s="2" t="s">
        <v>1587</v>
      </c>
    </row>
    <row r="1038" spans="1:13" ht="15.75" customHeight="1" x14ac:dyDescent="0.2">
      <c r="A1038" s="2" t="s">
        <v>1420</v>
      </c>
      <c r="B1038" s="2">
        <v>49878073</v>
      </c>
      <c r="C1038" s="2">
        <v>50081955</v>
      </c>
      <c r="D1038" s="31">
        <v>0.817944</v>
      </c>
      <c r="E1038" s="2">
        <v>31589552</v>
      </c>
      <c r="F1038" s="2" t="s">
        <v>967</v>
      </c>
      <c r="G1038" s="9" t="s">
        <v>126</v>
      </c>
      <c r="H1038" s="2" t="s">
        <v>1583</v>
      </c>
      <c r="I1038" s="8">
        <v>1.0000000000000001E-9</v>
      </c>
      <c r="J1038" s="2"/>
      <c r="K1038" s="21">
        <v>4.1851899999999997E-2</v>
      </c>
      <c r="L1038" s="2" t="s">
        <v>1584</v>
      </c>
      <c r="M1038" s="2" t="s">
        <v>970</v>
      </c>
    </row>
    <row r="1039" spans="1:13" ht="15.75" customHeight="1" x14ac:dyDescent="0.2">
      <c r="A1039" s="2" t="s">
        <v>1420</v>
      </c>
      <c r="B1039" s="2">
        <v>49878073</v>
      </c>
      <c r="C1039" s="2">
        <v>50081955</v>
      </c>
      <c r="D1039" s="31">
        <v>0.817944</v>
      </c>
      <c r="E1039" s="2">
        <v>31589552</v>
      </c>
      <c r="F1039" s="2" t="s">
        <v>967</v>
      </c>
      <c r="G1039" s="9" t="s">
        <v>126</v>
      </c>
      <c r="H1039" s="2" t="s">
        <v>1583</v>
      </c>
      <c r="I1039" s="8">
        <v>1.0000000000000001E-9</v>
      </c>
      <c r="J1039" s="2"/>
      <c r="K1039" s="21">
        <v>4.1851899999999997E-2</v>
      </c>
      <c r="L1039" s="2" t="s">
        <v>1584</v>
      </c>
      <c r="M1039" s="2" t="s">
        <v>970</v>
      </c>
    </row>
    <row r="1040" spans="1:13" ht="15.75" customHeight="1" x14ac:dyDescent="0.2">
      <c r="A1040" s="2" t="s">
        <v>1420</v>
      </c>
      <c r="B1040" s="2">
        <v>49878073</v>
      </c>
      <c r="C1040" s="2">
        <v>50081955</v>
      </c>
      <c r="D1040" s="31">
        <v>0.817944</v>
      </c>
      <c r="E1040" s="2">
        <v>32888494</v>
      </c>
      <c r="F1040" s="2" t="s">
        <v>1585</v>
      </c>
      <c r="G1040" s="9" t="s">
        <v>126</v>
      </c>
      <c r="H1040" s="2" t="s">
        <v>1586</v>
      </c>
      <c r="I1040" s="8">
        <v>6.0000000000000003E-12</v>
      </c>
      <c r="J1040" s="2"/>
      <c r="K1040" s="21">
        <v>1.6350063000000001E-2</v>
      </c>
      <c r="L1040" s="2" t="s">
        <v>260</v>
      </c>
      <c r="M1040" s="2" t="s">
        <v>1587</v>
      </c>
    </row>
    <row r="1041" spans="1:13" ht="15.75" customHeight="1" x14ac:dyDescent="0.2">
      <c r="A1041" s="2" t="s">
        <v>1420</v>
      </c>
      <c r="B1041" s="2">
        <v>49878073</v>
      </c>
      <c r="C1041" s="2">
        <v>50081955</v>
      </c>
      <c r="D1041" s="31">
        <v>0.817944</v>
      </c>
      <c r="E1041" s="2">
        <v>32888494</v>
      </c>
      <c r="F1041" s="2" t="s">
        <v>1585</v>
      </c>
      <c r="G1041" s="9" t="s">
        <v>126</v>
      </c>
      <c r="H1041" s="2" t="s">
        <v>1586</v>
      </c>
      <c r="I1041" s="8">
        <v>6.0000000000000003E-12</v>
      </c>
      <c r="J1041" s="2"/>
      <c r="K1041" s="21">
        <v>1.6350063000000001E-2</v>
      </c>
      <c r="L1041" s="2" t="s">
        <v>260</v>
      </c>
      <c r="M1041" s="2" t="s">
        <v>1587</v>
      </c>
    </row>
    <row r="1042" spans="1:13" ht="15.75" customHeight="1" x14ac:dyDescent="0.2">
      <c r="A1042" s="2" t="s">
        <v>1420</v>
      </c>
      <c r="B1042" s="2">
        <v>49878073</v>
      </c>
      <c r="C1042" s="2">
        <v>50085984</v>
      </c>
      <c r="D1042" s="31">
        <v>0.82366799999999996</v>
      </c>
      <c r="E1042" s="2">
        <v>40262193</v>
      </c>
      <c r="F1042" s="2" t="s">
        <v>1588</v>
      </c>
      <c r="G1042" s="9"/>
      <c r="H1042" s="2" t="s">
        <v>1589</v>
      </c>
      <c r="I1042" s="8">
        <v>6E-11</v>
      </c>
      <c r="J1042" s="2"/>
      <c r="K1042" s="21">
        <v>1.2999999999999999E-2</v>
      </c>
      <c r="L1042" s="2" t="s">
        <v>1590</v>
      </c>
      <c r="M1042" s="2" t="s">
        <v>1394</v>
      </c>
    </row>
    <row r="1043" spans="1:13" ht="15.75" customHeight="1" x14ac:dyDescent="0.2">
      <c r="A1043" s="2" t="s">
        <v>1420</v>
      </c>
      <c r="B1043" s="2">
        <v>49878073</v>
      </c>
      <c r="C1043" s="2">
        <v>50091966</v>
      </c>
      <c r="D1043" s="31">
        <v>0.82342499999999996</v>
      </c>
      <c r="E1043" s="2">
        <v>24097068</v>
      </c>
      <c r="F1043" s="2" t="s">
        <v>1074</v>
      </c>
      <c r="G1043" s="9" t="s">
        <v>1591</v>
      </c>
      <c r="H1043" s="2" t="s">
        <v>1592</v>
      </c>
      <c r="I1043" s="8">
        <v>8.9999999999999996E-12</v>
      </c>
      <c r="J1043" s="2"/>
      <c r="K1043" s="21">
        <v>2.5000000000000001E-2</v>
      </c>
      <c r="L1043" s="2" t="s">
        <v>1201</v>
      </c>
      <c r="M1043" s="2" t="s">
        <v>250</v>
      </c>
    </row>
    <row r="1044" spans="1:13" ht="15.75" customHeight="1" x14ac:dyDescent="0.2">
      <c r="A1044" s="2" t="s">
        <v>1420</v>
      </c>
      <c r="B1044" s="2">
        <v>49878073</v>
      </c>
      <c r="C1044" s="2">
        <v>50091966</v>
      </c>
      <c r="D1044" s="31">
        <v>0.82342499999999996</v>
      </c>
      <c r="E1044" s="2">
        <v>28334899</v>
      </c>
      <c r="F1044" s="2" t="s">
        <v>708</v>
      </c>
      <c r="G1044" s="9" t="s">
        <v>1591</v>
      </c>
      <c r="H1044" s="2" t="s">
        <v>1592</v>
      </c>
      <c r="I1044" s="8">
        <v>9.9999999999999998E-13</v>
      </c>
      <c r="J1044" s="2" t="s">
        <v>1593</v>
      </c>
      <c r="K1044" s="21">
        <v>2.5399999999999999E-2</v>
      </c>
      <c r="L1044" s="2" t="s">
        <v>1594</v>
      </c>
      <c r="M1044" s="2" t="s">
        <v>250</v>
      </c>
    </row>
    <row r="1045" spans="1:13" ht="15.75" customHeight="1" x14ac:dyDescent="0.2">
      <c r="A1045" s="2" t="s">
        <v>1420</v>
      </c>
      <c r="B1045" s="2">
        <v>49878073</v>
      </c>
      <c r="C1045" s="2">
        <v>50091966</v>
      </c>
      <c r="D1045" s="31">
        <v>0.82342499999999996</v>
      </c>
      <c r="E1045" s="2">
        <v>29942086</v>
      </c>
      <c r="F1045" s="2" t="s">
        <v>1330</v>
      </c>
      <c r="G1045" s="2" t="s">
        <v>226</v>
      </c>
      <c r="H1045" s="2" t="s">
        <v>1592</v>
      </c>
      <c r="I1045" s="8">
        <v>1E-22</v>
      </c>
      <c r="J1045" s="2"/>
      <c r="K1045" s="21">
        <v>9.7750000000000004</v>
      </c>
      <c r="L1045" s="2" t="s">
        <v>1000</v>
      </c>
      <c r="M1045" s="2" t="s">
        <v>1289</v>
      </c>
    </row>
    <row r="1046" spans="1:13" ht="15.75" customHeight="1" x14ac:dyDescent="0.2">
      <c r="A1046" s="2" t="s">
        <v>1420</v>
      </c>
      <c r="B1046" s="2">
        <v>49878073</v>
      </c>
      <c r="C1046" s="2">
        <v>50091966</v>
      </c>
      <c r="D1046" s="31">
        <v>0.82342499999999996</v>
      </c>
      <c r="E1046" s="2">
        <v>30670697</v>
      </c>
      <c r="F1046" s="2" t="s">
        <v>1595</v>
      </c>
      <c r="G1046" s="2" t="s">
        <v>226</v>
      </c>
      <c r="H1046" s="2" t="s">
        <v>1592</v>
      </c>
      <c r="I1046" s="8">
        <v>1E-10</v>
      </c>
      <c r="J1046" s="2"/>
      <c r="K1046" s="21"/>
      <c r="L1046" s="2"/>
      <c r="M1046" s="2" t="s">
        <v>1596</v>
      </c>
    </row>
    <row r="1047" spans="1:13" ht="15.75" customHeight="1" x14ac:dyDescent="0.2">
      <c r="A1047" s="2" t="s">
        <v>1420</v>
      </c>
      <c r="B1047" s="2">
        <v>49878073</v>
      </c>
      <c r="C1047" s="2">
        <v>50091966</v>
      </c>
      <c r="D1047" s="31">
        <v>0.82342499999999996</v>
      </c>
      <c r="E1047" s="2">
        <v>30698716</v>
      </c>
      <c r="F1047" s="2" t="s">
        <v>708</v>
      </c>
      <c r="G1047" s="9" t="s">
        <v>1591</v>
      </c>
      <c r="H1047" s="2" t="s">
        <v>1592</v>
      </c>
      <c r="I1047" s="8">
        <v>3E-9</v>
      </c>
      <c r="J1047" s="2"/>
      <c r="K1047" s="21">
        <v>6.5160000000000001E-3</v>
      </c>
      <c r="L1047" s="2" t="s">
        <v>358</v>
      </c>
      <c r="M1047" s="2" t="s">
        <v>250</v>
      </c>
    </row>
    <row r="1048" spans="1:13" ht="15.75" customHeight="1" x14ac:dyDescent="0.2">
      <c r="A1048" s="2" t="s">
        <v>1420</v>
      </c>
      <c r="B1048" s="2">
        <v>49878073</v>
      </c>
      <c r="C1048" s="2">
        <v>50091966</v>
      </c>
      <c r="D1048" s="31">
        <v>0.82342499999999996</v>
      </c>
      <c r="E1048" s="2">
        <v>30698716</v>
      </c>
      <c r="F1048" s="2" t="s">
        <v>1597</v>
      </c>
      <c r="G1048" s="9" t="s">
        <v>1591</v>
      </c>
      <c r="H1048" s="2" t="s">
        <v>1592</v>
      </c>
      <c r="I1048" s="8">
        <v>5.0000000000000003E-10</v>
      </c>
      <c r="J1048" s="2"/>
      <c r="K1048" s="21">
        <v>5.0000000000000001E-3</v>
      </c>
      <c r="L1048" s="2" t="s">
        <v>358</v>
      </c>
      <c r="M1048" s="2" t="s">
        <v>250</v>
      </c>
    </row>
    <row r="1049" spans="1:13" ht="15.75" customHeight="1" x14ac:dyDescent="0.2">
      <c r="A1049" s="2" t="s">
        <v>1420</v>
      </c>
      <c r="B1049" s="2">
        <v>49878073</v>
      </c>
      <c r="C1049" s="2">
        <v>50091966</v>
      </c>
      <c r="D1049" s="31">
        <v>0.82342499999999996</v>
      </c>
      <c r="E1049" s="2">
        <v>30698716</v>
      </c>
      <c r="F1049" s="2" t="s">
        <v>1598</v>
      </c>
      <c r="G1049" s="9" t="s">
        <v>1591</v>
      </c>
      <c r="H1049" s="2" t="s">
        <v>1592</v>
      </c>
      <c r="I1049" s="8">
        <v>3.9999999999999999E-12</v>
      </c>
      <c r="J1049" s="2" t="s">
        <v>487</v>
      </c>
      <c r="K1049" s="21"/>
      <c r="L1049" s="2"/>
      <c r="M1049" s="2" t="s">
        <v>1599</v>
      </c>
    </row>
    <row r="1050" spans="1:13" ht="15.75" customHeight="1" x14ac:dyDescent="0.2">
      <c r="A1050" s="2" t="s">
        <v>1420</v>
      </c>
      <c r="B1050" s="2">
        <v>49878073</v>
      </c>
      <c r="C1050" s="2">
        <v>50091966</v>
      </c>
      <c r="D1050" s="31">
        <v>0.82342499999999996</v>
      </c>
      <c r="E1050" s="2">
        <v>30698716</v>
      </c>
      <c r="F1050" s="2" t="s">
        <v>1598</v>
      </c>
      <c r="G1050" s="9" t="s">
        <v>1591</v>
      </c>
      <c r="H1050" s="2" t="s">
        <v>1592</v>
      </c>
      <c r="I1050" s="8">
        <v>4.9999999999999999E-17</v>
      </c>
      <c r="J1050" s="2"/>
      <c r="K1050" s="21"/>
      <c r="L1050" s="2"/>
      <c r="M1050" s="2" t="s">
        <v>1599</v>
      </c>
    </row>
    <row r="1051" spans="1:13" ht="15.75" customHeight="1" x14ac:dyDescent="0.2">
      <c r="A1051" s="2" t="s">
        <v>1420</v>
      </c>
      <c r="B1051" s="2">
        <v>49878073</v>
      </c>
      <c r="C1051" s="2">
        <v>50091966</v>
      </c>
      <c r="D1051" s="31">
        <v>0.82342499999999996</v>
      </c>
      <c r="E1051" s="2">
        <v>30698716</v>
      </c>
      <c r="F1051" s="2" t="s">
        <v>1600</v>
      </c>
      <c r="G1051" s="9" t="s">
        <v>1591</v>
      </c>
      <c r="H1051" s="2" t="s">
        <v>1592</v>
      </c>
      <c r="I1051" s="8">
        <v>2.9999999999999998E-13</v>
      </c>
      <c r="J1051" s="2" t="s">
        <v>487</v>
      </c>
      <c r="K1051" s="21"/>
      <c r="L1051" s="2"/>
      <c r="M1051" s="2" t="s">
        <v>1601</v>
      </c>
    </row>
    <row r="1052" spans="1:13" ht="15.75" customHeight="1" x14ac:dyDescent="0.2">
      <c r="A1052" s="2" t="s">
        <v>1420</v>
      </c>
      <c r="B1052" s="2">
        <v>49878073</v>
      </c>
      <c r="C1052" s="2">
        <v>50091966</v>
      </c>
      <c r="D1052" s="31">
        <v>0.82342499999999996</v>
      </c>
      <c r="E1052" s="2">
        <v>30698716</v>
      </c>
      <c r="F1052" s="2" t="s">
        <v>1600</v>
      </c>
      <c r="G1052" s="9" t="s">
        <v>1591</v>
      </c>
      <c r="H1052" s="2" t="s">
        <v>1592</v>
      </c>
      <c r="I1052" s="8">
        <v>3.0000000000000001E-17</v>
      </c>
      <c r="J1052" s="2"/>
      <c r="K1052" s="21"/>
      <c r="L1052" s="2"/>
      <c r="M1052" s="2" t="s">
        <v>1601</v>
      </c>
    </row>
    <row r="1053" spans="1:13" ht="15.75" customHeight="1" x14ac:dyDescent="0.2">
      <c r="A1053" s="2" t="s">
        <v>1420</v>
      </c>
      <c r="B1053" s="2">
        <v>49878073</v>
      </c>
      <c r="C1053" s="2">
        <v>50117556</v>
      </c>
      <c r="D1053" s="31">
        <v>0.85233000000000003</v>
      </c>
      <c r="E1053" s="2">
        <v>33414549</v>
      </c>
      <c r="F1053" s="2" t="s">
        <v>1376</v>
      </c>
      <c r="G1053" s="2" t="s">
        <v>226</v>
      </c>
      <c r="H1053" s="2" t="s">
        <v>1602</v>
      </c>
      <c r="I1053" s="8">
        <v>5.9999999999999999E-24</v>
      </c>
      <c r="J1053" s="2"/>
      <c r="K1053" s="21">
        <v>6.4110520000000004E-2</v>
      </c>
      <c r="L1053" s="2" t="s">
        <v>1603</v>
      </c>
      <c r="M1053" s="2" t="s">
        <v>1378</v>
      </c>
    </row>
    <row r="1054" spans="1:13" ht="15.75" customHeight="1" x14ac:dyDescent="0.2">
      <c r="A1054" s="2" t="s">
        <v>1420</v>
      </c>
      <c r="B1054" s="2">
        <v>49878073</v>
      </c>
      <c r="C1054" s="2">
        <v>50122411</v>
      </c>
      <c r="D1054" s="31">
        <v>0.82034099999999999</v>
      </c>
      <c r="E1054" s="2">
        <v>34431594</v>
      </c>
      <c r="F1054" s="2" t="s">
        <v>1604</v>
      </c>
      <c r="G1054" s="9" t="s">
        <v>1605</v>
      </c>
      <c r="H1054" s="2" t="s">
        <v>1606</v>
      </c>
      <c r="I1054" s="8">
        <v>1E-8</v>
      </c>
      <c r="J1054" s="2"/>
      <c r="K1054" s="21">
        <v>1.8700000000000001E-2</v>
      </c>
      <c r="L1054" s="2" t="s">
        <v>1607</v>
      </c>
      <c r="M1054" s="2" t="s">
        <v>1608</v>
      </c>
    </row>
    <row r="1055" spans="1:13" ht="15.75" customHeight="1" x14ac:dyDescent="0.2">
      <c r="A1055" s="2" t="s">
        <v>1420</v>
      </c>
      <c r="B1055" s="2">
        <v>49878073</v>
      </c>
      <c r="C1055" s="2">
        <v>50122676</v>
      </c>
      <c r="D1055" s="31">
        <v>0.85238800000000003</v>
      </c>
      <c r="E1055" s="2">
        <v>30595370</v>
      </c>
      <c r="F1055" s="2" t="s">
        <v>301</v>
      </c>
      <c r="G1055" s="9"/>
      <c r="H1055" s="2" t="s">
        <v>1609</v>
      </c>
      <c r="I1055" s="8">
        <v>2.0000000000000001E-18</v>
      </c>
      <c r="J1055" s="2"/>
      <c r="K1055" s="21"/>
      <c r="L1055" s="2"/>
      <c r="M1055" s="2" t="s">
        <v>307</v>
      </c>
    </row>
    <row r="1056" spans="1:13" ht="15.75" customHeight="1" x14ac:dyDescent="0.2">
      <c r="A1056" s="2" t="s">
        <v>1420</v>
      </c>
      <c r="B1056" s="2">
        <v>49878073</v>
      </c>
      <c r="C1056" s="2">
        <v>50122676</v>
      </c>
      <c r="D1056" s="31">
        <v>0.85238800000000003</v>
      </c>
      <c r="E1056" s="2">
        <v>38538606</v>
      </c>
      <c r="F1056" s="2" t="s">
        <v>468</v>
      </c>
      <c r="G1056" s="9"/>
      <c r="H1056" s="2" t="s">
        <v>1609</v>
      </c>
      <c r="I1056" s="8">
        <v>7.0000000000000003E-27</v>
      </c>
      <c r="J1056" s="2"/>
      <c r="K1056" s="21">
        <v>2.5409299999999999E-2</v>
      </c>
      <c r="L1056" s="2" t="s">
        <v>1610</v>
      </c>
      <c r="M1056" s="2" t="s">
        <v>469</v>
      </c>
    </row>
    <row r="1057" spans="1:13" ht="15.75" customHeight="1" x14ac:dyDescent="0.2">
      <c r="A1057" s="2" t="s">
        <v>1420</v>
      </c>
      <c r="B1057" s="2">
        <v>49878073</v>
      </c>
      <c r="C1057" s="2">
        <v>50132282</v>
      </c>
      <c r="D1057" s="31">
        <v>0.80905800000000005</v>
      </c>
      <c r="E1057" s="2">
        <v>34021172</v>
      </c>
      <c r="F1057" s="2" t="s">
        <v>1611</v>
      </c>
      <c r="G1057" s="9" t="s">
        <v>1612</v>
      </c>
      <c r="H1057" s="2" t="s">
        <v>1613</v>
      </c>
      <c r="I1057" s="8">
        <v>5.0000000000000002E-11</v>
      </c>
      <c r="J1057" s="2"/>
      <c r="K1057" s="21">
        <v>1.92687E-2</v>
      </c>
      <c r="L1057" s="2" t="s">
        <v>1371</v>
      </c>
      <c r="M1057" s="2" t="s">
        <v>1614</v>
      </c>
    </row>
    <row r="1058" spans="1:13" ht="15.75" customHeight="1" x14ac:dyDescent="0.2">
      <c r="A1058" s="2" t="s">
        <v>1420</v>
      </c>
      <c r="B1058" s="2">
        <v>49878073</v>
      </c>
      <c r="C1058" s="2">
        <v>50132282</v>
      </c>
      <c r="D1058" s="31">
        <v>0.80905800000000005</v>
      </c>
      <c r="E1058" s="2">
        <v>39024449</v>
      </c>
      <c r="F1058" s="2" t="s">
        <v>1391</v>
      </c>
      <c r="G1058" s="9"/>
      <c r="H1058" s="2" t="s">
        <v>1613</v>
      </c>
      <c r="I1058" s="8">
        <v>2E-14</v>
      </c>
      <c r="J1058" s="2"/>
      <c r="K1058" s="21">
        <v>1.9970000000000002E-2</v>
      </c>
      <c r="L1058" s="2" t="s">
        <v>1488</v>
      </c>
      <c r="M1058" s="2" t="s">
        <v>431</v>
      </c>
    </row>
    <row r="1059" spans="1:13" ht="15.75" customHeight="1" x14ac:dyDescent="0.2">
      <c r="A1059" s="2" t="s">
        <v>1420</v>
      </c>
      <c r="B1059" s="2">
        <v>49878073</v>
      </c>
      <c r="C1059" s="2">
        <v>50137415</v>
      </c>
      <c r="D1059" s="31">
        <v>0.80526699999999996</v>
      </c>
      <c r="E1059" s="2">
        <v>35851147</v>
      </c>
      <c r="F1059" s="2" t="s">
        <v>1615</v>
      </c>
      <c r="G1059" s="9"/>
      <c r="H1059" s="2" t="s">
        <v>1616</v>
      </c>
      <c r="I1059" s="8">
        <v>2.9999999999999997E-8</v>
      </c>
      <c r="J1059" s="2"/>
      <c r="K1059" s="21"/>
      <c r="L1059" s="2"/>
      <c r="M1059" s="2" t="s">
        <v>1617</v>
      </c>
    </row>
    <row r="1060" spans="1:13" ht="15.75" customHeight="1" x14ac:dyDescent="0.2">
      <c r="A1060" s="2" t="s">
        <v>1618</v>
      </c>
      <c r="B1060" s="2">
        <v>3228683</v>
      </c>
      <c r="C1060" s="2">
        <v>3240118</v>
      </c>
      <c r="D1060" s="31">
        <v>0.924952</v>
      </c>
      <c r="E1060" s="2">
        <v>30038396</v>
      </c>
      <c r="F1060" s="2" t="s">
        <v>212</v>
      </c>
      <c r="G1060" s="9"/>
      <c r="H1060" s="2" t="s">
        <v>1619</v>
      </c>
      <c r="I1060" s="8">
        <v>2.0000000000000001E-17</v>
      </c>
      <c r="J1060" s="2"/>
      <c r="K1060" s="21">
        <v>2.2599999999999999E-2</v>
      </c>
      <c r="L1060" s="2" t="s">
        <v>1620</v>
      </c>
      <c r="M1060" s="2" t="s">
        <v>191</v>
      </c>
    </row>
    <row r="1061" spans="1:13" ht="15.75" customHeight="1" x14ac:dyDescent="0.2">
      <c r="A1061" s="2" t="s">
        <v>1618</v>
      </c>
      <c r="B1061" s="2">
        <v>3228683</v>
      </c>
      <c r="C1061" s="2">
        <v>3240118</v>
      </c>
      <c r="D1061" s="31">
        <v>0.924952</v>
      </c>
      <c r="E1061" s="2">
        <v>29500382</v>
      </c>
      <c r="F1061" s="2" t="s">
        <v>656</v>
      </c>
      <c r="G1061" s="9" t="s">
        <v>57</v>
      </c>
      <c r="H1061" s="2" t="s">
        <v>1619</v>
      </c>
      <c r="I1061" s="8">
        <v>8.9999999999999999E-10</v>
      </c>
      <c r="J1061" s="2"/>
      <c r="K1061" s="21">
        <v>6.13</v>
      </c>
      <c r="L1061" s="2" t="s">
        <v>659</v>
      </c>
      <c r="M1061" s="2" t="s">
        <v>660</v>
      </c>
    </row>
    <row r="1062" spans="1:13" ht="15.75" customHeight="1" x14ac:dyDescent="0.2">
      <c r="A1062" s="2" t="s">
        <v>1618</v>
      </c>
      <c r="B1062" s="2">
        <v>3228683</v>
      </c>
      <c r="C1062" s="2">
        <v>3240118</v>
      </c>
      <c r="D1062" s="31">
        <v>0.924952</v>
      </c>
      <c r="E1062" s="2">
        <v>30643258</v>
      </c>
      <c r="F1062" s="2" t="s">
        <v>1621</v>
      </c>
      <c r="G1062" s="9" t="s">
        <v>1622</v>
      </c>
      <c r="H1062" s="2" t="s">
        <v>1619</v>
      </c>
      <c r="I1062" s="8">
        <v>5.9999999999999997E-14</v>
      </c>
      <c r="J1062" s="2"/>
      <c r="K1062" s="21">
        <v>3.2036240000000001E-2</v>
      </c>
      <c r="L1062" s="2" t="s">
        <v>1623</v>
      </c>
      <c r="M1062" s="2" t="s">
        <v>1229</v>
      </c>
    </row>
    <row r="1063" spans="1:13" ht="15.75" customHeight="1" x14ac:dyDescent="0.2">
      <c r="A1063" s="2" t="s">
        <v>1618</v>
      </c>
      <c r="B1063" s="2">
        <v>3228683</v>
      </c>
      <c r="C1063" s="2">
        <v>3240118</v>
      </c>
      <c r="D1063" s="31">
        <v>0.924952</v>
      </c>
      <c r="E1063" s="2">
        <v>30867560</v>
      </c>
      <c r="F1063" s="2" t="s">
        <v>1624</v>
      </c>
      <c r="G1063" s="9" t="s">
        <v>57</v>
      </c>
      <c r="H1063" s="2" t="s">
        <v>1619</v>
      </c>
      <c r="I1063" s="8">
        <v>1.0000000000000001E-9</v>
      </c>
      <c r="J1063" s="2"/>
      <c r="K1063" s="21">
        <v>8.0610999999999999E-3</v>
      </c>
      <c r="L1063" s="2" t="s">
        <v>1625</v>
      </c>
      <c r="M1063" s="2" t="s">
        <v>660</v>
      </c>
    </row>
    <row r="1064" spans="1:13" ht="15.75" customHeight="1" x14ac:dyDescent="0.2">
      <c r="A1064" s="2" t="s">
        <v>1618</v>
      </c>
      <c r="B1064" s="2">
        <v>3228683</v>
      </c>
      <c r="C1064" s="2">
        <v>3240118</v>
      </c>
      <c r="D1064" s="31">
        <v>0.924952</v>
      </c>
      <c r="E1064" s="2">
        <v>31501611</v>
      </c>
      <c r="F1064" s="2" t="s">
        <v>986</v>
      </c>
      <c r="G1064" s="9" t="s">
        <v>226</v>
      </c>
      <c r="H1064" s="2" t="s">
        <v>1619</v>
      </c>
      <c r="I1064" s="8">
        <v>2.0000000000000001E-9</v>
      </c>
      <c r="J1064" s="2"/>
      <c r="K1064" s="21">
        <v>2.8695542000000001E-2</v>
      </c>
      <c r="L1064" s="2" t="s">
        <v>1626</v>
      </c>
      <c r="M1064" s="2" t="s">
        <v>989</v>
      </c>
    </row>
    <row r="1065" spans="1:13" ht="15.75" customHeight="1" x14ac:dyDescent="0.2">
      <c r="A1065" s="2" t="s">
        <v>1618</v>
      </c>
      <c r="B1065" s="2">
        <v>3228683</v>
      </c>
      <c r="C1065" s="2">
        <v>3240118</v>
      </c>
      <c r="D1065" s="31">
        <v>0.924952</v>
      </c>
      <c r="E1065" s="2">
        <v>30297969</v>
      </c>
      <c r="F1065" s="2" t="s">
        <v>804</v>
      </c>
      <c r="G1065" s="9" t="s">
        <v>57</v>
      </c>
      <c r="H1065" s="2" t="s">
        <v>1619</v>
      </c>
      <c r="I1065" s="8">
        <v>1.0000000000000001E-9</v>
      </c>
      <c r="J1065" s="2"/>
      <c r="K1065" s="21">
        <v>1.08</v>
      </c>
      <c r="L1065" s="2" t="s">
        <v>596</v>
      </c>
      <c r="M1065" s="2" t="s">
        <v>807</v>
      </c>
    </row>
    <row r="1066" spans="1:13" ht="15.75" customHeight="1" x14ac:dyDescent="0.2">
      <c r="A1066" s="2" t="s">
        <v>1618</v>
      </c>
      <c r="B1066" s="2">
        <v>3228683</v>
      </c>
      <c r="C1066" s="2">
        <v>3240118</v>
      </c>
      <c r="D1066" s="31">
        <v>0.924952</v>
      </c>
      <c r="E1066" s="2">
        <v>31844048</v>
      </c>
      <c r="F1066" s="2" t="s">
        <v>1263</v>
      </c>
      <c r="G1066" s="9" t="s">
        <v>57</v>
      </c>
      <c r="H1066" s="2" t="s">
        <v>1619</v>
      </c>
      <c r="I1066" s="8">
        <v>2.0000000000000001E-9</v>
      </c>
      <c r="J1066" s="2"/>
      <c r="K1066" s="21">
        <v>2.3529777000000002E-2</v>
      </c>
      <c r="L1066" s="2" t="s">
        <v>1627</v>
      </c>
      <c r="M1066" s="2" t="s">
        <v>1266</v>
      </c>
    </row>
    <row r="1067" spans="1:13" ht="15.75" customHeight="1" x14ac:dyDescent="0.2">
      <c r="A1067" s="2" t="s">
        <v>1618</v>
      </c>
      <c r="B1067" s="2">
        <v>3228683</v>
      </c>
      <c r="C1067" s="2">
        <v>3240118</v>
      </c>
      <c r="D1067" s="31">
        <v>0.924952</v>
      </c>
      <c r="E1067" s="2">
        <v>32541925</v>
      </c>
      <c r="F1067" s="2" t="s">
        <v>804</v>
      </c>
      <c r="G1067" s="9" t="s">
        <v>226</v>
      </c>
      <c r="H1067" s="2" t="s">
        <v>1619</v>
      </c>
      <c r="I1067" s="8">
        <v>2.9999999999999997E-8</v>
      </c>
      <c r="J1067" s="2"/>
      <c r="K1067" s="21">
        <v>4.8000000000000001E-2</v>
      </c>
      <c r="L1067" s="2" t="s">
        <v>1628</v>
      </c>
      <c r="M1067" s="2" t="s">
        <v>807</v>
      </c>
    </row>
    <row r="1068" spans="1:13" ht="15.75" customHeight="1" x14ac:dyDescent="0.2">
      <c r="A1068" s="2" t="s">
        <v>1618</v>
      </c>
      <c r="B1068" s="2">
        <v>3228683</v>
      </c>
      <c r="C1068" s="2">
        <v>3240118</v>
      </c>
      <c r="D1068" s="31">
        <v>0.924952</v>
      </c>
      <c r="E1068" s="2">
        <v>32541925</v>
      </c>
      <c r="F1068" s="2" t="s">
        <v>804</v>
      </c>
      <c r="G1068" s="9" t="s">
        <v>226</v>
      </c>
      <c r="H1068" s="2" t="s">
        <v>1619</v>
      </c>
      <c r="I1068" s="8">
        <v>4.0000000000000001E-8</v>
      </c>
      <c r="J1068" s="2"/>
      <c r="K1068" s="21">
        <v>4.99E-2</v>
      </c>
      <c r="L1068" s="2" t="s">
        <v>1629</v>
      </c>
      <c r="M1068" s="2" t="s">
        <v>807</v>
      </c>
    </row>
    <row r="1069" spans="1:13" ht="15.75" customHeight="1" x14ac:dyDescent="0.2">
      <c r="A1069" s="2" t="s">
        <v>1618</v>
      </c>
      <c r="B1069" s="2">
        <v>3228683</v>
      </c>
      <c r="C1069" s="2">
        <v>3240118</v>
      </c>
      <c r="D1069" s="31">
        <v>0.924952</v>
      </c>
      <c r="E1069" s="2">
        <v>33128006</v>
      </c>
      <c r="F1069" s="2" t="s">
        <v>1501</v>
      </c>
      <c r="G1069" s="9" t="s">
        <v>57</v>
      </c>
      <c r="H1069" s="2" t="s">
        <v>1619</v>
      </c>
      <c r="I1069" s="8">
        <v>1.0000000000000001E-9</v>
      </c>
      <c r="J1069" s="2"/>
      <c r="K1069" s="21">
        <v>1.45722E-2</v>
      </c>
      <c r="L1069" s="2" t="s">
        <v>1630</v>
      </c>
      <c r="M1069" s="2" t="s">
        <v>1503</v>
      </c>
    </row>
    <row r="1070" spans="1:13" ht="15.75" customHeight="1" x14ac:dyDescent="0.2">
      <c r="A1070" s="2" t="s">
        <v>1618</v>
      </c>
      <c r="B1070" s="2">
        <v>3228683</v>
      </c>
      <c r="C1070" s="2">
        <v>3240118</v>
      </c>
      <c r="D1070" s="31">
        <v>0.924952</v>
      </c>
      <c r="E1070" s="2">
        <v>35361970</v>
      </c>
      <c r="F1070" s="2" t="s">
        <v>237</v>
      </c>
      <c r="G1070" s="9"/>
      <c r="H1070" s="2" t="s">
        <v>1619</v>
      </c>
      <c r="I1070" s="8">
        <v>4.0000000000000003E-30</v>
      </c>
      <c r="J1070" s="2"/>
      <c r="K1070" s="21">
        <v>2.2812200000000001E-2</v>
      </c>
      <c r="L1070" s="2" t="s">
        <v>1631</v>
      </c>
      <c r="M1070" s="2" t="s">
        <v>239</v>
      </c>
    </row>
    <row r="1071" spans="1:13" ht="15.75" customHeight="1" x14ac:dyDescent="0.2">
      <c r="A1071" s="2" t="s">
        <v>1618</v>
      </c>
      <c r="B1071" s="2">
        <v>3228683</v>
      </c>
      <c r="C1071" s="2">
        <v>3240118</v>
      </c>
      <c r="D1071" s="31">
        <v>0.924952</v>
      </c>
      <c r="E1071" s="2">
        <v>34887591</v>
      </c>
      <c r="F1071" s="2" t="s">
        <v>248</v>
      </c>
      <c r="G1071" s="9"/>
      <c r="H1071" s="2" t="s">
        <v>1619</v>
      </c>
      <c r="I1071" s="8">
        <v>1E-8</v>
      </c>
      <c r="J1071" s="2"/>
      <c r="K1071" s="21"/>
      <c r="L1071" s="2"/>
      <c r="M1071" s="2" t="s">
        <v>250</v>
      </c>
    </row>
    <row r="1072" spans="1:13" ht="15.75" customHeight="1" x14ac:dyDescent="0.2">
      <c r="A1072" s="2" t="s">
        <v>1618</v>
      </c>
      <c r="B1072" s="2">
        <v>3228683</v>
      </c>
      <c r="C1072" s="2">
        <v>3240118</v>
      </c>
      <c r="D1072" s="31">
        <v>0.924952</v>
      </c>
      <c r="E1072" s="2">
        <v>35164939</v>
      </c>
      <c r="F1072" s="2" t="s">
        <v>1122</v>
      </c>
      <c r="G1072" s="9"/>
      <c r="H1072" s="2" t="s">
        <v>1619</v>
      </c>
      <c r="I1072" s="8">
        <v>9.9999999999999994E-12</v>
      </c>
      <c r="J1072" s="2"/>
      <c r="K1072" s="21"/>
      <c r="L1072" s="2"/>
      <c r="M1072" s="2" t="s">
        <v>1144</v>
      </c>
    </row>
    <row r="1073" spans="1:13" ht="15.75" customHeight="1" x14ac:dyDescent="0.2">
      <c r="A1073" s="2" t="s">
        <v>1618</v>
      </c>
      <c r="B1073" s="2">
        <v>3228683</v>
      </c>
      <c r="C1073" s="2">
        <v>3240118</v>
      </c>
      <c r="D1073" s="31">
        <v>0.924952</v>
      </c>
      <c r="E1073" s="2">
        <v>36477530</v>
      </c>
      <c r="F1073" s="2" t="s">
        <v>737</v>
      </c>
      <c r="G1073" s="9"/>
      <c r="H1073" s="2" t="s">
        <v>1619</v>
      </c>
      <c r="I1073" s="8">
        <v>9.9999999999999994E-30</v>
      </c>
      <c r="J1073" s="2"/>
      <c r="K1073" s="21">
        <v>1.9699999999999999E-2</v>
      </c>
      <c r="L1073" s="2" t="s">
        <v>1632</v>
      </c>
      <c r="M1073" s="2" t="s">
        <v>687</v>
      </c>
    </row>
    <row r="1074" spans="1:13" ht="15.75" customHeight="1" x14ac:dyDescent="0.2">
      <c r="A1074" s="2" t="s">
        <v>1618</v>
      </c>
      <c r="B1074" s="2">
        <v>3228683</v>
      </c>
      <c r="C1074" s="2">
        <v>3240118</v>
      </c>
      <c r="D1074" s="31">
        <v>0.924952</v>
      </c>
      <c r="E1074" s="2">
        <v>36477530</v>
      </c>
      <c r="F1074" s="2" t="s">
        <v>737</v>
      </c>
      <c r="G1074" s="9"/>
      <c r="H1074" s="2" t="s">
        <v>1619</v>
      </c>
      <c r="I1074" s="8">
        <v>1.0000000000000001E-32</v>
      </c>
      <c r="J1074" s="2"/>
      <c r="K1074" s="21">
        <v>1.95E-2</v>
      </c>
      <c r="L1074" s="2" t="s">
        <v>1632</v>
      </c>
      <c r="M1074" s="2" t="s">
        <v>687</v>
      </c>
    </row>
    <row r="1075" spans="1:13" ht="15.75" customHeight="1" x14ac:dyDescent="0.2">
      <c r="A1075" s="2" t="s">
        <v>1618</v>
      </c>
      <c r="B1075" s="2">
        <v>3228683</v>
      </c>
      <c r="C1075" s="2">
        <v>3240118</v>
      </c>
      <c r="D1075" s="31">
        <v>0.924952</v>
      </c>
      <c r="E1075" s="2">
        <v>39715877</v>
      </c>
      <c r="F1075" s="2" t="s">
        <v>1386</v>
      </c>
      <c r="G1075" s="9"/>
      <c r="H1075" s="2" t="s">
        <v>1619</v>
      </c>
      <c r="I1075" s="8">
        <v>9.9999999999999998E-13</v>
      </c>
      <c r="J1075" s="2"/>
      <c r="K1075" s="21">
        <v>2.3414949000000001E-2</v>
      </c>
      <c r="L1075" s="2" t="s">
        <v>617</v>
      </c>
      <c r="M1075" s="2" t="s">
        <v>1387</v>
      </c>
    </row>
    <row r="1076" spans="1:13" ht="15.75" customHeight="1" x14ac:dyDescent="0.2">
      <c r="A1076" s="2" t="s">
        <v>1618</v>
      </c>
      <c r="B1076" s="2">
        <v>3228683</v>
      </c>
      <c r="C1076" s="2">
        <v>3240118</v>
      </c>
      <c r="D1076" s="31">
        <v>0.924952</v>
      </c>
      <c r="E1076" s="2">
        <v>39715877</v>
      </c>
      <c r="F1076" s="2" t="s">
        <v>1388</v>
      </c>
      <c r="G1076" s="9"/>
      <c r="H1076" s="2" t="s">
        <v>1619</v>
      </c>
      <c r="I1076" s="8">
        <v>6.0000000000000003E-12</v>
      </c>
      <c r="J1076" s="2"/>
      <c r="K1076" s="21">
        <v>2.1025538E-2</v>
      </c>
      <c r="L1076" s="2" t="s">
        <v>1633</v>
      </c>
      <c r="M1076" s="2" t="s">
        <v>1387</v>
      </c>
    </row>
    <row r="1077" spans="1:13" ht="15.75" customHeight="1" x14ac:dyDescent="0.2">
      <c r="A1077" s="2" t="s">
        <v>1618</v>
      </c>
      <c r="B1077" s="2">
        <v>3228683</v>
      </c>
      <c r="C1077" s="2">
        <v>3240118</v>
      </c>
      <c r="D1077" s="31">
        <v>0.924952</v>
      </c>
      <c r="E1077" s="2">
        <v>39715877</v>
      </c>
      <c r="F1077" s="2" t="s">
        <v>1389</v>
      </c>
      <c r="G1077" s="9"/>
      <c r="H1077" s="2" t="s">
        <v>1619</v>
      </c>
      <c r="I1077" s="8">
        <v>3.0000000000000001E-12</v>
      </c>
      <c r="J1077" s="2"/>
      <c r="K1077" s="21">
        <v>2.0788811000000001E-2</v>
      </c>
      <c r="L1077" s="2" t="s">
        <v>1633</v>
      </c>
      <c r="M1077" s="2" t="s">
        <v>1387</v>
      </c>
    </row>
    <row r="1078" spans="1:13" ht="15.75" customHeight="1" x14ac:dyDescent="0.2">
      <c r="A1078" s="2" t="s">
        <v>1618</v>
      </c>
      <c r="B1078" s="2">
        <v>3228683</v>
      </c>
      <c r="C1078" s="2">
        <v>3240118</v>
      </c>
      <c r="D1078" s="31">
        <v>0.924952</v>
      </c>
      <c r="E1078" s="2">
        <v>38374256</v>
      </c>
      <c r="F1078" s="2" t="s">
        <v>804</v>
      </c>
      <c r="G1078" s="9"/>
      <c r="H1078" s="2" t="s">
        <v>1619</v>
      </c>
      <c r="I1078" s="8">
        <v>2E-12</v>
      </c>
      <c r="J1078" s="2"/>
      <c r="K1078" s="21"/>
      <c r="L1078" s="2"/>
      <c r="M1078" s="2" t="s">
        <v>807</v>
      </c>
    </row>
    <row r="1079" spans="1:13" ht="15.75" customHeight="1" x14ac:dyDescent="0.2">
      <c r="A1079" s="2" t="s">
        <v>1618</v>
      </c>
      <c r="B1079" s="2">
        <v>3228683</v>
      </c>
      <c r="C1079" s="2">
        <v>3240118</v>
      </c>
      <c r="D1079" s="31">
        <v>0.924952</v>
      </c>
      <c r="E1079" s="2">
        <v>39794498</v>
      </c>
      <c r="F1079" s="2" t="s">
        <v>1634</v>
      </c>
      <c r="G1079" s="9"/>
      <c r="H1079" s="2" t="s">
        <v>1619</v>
      </c>
      <c r="I1079" s="8">
        <v>6E-9</v>
      </c>
      <c r="J1079" s="2"/>
      <c r="K1079" s="21">
        <v>9.0714409999999995E-2</v>
      </c>
      <c r="L1079" s="2" t="s">
        <v>1635</v>
      </c>
      <c r="M1079" s="2" t="s">
        <v>1636</v>
      </c>
    </row>
    <row r="1080" spans="1:13" ht="15.75" customHeight="1" x14ac:dyDescent="0.2">
      <c r="A1080" s="2" t="s">
        <v>1618</v>
      </c>
      <c r="B1080" s="2">
        <v>25407216</v>
      </c>
      <c r="C1080" s="2">
        <v>25407216</v>
      </c>
      <c r="D1080" s="31">
        <v>1</v>
      </c>
      <c r="E1080" s="2">
        <v>29326435</v>
      </c>
      <c r="F1080" s="2" t="s">
        <v>1286</v>
      </c>
      <c r="G1080" s="9" t="s">
        <v>60</v>
      </c>
      <c r="H1080" s="2" t="s">
        <v>163</v>
      </c>
      <c r="I1080" s="8">
        <v>2.0000000000000001E-10</v>
      </c>
      <c r="J1080" s="2"/>
      <c r="K1080" s="21">
        <v>2.3438785E-2</v>
      </c>
      <c r="L1080" s="2" t="s">
        <v>1637</v>
      </c>
      <c r="M1080" s="2" t="s">
        <v>1289</v>
      </c>
    </row>
    <row r="1081" spans="1:13" ht="15.75" customHeight="1" x14ac:dyDescent="0.2">
      <c r="A1081" s="2" t="s">
        <v>1618</v>
      </c>
      <c r="B1081" s="2">
        <v>25407216</v>
      </c>
      <c r="C1081" s="2">
        <v>25407216</v>
      </c>
      <c r="D1081" s="31">
        <v>1</v>
      </c>
      <c r="E1081" s="2">
        <v>29942086</v>
      </c>
      <c r="F1081" s="2" t="s">
        <v>1330</v>
      </c>
      <c r="G1081" s="2" t="s">
        <v>226</v>
      </c>
      <c r="H1081" s="2" t="s">
        <v>163</v>
      </c>
      <c r="I1081" s="8">
        <v>7.0000000000000003E-16</v>
      </c>
      <c r="J1081" s="2"/>
      <c r="K1081" s="21">
        <v>8.0679999999999996</v>
      </c>
      <c r="L1081" s="2" t="s">
        <v>1000</v>
      </c>
      <c r="M1081" s="2" t="s">
        <v>1289</v>
      </c>
    </row>
    <row r="1082" spans="1:13" ht="15.75" customHeight="1" x14ac:dyDescent="0.2">
      <c r="A1082" s="2" t="s">
        <v>1618</v>
      </c>
      <c r="B1082" s="2">
        <v>25407216</v>
      </c>
      <c r="C1082" s="2">
        <v>25407216</v>
      </c>
      <c r="D1082" s="31">
        <v>1</v>
      </c>
      <c r="E1082" s="2">
        <v>29844566</v>
      </c>
      <c r="F1082" s="2" t="s">
        <v>1369</v>
      </c>
      <c r="G1082" s="9" t="s">
        <v>60</v>
      </c>
      <c r="H1082" s="2" t="s">
        <v>163</v>
      </c>
      <c r="I1082" s="8">
        <v>6.9999999999999998E-9</v>
      </c>
      <c r="J1082" s="2"/>
      <c r="K1082" s="21">
        <v>5.7969999999999997</v>
      </c>
      <c r="L1082" s="2" t="s">
        <v>1000</v>
      </c>
      <c r="M1082" s="2" t="s">
        <v>1289</v>
      </c>
    </row>
    <row r="1083" spans="1:13" ht="15.75" customHeight="1" x14ac:dyDescent="0.2">
      <c r="A1083" s="2" t="s">
        <v>1618</v>
      </c>
      <c r="B1083" s="2">
        <v>25407216</v>
      </c>
      <c r="C1083" s="2">
        <v>25407216</v>
      </c>
      <c r="D1083" s="31">
        <v>1</v>
      </c>
      <c r="E1083" s="2">
        <v>30108127</v>
      </c>
      <c r="F1083" s="2" t="s">
        <v>361</v>
      </c>
      <c r="G1083" s="2" t="s">
        <v>226</v>
      </c>
      <c r="H1083" s="2" t="s">
        <v>163</v>
      </c>
      <c r="I1083" s="8">
        <v>2.0000000000000001E-9</v>
      </c>
      <c r="J1083" s="2"/>
      <c r="K1083" s="21">
        <v>0.02</v>
      </c>
      <c r="L1083" s="2" t="s">
        <v>1201</v>
      </c>
      <c r="M1083" s="2" t="s">
        <v>332</v>
      </c>
    </row>
    <row r="1084" spans="1:13" ht="15.75" customHeight="1" x14ac:dyDescent="0.2">
      <c r="A1084" s="2" t="s">
        <v>1618</v>
      </c>
      <c r="B1084" s="2">
        <v>25407216</v>
      </c>
      <c r="C1084" s="2">
        <v>25407216</v>
      </c>
      <c r="D1084" s="31">
        <v>1</v>
      </c>
      <c r="E1084" s="2">
        <v>30038396</v>
      </c>
      <c r="F1084" s="2" t="s">
        <v>212</v>
      </c>
      <c r="G1084" s="2"/>
      <c r="H1084" s="2" t="s">
        <v>163</v>
      </c>
      <c r="I1084" s="8">
        <v>3E-9</v>
      </c>
      <c r="J1084" s="2"/>
      <c r="K1084" s="21">
        <v>1.04E-2</v>
      </c>
      <c r="L1084" s="2" t="s">
        <v>1638</v>
      </c>
      <c r="M1084" s="2" t="s">
        <v>191</v>
      </c>
    </row>
    <row r="1085" spans="1:13" ht="15.75" customHeight="1" x14ac:dyDescent="0.2">
      <c r="A1085" s="2" t="s">
        <v>1618</v>
      </c>
      <c r="B1085" s="2">
        <v>25407216</v>
      </c>
      <c r="C1085" s="2">
        <v>25407216</v>
      </c>
      <c r="D1085" s="31">
        <v>1</v>
      </c>
      <c r="E1085" s="2">
        <v>30038396</v>
      </c>
      <c r="F1085" s="2" t="s">
        <v>1370</v>
      </c>
      <c r="G1085" s="2" t="s">
        <v>188</v>
      </c>
      <c r="H1085" s="2" t="s">
        <v>163</v>
      </c>
      <c r="I1085" s="8">
        <v>1.0000000000000001E-15</v>
      </c>
      <c r="J1085" s="2"/>
      <c r="K1085" s="21">
        <v>2.76E-2</v>
      </c>
      <c r="L1085" s="2" t="s">
        <v>1007</v>
      </c>
      <c r="M1085" s="2" t="s">
        <v>279</v>
      </c>
    </row>
    <row r="1086" spans="1:13" ht="15.75" customHeight="1" x14ac:dyDescent="0.2">
      <c r="A1086" s="2" t="s">
        <v>1618</v>
      </c>
      <c r="B1086" s="2">
        <v>25407216</v>
      </c>
      <c r="C1086" s="2">
        <v>25407216</v>
      </c>
      <c r="D1086" s="31">
        <v>1</v>
      </c>
      <c r="E1086" s="2">
        <v>30038396</v>
      </c>
      <c r="F1086" s="2" t="s">
        <v>276</v>
      </c>
      <c r="G1086" s="2" t="s">
        <v>188</v>
      </c>
      <c r="H1086" s="2" t="s">
        <v>163</v>
      </c>
      <c r="I1086" s="8">
        <v>2.0000000000000001E-18</v>
      </c>
      <c r="J1086" s="2" t="s">
        <v>189</v>
      </c>
      <c r="K1086" s="21">
        <v>2.4199999999999999E-2</v>
      </c>
      <c r="L1086" s="2" t="s">
        <v>1119</v>
      </c>
      <c r="M1086" s="2" t="s">
        <v>279</v>
      </c>
    </row>
    <row r="1087" spans="1:13" ht="15.75" customHeight="1" x14ac:dyDescent="0.2">
      <c r="A1087" s="2" t="s">
        <v>1618</v>
      </c>
      <c r="B1087" s="2">
        <v>25407216</v>
      </c>
      <c r="C1087" s="2">
        <v>25407216</v>
      </c>
      <c r="D1087" s="31">
        <v>1</v>
      </c>
      <c r="E1087" s="2">
        <v>30038396</v>
      </c>
      <c r="F1087" s="2" t="s">
        <v>187</v>
      </c>
      <c r="G1087" s="2" t="s">
        <v>188</v>
      </c>
      <c r="H1087" s="2" t="s">
        <v>163</v>
      </c>
      <c r="I1087" s="8">
        <v>7.0000000000000001E-15</v>
      </c>
      <c r="J1087" s="2" t="s">
        <v>189</v>
      </c>
      <c r="K1087" s="21">
        <v>1.26E-2</v>
      </c>
      <c r="L1087" s="2" t="s">
        <v>1639</v>
      </c>
      <c r="M1087" s="2" t="s">
        <v>191</v>
      </c>
    </row>
    <row r="1088" spans="1:13" ht="15.75" customHeight="1" x14ac:dyDescent="0.2">
      <c r="A1088" s="2" t="s">
        <v>1618</v>
      </c>
      <c r="B1088" s="2">
        <v>25407216</v>
      </c>
      <c r="C1088" s="2">
        <v>25407216</v>
      </c>
      <c r="D1088" s="31">
        <v>1</v>
      </c>
      <c r="E1088" s="2">
        <v>30038396</v>
      </c>
      <c r="F1088" s="2" t="s">
        <v>280</v>
      </c>
      <c r="G1088" s="2" t="s">
        <v>188</v>
      </c>
      <c r="H1088" s="2" t="s">
        <v>163</v>
      </c>
      <c r="I1088" s="8">
        <v>1E-13</v>
      </c>
      <c r="J1088" s="2" t="s">
        <v>189</v>
      </c>
      <c r="K1088" s="21">
        <v>1.4999999999999999E-2</v>
      </c>
      <c r="L1088" s="2" t="s">
        <v>938</v>
      </c>
      <c r="M1088" s="2" t="s">
        <v>283</v>
      </c>
    </row>
    <row r="1089" spans="1:13" ht="15.75" customHeight="1" x14ac:dyDescent="0.2">
      <c r="A1089" s="2" t="s">
        <v>1618</v>
      </c>
      <c r="B1089" s="2">
        <v>25407216</v>
      </c>
      <c r="C1089" s="2">
        <v>25407216</v>
      </c>
      <c r="D1089" s="31">
        <v>1</v>
      </c>
      <c r="E1089" s="2">
        <v>30038396</v>
      </c>
      <c r="F1089" s="2" t="s">
        <v>678</v>
      </c>
      <c r="G1089" s="2" t="s">
        <v>188</v>
      </c>
      <c r="H1089" s="2" t="s">
        <v>163</v>
      </c>
      <c r="I1089" s="8">
        <v>6.9999999999999998E-9</v>
      </c>
      <c r="J1089" s="2" t="s">
        <v>189</v>
      </c>
      <c r="K1089" s="21">
        <v>1.26E-2</v>
      </c>
      <c r="L1089" s="2" t="s">
        <v>1640</v>
      </c>
      <c r="M1089" s="2" t="s">
        <v>283</v>
      </c>
    </row>
    <row r="1090" spans="1:13" ht="15.75" customHeight="1" x14ac:dyDescent="0.2">
      <c r="A1090" s="2" t="s">
        <v>1618</v>
      </c>
      <c r="B1090" s="2">
        <v>25407216</v>
      </c>
      <c r="C1090" s="2">
        <v>25407216</v>
      </c>
      <c r="D1090" s="31">
        <v>1</v>
      </c>
      <c r="E1090" s="2">
        <v>30598549</v>
      </c>
      <c r="F1090" s="2" t="s">
        <v>1641</v>
      </c>
      <c r="G1090" s="9" t="s">
        <v>60</v>
      </c>
      <c r="H1090" s="2" t="s">
        <v>163</v>
      </c>
      <c r="I1090" s="8">
        <v>3E-9</v>
      </c>
      <c r="J1090" s="2"/>
      <c r="K1090" s="21">
        <v>1.2939000000000001E-2</v>
      </c>
      <c r="L1090" s="2" t="s">
        <v>1642</v>
      </c>
      <c r="M1090" s="2" t="s">
        <v>1643</v>
      </c>
    </row>
    <row r="1091" spans="1:13" ht="15.75" customHeight="1" x14ac:dyDescent="0.2">
      <c r="A1091" s="2" t="s">
        <v>1618</v>
      </c>
      <c r="B1091" s="2">
        <v>25407216</v>
      </c>
      <c r="C1091" s="2">
        <v>25407216</v>
      </c>
      <c r="D1091" s="31">
        <v>1</v>
      </c>
      <c r="E1091" s="2">
        <v>30573740</v>
      </c>
      <c r="F1091" s="2" t="s">
        <v>1644</v>
      </c>
      <c r="G1091" s="2" t="s">
        <v>226</v>
      </c>
      <c r="H1091" s="2" t="s">
        <v>163</v>
      </c>
      <c r="I1091" s="8">
        <v>4.0000000000000002E-9</v>
      </c>
      <c r="J1091" s="2"/>
      <c r="K1091" s="21">
        <v>2.1424100000000001E-2</v>
      </c>
      <c r="L1091" s="2" t="s">
        <v>1645</v>
      </c>
      <c r="M1091" s="2" t="s">
        <v>1646</v>
      </c>
    </row>
    <row r="1092" spans="1:13" ht="15.75" customHeight="1" x14ac:dyDescent="0.2">
      <c r="A1092" s="2" t="s">
        <v>1618</v>
      </c>
      <c r="B1092" s="2">
        <v>25407216</v>
      </c>
      <c r="C1092" s="2">
        <v>25407216</v>
      </c>
      <c r="D1092" s="31">
        <v>1</v>
      </c>
      <c r="E1092" s="2">
        <v>30595370</v>
      </c>
      <c r="F1092" s="2" t="s">
        <v>361</v>
      </c>
      <c r="G1092" s="2"/>
      <c r="H1092" s="2" t="s">
        <v>163</v>
      </c>
      <c r="I1092" s="8">
        <v>1.0000000000000001E-32</v>
      </c>
      <c r="J1092" s="2"/>
      <c r="K1092" s="21"/>
      <c r="L1092" s="2"/>
      <c r="M1092" s="2" t="s">
        <v>332</v>
      </c>
    </row>
    <row r="1093" spans="1:13" ht="15.75" customHeight="1" x14ac:dyDescent="0.2">
      <c r="A1093" s="2" t="s">
        <v>1618</v>
      </c>
      <c r="B1093" s="2">
        <v>25407216</v>
      </c>
      <c r="C1093" s="2">
        <v>25407216</v>
      </c>
      <c r="D1093" s="31">
        <v>1</v>
      </c>
      <c r="E1093" s="2">
        <v>30595370</v>
      </c>
      <c r="F1093" s="2" t="s">
        <v>1641</v>
      </c>
      <c r="G1093" s="2"/>
      <c r="H1093" s="2" t="s">
        <v>163</v>
      </c>
      <c r="I1093" s="8">
        <v>2E-8</v>
      </c>
      <c r="J1093" s="2"/>
      <c r="K1093" s="21"/>
      <c r="L1093" s="2"/>
      <c r="M1093" s="2" t="s">
        <v>1643</v>
      </c>
    </row>
    <row r="1094" spans="1:13" ht="15.75" customHeight="1" x14ac:dyDescent="0.2">
      <c r="A1094" s="2" t="s">
        <v>1618</v>
      </c>
      <c r="B1094" s="2">
        <v>25407216</v>
      </c>
      <c r="C1094" s="2">
        <v>25407216</v>
      </c>
      <c r="D1094" s="31">
        <v>1</v>
      </c>
      <c r="E1094" s="2">
        <v>30595370</v>
      </c>
      <c r="F1094" s="2" t="s">
        <v>1647</v>
      </c>
      <c r="G1094" s="2"/>
      <c r="H1094" s="2" t="s">
        <v>163</v>
      </c>
      <c r="I1094" s="8">
        <v>3.9999999999999998E-11</v>
      </c>
      <c r="J1094" s="2"/>
      <c r="K1094" s="21"/>
      <c r="L1094" s="2"/>
      <c r="M1094" s="2" t="s">
        <v>1648</v>
      </c>
    </row>
    <row r="1095" spans="1:13" ht="15.75" customHeight="1" x14ac:dyDescent="0.2">
      <c r="A1095" s="2" t="s">
        <v>1618</v>
      </c>
      <c r="B1095" s="2">
        <v>25407216</v>
      </c>
      <c r="C1095" s="2">
        <v>25407216</v>
      </c>
      <c r="D1095" s="31">
        <v>1</v>
      </c>
      <c r="E1095" s="2">
        <v>30595370</v>
      </c>
      <c r="F1095" s="2" t="s">
        <v>301</v>
      </c>
      <c r="G1095" s="2"/>
      <c r="H1095" s="2" t="s">
        <v>163</v>
      </c>
      <c r="I1095" s="8">
        <v>2E-8</v>
      </c>
      <c r="J1095" s="2"/>
      <c r="K1095" s="21"/>
      <c r="L1095" s="2"/>
      <c r="M1095" s="2" t="s">
        <v>307</v>
      </c>
    </row>
    <row r="1096" spans="1:13" ht="15.75" customHeight="1" x14ac:dyDescent="0.2">
      <c r="A1096" s="2" t="s">
        <v>1618</v>
      </c>
      <c r="B1096" s="2">
        <v>25407216</v>
      </c>
      <c r="C1096" s="2">
        <v>25407216</v>
      </c>
      <c r="D1096" s="31">
        <v>1</v>
      </c>
      <c r="E1096" s="2">
        <v>30664745</v>
      </c>
      <c r="F1096" s="2" t="s">
        <v>1392</v>
      </c>
      <c r="G1096" s="2" t="s">
        <v>226</v>
      </c>
      <c r="H1096" s="2" t="s">
        <v>163</v>
      </c>
      <c r="I1096" s="8">
        <v>2.0000000000000001E-9</v>
      </c>
      <c r="J1096" s="2"/>
      <c r="K1096" s="21">
        <v>1.04</v>
      </c>
      <c r="L1096" s="2" t="s">
        <v>1106</v>
      </c>
      <c r="M1096" s="2" t="s">
        <v>1394</v>
      </c>
    </row>
    <row r="1097" spans="1:13" ht="15.75" customHeight="1" x14ac:dyDescent="0.2">
      <c r="A1097" s="2" t="s">
        <v>1618</v>
      </c>
      <c r="B1097" s="2">
        <v>25407216</v>
      </c>
      <c r="C1097" s="2">
        <v>25407216</v>
      </c>
      <c r="D1097" s="31">
        <v>1</v>
      </c>
      <c r="E1097" s="2">
        <v>30595370</v>
      </c>
      <c r="F1097" s="2" t="s">
        <v>1090</v>
      </c>
      <c r="G1097" s="2"/>
      <c r="H1097" s="2" t="s">
        <v>163</v>
      </c>
      <c r="I1097" s="8">
        <v>5.9999999999999997E-18</v>
      </c>
      <c r="J1097" s="2"/>
      <c r="K1097" s="21"/>
      <c r="L1097" s="2"/>
      <c r="M1097" s="2" t="s">
        <v>999</v>
      </c>
    </row>
    <row r="1098" spans="1:13" ht="15.75" customHeight="1" x14ac:dyDescent="0.2">
      <c r="A1098" s="2" t="s">
        <v>1618</v>
      </c>
      <c r="B1098" s="2">
        <v>25407216</v>
      </c>
      <c r="C1098" s="2">
        <v>25407216</v>
      </c>
      <c r="D1098" s="31">
        <v>1</v>
      </c>
      <c r="E1098" s="2">
        <v>30804565</v>
      </c>
      <c r="F1098" s="2" t="s">
        <v>1649</v>
      </c>
      <c r="G1098" s="2" t="s">
        <v>226</v>
      </c>
      <c r="H1098" s="2" t="s">
        <v>163</v>
      </c>
      <c r="I1098" s="8">
        <v>3.9999999999999998E-11</v>
      </c>
      <c r="J1098" s="2"/>
      <c r="K1098" s="21">
        <v>1.0416666999999999</v>
      </c>
      <c r="L1098" s="2" t="s">
        <v>1106</v>
      </c>
      <c r="M1098" s="2" t="s">
        <v>1650</v>
      </c>
    </row>
    <row r="1099" spans="1:13" ht="15.75" customHeight="1" x14ac:dyDescent="0.2">
      <c r="A1099" s="2" t="s">
        <v>1618</v>
      </c>
      <c r="B1099" s="2">
        <v>25407216</v>
      </c>
      <c r="C1099" s="2">
        <v>25407216</v>
      </c>
      <c r="D1099" s="31">
        <v>1</v>
      </c>
      <c r="E1099" s="2">
        <v>29273807</v>
      </c>
      <c r="F1099" s="2" t="s">
        <v>361</v>
      </c>
      <c r="G1099" s="9" t="s">
        <v>60</v>
      </c>
      <c r="H1099" s="2" t="s">
        <v>163</v>
      </c>
      <c r="I1099" s="8">
        <v>2.9999999999999999E-30</v>
      </c>
      <c r="J1099" s="2"/>
      <c r="K1099" s="21">
        <v>2.4400000000000002E-2</v>
      </c>
      <c r="L1099" s="2" t="s">
        <v>1100</v>
      </c>
      <c r="M1099" s="2" t="s">
        <v>332</v>
      </c>
    </row>
    <row r="1100" spans="1:13" ht="15.75" customHeight="1" x14ac:dyDescent="0.2">
      <c r="A1100" s="2" t="s">
        <v>1618</v>
      </c>
      <c r="B1100" s="2">
        <v>25407216</v>
      </c>
      <c r="C1100" s="2">
        <v>25407216</v>
      </c>
      <c r="D1100" s="31">
        <v>1</v>
      </c>
      <c r="E1100" s="2">
        <v>31194737</v>
      </c>
      <c r="F1100" s="2" t="s">
        <v>771</v>
      </c>
      <c r="G1100" s="9" t="s">
        <v>60</v>
      </c>
      <c r="H1100" s="2" t="s">
        <v>163</v>
      </c>
      <c r="I1100" s="8">
        <v>3E-11</v>
      </c>
      <c r="J1100" s="2"/>
      <c r="K1100" s="21">
        <v>1.9199999999999998E-2</v>
      </c>
      <c r="L1100" s="2" t="s">
        <v>1371</v>
      </c>
      <c r="M1100" s="2" t="s">
        <v>774</v>
      </c>
    </row>
    <row r="1101" spans="1:13" ht="15.75" customHeight="1" x14ac:dyDescent="0.2">
      <c r="A1101" s="2" t="s">
        <v>1618</v>
      </c>
      <c r="B1101" s="2">
        <v>25407216</v>
      </c>
      <c r="C1101" s="2">
        <v>25407216</v>
      </c>
      <c r="D1101" s="31">
        <v>1</v>
      </c>
      <c r="E1101" s="2">
        <v>31501611</v>
      </c>
      <c r="F1101" s="2" t="s">
        <v>986</v>
      </c>
      <c r="G1101" s="2" t="s">
        <v>226</v>
      </c>
      <c r="H1101" s="2" t="s">
        <v>163</v>
      </c>
      <c r="I1101" s="8">
        <v>7.0000000000000004E-11</v>
      </c>
      <c r="J1101" s="2"/>
      <c r="K1101" s="21">
        <v>1.9088773E-2</v>
      </c>
      <c r="L1101" s="2" t="s">
        <v>1288</v>
      </c>
      <c r="M1101" s="2" t="s">
        <v>989</v>
      </c>
    </row>
    <row r="1102" spans="1:13" ht="15.75" customHeight="1" x14ac:dyDescent="0.2">
      <c r="A1102" s="2" t="s">
        <v>1618</v>
      </c>
      <c r="B1102" s="2">
        <v>25407216</v>
      </c>
      <c r="C1102" s="2">
        <v>25407216</v>
      </c>
      <c r="D1102" s="31">
        <v>1</v>
      </c>
      <c r="E1102" s="2">
        <v>30239722</v>
      </c>
      <c r="F1102" s="2" t="s">
        <v>361</v>
      </c>
      <c r="G1102" s="2"/>
      <c r="H1102" s="2" t="s">
        <v>163</v>
      </c>
      <c r="I1102" s="8">
        <v>9.0000000000000002E-38</v>
      </c>
      <c r="J1102" s="2"/>
      <c r="K1102" s="21">
        <v>2.93E-2</v>
      </c>
      <c r="L1102" s="2" t="s">
        <v>1651</v>
      </c>
      <c r="M1102" s="2" t="s">
        <v>332</v>
      </c>
    </row>
    <row r="1103" spans="1:13" ht="15.75" customHeight="1" x14ac:dyDescent="0.2">
      <c r="A1103" s="2" t="s">
        <v>1618</v>
      </c>
      <c r="B1103" s="2">
        <v>25407216</v>
      </c>
      <c r="C1103" s="2">
        <v>25407216</v>
      </c>
      <c r="D1103" s="31">
        <v>1</v>
      </c>
      <c r="E1103" s="2">
        <v>30239722</v>
      </c>
      <c r="F1103" s="2" t="s">
        <v>361</v>
      </c>
      <c r="G1103" s="2"/>
      <c r="H1103" s="2" t="s">
        <v>163</v>
      </c>
      <c r="I1103" s="8">
        <v>9.0000000000000002E-38</v>
      </c>
      <c r="J1103" s="2"/>
      <c r="K1103" s="21">
        <v>2.93E-2</v>
      </c>
      <c r="L1103" s="2" t="s">
        <v>1651</v>
      </c>
      <c r="M1103" s="2" t="s">
        <v>332</v>
      </c>
    </row>
    <row r="1104" spans="1:13" ht="15.75" customHeight="1" x14ac:dyDescent="0.2">
      <c r="A1104" s="2" t="s">
        <v>1618</v>
      </c>
      <c r="B1104" s="2">
        <v>25407216</v>
      </c>
      <c r="C1104" s="2">
        <v>25407216</v>
      </c>
      <c r="D1104" s="31">
        <v>1</v>
      </c>
      <c r="E1104" s="2">
        <v>30239722</v>
      </c>
      <c r="F1104" s="2" t="s">
        <v>361</v>
      </c>
      <c r="G1104" s="2"/>
      <c r="H1104" s="2" t="s">
        <v>163</v>
      </c>
      <c r="I1104" s="8">
        <v>9.0000000000000002E-38</v>
      </c>
      <c r="J1104" s="2"/>
      <c r="K1104" s="21">
        <v>2.93E-2</v>
      </c>
      <c r="L1104" s="2" t="s">
        <v>1651</v>
      </c>
      <c r="M1104" s="2" t="s">
        <v>332</v>
      </c>
    </row>
    <row r="1105" spans="1:13" ht="15.75" customHeight="1" x14ac:dyDescent="0.2">
      <c r="A1105" s="2" t="s">
        <v>1618</v>
      </c>
      <c r="B1105" s="2">
        <v>25407216</v>
      </c>
      <c r="C1105" s="2">
        <v>25407216</v>
      </c>
      <c r="D1105" s="31">
        <v>1</v>
      </c>
      <c r="E1105" s="2">
        <v>32060260</v>
      </c>
      <c r="F1105" s="2" t="s">
        <v>1649</v>
      </c>
      <c r="G1105" s="2" t="s">
        <v>226</v>
      </c>
      <c r="H1105" s="2" t="s">
        <v>163</v>
      </c>
      <c r="I1105" s="8">
        <v>1E-10</v>
      </c>
      <c r="J1105" s="2"/>
      <c r="K1105" s="21">
        <v>7.9962699999999998E-3</v>
      </c>
      <c r="L1105" s="2" t="s">
        <v>1652</v>
      </c>
      <c r="M1105" s="2" t="s">
        <v>1650</v>
      </c>
    </row>
    <row r="1106" spans="1:13" ht="15.75" customHeight="1" x14ac:dyDescent="0.2">
      <c r="A1106" s="2" t="s">
        <v>1618</v>
      </c>
      <c r="B1106" s="2">
        <v>25407216</v>
      </c>
      <c r="C1106" s="2">
        <v>25407216</v>
      </c>
      <c r="D1106" s="31">
        <v>1</v>
      </c>
      <c r="E1106" s="2">
        <v>32060260</v>
      </c>
      <c r="F1106" s="2" t="s">
        <v>1649</v>
      </c>
      <c r="G1106" s="2" t="s">
        <v>226</v>
      </c>
      <c r="H1106" s="2" t="s">
        <v>163</v>
      </c>
      <c r="I1106" s="8">
        <v>1E-8</v>
      </c>
      <c r="J1106" s="2"/>
      <c r="K1106" s="21">
        <v>9.1920000000000005E-3</v>
      </c>
      <c r="L1106" s="2" t="s">
        <v>1653</v>
      </c>
      <c r="M1106" s="2" t="s">
        <v>1650</v>
      </c>
    </row>
    <row r="1107" spans="1:13" ht="15.75" customHeight="1" x14ac:dyDescent="0.2">
      <c r="A1107" s="2" t="s">
        <v>1618</v>
      </c>
      <c r="B1107" s="2">
        <v>25407216</v>
      </c>
      <c r="C1107" s="2">
        <v>25407216</v>
      </c>
      <c r="D1107" s="31">
        <v>1</v>
      </c>
      <c r="E1107" s="2">
        <v>32317632</v>
      </c>
      <c r="F1107" s="2" t="s">
        <v>1152</v>
      </c>
      <c r="G1107" s="2" t="s">
        <v>226</v>
      </c>
      <c r="H1107" s="2" t="s">
        <v>163</v>
      </c>
      <c r="I1107" s="8">
        <v>2.0000000000000001E-9</v>
      </c>
      <c r="J1107" s="2"/>
      <c r="K1107" s="21">
        <v>1.52829E-2</v>
      </c>
      <c r="L1107" s="2" t="s">
        <v>816</v>
      </c>
      <c r="M1107" s="2" t="s">
        <v>1154</v>
      </c>
    </row>
    <row r="1108" spans="1:13" ht="15.75" customHeight="1" x14ac:dyDescent="0.2">
      <c r="A1108" s="2" t="s">
        <v>1618</v>
      </c>
      <c r="B1108" s="2">
        <v>25407216</v>
      </c>
      <c r="C1108" s="2">
        <v>25407216</v>
      </c>
      <c r="D1108" s="31">
        <v>1</v>
      </c>
      <c r="E1108" s="2">
        <v>33414549</v>
      </c>
      <c r="F1108" s="2" t="s">
        <v>1376</v>
      </c>
      <c r="G1108" s="2" t="s">
        <v>226</v>
      </c>
      <c r="H1108" s="2" t="s">
        <v>163</v>
      </c>
      <c r="I1108" s="8">
        <v>2.9999999999999998E-15</v>
      </c>
      <c r="J1108" s="2"/>
      <c r="K1108" s="21">
        <v>6.0477756000000001E-2</v>
      </c>
      <c r="L1108" s="2" t="s">
        <v>1654</v>
      </c>
      <c r="M1108" s="2" t="s">
        <v>1378</v>
      </c>
    </row>
    <row r="1109" spans="1:13" ht="15.75" customHeight="1" x14ac:dyDescent="0.2">
      <c r="A1109" s="2" t="s">
        <v>1618</v>
      </c>
      <c r="B1109" s="2">
        <v>25407216</v>
      </c>
      <c r="C1109" s="2">
        <v>25407216</v>
      </c>
      <c r="D1109" s="31">
        <v>1</v>
      </c>
      <c r="E1109" s="2">
        <v>32376654</v>
      </c>
      <c r="F1109" s="2" t="s">
        <v>996</v>
      </c>
      <c r="G1109" s="9" t="s">
        <v>60</v>
      </c>
      <c r="H1109" s="2" t="s">
        <v>163</v>
      </c>
      <c r="I1109" s="8">
        <v>1.9999999999999998E-24</v>
      </c>
      <c r="J1109" s="2"/>
      <c r="K1109" s="21">
        <v>1.6596400000000001E-2</v>
      </c>
      <c r="L1109" s="2" t="s">
        <v>966</v>
      </c>
      <c r="M1109" s="2" t="s">
        <v>999</v>
      </c>
    </row>
    <row r="1110" spans="1:13" ht="15.75" customHeight="1" x14ac:dyDescent="0.2">
      <c r="A1110" s="2" t="s">
        <v>1618</v>
      </c>
      <c r="B1110" s="2">
        <v>25407216</v>
      </c>
      <c r="C1110" s="2">
        <v>25407216</v>
      </c>
      <c r="D1110" s="31">
        <v>1</v>
      </c>
      <c r="E1110" s="2">
        <v>32376654</v>
      </c>
      <c r="F1110" s="2" t="s">
        <v>1655</v>
      </c>
      <c r="G1110" s="9" t="s">
        <v>60</v>
      </c>
      <c r="H1110" s="2" t="s">
        <v>163</v>
      </c>
      <c r="I1110" s="8">
        <v>8.0000000000000003E-10</v>
      </c>
      <c r="J1110" s="2"/>
      <c r="K1110" s="21">
        <v>1.02115E-2</v>
      </c>
      <c r="L1110" s="2" t="s">
        <v>1656</v>
      </c>
      <c r="M1110" s="2" t="s">
        <v>1657</v>
      </c>
    </row>
    <row r="1111" spans="1:13" ht="15.75" customHeight="1" x14ac:dyDescent="0.2">
      <c r="A1111" s="2" t="s">
        <v>1618</v>
      </c>
      <c r="B1111" s="2">
        <v>25407216</v>
      </c>
      <c r="C1111" s="2">
        <v>25407216</v>
      </c>
      <c r="D1111" s="31">
        <v>1</v>
      </c>
      <c r="E1111" s="2">
        <v>32895543</v>
      </c>
      <c r="F1111" s="2" t="s">
        <v>1381</v>
      </c>
      <c r="G1111" s="2"/>
      <c r="H1111" s="2" t="s">
        <v>163</v>
      </c>
      <c r="I1111" s="8">
        <v>2.0000000000000001E-9</v>
      </c>
      <c r="J1111" s="2"/>
      <c r="K1111" s="21"/>
      <c r="L1111" s="2"/>
      <c r="M1111" s="2" t="s">
        <v>1382</v>
      </c>
    </row>
    <row r="1112" spans="1:13" ht="15.75" customHeight="1" x14ac:dyDescent="0.2">
      <c r="A1112" s="2" t="s">
        <v>1618</v>
      </c>
      <c r="B1112" s="2">
        <v>25407216</v>
      </c>
      <c r="C1112" s="2">
        <v>25407216</v>
      </c>
      <c r="D1112" s="31">
        <v>1</v>
      </c>
      <c r="E1112" s="2">
        <v>33462484</v>
      </c>
      <c r="F1112" s="2" t="s">
        <v>1658</v>
      </c>
      <c r="G1112" s="2" t="s">
        <v>226</v>
      </c>
      <c r="H1112" s="2" t="s">
        <v>163</v>
      </c>
      <c r="I1112" s="8">
        <v>4.0000000000000002E-9</v>
      </c>
      <c r="J1112" s="2"/>
      <c r="K1112" s="21">
        <v>1.67E-2</v>
      </c>
      <c r="L1112" s="2" t="s">
        <v>1659</v>
      </c>
      <c r="M1112" s="2" t="s">
        <v>1660</v>
      </c>
    </row>
    <row r="1113" spans="1:13" ht="15.75" customHeight="1" x14ac:dyDescent="0.2">
      <c r="A1113" s="2" t="s">
        <v>1618</v>
      </c>
      <c r="B1113" s="2">
        <v>25407216</v>
      </c>
      <c r="C1113" s="2">
        <v>25407216</v>
      </c>
      <c r="D1113" s="31">
        <v>1</v>
      </c>
      <c r="E1113" s="2">
        <v>34211149</v>
      </c>
      <c r="F1113" s="2" t="s">
        <v>1360</v>
      </c>
      <c r="G1113" s="9" t="s">
        <v>60</v>
      </c>
      <c r="H1113" s="2" t="s">
        <v>163</v>
      </c>
      <c r="I1113" s="8">
        <v>1E-10</v>
      </c>
      <c r="J1113" s="2"/>
      <c r="K1113" s="21">
        <v>1.55497E-2</v>
      </c>
      <c r="L1113" s="2" t="s">
        <v>1312</v>
      </c>
      <c r="M1113" s="2" t="s">
        <v>1363</v>
      </c>
    </row>
    <row r="1114" spans="1:13" ht="15.75" customHeight="1" x14ac:dyDescent="0.2">
      <c r="A1114" s="2" t="s">
        <v>1618</v>
      </c>
      <c r="B1114" s="2">
        <v>25407216</v>
      </c>
      <c r="C1114" s="2">
        <v>25407216</v>
      </c>
      <c r="D1114" s="31">
        <v>1</v>
      </c>
      <c r="E1114" s="2">
        <v>34021172</v>
      </c>
      <c r="F1114" s="2" t="s">
        <v>1098</v>
      </c>
      <c r="G1114" s="9" t="s">
        <v>60</v>
      </c>
      <c r="H1114" s="2" t="s">
        <v>163</v>
      </c>
      <c r="I1114" s="8">
        <v>1.0000000000000001E-9</v>
      </c>
      <c r="J1114" s="2"/>
      <c r="K1114" s="21">
        <v>2.2180399999999999E-2</v>
      </c>
      <c r="L1114" s="2" t="s">
        <v>1661</v>
      </c>
      <c r="M1114" s="2" t="s">
        <v>1099</v>
      </c>
    </row>
    <row r="1115" spans="1:13" ht="15.75" customHeight="1" x14ac:dyDescent="0.2">
      <c r="A1115" s="2" t="s">
        <v>1618</v>
      </c>
      <c r="B1115" s="2">
        <v>25407216</v>
      </c>
      <c r="C1115" s="2">
        <v>25407216</v>
      </c>
      <c r="D1115" s="31">
        <v>1</v>
      </c>
      <c r="E1115" s="2">
        <v>34594039</v>
      </c>
      <c r="F1115" s="2" t="s">
        <v>361</v>
      </c>
      <c r="G1115" s="2"/>
      <c r="H1115" s="2" t="s">
        <v>163</v>
      </c>
      <c r="I1115" s="8">
        <v>1.0000000000000001E-31</v>
      </c>
      <c r="J1115" s="2"/>
      <c r="K1115" s="21">
        <v>3.2300000000000002E-2</v>
      </c>
      <c r="L1115" s="2" t="s">
        <v>1662</v>
      </c>
      <c r="M1115" s="2" t="s">
        <v>332</v>
      </c>
    </row>
    <row r="1116" spans="1:13" ht="15.75" customHeight="1" x14ac:dyDescent="0.2">
      <c r="A1116" s="2" t="s">
        <v>1618</v>
      </c>
      <c r="B1116" s="2">
        <v>25407216</v>
      </c>
      <c r="C1116" s="2">
        <v>25407216</v>
      </c>
      <c r="D1116" s="31">
        <v>1</v>
      </c>
      <c r="E1116" s="2">
        <v>34594039</v>
      </c>
      <c r="F1116" s="2" t="s">
        <v>427</v>
      </c>
      <c r="G1116" s="2"/>
      <c r="H1116" s="2" t="s">
        <v>163</v>
      </c>
      <c r="I1116" s="8">
        <v>1.0000000000000001E-9</v>
      </c>
      <c r="J1116" s="2"/>
      <c r="K1116" s="21">
        <v>1.72E-2</v>
      </c>
      <c r="L1116" s="2" t="s">
        <v>1663</v>
      </c>
      <c r="M1116" s="2" t="s">
        <v>431</v>
      </c>
    </row>
    <row r="1117" spans="1:13" ht="15.75" customHeight="1" x14ac:dyDescent="0.2">
      <c r="A1117" s="2" t="s">
        <v>1618</v>
      </c>
      <c r="B1117" s="2">
        <v>25407216</v>
      </c>
      <c r="C1117" s="2">
        <v>25407216</v>
      </c>
      <c r="D1117" s="31">
        <v>1</v>
      </c>
      <c r="E1117" s="2">
        <v>34594039</v>
      </c>
      <c r="F1117" s="2" t="s">
        <v>1090</v>
      </c>
      <c r="G1117" s="2"/>
      <c r="H1117" s="2" t="s">
        <v>163</v>
      </c>
      <c r="I1117" s="8">
        <v>2.0000000000000002E-15</v>
      </c>
      <c r="J1117" s="2"/>
      <c r="K1117" s="21">
        <v>1.5599999999999999E-2</v>
      </c>
      <c r="L1117" s="2" t="s">
        <v>1040</v>
      </c>
      <c r="M1117" s="2" t="s">
        <v>999</v>
      </c>
    </row>
    <row r="1118" spans="1:13" ht="15.75" customHeight="1" x14ac:dyDescent="0.2">
      <c r="A1118" s="2" t="s">
        <v>1618</v>
      </c>
      <c r="B1118" s="2">
        <v>25407216</v>
      </c>
      <c r="C1118" s="2">
        <v>25407216</v>
      </c>
      <c r="D1118" s="31">
        <v>1</v>
      </c>
      <c r="E1118" s="2">
        <v>34594039</v>
      </c>
      <c r="F1118" s="2" t="s">
        <v>1664</v>
      </c>
      <c r="G1118" s="2"/>
      <c r="H1118" s="2" t="s">
        <v>163</v>
      </c>
      <c r="I1118" s="8">
        <v>5.0000000000000001E-9</v>
      </c>
      <c r="J1118" s="2"/>
      <c r="K1118" s="21">
        <v>1.5900000000000001E-2</v>
      </c>
      <c r="L1118" s="2" t="s">
        <v>1157</v>
      </c>
      <c r="M1118" s="2" t="s">
        <v>1665</v>
      </c>
    </row>
    <row r="1119" spans="1:13" ht="15.75" customHeight="1" x14ac:dyDescent="0.2">
      <c r="A1119" s="2" t="s">
        <v>1618</v>
      </c>
      <c r="B1119" s="2">
        <v>25407216</v>
      </c>
      <c r="C1119" s="2">
        <v>25407216</v>
      </c>
      <c r="D1119" s="31">
        <v>1</v>
      </c>
      <c r="E1119" s="2">
        <v>34594039</v>
      </c>
      <c r="F1119" s="2" t="s">
        <v>1666</v>
      </c>
      <c r="G1119" s="2"/>
      <c r="H1119" s="2" t="s">
        <v>163</v>
      </c>
      <c r="I1119" s="8">
        <v>6E-9</v>
      </c>
      <c r="J1119" s="2"/>
      <c r="K1119" s="21">
        <v>1.4E-2</v>
      </c>
      <c r="L1119" s="2" t="s">
        <v>1667</v>
      </c>
      <c r="M1119" s="2" t="s">
        <v>1668</v>
      </c>
    </row>
    <row r="1120" spans="1:13" ht="15.75" customHeight="1" x14ac:dyDescent="0.2">
      <c r="A1120" s="2" t="s">
        <v>1618</v>
      </c>
      <c r="B1120" s="2">
        <v>25407216</v>
      </c>
      <c r="C1120" s="2">
        <v>25407216</v>
      </c>
      <c r="D1120" s="31">
        <v>1</v>
      </c>
      <c r="E1120" s="2">
        <v>34594039</v>
      </c>
      <c r="F1120" s="2" t="s">
        <v>372</v>
      </c>
      <c r="G1120" s="2"/>
      <c r="H1120" s="2" t="s">
        <v>163</v>
      </c>
      <c r="I1120" s="8">
        <v>8E-14</v>
      </c>
      <c r="J1120" s="2"/>
      <c r="K1120" s="21">
        <v>1.8200000000000001E-2</v>
      </c>
      <c r="L1120" s="2" t="s">
        <v>1669</v>
      </c>
      <c r="M1120" s="2" t="s">
        <v>263</v>
      </c>
    </row>
    <row r="1121" spans="1:13" ht="15.75" customHeight="1" x14ac:dyDescent="0.2">
      <c r="A1121" s="2" t="s">
        <v>1618</v>
      </c>
      <c r="B1121" s="2">
        <v>25407216</v>
      </c>
      <c r="C1121" s="2">
        <v>25407216</v>
      </c>
      <c r="D1121" s="31">
        <v>1</v>
      </c>
      <c r="E1121" s="2">
        <v>35181757</v>
      </c>
      <c r="F1121" s="2" t="s">
        <v>1298</v>
      </c>
      <c r="G1121" s="2"/>
      <c r="H1121" s="2" t="s">
        <v>163</v>
      </c>
      <c r="I1121" s="8">
        <v>4.9999999999999998E-8</v>
      </c>
      <c r="J1121" s="2"/>
      <c r="K1121" s="21">
        <v>1.3090584000000001E-2</v>
      </c>
      <c r="L1121" s="2" t="s">
        <v>1670</v>
      </c>
      <c r="M1121" s="2" t="s">
        <v>828</v>
      </c>
    </row>
    <row r="1122" spans="1:13" ht="15.75" customHeight="1" x14ac:dyDescent="0.2">
      <c r="A1122" s="2" t="s">
        <v>1618</v>
      </c>
      <c r="B1122" s="2">
        <v>25407216</v>
      </c>
      <c r="C1122" s="2">
        <v>25407216</v>
      </c>
      <c r="D1122" s="31">
        <v>1</v>
      </c>
      <c r="E1122" s="2">
        <v>32193382</v>
      </c>
      <c r="F1122" s="2" t="s">
        <v>1671</v>
      </c>
      <c r="G1122" s="2"/>
      <c r="H1122" s="2" t="s">
        <v>163</v>
      </c>
      <c r="I1122" s="8">
        <v>8.9999999999999999E-10</v>
      </c>
      <c r="J1122" s="2"/>
      <c r="K1122" s="21">
        <v>2.0671200000000001E-2</v>
      </c>
      <c r="L1122" s="2" t="s">
        <v>1672</v>
      </c>
      <c r="M1122" s="2" t="s">
        <v>1158</v>
      </c>
    </row>
    <row r="1123" spans="1:13" ht="15.75" customHeight="1" x14ac:dyDescent="0.2">
      <c r="A1123" s="2" t="s">
        <v>1618</v>
      </c>
      <c r="B1123" s="2">
        <v>25407216</v>
      </c>
      <c r="C1123" s="2">
        <v>25407216</v>
      </c>
      <c r="D1123" s="31">
        <v>1</v>
      </c>
      <c r="E1123" s="2">
        <v>35764056</v>
      </c>
      <c r="F1123" s="2" t="s">
        <v>1576</v>
      </c>
      <c r="G1123" s="2"/>
      <c r="H1123" s="2" t="s">
        <v>163</v>
      </c>
      <c r="I1123" s="8">
        <v>1.9999999999999998E-21</v>
      </c>
      <c r="J1123" s="2"/>
      <c r="K1123" s="21"/>
      <c r="L1123" s="2"/>
      <c r="M1123" s="2" t="s">
        <v>1578</v>
      </c>
    </row>
    <row r="1124" spans="1:13" ht="15.75" customHeight="1" x14ac:dyDescent="0.2">
      <c r="A1124" s="2" t="s">
        <v>1618</v>
      </c>
      <c r="B1124" s="2">
        <v>25407216</v>
      </c>
      <c r="C1124" s="2">
        <v>25407216</v>
      </c>
      <c r="D1124" s="31">
        <v>1</v>
      </c>
      <c r="E1124" s="2">
        <v>36376304</v>
      </c>
      <c r="F1124" s="2" t="s">
        <v>330</v>
      </c>
      <c r="G1124" s="2"/>
      <c r="H1124" s="2" t="s">
        <v>163</v>
      </c>
      <c r="I1124" s="8">
        <v>3.9999999999999998E-36</v>
      </c>
      <c r="J1124" s="2"/>
      <c r="K1124" s="21">
        <v>3.116E-2</v>
      </c>
      <c r="L1124" s="2" t="s">
        <v>1673</v>
      </c>
      <c r="M1124" s="2" t="s">
        <v>332</v>
      </c>
    </row>
    <row r="1125" spans="1:13" ht="15.75" customHeight="1" x14ac:dyDescent="0.2">
      <c r="A1125" s="2" t="s">
        <v>1618</v>
      </c>
      <c r="B1125" s="2">
        <v>25407216</v>
      </c>
      <c r="C1125" s="2">
        <v>25407216</v>
      </c>
      <c r="D1125" s="31">
        <v>1</v>
      </c>
      <c r="E1125" s="2">
        <v>36376304</v>
      </c>
      <c r="F1125" s="2" t="s">
        <v>1505</v>
      </c>
      <c r="G1125" s="2"/>
      <c r="H1125" s="2" t="s">
        <v>163</v>
      </c>
      <c r="I1125" s="8">
        <v>6E-10</v>
      </c>
      <c r="J1125" s="2"/>
      <c r="K1125" s="21">
        <v>1.503E-2</v>
      </c>
      <c r="L1125" s="2" t="s">
        <v>730</v>
      </c>
      <c r="M1125" s="2" t="s">
        <v>1424</v>
      </c>
    </row>
    <row r="1126" spans="1:13" ht="15.75" customHeight="1" x14ac:dyDescent="0.2">
      <c r="A1126" s="2" t="s">
        <v>1618</v>
      </c>
      <c r="B1126" s="2">
        <v>25407216</v>
      </c>
      <c r="C1126" s="2">
        <v>25407216</v>
      </c>
      <c r="D1126" s="31">
        <v>1</v>
      </c>
      <c r="E1126" s="2">
        <v>36581621</v>
      </c>
      <c r="F1126" s="2" t="s">
        <v>361</v>
      </c>
      <c r="G1126" s="2"/>
      <c r="H1126" s="2" t="s">
        <v>163</v>
      </c>
      <c r="I1126" s="8">
        <v>8.0000000000000003E-62</v>
      </c>
      <c r="J1126" s="2"/>
      <c r="K1126" s="21">
        <v>2.5999999999999999E-2</v>
      </c>
      <c r="L1126" s="2" t="s">
        <v>1674</v>
      </c>
      <c r="M1126" s="2" t="s">
        <v>332</v>
      </c>
    </row>
    <row r="1127" spans="1:13" ht="15.75" customHeight="1" x14ac:dyDescent="0.2">
      <c r="A1127" s="2" t="s">
        <v>1618</v>
      </c>
      <c r="B1127" s="2">
        <v>25407216</v>
      </c>
      <c r="C1127" s="2">
        <v>25407216</v>
      </c>
      <c r="D1127" s="31">
        <v>1</v>
      </c>
      <c r="E1127" s="2">
        <v>36641522</v>
      </c>
      <c r="F1127" s="2" t="s">
        <v>1675</v>
      </c>
      <c r="G1127" s="2"/>
      <c r="H1127" s="2" t="s">
        <v>163</v>
      </c>
      <c r="I1127" s="8">
        <v>4E-14</v>
      </c>
      <c r="J1127" s="2"/>
      <c r="K1127" s="21"/>
      <c r="L1127" s="2"/>
      <c r="M1127" s="2" t="s">
        <v>1676</v>
      </c>
    </row>
    <row r="1128" spans="1:13" ht="15.75" customHeight="1" x14ac:dyDescent="0.2">
      <c r="A1128" s="2" t="s">
        <v>1618</v>
      </c>
      <c r="B1128" s="2">
        <v>25407216</v>
      </c>
      <c r="C1128" s="2">
        <v>25407216</v>
      </c>
      <c r="D1128" s="31">
        <v>1</v>
      </c>
      <c r="E1128" s="2">
        <v>36641522</v>
      </c>
      <c r="F1128" s="2" t="s">
        <v>1677</v>
      </c>
      <c r="G1128" s="2"/>
      <c r="H1128" s="2" t="s">
        <v>163</v>
      </c>
      <c r="I1128" s="8">
        <v>1.0000000000000001E-17</v>
      </c>
      <c r="J1128" s="2"/>
      <c r="K1128" s="21"/>
      <c r="L1128" s="2"/>
      <c r="M1128" s="2" t="s">
        <v>1648</v>
      </c>
    </row>
    <row r="1129" spans="1:13" ht="15.75" customHeight="1" x14ac:dyDescent="0.2">
      <c r="A1129" s="2" t="s">
        <v>1618</v>
      </c>
      <c r="B1129" s="2">
        <v>25407216</v>
      </c>
      <c r="C1129" s="2">
        <v>25407216</v>
      </c>
      <c r="D1129" s="31">
        <v>1</v>
      </c>
      <c r="E1129" s="2">
        <v>36889626</v>
      </c>
      <c r="F1129" s="2" t="s">
        <v>654</v>
      </c>
      <c r="G1129" s="2"/>
      <c r="H1129" s="2" t="s">
        <v>163</v>
      </c>
      <c r="I1129" s="8">
        <v>1E-26</v>
      </c>
      <c r="J1129" s="2"/>
      <c r="K1129" s="21"/>
      <c r="L1129" s="2"/>
      <c r="M1129" s="2" t="s">
        <v>655</v>
      </c>
    </row>
    <row r="1130" spans="1:13" ht="15.75" customHeight="1" x14ac:dyDescent="0.2">
      <c r="A1130" s="2" t="s">
        <v>1618</v>
      </c>
      <c r="B1130" s="2">
        <v>25407216</v>
      </c>
      <c r="C1130" s="2">
        <v>25407216</v>
      </c>
      <c r="D1130" s="31">
        <v>1</v>
      </c>
      <c r="E1130" s="2">
        <v>36889626</v>
      </c>
      <c r="F1130" s="2" t="s">
        <v>654</v>
      </c>
      <c r="G1130" s="2"/>
      <c r="H1130" s="2" t="s">
        <v>163</v>
      </c>
      <c r="I1130" s="8">
        <v>3.0000000000000003E-39</v>
      </c>
      <c r="J1130" s="2"/>
      <c r="K1130" s="21"/>
      <c r="L1130" s="2"/>
      <c r="M1130" s="2" t="s">
        <v>655</v>
      </c>
    </row>
    <row r="1131" spans="1:13" ht="15.75" customHeight="1" x14ac:dyDescent="0.2">
      <c r="A1131" s="2" t="s">
        <v>1618</v>
      </c>
      <c r="B1131" s="2">
        <v>25407216</v>
      </c>
      <c r="C1131" s="2">
        <v>25407216</v>
      </c>
      <c r="D1131" s="31">
        <v>1</v>
      </c>
      <c r="E1131" s="2">
        <v>37365406</v>
      </c>
      <c r="F1131" s="2" t="s">
        <v>688</v>
      </c>
      <c r="G1131" s="2"/>
      <c r="H1131" s="2" t="s">
        <v>163</v>
      </c>
      <c r="I1131" s="8">
        <v>2.0000000000000001E-13</v>
      </c>
      <c r="J1131" s="2"/>
      <c r="K1131" s="21"/>
      <c r="L1131" s="2"/>
      <c r="M1131" s="2" t="s">
        <v>689</v>
      </c>
    </row>
    <row r="1132" spans="1:13" ht="15.75" customHeight="1" x14ac:dyDescent="0.2">
      <c r="A1132" s="2" t="s">
        <v>1618</v>
      </c>
      <c r="B1132" s="2">
        <v>25407216</v>
      </c>
      <c r="C1132" s="2">
        <v>25407216</v>
      </c>
      <c r="D1132" s="31">
        <v>1</v>
      </c>
      <c r="E1132" s="2">
        <v>36808568</v>
      </c>
      <c r="F1132" s="2" t="s">
        <v>1678</v>
      </c>
      <c r="G1132" s="2"/>
      <c r="H1132" s="2" t="s">
        <v>163</v>
      </c>
      <c r="I1132" s="8">
        <v>1E-8</v>
      </c>
      <c r="J1132" s="2"/>
      <c r="K1132" s="21">
        <v>0.99</v>
      </c>
      <c r="L1132" s="2"/>
      <c r="M1132" s="2" t="s">
        <v>1679</v>
      </c>
    </row>
    <row r="1133" spans="1:13" ht="15.75" customHeight="1" x14ac:dyDescent="0.2">
      <c r="A1133" s="2" t="s">
        <v>1618</v>
      </c>
      <c r="B1133" s="2">
        <v>25407216</v>
      </c>
      <c r="C1133" s="2">
        <v>25407216</v>
      </c>
      <c r="D1133" s="31">
        <v>1</v>
      </c>
      <c r="E1133" s="2">
        <v>37280435</v>
      </c>
      <c r="F1133" s="2" t="s">
        <v>361</v>
      </c>
      <c r="G1133" s="2"/>
      <c r="H1133" s="2" t="s">
        <v>163</v>
      </c>
      <c r="I1133" s="8">
        <v>2.9999999999999999E-35</v>
      </c>
      <c r="J1133" s="2"/>
      <c r="K1133" s="21">
        <v>2.79282E-2</v>
      </c>
      <c r="L1133" s="2" t="s">
        <v>1680</v>
      </c>
      <c r="M1133" s="2" t="s">
        <v>332</v>
      </c>
    </row>
    <row r="1134" spans="1:13" ht="15.75" customHeight="1" x14ac:dyDescent="0.2">
      <c r="A1134" s="2" t="s">
        <v>1618</v>
      </c>
      <c r="B1134" s="2">
        <v>25407216</v>
      </c>
      <c r="C1134" s="2">
        <v>25407216</v>
      </c>
      <c r="D1134" s="31">
        <v>1</v>
      </c>
      <c r="E1134" s="2">
        <v>37280435</v>
      </c>
      <c r="F1134" s="2" t="s">
        <v>1681</v>
      </c>
      <c r="G1134" s="2"/>
      <c r="H1134" s="2" t="s">
        <v>163</v>
      </c>
      <c r="I1134" s="8">
        <v>1.0000000000000001E-9</v>
      </c>
      <c r="J1134" s="2"/>
      <c r="K1134" s="21">
        <v>1.4976E-2</v>
      </c>
      <c r="L1134" s="2" t="s">
        <v>816</v>
      </c>
      <c r="M1134" s="2" t="s">
        <v>332</v>
      </c>
    </row>
    <row r="1135" spans="1:13" ht="15.75" customHeight="1" x14ac:dyDescent="0.2">
      <c r="A1135" s="2" t="s">
        <v>1618</v>
      </c>
      <c r="B1135" s="2">
        <v>25407216</v>
      </c>
      <c r="C1135" s="2">
        <v>25407216</v>
      </c>
      <c r="D1135" s="31">
        <v>1</v>
      </c>
      <c r="E1135" s="2">
        <v>36914875</v>
      </c>
      <c r="F1135" s="2" t="s">
        <v>1682</v>
      </c>
      <c r="G1135" s="2"/>
      <c r="H1135" s="2" t="s">
        <v>163</v>
      </c>
      <c r="I1135" s="8">
        <v>8.0000000000000006E-15</v>
      </c>
      <c r="J1135" s="2"/>
      <c r="K1135" s="21">
        <v>7.7640000000000002</v>
      </c>
      <c r="L1135" s="2" t="s">
        <v>743</v>
      </c>
      <c r="M1135" s="2" t="s">
        <v>1648</v>
      </c>
    </row>
    <row r="1136" spans="1:13" ht="15.75" customHeight="1" x14ac:dyDescent="0.2">
      <c r="A1136" s="2" t="s">
        <v>1618</v>
      </c>
      <c r="B1136" s="2">
        <v>25407216</v>
      </c>
      <c r="C1136" s="2">
        <v>25407216</v>
      </c>
      <c r="D1136" s="31">
        <v>1</v>
      </c>
      <c r="E1136" s="2">
        <v>37081098</v>
      </c>
      <c r="F1136" s="2" t="s">
        <v>1683</v>
      </c>
      <c r="G1136" s="2"/>
      <c r="H1136" s="2" t="s">
        <v>163</v>
      </c>
      <c r="I1136" s="8">
        <v>4.0000000000000001E-8</v>
      </c>
      <c r="J1136" s="2"/>
      <c r="K1136" s="21">
        <v>4.9700000000000001E-2</v>
      </c>
      <c r="L1136" s="2" t="s">
        <v>1629</v>
      </c>
      <c r="M1136" s="2" t="s">
        <v>1684</v>
      </c>
    </row>
    <row r="1137" spans="1:13" ht="15.75" customHeight="1" x14ac:dyDescent="0.2">
      <c r="A1137" s="2" t="s">
        <v>1618</v>
      </c>
      <c r="B1137" s="2">
        <v>25407216</v>
      </c>
      <c r="C1137" s="2">
        <v>25407216</v>
      </c>
      <c r="D1137" s="31">
        <v>1</v>
      </c>
      <c r="E1137" s="2">
        <v>38538606</v>
      </c>
      <c r="F1137" s="2" t="s">
        <v>361</v>
      </c>
      <c r="G1137" s="2"/>
      <c r="H1137" s="2" t="s">
        <v>163</v>
      </c>
      <c r="I1137" s="8">
        <v>1E-26</v>
      </c>
      <c r="J1137" s="2"/>
      <c r="K1137" s="21">
        <v>3.0517800000000001E-2</v>
      </c>
      <c r="L1137" s="2" t="s">
        <v>1685</v>
      </c>
      <c r="M1137" s="2" t="s">
        <v>332</v>
      </c>
    </row>
    <row r="1138" spans="1:13" ht="15.75" customHeight="1" x14ac:dyDescent="0.2">
      <c r="A1138" s="2" t="s">
        <v>1618</v>
      </c>
      <c r="B1138" s="2">
        <v>25407216</v>
      </c>
      <c r="C1138" s="2">
        <v>25407216</v>
      </c>
      <c r="D1138" s="31">
        <v>1</v>
      </c>
      <c r="E1138" s="2">
        <v>39134668</v>
      </c>
      <c r="F1138" s="2" t="s">
        <v>361</v>
      </c>
      <c r="G1138" s="2"/>
      <c r="H1138" s="2" t="s">
        <v>163</v>
      </c>
      <c r="I1138" s="8">
        <v>2.0000000000000002E-31</v>
      </c>
      <c r="J1138" s="2"/>
      <c r="K1138" s="21">
        <v>2.8665400000000001E-2</v>
      </c>
      <c r="L1138" s="2" t="s">
        <v>1686</v>
      </c>
      <c r="M1138" s="2" t="s">
        <v>332</v>
      </c>
    </row>
    <row r="1139" spans="1:13" ht="15.75" customHeight="1" x14ac:dyDescent="0.2">
      <c r="A1139" s="2" t="s">
        <v>1618</v>
      </c>
      <c r="B1139" s="2">
        <v>25407216</v>
      </c>
      <c r="C1139" s="2">
        <v>25407216</v>
      </c>
      <c r="D1139" s="31">
        <v>1</v>
      </c>
      <c r="E1139" s="2">
        <v>39134668</v>
      </c>
      <c r="F1139" s="2" t="s">
        <v>427</v>
      </c>
      <c r="G1139" s="2"/>
      <c r="H1139" s="2" t="s">
        <v>163</v>
      </c>
      <c r="I1139" s="8">
        <v>2.0000000000000001E-10</v>
      </c>
      <c r="J1139" s="2"/>
      <c r="K1139" s="21">
        <v>1.5642E-2</v>
      </c>
      <c r="L1139" s="2" t="s">
        <v>1312</v>
      </c>
      <c r="M1139" s="2" t="s">
        <v>431</v>
      </c>
    </row>
    <row r="1140" spans="1:13" ht="15.75" customHeight="1" x14ac:dyDescent="0.2">
      <c r="A1140" s="2" t="s">
        <v>1618</v>
      </c>
      <c r="B1140" s="2">
        <v>25407216</v>
      </c>
      <c r="C1140" s="2">
        <v>25407216</v>
      </c>
      <c r="D1140" s="31">
        <v>1</v>
      </c>
      <c r="E1140" s="2">
        <v>39134668</v>
      </c>
      <c r="F1140" s="2" t="s">
        <v>1090</v>
      </c>
      <c r="G1140" s="2"/>
      <c r="H1140" s="2" t="s">
        <v>163</v>
      </c>
      <c r="I1140" s="8">
        <v>8.0000000000000004E-22</v>
      </c>
      <c r="J1140" s="2"/>
      <c r="K1140" s="21">
        <v>1.9744299999999999E-2</v>
      </c>
      <c r="L1140" s="2" t="s">
        <v>1495</v>
      </c>
      <c r="M1140" s="2" t="s">
        <v>999</v>
      </c>
    </row>
    <row r="1141" spans="1:13" ht="15.75" customHeight="1" x14ac:dyDescent="0.2">
      <c r="A1141" s="2" t="s">
        <v>1618</v>
      </c>
      <c r="B1141" s="2">
        <v>25407216</v>
      </c>
      <c r="C1141" s="2">
        <v>25407216</v>
      </c>
      <c r="D1141" s="31">
        <v>1</v>
      </c>
      <c r="E1141" s="2">
        <v>38965376</v>
      </c>
      <c r="F1141" s="2" t="s">
        <v>1014</v>
      </c>
      <c r="G1141" s="2"/>
      <c r="H1141" s="2" t="s">
        <v>163</v>
      </c>
      <c r="I1141" s="8">
        <v>2.0000000000000001E-18</v>
      </c>
      <c r="J1141" s="2"/>
      <c r="K1141" s="21"/>
      <c r="L1141" s="2"/>
      <c r="M1141" s="2" t="s">
        <v>332</v>
      </c>
    </row>
    <row r="1142" spans="1:13" ht="15.75" customHeight="1" x14ac:dyDescent="0.2">
      <c r="A1142" s="2" t="s">
        <v>1618</v>
      </c>
      <c r="B1142" s="2">
        <v>25407216</v>
      </c>
      <c r="C1142" s="2">
        <v>25407216</v>
      </c>
      <c r="D1142" s="31">
        <v>1</v>
      </c>
      <c r="E1142" s="2">
        <v>38965376</v>
      </c>
      <c r="F1142" s="2" t="s">
        <v>1257</v>
      </c>
      <c r="G1142" s="2"/>
      <c r="H1142" s="2" t="s">
        <v>163</v>
      </c>
      <c r="I1142" s="8">
        <v>3E-11</v>
      </c>
      <c r="J1142" s="2"/>
      <c r="K1142" s="21"/>
      <c r="L1142" s="2"/>
      <c r="M1142" s="2" t="s">
        <v>1258</v>
      </c>
    </row>
    <row r="1143" spans="1:13" ht="15.75" customHeight="1" x14ac:dyDescent="0.2">
      <c r="A1143" s="2" t="s">
        <v>1618</v>
      </c>
      <c r="B1143" s="2">
        <v>25407216</v>
      </c>
      <c r="C1143" s="2">
        <v>25407216</v>
      </c>
      <c r="D1143" s="31">
        <v>1</v>
      </c>
      <c r="E1143" s="2">
        <v>39406924</v>
      </c>
      <c r="F1143" s="2" t="s">
        <v>1687</v>
      </c>
      <c r="G1143" s="2"/>
      <c r="H1143" s="2" t="s">
        <v>163</v>
      </c>
      <c r="I1143" s="8">
        <v>5.0000000000000003E-10</v>
      </c>
      <c r="J1143" s="2"/>
      <c r="K1143" s="21">
        <v>1.7600000000000001E-2</v>
      </c>
      <c r="L1143" s="2" t="s">
        <v>1663</v>
      </c>
      <c r="M1143" s="2" t="s">
        <v>1660</v>
      </c>
    </row>
    <row r="1144" spans="1:13" ht="15.75" customHeight="1" x14ac:dyDescent="0.2">
      <c r="A1144" s="2" t="s">
        <v>1618</v>
      </c>
      <c r="B1144" s="2">
        <v>25407216</v>
      </c>
      <c r="C1144" s="2">
        <v>25407216</v>
      </c>
      <c r="D1144" s="31">
        <v>1</v>
      </c>
      <c r="E1144" s="2">
        <v>39024449</v>
      </c>
      <c r="F1144" s="2" t="s">
        <v>559</v>
      </c>
      <c r="G1144" s="2"/>
      <c r="H1144" s="2" t="s">
        <v>163</v>
      </c>
      <c r="I1144" s="8">
        <v>4.9999999999999995E-22</v>
      </c>
      <c r="J1144" s="2"/>
      <c r="K1144" s="21">
        <v>4.5240000000000002E-2</v>
      </c>
      <c r="L1144" s="2" t="s">
        <v>1688</v>
      </c>
      <c r="M1144" s="2" t="s">
        <v>332</v>
      </c>
    </row>
    <row r="1145" spans="1:13" ht="15.75" customHeight="1" x14ac:dyDescent="0.2">
      <c r="A1145" s="2" t="s">
        <v>1618</v>
      </c>
      <c r="B1145" s="2">
        <v>25407216</v>
      </c>
      <c r="C1145" s="2">
        <v>25407216</v>
      </c>
      <c r="D1145" s="31">
        <v>1</v>
      </c>
      <c r="E1145" s="2">
        <v>39024449</v>
      </c>
      <c r="F1145" s="2" t="s">
        <v>559</v>
      </c>
      <c r="G1145" s="2"/>
      <c r="H1145" s="2" t="s">
        <v>163</v>
      </c>
      <c r="I1145" s="8">
        <v>5E-53</v>
      </c>
      <c r="J1145" s="2"/>
      <c r="K1145" s="21">
        <v>5.3039999999999997E-2</v>
      </c>
      <c r="L1145" s="2" t="s">
        <v>1689</v>
      </c>
      <c r="M1145" s="2" t="s">
        <v>332</v>
      </c>
    </row>
    <row r="1146" spans="1:13" ht="15.75" customHeight="1" x14ac:dyDescent="0.2">
      <c r="A1146" s="2" t="s">
        <v>1618</v>
      </c>
      <c r="B1146" s="2">
        <v>25407216</v>
      </c>
      <c r="C1146" s="2">
        <v>25407216</v>
      </c>
      <c r="D1146" s="31">
        <v>1</v>
      </c>
      <c r="E1146" s="2">
        <v>39024449</v>
      </c>
      <c r="F1146" s="2" t="s">
        <v>1070</v>
      </c>
      <c r="G1146" s="2"/>
      <c r="H1146" s="2" t="s">
        <v>163</v>
      </c>
      <c r="I1146" s="8">
        <v>9.9999999999999998E-20</v>
      </c>
      <c r="J1146" s="2"/>
      <c r="K1146" s="21">
        <v>4.1880000000000001E-2</v>
      </c>
      <c r="L1146" s="2" t="s">
        <v>835</v>
      </c>
      <c r="M1146" s="2" t="s">
        <v>332</v>
      </c>
    </row>
    <row r="1147" spans="1:13" ht="15.75" customHeight="1" x14ac:dyDescent="0.2">
      <c r="A1147" s="2" t="s">
        <v>1618</v>
      </c>
      <c r="B1147" s="2">
        <v>25407216</v>
      </c>
      <c r="C1147" s="2">
        <v>25407216</v>
      </c>
      <c r="D1147" s="31">
        <v>1</v>
      </c>
      <c r="E1147" s="2">
        <v>39024449</v>
      </c>
      <c r="F1147" s="2" t="s">
        <v>1070</v>
      </c>
      <c r="G1147" s="2"/>
      <c r="H1147" s="2" t="s">
        <v>163</v>
      </c>
      <c r="I1147" s="8">
        <v>3.9999999999999999E-45</v>
      </c>
      <c r="J1147" s="2"/>
      <c r="K1147" s="21">
        <v>4.8250000000000001E-2</v>
      </c>
      <c r="L1147" s="2" t="s">
        <v>1690</v>
      </c>
      <c r="M1147" s="2" t="s">
        <v>332</v>
      </c>
    </row>
    <row r="1148" spans="1:13" ht="15.75" customHeight="1" x14ac:dyDescent="0.2">
      <c r="A1148" s="2" t="s">
        <v>1618</v>
      </c>
      <c r="B1148" s="2">
        <v>25407216</v>
      </c>
      <c r="C1148" s="2">
        <v>25407216</v>
      </c>
      <c r="D1148" s="31">
        <v>1</v>
      </c>
      <c r="E1148" s="2">
        <v>39024449</v>
      </c>
      <c r="F1148" s="2" t="s">
        <v>561</v>
      </c>
      <c r="G1148" s="2"/>
      <c r="H1148" s="2" t="s">
        <v>163</v>
      </c>
      <c r="I1148" s="8">
        <v>2E-14</v>
      </c>
      <c r="J1148" s="2"/>
      <c r="K1148" s="21">
        <v>3.252E-2</v>
      </c>
      <c r="L1148" s="2" t="s">
        <v>1691</v>
      </c>
      <c r="M1148" s="2" t="s">
        <v>332</v>
      </c>
    </row>
    <row r="1149" spans="1:13" ht="15.75" customHeight="1" x14ac:dyDescent="0.2">
      <c r="A1149" s="2" t="s">
        <v>1618</v>
      </c>
      <c r="B1149" s="2">
        <v>25407216</v>
      </c>
      <c r="C1149" s="2">
        <v>25407216</v>
      </c>
      <c r="D1149" s="31">
        <v>1</v>
      </c>
      <c r="E1149" s="2">
        <v>39024449</v>
      </c>
      <c r="F1149" s="2" t="s">
        <v>561</v>
      </c>
      <c r="G1149" s="2"/>
      <c r="H1149" s="2" t="s">
        <v>163</v>
      </c>
      <c r="I1149" s="8">
        <v>1E-27</v>
      </c>
      <c r="J1149" s="2"/>
      <c r="K1149" s="21">
        <v>3.5990000000000001E-2</v>
      </c>
      <c r="L1149" s="2" t="s">
        <v>1692</v>
      </c>
      <c r="M1149" s="2" t="s">
        <v>332</v>
      </c>
    </row>
    <row r="1150" spans="1:13" ht="15.75" customHeight="1" x14ac:dyDescent="0.2">
      <c r="A1150" s="2" t="s">
        <v>1618</v>
      </c>
      <c r="B1150" s="2">
        <v>25407216</v>
      </c>
      <c r="C1150" s="2">
        <v>25407216</v>
      </c>
      <c r="D1150" s="31">
        <v>1</v>
      </c>
      <c r="E1150" s="2">
        <v>39024449</v>
      </c>
      <c r="F1150" s="2" t="s">
        <v>1693</v>
      </c>
      <c r="G1150" s="2"/>
      <c r="H1150" s="2" t="s">
        <v>163</v>
      </c>
      <c r="I1150" s="8">
        <v>1E-25</v>
      </c>
      <c r="J1150" s="2"/>
      <c r="K1150" s="21">
        <v>3.424E-2</v>
      </c>
      <c r="L1150" s="2" t="s">
        <v>1694</v>
      </c>
      <c r="M1150" s="2" t="s">
        <v>999</v>
      </c>
    </row>
    <row r="1151" spans="1:13" ht="15.75" customHeight="1" x14ac:dyDescent="0.2">
      <c r="A1151" s="2" t="s">
        <v>1618</v>
      </c>
      <c r="B1151" s="2">
        <v>25407216</v>
      </c>
      <c r="C1151" s="2">
        <v>25407216</v>
      </c>
      <c r="D1151" s="31">
        <v>1</v>
      </c>
      <c r="E1151" s="2">
        <v>39024449</v>
      </c>
      <c r="F1151" s="2" t="s">
        <v>1695</v>
      </c>
      <c r="G1151" s="2"/>
      <c r="H1151" s="2" t="s">
        <v>163</v>
      </c>
      <c r="I1151" s="8">
        <v>5.9999999999999999E-19</v>
      </c>
      <c r="J1151" s="2"/>
      <c r="K1151" s="21">
        <v>4.0910000000000002E-2</v>
      </c>
      <c r="L1151" s="2" t="s">
        <v>1696</v>
      </c>
      <c r="M1151" s="2" t="s">
        <v>1697</v>
      </c>
    </row>
    <row r="1152" spans="1:13" ht="15.75" customHeight="1" x14ac:dyDescent="0.2">
      <c r="A1152" s="2" t="s">
        <v>1618</v>
      </c>
      <c r="B1152" s="2">
        <v>25407216</v>
      </c>
      <c r="C1152" s="2">
        <v>25407216</v>
      </c>
      <c r="D1152" s="31">
        <v>1</v>
      </c>
      <c r="E1152" s="2">
        <v>39024449</v>
      </c>
      <c r="F1152" s="2" t="s">
        <v>1695</v>
      </c>
      <c r="G1152" s="2"/>
      <c r="H1152" s="2" t="s">
        <v>163</v>
      </c>
      <c r="I1152" s="8">
        <v>3.0000000000000001E-12</v>
      </c>
      <c r="J1152" s="2"/>
      <c r="K1152" s="21">
        <v>4.394E-2</v>
      </c>
      <c r="L1152" s="2" t="s">
        <v>1698</v>
      </c>
      <c r="M1152" s="2" t="s">
        <v>1697</v>
      </c>
    </row>
    <row r="1153" spans="1:13" ht="15.75" customHeight="1" x14ac:dyDescent="0.2">
      <c r="A1153" s="2" t="s">
        <v>1618</v>
      </c>
      <c r="B1153" s="2">
        <v>25407216</v>
      </c>
      <c r="C1153" s="2">
        <v>25407216</v>
      </c>
      <c r="D1153" s="31">
        <v>1</v>
      </c>
      <c r="E1153" s="2">
        <v>39024449</v>
      </c>
      <c r="F1153" s="2" t="s">
        <v>1699</v>
      </c>
      <c r="G1153" s="2"/>
      <c r="H1153" s="2" t="s">
        <v>163</v>
      </c>
      <c r="I1153" s="8">
        <v>4.0000000000000003E-17</v>
      </c>
      <c r="J1153" s="2"/>
      <c r="K1153" s="21">
        <v>3.9359999999999999E-2</v>
      </c>
      <c r="L1153" s="2" t="s">
        <v>1700</v>
      </c>
      <c r="M1153" s="2" t="s">
        <v>1701</v>
      </c>
    </row>
    <row r="1154" spans="1:13" ht="15.75" customHeight="1" x14ac:dyDescent="0.2">
      <c r="A1154" s="2" t="s">
        <v>1618</v>
      </c>
      <c r="B1154" s="2">
        <v>25407216</v>
      </c>
      <c r="C1154" s="2">
        <v>25407216</v>
      </c>
      <c r="D1154" s="31">
        <v>1</v>
      </c>
      <c r="E1154" s="2">
        <v>39024449</v>
      </c>
      <c r="F1154" s="2" t="s">
        <v>1699</v>
      </c>
      <c r="G1154" s="2"/>
      <c r="H1154" s="2" t="s">
        <v>163</v>
      </c>
      <c r="I1154" s="8">
        <v>7.9999999999999998E-12</v>
      </c>
      <c r="J1154" s="2"/>
      <c r="K1154" s="21">
        <v>4.2029999999999998E-2</v>
      </c>
      <c r="L1154" s="2" t="s">
        <v>1702</v>
      </c>
      <c r="M1154" s="2" t="s">
        <v>1701</v>
      </c>
    </row>
    <row r="1155" spans="1:13" ht="15.75" customHeight="1" x14ac:dyDescent="0.2">
      <c r="A1155" s="2" t="s">
        <v>1618</v>
      </c>
      <c r="B1155" s="2">
        <v>25407216</v>
      </c>
      <c r="C1155" s="2">
        <v>25407216</v>
      </c>
      <c r="D1155" s="31">
        <v>1</v>
      </c>
      <c r="E1155" s="2">
        <v>39024449</v>
      </c>
      <c r="F1155" s="2" t="s">
        <v>480</v>
      </c>
      <c r="G1155" s="2"/>
      <c r="H1155" s="2" t="s">
        <v>163</v>
      </c>
      <c r="I1155" s="8">
        <v>6.0000000000000005E-29</v>
      </c>
      <c r="J1155" s="2"/>
      <c r="K1155" s="21">
        <v>3.7949999999999998E-2</v>
      </c>
      <c r="L1155" s="2" t="s">
        <v>1703</v>
      </c>
      <c r="M1155" s="2" t="s">
        <v>263</v>
      </c>
    </row>
    <row r="1156" spans="1:13" ht="15.75" customHeight="1" x14ac:dyDescent="0.2">
      <c r="A1156" s="2" t="s">
        <v>1618</v>
      </c>
      <c r="B1156" s="2">
        <v>25407216</v>
      </c>
      <c r="C1156" s="2">
        <v>25407216</v>
      </c>
      <c r="D1156" s="31">
        <v>1</v>
      </c>
      <c r="E1156" s="2">
        <v>39024449</v>
      </c>
      <c r="F1156" s="2" t="s">
        <v>261</v>
      </c>
      <c r="G1156" s="2"/>
      <c r="H1156" s="2" t="s">
        <v>163</v>
      </c>
      <c r="I1156" s="8">
        <v>9.9999999999999996E-24</v>
      </c>
      <c r="J1156" s="2"/>
      <c r="K1156" s="21">
        <v>3.3840000000000002E-2</v>
      </c>
      <c r="L1156" s="2" t="s">
        <v>1704</v>
      </c>
      <c r="M1156" s="2" t="s">
        <v>263</v>
      </c>
    </row>
    <row r="1157" spans="1:13" ht="15.75" customHeight="1" x14ac:dyDescent="0.2">
      <c r="A1157" s="2" t="s">
        <v>1618</v>
      </c>
      <c r="B1157" s="2">
        <v>25407216</v>
      </c>
      <c r="C1157" s="2">
        <v>25407216</v>
      </c>
      <c r="D1157" s="31">
        <v>1</v>
      </c>
      <c r="E1157" s="2">
        <v>39024449</v>
      </c>
      <c r="F1157" s="2" t="s">
        <v>264</v>
      </c>
      <c r="G1157" s="2"/>
      <c r="H1157" s="2" t="s">
        <v>163</v>
      </c>
      <c r="I1157" s="8">
        <v>4.0000000000000001E-13</v>
      </c>
      <c r="J1157" s="2"/>
      <c r="K1157" s="21">
        <v>2.368E-2</v>
      </c>
      <c r="L1157" s="2" t="s">
        <v>1197</v>
      </c>
      <c r="M1157" s="2" t="s">
        <v>263</v>
      </c>
    </row>
    <row r="1158" spans="1:13" ht="15.75" customHeight="1" x14ac:dyDescent="0.2">
      <c r="A1158" s="2" t="s">
        <v>1618</v>
      </c>
      <c r="B1158" s="2">
        <v>25407216</v>
      </c>
      <c r="C1158" s="2">
        <v>25407216</v>
      </c>
      <c r="D1158" s="31">
        <v>1</v>
      </c>
      <c r="E1158" s="2">
        <v>39024449</v>
      </c>
      <c r="F1158" s="2" t="s">
        <v>957</v>
      </c>
      <c r="G1158" s="2"/>
      <c r="H1158" s="2" t="s">
        <v>163</v>
      </c>
      <c r="I1158" s="8">
        <v>1.9999999999999999E-11</v>
      </c>
      <c r="J1158" s="2"/>
      <c r="K1158" s="21">
        <v>2.5239999999999999E-2</v>
      </c>
      <c r="L1158" s="2" t="s">
        <v>616</v>
      </c>
      <c r="M1158" s="2" t="s">
        <v>263</v>
      </c>
    </row>
    <row r="1159" spans="1:13" ht="15.75" customHeight="1" x14ac:dyDescent="0.2">
      <c r="A1159" s="2" t="s">
        <v>1618</v>
      </c>
      <c r="B1159" s="2">
        <v>25407216</v>
      </c>
      <c r="C1159" s="2">
        <v>25407216</v>
      </c>
      <c r="D1159" s="31">
        <v>1</v>
      </c>
      <c r="E1159" s="2">
        <v>39024449</v>
      </c>
      <c r="F1159" s="2" t="s">
        <v>1391</v>
      </c>
      <c r="G1159" s="2"/>
      <c r="H1159" s="2" t="s">
        <v>163</v>
      </c>
      <c r="I1159" s="8">
        <v>3.0000000000000001E-12</v>
      </c>
      <c r="J1159" s="2"/>
      <c r="K1159" s="21">
        <v>2.0719999999999999E-2</v>
      </c>
      <c r="L1159" s="2" t="s">
        <v>1705</v>
      </c>
      <c r="M1159" s="2" t="s">
        <v>431</v>
      </c>
    </row>
    <row r="1160" spans="1:13" ht="15.75" customHeight="1" x14ac:dyDescent="0.2">
      <c r="A1160" s="2" t="s">
        <v>1618</v>
      </c>
      <c r="B1160" s="2">
        <v>25407216</v>
      </c>
      <c r="C1160" s="2">
        <v>25407216</v>
      </c>
      <c r="D1160" s="31">
        <v>1</v>
      </c>
      <c r="E1160" s="2">
        <v>39024449</v>
      </c>
      <c r="F1160" s="2" t="s">
        <v>1706</v>
      </c>
      <c r="G1160" s="2"/>
      <c r="H1160" s="2" t="s">
        <v>163</v>
      </c>
      <c r="I1160" s="8">
        <v>9E-13</v>
      </c>
      <c r="J1160" s="2"/>
      <c r="K1160" s="21">
        <v>2.1700000000000001E-2</v>
      </c>
      <c r="L1160" s="2" t="s">
        <v>1296</v>
      </c>
      <c r="M1160" s="2" t="s">
        <v>1707</v>
      </c>
    </row>
    <row r="1161" spans="1:13" ht="15.75" customHeight="1" x14ac:dyDescent="0.2">
      <c r="A1161" s="2" t="s">
        <v>1618</v>
      </c>
      <c r="B1161" s="2">
        <v>25407216</v>
      </c>
      <c r="C1161" s="2">
        <v>25407216</v>
      </c>
      <c r="D1161" s="31">
        <v>1</v>
      </c>
      <c r="E1161" s="2">
        <v>39024449</v>
      </c>
      <c r="F1161" s="2" t="s">
        <v>1708</v>
      </c>
      <c r="G1161" s="2"/>
      <c r="H1161" s="2" t="s">
        <v>163</v>
      </c>
      <c r="I1161" s="8">
        <v>3.0000000000000001E-12</v>
      </c>
      <c r="J1161" s="2"/>
      <c r="K1161" s="21">
        <v>2.2179999999999998E-2</v>
      </c>
      <c r="L1161" s="2" t="s">
        <v>1296</v>
      </c>
      <c r="M1161" s="2" t="s">
        <v>1707</v>
      </c>
    </row>
    <row r="1162" spans="1:13" ht="15.75" customHeight="1" x14ac:dyDescent="0.2">
      <c r="A1162" s="2" t="s">
        <v>1618</v>
      </c>
      <c r="B1162" s="2">
        <v>25407216</v>
      </c>
      <c r="C1162" s="2">
        <v>25407216</v>
      </c>
      <c r="D1162" s="31">
        <v>1</v>
      </c>
      <c r="E1162" s="2">
        <v>39024449</v>
      </c>
      <c r="F1162" s="2" t="s">
        <v>1709</v>
      </c>
      <c r="G1162" s="2"/>
      <c r="H1162" s="2" t="s">
        <v>163</v>
      </c>
      <c r="I1162" s="8">
        <v>2.9999999999999998E-31</v>
      </c>
      <c r="J1162" s="2"/>
      <c r="K1162" s="21">
        <v>3.832E-2</v>
      </c>
      <c r="L1162" s="2" t="s">
        <v>1710</v>
      </c>
      <c r="M1162" s="2" t="s">
        <v>999</v>
      </c>
    </row>
    <row r="1163" spans="1:13" ht="15.75" customHeight="1" x14ac:dyDescent="0.2">
      <c r="A1163" s="2" t="s">
        <v>1618</v>
      </c>
      <c r="B1163" s="2">
        <v>25407216</v>
      </c>
      <c r="C1163" s="2">
        <v>25407216</v>
      </c>
      <c r="D1163" s="31">
        <v>1</v>
      </c>
      <c r="E1163" s="2">
        <v>39024449</v>
      </c>
      <c r="F1163" s="2" t="s">
        <v>1711</v>
      </c>
      <c r="G1163" s="2"/>
      <c r="H1163" s="2" t="s">
        <v>163</v>
      </c>
      <c r="I1163" s="8">
        <v>9.9999999999999994E-12</v>
      </c>
      <c r="J1163" s="2"/>
      <c r="K1163" s="21">
        <v>3.4020000000000002E-2</v>
      </c>
      <c r="L1163" s="2" t="s">
        <v>1712</v>
      </c>
      <c r="M1163" s="2" t="s">
        <v>999</v>
      </c>
    </row>
    <row r="1164" spans="1:13" ht="15.75" customHeight="1" x14ac:dyDescent="0.2">
      <c r="A1164" s="2" t="s">
        <v>1618</v>
      </c>
      <c r="B1164" s="2">
        <v>25407216</v>
      </c>
      <c r="C1164" s="2">
        <v>25407216</v>
      </c>
      <c r="D1164" s="31">
        <v>1</v>
      </c>
      <c r="E1164" s="2">
        <v>39024449</v>
      </c>
      <c r="F1164" s="2" t="s">
        <v>1711</v>
      </c>
      <c r="G1164" s="2"/>
      <c r="H1164" s="2" t="s">
        <v>163</v>
      </c>
      <c r="I1164" s="8">
        <v>2.0000000000000001E-32</v>
      </c>
      <c r="J1164" s="2"/>
      <c r="K1164" s="21">
        <v>3.8609999999999998E-2</v>
      </c>
      <c r="L1164" s="2" t="s">
        <v>1710</v>
      </c>
      <c r="M1164" s="2" t="s">
        <v>999</v>
      </c>
    </row>
    <row r="1165" spans="1:13" ht="15.75" customHeight="1" x14ac:dyDescent="0.2">
      <c r="A1165" s="2" t="s">
        <v>1618</v>
      </c>
      <c r="B1165" s="2">
        <v>25407216</v>
      </c>
      <c r="C1165" s="2">
        <v>25407216</v>
      </c>
      <c r="D1165" s="31">
        <v>1</v>
      </c>
      <c r="E1165" s="2">
        <v>39024449</v>
      </c>
      <c r="F1165" s="2" t="s">
        <v>1713</v>
      </c>
      <c r="G1165" s="2"/>
      <c r="H1165" s="2" t="s">
        <v>163</v>
      </c>
      <c r="I1165" s="8">
        <v>9.9999999999999994E-12</v>
      </c>
      <c r="J1165" s="2"/>
      <c r="K1165" s="21">
        <v>2.257E-2</v>
      </c>
      <c r="L1165" s="2" t="s">
        <v>1714</v>
      </c>
      <c r="M1165" s="2" t="s">
        <v>1715</v>
      </c>
    </row>
    <row r="1166" spans="1:13" ht="15.75" customHeight="1" x14ac:dyDescent="0.2">
      <c r="A1166" s="2" t="s">
        <v>1618</v>
      </c>
      <c r="B1166" s="2">
        <v>25407216</v>
      </c>
      <c r="C1166" s="2">
        <v>25407216</v>
      </c>
      <c r="D1166" s="31">
        <v>1</v>
      </c>
      <c r="E1166" s="2">
        <v>39024449</v>
      </c>
      <c r="F1166" s="2" t="s">
        <v>1716</v>
      </c>
      <c r="G1166" s="2"/>
      <c r="H1166" s="2" t="s">
        <v>163</v>
      </c>
      <c r="I1166" s="8">
        <v>3.9999999999999999E-12</v>
      </c>
      <c r="J1166" s="2"/>
      <c r="K1166" s="21">
        <v>2.3099999999999999E-2</v>
      </c>
      <c r="L1166" s="2" t="s">
        <v>617</v>
      </c>
      <c r="M1166" s="2" t="s">
        <v>1715</v>
      </c>
    </row>
    <row r="1167" spans="1:13" ht="15.75" customHeight="1" x14ac:dyDescent="0.2">
      <c r="A1167" s="2" t="s">
        <v>1618</v>
      </c>
      <c r="B1167" s="2">
        <v>25407216</v>
      </c>
      <c r="C1167" s="2">
        <v>25407216</v>
      </c>
      <c r="D1167" s="31">
        <v>1</v>
      </c>
      <c r="E1167" s="2">
        <v>39024449</v>
      </c>
      <c r="F1167" s="2" t="s">
        <v>1717</v>
      </c>
      <c r="G1167" s="2"/>
      <c r="H1167" s="2" t="s">
        <v>163</v>
      </c>
      <c r="I1167" s="8">
        <v>5.0000000000000004E-16</v>
      </c>
      <c r="J1167" s="2"/>
      <c r="K1167" s="21">
        <v>2.6120000000000001E-2</v>
      </c>
      <c r="L1167" s="2" t="s">
        <v>1384</v>
      </c>
      <c r="M1167" s="2" t="s">
        <v>307</v>
      </c>
    </row>
    <row r="1168" spans="1:13" ht="15.75" customHeight="1" x14ac:dyDescent="0.2">
      <c r="A1168" s="2" t="s">
        <v>1618</v>
      </c>
      <c r="B1168" s="2">
        <v>25407216</v>
      </c>
      <c r="C1168" s="2">
        <v>25407216</v>
      </c>
      <c r="D1168" s="31">
        <v>1</v>
      </c>
      <c r="E1168" s="2">
        <v>39024449</v>
      </c>
      <c r="F1168" s="2" t="s">
        <v>1549</v>
      </c>
      <c r="G1168" s="2"/>
      <c r="H1168" s="2" t="s">
        <v>163</v>
      </c>
      <c r="I1168" s="8">
        <v>3.0000000000000003E-20</v>
      </c>
      <c r="J1168" s="2"/>
      <c r="K1168" s="21">
        <v>3.0759999999999999E-2</v>
      </c>
      <c r="L1168" s="2" t="s">
        <v>1718</v>
      </c>
      <c r="M1168" s="2" t="s">
        <v>307</v>
      </c>
    </row>
    <row r="1169" spans="1:13" ht="15.75" customHeight="1" x14ac:dyDescent="0.2">
      <c r="A1169" s="2" t="s">
        <v>1618</v>
      </c>
      <c r="B1169" s="2">
        <v>25407216</v>
      </c>
      <c r="C1169" s="2">
        <v>25407216</v>
      </c>
      <c r="D1169" s="31">
        <v>1</v>
      </c>
      <c r="E1169" s="2">
        <v>39715877</v>
      </c>
      <c r="F1169" s="2" t="s">
        <v>1386</v>
      </c>
      <c r="G1169" s="2"/>
      <c r="H1169" s="2" t="s">
        <v>163</v>
      </c>
      <c r="I1169" s="8">
        <v>4.9999999999999998E-8</v>
      </c>
      <c r="J1169" s="2"/>
      <c r="K1169" s="21">
        <v>1.1347562E-2</v>
      </c>
      <c r="L1169" s="2" t="s">
        <v>1719</v>
      </c>
      <c r="M1169" s="2" t="s">
        <v>1387</v>
      </c>
    </row>
    <row r="1170" spans="1:13" ht="15.75" customHeight="1" x14ac:dyDescent="0.2">
      <c r="A1170" s="2" t="s">
        <v>1618</v>
      </c>
      <c r="B1170" s="2">
        <v>25407216</v>
      </c>
      <c r="C1170" s="2">
        <v>25407216</v>
      </c>
      <c r="D1170" s="31">
        <v>1</v>
      </c>
      <c r="E1170" s="2">
        <v>39715877</v>
      </c>
      <c r="F1170" s="2" t="s">
        <v>1388</v>
      </c>
      <c r="G1170" s="2"/>
      <c r="H1170" s="2" t="s">
        <v>163</v>
      </c>
      <c r="I1170" s="8">
        <v>2E-8</v>
      </c>
      <c r="J1170" s="2"/>
      <c r="K1170" s="21">
        <v>1.0708901999999999E-2</v>
      </c>
      <c r="L1170" s="2" t="s">
        <v>1720</v>
      </c>
      <c r="M1170" s="2" t="s">
        <v>1387</v>
      </c>
    </row>
    <row r="1171" spans="1:13" ht="15.75" customHeight="1" x14ac:dyDescent="0.2">
      <c r="A1171" s="2" t="s">
        <v>1618</v>
      </c>
      <c r="B1171" s="2">
        <v>25407216</v>
      </c>
      <c r="C1171" s="2">
        <v>25407216</v>
      </c>
      <c r="D1171" s="31">
        <v>1</v>
      </c>
      <c r="E1171" s="2">
        <v>39715877</v>
      </c>
      <c r="F1171" s="2" t="s">
        <v>1389</v>
      </c>
      <c r="G1171" s="2"/>
      <c r="H1171" s="2" t="s">
        <v>163</v>
      </c>
      <c r="I1171" s="8">
        <v>2.9999999999999997E-8</v>
      </c>
      <c r="J1171" s="2"/>
      <c r="K1171" s="21">
        <v>1.0396211000000001E-2</v>
      </c>
      <c r="L1171" s="2" t="s">
        <v>1721</v>
      </c>
      <c r="M1171" s="2" t="s">
        <v>1387</v>
      </c>
    </row>
    <row r="1172" spans="1:13" ht="15.75" customHeight="1" x14ac:dyDescent="0.2">
      <c r="A1172" s="2" t="s">
        <v>1618</v>
      </c>
      <c r="B1172" s="2">
        <v>25407216</v>
      </c>
      <c r="C1172" s="2">
        <v>25407216</v>
      </c>
      <c r="D1172" s="31">
        <v>1</v>
      </c>
      <c r="E1172" s="2">
        <v>38374256</v>
      </c>
      <c r="F1172" s="2" t="s">
        <v>804</v>
      </c>
      <c r="G1172" s="2"/>
      <c r="H1172" s="2" t="s">
        <v>163</v>
      </c>
      <c r="I1172" s="8">
        <v>3.0000000000000001E-12</v>
      </c>
      <c r="J1172" s="2"/>
      <c r="K1172" s="21"/>
      <c r="L1172" s="2"/>
      <c r="M1172" s="2" t="s">
        <v>807</v>
      </c>
    </row>
    <row r="1173" spans="1:13" ht="15.75" customHeight="1" x14ac:dyDescent="0.2">
      <c r="A1173" s="2" t="s">
        <v>1618</v>
      </c>
      <c r="B1173" s="2">
        <v>25407216</v>
      </c>
      <c r="C1173" s="2">
        <v>25407216</v>
      </c>
      <c r="D1173" s="31">
        <v>1</v>
      </c>
      <c r="E1173" s="2">
        <v>38429522</v>
      </c>
      <c r="F1173" s="2" t="s">
        <v>778</v>
      </c>
      <c r="G1173" s="2"/>
      <c r="H1173" s="2" t="s">
        <v>163</v>
      </c>
      <c r="I1173" s="8">
        <v>8.0000000000000005E-9</v>
      </c>
      <c r="J1173" s="2"/>
      <c r="K1173" s="21">
        <v>1.2E-2</v>
      </c>
      <c r="L1173" s="2" t="s">
        <v>1722</v>
      </c>
      <c r="M1173" s="2" t="s">
        <v>781</v>
      </c>
    </row>
    <row r="1174" spans="1:13" ht="15.75" customHeight="1" x14ac:dyDescent="0.2">
      <c r="A1174" s="2" t="s">
        <v>1618</v>
      </c>
      <c r="B1174" s="2">
        <v>25407216</v>
      </c>
      <c r="C1174" s="2">
        <v>25407216</v>
      </c>
      <c r="D1174" s="31">
        <v>1</v>
      </c>
      <c r="E1174" s="2">
        <v>38429522</v>
      </c>
      <c r="F1174" s="2" t="s">
        <v>778</v>
      </c>
      <c r="G1174" s="2"/>
      <c r="H1174" s="2" t="s">
        <v>163</v>
      </c>
      <c r="I1174" s="8">
        <v>1.0000000000000001E-9</v>
      </c>
      <c r="J1174" s="2"/>
      <c r="K1174" s="21">
        <v>3.4000000000000002E-2</v>
      </c>
      <c r="L1174" s="2" t="s">
        <v>1723</v>
      </c>
      <c r="M1174" s="2" t="s">
        <v>781</v>
      </c>
    </row>
    <row r="1175" spans="1:13" ht="15.75" customHeight="1" x14ac:dyDescent="0.2">
      <c r="A1175" s="2" t="s">
        <v>1618</v>
      </c>
      <c r="B1175" s="2">
        <v>25407216</v>
      </c>
      <c r="C1175" s="2">
        <v>25407216</v>
      </c>
      <c r="D1175" s="31">
        <v>1</v>
      </c>
      <c r="E1175" s="2">
        <v>38429522</v>
      </c>
      <c r="F1175" s="2" t="s">
        <v>778</v>
      </c>
      <c r="G1175" s="2"/>
      <c r="H1175" s="2" t="s">
        <v>163</v>
      </c>
      <c r="I1175" s="8">
        <v>4.0000000000000002E-9</v>
      </c>
      <c r="J1175" s="2"/>
      <c r="K1175" s="21">
        <v>1.4999999999999999E-2</v>
      </c>
      <c r="L1175" s="2" t="s">
        <v>780</v>
      </c>
      <c r="M1175" s="2" t="s">
        <v>781</v>
      </c>
    </row>
    <row r="1176" spans="1:13" ht="15.75" customHeight="1" x14ac:dyDescent="0.2">
      <c r="A1176" s="2" t="s">
        <v>1618</v>
      </c>
      <c r="B1176" s="2">
        <v>25407216</v>
      </c>
      <c r="C1176" s="2">
        <v>25407216</v>
      </c>
      <c r="D1176" s="31">
        <v>1</v>
      </c>
      <c r="E1176" s="2">
        <v>38429522</v>
      </c>
      <c r="F1176" s="2" t="s">
        <v>778</v>
      </c>
      <c r="G1176" s="2"/>
      <c r="H1176" s="2" t="s">
        <v>163</v>
      </c>
      <c r="I1176" s="8">
        <v>2.0000000000000001E-9</v>
      </c>
      <c r="J1176" s="2"/>
      <c r="K1176" s="21">
        <v>3.2000000000000001E-2</v>
      </c>
      <c r="L1176" s="2" t="s">
        <v>880</v>
      </c>
      <c r="M1176" s="2" t="s">
        <v>781</v>
      </c>
    </row>
    <row r="1177" spans="1:13" ht="15.75" customHeight="1" x14ac:dyDescent="0.2">
      <c r="A1177" s="2" t="s">
        <v>1618</v>
      </c>
      <c r="B1177" s="2">
        <v>25407216</v>
      </c>
      <c r="C1177" s="2">
        <v>25407216</v>
      </c>
      <c r="D1177" s="31">
        <v>1</v>
      </c>
      <c r="E1177" s="2">
        <v>38429522</v>
      </c>
      <c r="F1177" s="2" t="s">
        <v>784</v>
      </c>
      <c r="G1177" s="2"/>
      <c r="H1177" s="2" t="s">
        <v>163</v>
      </c>
      <c r="I1177" s="8">
        <v>6E-9</v>
      </c>
      <c r="J1177" s="2"/>
      <c r="K1177" s="21">
        <v>3.1E-2</v>
      </c>
      <c r="L1177" s="2" t="s">
        <v>874</v>
      </c>
      <c r="M1177" s="2" t="s">
        <v>781</v>
      </c>
    </row>
    <row r="1178" spans="1:13" ht="15.75" customHeight="1" x14ac:dyDescent="0.2">
      <c r="A1178" s="2" t="s">
        <v>1618</v>
      </c>
      <c r="B1178" s="2">
        <v>25407216</v>
      </c>
      <c r="C1178" s="2">
        <v>25407216</v>
      </c>
      <c r="D1178" s="31">
        <v>1</v>
      </c>
      <c r="E1178" s="2">
        <v>38429522</v>
      </c>
      <c r="F1178" s="2" t="s">
        <v>784</v>
      </c>
      <c r="G1178" s="2"/>
      <c r="H1178" s="2" t="s">
        <v>163</v>
      </c>
      <c r="I1178" s="8">
        <v>2E-8</v>
      </c>
      <c r="J1178" s="2"/>
      <c r="K1178" s="21">
        <v>1.4E-2</v>
      </c>
      <c r="L1178" s="2" t="s">
        <v>338</v>
      </c>
      <c r="M1178" s="2" t="s">
        <v>781</v>
      </c>
    </row>
    <row r="1179" spans="1:13" ht="15.75" customHeight="1" x14ac:dyDescent="0.2">
      <c r="A1179" s="2" t="s">
        <v>1618</v>
      </c>
      <c r="B1179" s="2">
        <v>25407216</v>
      </c>
      <c r="C1179" s="2">
        <v>25407216</v>
      </c>
      <c r="D1179" s="31">
        <v>1</v>
      </c>
      <c r="E1179" s="2">
        <v>40195560</v>
      </c>
      <c r="F1179" s="2" t="s">
        <v>952</v>
      </c>
      <c r="G1179" s="2"/>
      <c r="H1179" s="2" t="s">
        <v>163</v>
      </c>
      <c r="I1179" s="8">
        <v>5.9999999999999997E-15</v>
      </c>
      <c r="J1179" s="2"/>
      <c r="K1179" s="21">
        <v>3.6999999999999998E-2</v>
      </c>
      <c r="L1179" s="2" t="s">
        <v>1724</v>
      </c>
      <c r="M1179" s="2" t="s">
        <v>954</v>
      </c>
    </row>
    <row r="1180" spans="1:13" ht="15.75" customHeight="1" x14ac:dyDescent="0.2">
      <c r="A1180" s="2" t="s">
        <v>1618</v>
      </c>
      <c r="B1180" s="2">
        <v>25407216</v>
      </c>
      <c r="C1180" s="2">
        <v>25407216</v>
      </c>
      <c r="D1180" s="31">
        <v>1</v>
      </c>
      <c r="E1180" s="2">
        <v>40205036</v>
      </c>
      <c r="F1180" s="2" t="s">
        <v>1392</v>
      </c>
      <c r="G1180" s="2"/>
      <c r="H1180" s="2" t="s">
        <v>163</v>
      </c>
      <c r="I1180" s="8">
        <v>2.0000000000000001E-10</v>
      </c>
      <c r="J1180" s="2"/>
      <c r="K1180" s="21">
        <v>0.97784899999999997</v>
      </c>
      <c r="L1180" s="2" t="s">
        <v>1725</v>
      </c>
      <c r="M1180" s="2" t="s">
        <v>1394</v>
      </c>
    </row>
    <row r="1181" spans="1:13" ht="15.75" customHeight="1" x14ac:dyDescent="0.2">
      <c r="A1181" s="2" t="s">
        <v>1618</v>
      </c>
      <c r="B1181" s="2">
        <v>25407216</v>
      </c>
      <c r="C1181" s="2">
        <v>25407216</v>
      </c>
      <c r="D1181" s="31">
        <v>1</v>
      </c>
      <c r="E1181" s="2">
        <v>40205036</v>
      </c>
      <c r="F1181" s="2" t="s">
        <v>1726</v>
      </c>
      <c r="G1181" s="2"/>
      <c r="H1181" s="2" t="s">
        <v>163</v>
      </c>
      <c r="I1181" s="8">
        <v>6E-10</v>
      </c>
      <c r="J1181" s="2"/>
      <c r="K1181" s="21">
        <v>0.96040519999999996</v>
      </c>
      <c r="L1181" s="2" t="s">
        <v>1727</v>
      </c>
      <c r="M1181" s="2" t="s">
        <v>1728</v>
      </c>
    </row>
    <row r="1182" spans="1:13" ht="15.75" customHeight="1" x14ac:dyDescent="0.2">
      <c r="A1182" s="2" t="s">
        <v>1618</v>
      </c>
      <c r="B1182" s="2">
        <v>25407216</v>
      </c>
      <c r="C1182" s="2">
        <v>25407216</v>
      </c>
      <c r="D1182" s="31">
        <v>1</v>
      </c>
      <c r="E1182" s="2">
        <v>40205036</v>
      </c>
      <c r="F1182" s="2" t="s">
        <v>1729</v>
      </c>
      <c r="G1182" s="2"/>
      <c r="H1182" s="2" t="s">
        <v>163</v>
      </c>
      <c r="I1182" s="8">
        <v>3E-9</v>
      </c>
      <c r="J1182" s="2"/>
      <c r="K1182" s="21">
        <v>0.9713193</v>
      </c>
      <c r="L1182" s="2" t="s">
        <v>1730</v>
      </c>
      <c r="M1182" s="2" t="s">
        <v>1731</v>
      </c>
    </row>
    <row r="1183" spans="1:13" ht="15.75" customHeight="1" x14ac:dyDescent="0.2">
      <c r="A1183" s="2" t="s">
        <v>1618</v>
      </c>
      <c r="B1183" s="2">
        <v>25407216</v>
      </c>
      <c r="C1183" s="2">
        <v>25407216</v>
      </c>
      <c r="D1183" s="31">
        <v>1</v>
      </c>
      <c r="E1183" s="2">
        <v>39789286</v>
      </c>
      <c r="F1183" s="2" t="s">
        <v>1015</v>
      </c>
      <c r="G1183" s="2"/>
      <c r="H1183" s="2" t="s">
        <v>163</v>
      </c>
      <c r="I1183" s="8">
        <v>2.0000000000000001E-13</v>
      </c>
      <c r="J1183" s="2"/>
      <c r="K1183" s="21">
        <v>1.2327509E-2</v>
      </c>
      <c r="L1183" s="2" t="s">
        <v>1732</v>
      </c>
      <c r="M1183" s="2" t="s">
        <v>932</v>
      </c>
    </row>
    <row r="1184" spans="1:13" ht="15.75" customHeight="1" x14ac:dyDescent="0.2">
      <c r="A1184" s="2" t="s">
        <v>1618</v>
      </c>
      <c r="B1184" s="2">
        <v>25407216</v>
      </c>
      <c r="C1184" s="2">
        <v>25407216</v>
      </c>
      <c r="D1184" s="31">
        <v>1</v>
      </c>
      <c r="E1184" s="2">
        <v>39789286</v>
      </c>
      <c r="F1184" s="2" t="s">
        <v>1017</v>
      </c>
      <c r="G1184" s="2"/>
      <c r="H1184" s="2" t="s">
        <v>163</v>
      </c>
      <c r="I1184" s="8">
        <v>2E-14</v>
      </c>
      <c r="J1184" s="2"/>
      <c r="K1184" s="21">
        <v>1.2825438E-2</v>
      </c>
      <c r="L1184" s="2" t="s">
        <v>1733</v>
      </c>
      <c r="M1184" s="2" t="s">
        <v>932</v>
      </c>
    </row>
    <row r="1185" spans="1:13" ht="15.75" customHeight="1" x14ac:dyDescent="0.2">
      <c r="A1185" s="2" t="s">
        <v>1618</v>
      </c>
      <c r="B1185" s="2">
        <v>25407216</v>
      </c>
      <c r="C1185" s="2">
        <v>25407216</v>
      </c>
      <c r="D1185" s="31">
        <v>1</v>
      </c>
      <c r="E1185" s="2">
        <v>39789286</v>
      </c>
      <c r="F1185" s="2" t="s">
        <v>1023</v>
      </c>
      <c r="G1185" s="2"/>
      <c r="H1185" s="2" t="s">
        <v>163</v>
      </c>
      <c r="I1185" s="8">
        <v>4.0000000000000003E-31</v>
      </c>
      <c r="J1185" s="2"/>
      <c r="K1185" s="21">
        <v>2.4924155E-2</v>
      </c>
      <c r="L1185" s="2" t="s">
        <v>1734</v>
      </c>
      <c r="M1185" s="2" t="s">
        <v>332</v>
      </c>
    </row>
    <row r="1186" spans="1:13" ht="15.75" customHeight="1" x14ac:dyDescent="0.2">
      <c r="A1186" s="2" t="s">
        <v>1618</v>
      </c>
      <c r="B1186" s="2">
        <v>25407216</v>
      </c>
      <c r="C1186" s="2">
        <v>25407216</v>
      </c>
      <c r="D1186" s="31">
        <v>1</v>
      </c>
      <c r="E1186" s="2">
        <v>39789286</v>
      </c>
      <c r="F1186" s="2" t="s">
        <v>1024</v>
      </c>
      <c r="G1186" s="2"/>
      <c r="H1186" s="2" t="s">
        <v>163</v>
      </c>
      <c r="I1186" s="8">
        <v>2.9999999999999998E-14</v>
      </c>
      <c r="J1186" s="2"/>
      <c r="K1186" s="21">
        <v>1.6874408E-2</v>
      </c>
      <c r="L1186" s="2" t="s">
        <v>230</v>
      </c>
      <c r="M1186" s="2" t="s">
        <v>405</v>
      </c>
    </row>
    <row r="1187" spans="1:13" ht="15.75" customHeight="1" x14ac:dyDescent="0.2">
      <c r="A1187" s="2" t="s">
        <v>1618</v>
      </c>
      <c r="B1187" s="2">
        <v>25407216</v>
      </c>
      <c r="C1187" s="2">
        <v>25407216</v>
      </c>
      <c r="D1187" s="31">
        <v>1</v>
      </c>
      <c r="E1187" s="2">
        <v>39789286</v>
      </c>
      <c r="F1187" s="2" t="s">
        <v>1735</v>
      </c>
      <c r="G1187" s="2"/>
      <c r="H1187" s="2" t="s">
        <v>163</v>
      </c>
      <c r="I1187" s="8">
        <v>1E-26</v>
      </c>
      <c r="J1187" s="2"/>
      <c r="K1187" s="21">
        <v>1.6719421000000002E-2</v>
      </c>
      <c r="L1187" s="2" t="s">
        <v>966</v>
      </c>
      <c r="M1187" s="2" t="s">
        <v>1736</v>
      </c>
    </row>
    <row r="1188" spans="1:13" ht="15.75" customHeight="1" x14ac:dyDescent="0.2">
      <c r="A1188" s="2" t="s">
        <v>1618</v>
      </c>
      <c r="B1188" s="2">
        <v>25407216</v>
      </c>
      <c r="C1188" s="2">
        <v>25407216</v>
      </c>
      <c r="D1188" s="31">
        <v>1</v>
      </c>
      <c r="E1188" s="2">
        <v>39789286</v>
      </c>
      <c r="F1188" s="2" t="s">
        <v>1737</v>
      </c>
      <c r="G1188" s="2"/>
      <c r="H1188" s="2" t="s">
        <v>163</v>
      </c>
      <c r="I1188" s="8">
        <v>7.9999999999999994E-24</v>
      </c>
      <c r="J1188" s="2"/>
      <c r="K1188" s="21">
        <v>1.5761946999999998E-2</v>
      </c>
      <c r="L1188" s="2" t="s">
        <v>1373</v>
      </c>
      <c r="M1188" s="2" t="s">
        <v>1736</v>
      </c>
    </row>
    <row r="1189" spans="1:13" ht="15.75" customHeight="1" x14ac:dyDescent="0.2">
      <c r="A1189" s="2" t="s">
        <v>1618</v>
      </c>
      <c r="B1189" s="2">
        <v>25407216</v>
      </c>
      <c r="C1189" s="2">
        <v>25407216</v>
      </c>
      <c r="D1189" s="31">
        <v>1</v>
      </c>
      <c r="E1189" s="2">
        <v>39789286</v>
      </c>
      <c r="F1189" s="2" t="s">
        <v>1738</v>
      </c>
      <c r="G1189" s="2"/>
      <c r="H1189" s="2" t="s">
        <v>163</v>
      </c>
      <c r="I1189" s="8">
        <v>1.9999999999999999E-29</v>
      </c>
      <c r="J1189" s="2"/>
      <c r="K1189" s="21">
        <v>1.8764623000000001E-2</v>
      </c>
      <c r="L1189" s="2" t="s">
        <v>1739</v>
      </c>
      <c r="M1189" s="2" t="s">
        <v>1736</v>
      </c>
    </row>
    <row r="1190" spans="1:13" ht="15.75" customHeight="1" x14ac:dyDescent="0.2">
      <c r="A1190" s="2" t="s">
        <v>1618</v>
      </c>
      <c r="B1190" s="2">
        <v>25407216</v>
      </c>
      <c r="C1190" s="2">
        <v>25407216</v>
      </c>
      <c r="D1190" s="31">
        <v>1</v>
      </c>
      <c r="E1190" s="2">
        <v>39789286</v>
      </c>
      <c r="F1190" s="2" t="s">
        <v>1146</v>
      </c>
      <c r="G1190" s="2"/>
      <c r="H1190" s="2" t="s">
        <v>163</v>
      </c>
      <c r="I1190" s="8">
        <v>3.9999999999999997E-24</v>
      </c>
      <c r="J1190" s="2"/>
      <c r="K1190" s="21">
        <v>1.265965E-2</v>
      </c>
      <c r="L1190" s="2" t="s">
        <v>1740</v>
      </c>
      <c r="M1190" s="2" t="s">
        <v>999</v>
      </c>
    </row>
    <row r="1191" spans="1:13" ht="15.75" customHeight="1" x14ac:dyDescent="0.2">
      <c r="A1191" s="2" t="s">
        <v>1618</v>
      </c>
      <c r="B1191" s="2">
        <v>25407216</v>
      </c>
      <c r="C1191" s="2">
        <v>25407216</v>
      </c>
      <c r="D1191" s="31">
        <v>1</v>
      </c>
      <c r="E1191" s="2">
        <v>39789286</v>
      </c>
      <c r="F1191" s="2" t="s">
        <v>1034</v>
      </c>
      <c r="G1191" s="2"/>
      <c r="H1191" s="2" t="s">
        <v>163</v>
      </c>
      <c r="I1191" s="8">
        <v>2E-12</v>
      </c>
      <c r="J1191" s="2"/>
      <c r="K1191" s="21">
        <v>1.3382392E-2</v>
      </c>
      <c r="L1191" s="2" t="s">
        <v>1741</v>
      </c>
      <c r="M1191" s="2" t="s">
        <v>263</v>
      </c>
    </row>
    <row r="1192" spans="1:13" ht="15.75" customHeight="1" x14ac:dyDescent="0.2">
      <c r="A1192" s="2" t="s">
        <v>1618</v>
      </c>
      <c r="B1192" s="2">
        <v>139953606</v>
      </c>
      <c r="C1192" s="2">
        <v>139937563</v>
      </c>
      <c r="D1192" s="31">
        <v>0.81525499999999995</v>
      </c>
      <c r="E1192" s="2">
        <v>32193382</v>
      </c>
      <c r="F1192" s="2" t="s">
        <v>1742</v>
      </c>
      <c r="G1192" s="2"/>
      <c r="H1192" s="2" t="s">
        <v>1743</v>
      </c>
      <c r="I1192" s="8">
        <v>5.0000000000000001E-9</v>
      </c>
      <c r="J1192" s="2"/>
      <c r="K1192" s="21">
        <v>1.3370999999999999E-2</v>
      </c>
      <c r="L1192" s="2" t="s">
        <v>1744</v>
      </c>
      <c r="M1192" s="2" t="s">
        <v>1158</v>
      </c>
    </row>
    <row r="1193" spans="1:13" ht="15.75" customHeight="1" x14ac:dyDescent="0.2">
      <c r="A1193" s="2" t="s">
        <v>1618</v>
      </c>
      <c r="B1193" s="2">
        <v>139953606</v>
      </c>
      <c r="C1193" s="2">
        <v>139937563</v>
      </c>
      <c r="D1193" s="31">
        <v>0.81525499999999995</v>
      </c>
      <c r="E1193" s="2">
        <v>37219871</v>
      </c>
      <c r="F1193" s="2" t="s">
        <v>765</v>
      </c>
      <c r="G1193" s="2"/>
      <c r="H1193" s="2" t="s">
        <v>1743</v>
      </c>
      <c r="I1193" s="8">
        <v>4.9999999999999998E-8</v>
      </c>
      <c r="J1193" s="2"/>
      <c r="K1193" s="21"/>
      <c r="L1193" s="2"/>
      <c r="M1193" s="2" t="s">
        <v>767</v>
      </c>
    </row>
    <row r="1194" spans="1:13" ht="15.75" customHeight="1" x14ac:dyDescent="0.2">
      <c r="A1194" s="2" t="s">
        <v>1618</v>
      </c>
      <c r="B1194" s="2">
        <v>139953606</v>
      </c>
      <c r="C1194" s="2">
        <v>139941517</v>
      </c>
      <c r="D1194" s="31">
        <v>0.947098</v>
      </c>
      <c r="E1194" s="2">
        <v>40155373</v>
      </c>
      <c r="F1194" s="2" t="s">
        <v>1745</v>
      </c>
      <c r="G1194" s="2"/>
      <c r="H1194" s="2" t="s">
        <v>1746</v>
      </c>
      <c r="I1194" s="8">
        <v>2.9999999999999997E-8</v>
      </c>
      <c r="J1194" s="2"/>
      <c r="K1194" s="21">
        <v>0.99</v>
      </c>
      <c r="L1194" s="2" t="s">
        <v>299</v>
      </c>
      <c r="M1194" s="2" t="s">
        <v>1747</v>
      </c>
    </row>
    <row r="1195" spans="1:13" ht="15.75" customHeight="1" x14ac:dyDescent="0.2">
      <c r="A1195" s="2" t="s">
        <v>1618</v>
      </c>
      <c r="B1195" s="2">
        <v>139953606</v>
      </c>
      <c r="C1195" s="2">
        <v>139941525</v>
      </c>
      <c r="D1195" s="31">
        <v>0.91689299999999996</v>
      </c>
      <c r="E1195" s="2">
        <v>34594039</v>
      </c>
      <c r="F1195" s="2" t="s">
        <v>361</v>
      </c>
      <c r="G1195" s="2"/>
      <c r="H1195" s="2" t="s">
        <v>1748</v>
      </c>
      <c r="I1195" s="8">
        <v>3E-11</v>
      </c>
      <c r="J1195" s="2"/>
      <c r="K1195" s="21">
        <v>1.34E-2</v>
      </c>
      <c r="L1195" s="2" t="s">
        <v>1749</v>
      </c>
      <c r="M1195" s="2" t="s">
        <v>332</v>
      </c>
    </row>
    <row r="1196" spans="1:13" ht="15.75" customHeight="1" x14ac:dyDescent="0.2">
      <c r="A1196" s="2" t="s">
        <v>1618</v>
      </c>
      <c r="B1196" s="2">
        <v>139953606</v>
      </c>
      <c r="C1196" s="2">
        <v>139941525</v>
      </c>
      <c r="D1196" s="31">
        <v>0.91809799999999997</v>
      </c>
      <c r="E1196" s="2">
        <v>34594039</v>
      </c>
      <c r="F1196" s="2" t="s">
        <v>361</v>
      </c>
      <c r="G1196" s="2"/>
      <c r="H1196" s="2" t="s">
        <v>1748</v>
      </c>
      <c r="I1196" s="8">
        <v>3E-11</v>
      </c>
      <c r="J1196" s="2"/>
      <c r="K1196" s="21">
        <v>1.34E-2</v>
      </c>
      <c r="L1196" s="2" t="s">
        <v>1749</v>
      </c>
      <c r="M1196" s="2" t="s">
        <v>332</v>
      </c>
    </row>
    <row r="1197" spans="1:13" ht="15.75" customHeight="1" x14ac:dyDescent="0.2">
      <c r="A1197" s="2" t="s">
        <v>1618</v>
      </c>
      <c r="B1197" s="2">
        <v>139953606</v>
      </c>
      <c r="C1197" s="2">
        <v>139941525</v>
      </c>
      <c r="D1197" s="31">
        <v>0.91391100000000003</v>
      </c>
      <c r="E1197" s="2">
        <v>34594039</v>
      </c>
      <c r="F1197" s="2" t="s">
        <v>361</v>
      </c>
      <c r="G1197" s="2"/>
      <c r="H1197" s="2" t="s">
        <v>1748</v>
      </c>
      <c r="I1197" s="8">
        <v>3E-11</v>
      </c>
      <c r="J1197" s="2"/>
      <c r="K1197" s="21">
        <v>1.34E-2</v>
      </c>
      <c r="L1197" s="2" t="s">
        <v>1749</v>
      </c>
      <c r="M1197" s="2" t="s">
        <v>332</v>
      </c>
    </row>
    <row r="1198" spans="1:13" ht="15.75" customHeight="1" x14ac:dyDescent="0.2">
      <c r="A1198" s="2" t="s">
        <v>1618</v>
      </c>
      <c r="B1198" s="2">
        <v>139953606</v>
      </c>
      <c r="C1198" s="2">
        <v>139941525</v>
      </c>
      <c r="D1198" s="31">
        <v>0.91391100000000003</v>
      </c>
      <c r="E1198" s="2">
        <v>34594039</v>
      </c>
      <c r="F1198" s="2" t="s">
        <v>361</v>
      </c>
      <c r="G1198" s="2"/>
      <c r="H1198" s="2" t="s">
        <v>1748</v>
      </c>
      <c r="I1198" s="8">
        <v>3E-11</v>
      </c>
      <c r="J1198" s="2"/>
      <c r="K1198" s="21">
        <v>1.34E-2</v>
      </c>
      <c r="L1198" s="2" t="s">
        <v>1749</v>
      </c>
      <c r="M1198" s="2" t="s">
        <v>332</v>
      </c>
    </row>
    <row r="1199" spans="1:13" ht="15.75" customHeight="1" x14ac:dyDescent="0.2">
      <c r="A1199" s="2" t="s">
        <v>1618</v>
      </c>
      <c r="B1199" s="2">
        <v>139953606</v>
      </c>
      <c r="C1199" s="2">
        <v>139941525</v>
      </c>
      <c r="D1199" s="31">
        <v>0.91809799999999997</v>
      </c>
      <c r="E1199" s="2">
        <v>34594039</v>
      </c>
      <c r="F1199" s="2" t="s">
        <v>361</v>
      </c>
      <c r="G1199" s="2"/>
      <c r="H1199" s="2" t="s">
        <v>1748</v>
      </c>
      <c r="I1199" s="8">
        <v>3E-11</v>
      </c>
      <c r="J1199" s="2"/>
      <c r="K1199" s="21">
        <v>1.34E-2</v>
      </c>
      <c r="L1199" s="2" t="s">
        <v>1749</v>
      </c>
      <c r="M1199" s="2" t="s">
        <v>332</v>
      </c>
    </row>
    <row r="1200" spans="1:13" ht="15.75" customHeight="1" x14ac:dyDescent="0.2">
      <c r="A1200" s="2" t="s">
        <v>1618</v>
      </c>
      <c r="B1200" s="2">
        <v>139953606</v>
      </c>
      <c r="C1200" s="2">
        <v>139941525</v>
      </c>
      <c r="D1200" s="31">
        <v>0.91809799999999997</v>
      </c>
      <c r="E1200" s="2">
        <v>34594039</v>
      </c>
      <c r="F1200" s="2" t="s">
        <v>361</v>
      </c>
      <c r="G1200" s="2"/>
      <c r="H1200" s="2" t="s">
        <v>1748</v>
      </c>
      <c r="I1200" s="8">
        <v>3E-11</v>
      </c>
      <c r="J1200" s="2"/>
      <c r="K1200" s="21">
        <v>1.34E-2</v>
      </c>
      <c r="L1200" s="2" t="s">
        <v>1749</v>
      </c>
      <c r="M1200" s="2" t="s">
        <v>332</v>
      </c>
    </row>
    <row r="1201" spans="1:13" ht="15.75" customHeight="1" x14ac:dyDescent="0.2">
      <c r="A1201" s="2" t="s">
        <v>1618</v>
      </c>
      <c r="B1201" s="2">
        <v>139953606</v>
      </c>
      <c r="C1201" s="2">
        <v>139941525</v>
      </c>
      <c r="D1201" s="31">
        <v>0.91700999999999999</v>
      </c>
      <c r="E1201" s="2">
        <v>34594039</v>
      </c>
      <c r="F1201" s="2" t="s">
        <v>361</v>
      </c>
      <c r="G1201" s="2"/>
      <c r="H1201" s="2" t="s">
        <v>1748</v>
      </c>
      <c r="I1201" s="8">
        <v>3E-11</v>
      </c>
      <c r="J1201" s="2"/>
      <c r="K1201" s="21">
        <v>1.34E-2</v>
      </c>
      <c r="L1201" s="2" t="s">
        <v>1749</v>
      </c>
      <c r="M1201" s="2" t="s">
        <v>332</v>
      </c>
    </row>
    <row r="1202" spans="1:13" ht="15.75" customHeight="1" x14ac:dyDescent="0.2">
      <c r="A1202" s="2" t="s">
        <v>1618</v>
      </c>
      <c r="B1202" s="2">
        <v>139953606</v>
      </c>
      <c r="C1202" s="2">
        <v>139941525</v>
      </c>
      <c r="D1202" s="31">
        <v>0.91700999999999999</v>
      </c>
      <c r="E1202" s="2">
        <v>34594039</v>
      </c>
      <c r="F1202" s="2" t="s">
        <v>361</v>
      </c>
      <c r="G1202" s="2"/>
      <c r="H1202" s="2" t="s">
        <v>1748</v>
      </c>
      <c r="I1202" s="8">
        <v>3E-11</v>
      </c>
      <c r="J1202" s="2"/>
      <c r="K1202" s="21">
        <v>1.34E-2</v>
      </c>
      <c r="L1202" s="2" t="s">
        <v>1749</v>
      </c>
      <c r="M1202" s="2" t="s">
        <v>332</v>
      </c>
    </row>
    <row r="1203" spans="1:13" ht="15.75" customHeight="1" x14ac:dyDescent="0.2">
      <c r="A1203" s="2" t="s">
        <v>1618</v>
      </c>
      <c r="B1203" s="2">
        <v>139953606</v>
      </c>
      <c r="C1203" s="2">
        <v>139941525</v>
      </c>
      <c r="D1203" s="31">
        <v>0.91391100000000003</v>
      </c>
      <c r="E1203" s="2">
        <v>34594039</v>
      </c>
      <c r="F1203" s="2" t="s">
        <v>361</v>
      </c>
      <c r="G1203" s="2"/>
      <c r="H1203" s="2" t="s">
        <v>1748</v>
      </c>
      <c r="I1203" s="8">
        <v>3E-11</v>
      </c>
      <c r="J1203" s="2"/>
      <c r="K1203" s="21">
        <v>1.34E-2</v>
      </c>
      <c r="L1203" s="2" t="s">
        <v>1749</v>
      </c>
      <c r="M1203" s="2" t="s">
        <v>332</v>
      </c>
    </row>
    <row r="1204" spans="1:13" ht="15.75" customHeight="1" x14ac:dyDescent="0.2">
      <c r="A1204" s="2" t="s">
        <v>1618</v>
      </c>
      <c r="B1204" s="2">
        <v>139953606</v>
      </c>
      <c r="C1204" s="2">
        <v>139941525</v>
      </c>
      <c r="D1204" s="31">
        <v>0.91391100000000003</v>
      </c>
      <c r="E1204" s="2">
        <v>34594039</v>
      </c>
      <c r="F1204" s="2" t="s">
        <v>361</v>
      </c>
      <c r="G1204" s="2"/>
      <c r="H1204" s="2" t="s">
        <v>1748</v>
      </c>
      <c r="I1204" s="8">
        <v>3E-11</v>
      </c>
      <c r="J1204" s="2"/>
      <c r="K1204" s="21">
        <v>1.34E-2</v>
      </c>
      <c r="L1204" s="2" t="s">
        <v>1749</v>
      </c>
      <c r="M1204" s="2" t="s">
        <v>332</v>
      </c>
    </row>
    <row r="1205" spans="1:13" ht="15.75" customHeight="1" x14ac:dyDescent="0.2">
      <c r="A1205" s="2" t="s">
        <v>1618</v>
      </c>
      <c r="B1205" s="2">
        <v>139953606</v>
      </c>
      <c r="C1205" s="2">
        <v>139941525</v>
      </c>
      <c r="D1205" s="31">
        <v>0.91809799999999997</v>
      </c>
      <c r="E1205" s="2">
        <v>34594039</v>
      </c>
      <c r="F1205" s="2" t="s">
        <v>361</v>
      </c>
      <c r="G1205" s="2"/>
      <c r="H1205" s="2" t="s">
        <v>1748</v>
      </c>
      <c r="I1205" s="8">
        <v>3E-11</v>
      </c>
      <c r="J1205" s="2"/>
      <c r="K1205" s="21">
        <v>1.34E-2</v>
      </c>
      <c r="L1205" s="2" t="s">
        <v>1749</v>
      </c>
      <c r="M1205" s="2" t="s">
        <v>332</v>
      </c>
    </row>
    <row r="1206" spans="1:13" ht="15.75" customHeight="1" x14ac:dyDescent="0.2">
      <c r="A1206" s="2" t="s">
        <v>1618</v>
      </c>
      <c r="B1206" s="2">
        <v>139953606</v>
      </c>
      <c r="C1206" s="2">
        <v>139941525</v>
      </c>
      <c r="D1206" s="31">
        <v>0.91809799999999997</v>
      </c>
      <c r="E1206" s="2">
        <v>34594039</v>
      </c>
      <c r="F1206" s="2" t="s">
        <v>361</v>
      </c>
      <c r="G1206" s="2"/>
      <c r="H1206" s="2" t="s">
        <v>1748</v>
      </c>
      <c r="I1206" s="8">
        <v>3E-11</v>
      </c>
      <c r="J1206" s="2"/>
      <c r="K1206" s="21">
        <v>1.34E-2</v>
      </c>
      <c r="L1206" s="2" t="s">
        <v>1749</v>
      </c>
      <c r="M1206" s="2" t="s">
        <v>332</v>
      </c>
    </row>
    <row r="1207" spans="1:13" ht="15.75" customHeight="1" x14ac:dyDescent="0.2">
      <c r="A1207" s="2" t="s">
        <v>1618</v>
      </c>
      <c r="B1207" s="2">
        <v>139953606</v>
      </c>
      <c r="C1207" s="2">
        <v>139941525</v>
      </c>
      <c r="D1207" s="31">
        <v>0.91369</v>
      </c>
      <c r="E1207" s="2">
        <v>34594039</v>
      </c>
      <c r="F1207" s="2" t="s">
        <v>361</v>
      </c>
      <c r="G1207" s="2"/>
      <c r="H1207" s="2" t="s">
        <v>1748</v>
      </c>
      <c r="I1207" s="8">
        <v>3E-11</v>
      </c>
      <c r="J1207" s="2"/>
      <c r="K1207" s="21">
        <v>1.34E-2</v>
      </c>
      <c r="L1207" s="2" t="s">
        <v>1749</v>
      </c>
      <c r="M1207" s="2" t="s">
        <v>332</v>
      </c>
    </row>
    <row r="1208" spans="1:13" ht="15.75" customHeight="1" x14ac:dyDescent="0.2">
      <c r="A1208" s="2" t="s">
        <v>1618</v>
      </c>
      <c r="B1208" s="2">
        <v>139953606</v>
      </c>
      <c r="C1208" s="2">
        <v>139941525</v>
      </c>
      <c r="D1208" s="31">
        <v>0.91369</v>
      </c>
      <c r="E1208" s="2">
        <v>34594039</v>
      </c>
      <c r="F1208" s="2" t="s">
        <v>361</v>
      </c>
      <c r="G1208" s="2"/>
      <c r="H1208" s="2" t="s">
        <v>1748</v>
      </c>
      <c r="I1208" s="8">
        <v>3E-11</v>
      </c>
      <c r="J1208" s="2"/>
      <c r="K1208" s="21">
        <v>1.34E-2</v>
      </c>
      <c r="L1208" s="2" t="s">
        <v>1749</v>
      </c>
      <c r="M1208" s="2" t="s">
        <v>332</v>
      </c>
    </row>
    <row r="1209" spans="1:13" ht="15.75" customHeight="1" x14ac:dyDescent="0.2">
      <c r="A1209" s="2" t="s">
        <v>1618</v>
      </c>
      <c r="B1209" s="2">
        <v>139953606</v>
      </c>
      <c r="C1209" s="2">
        <v>139941525</v>
      </c>
      <c r="D1209" s="31">
        <v>0.91801299999999997</v>
      </c>
      <c r="E1209" s="2">
        <v>34594039</v>
      </c>
      <c r="F1209" s="2" t="s">
        <v>361</v>
      </c>
      <c r="G1209" s="2"/>
      <c r="H1209" s="2" t="s">
        <v>1748</v>
      </c>
      <c r="I1209" s="8">
        <v>3E-11</v>
      </c>
      <c r="J1209" s="2"/>
      <c r="K1209" s="21">
        <v>1.34E-2</v>
      </c>
      <c r="L1209" s="2" t="s">
        <v>1749</v>
      </c>
      <c r="M1209" s="2" t="s">
        <v>332</v>
      </c>
    </row>
    <row r="1210" spans="1:13" ht="15.75" customHeight="1" x14ac:dyDescent="0.2">
      <c r="A1210" s="2" t="s">
        <v>1618</v>
      </c>
      <c r="B1210" s="2">
        <v>139953606</v>
      </c>
      <c r="C1210" s="2">
        <v>139941525</v>
      </c>
      <c r="D1210" s="31">
        <v>0.91801299999999997</v>
      </c>
      <c r="E1210" s="2">
        <v>34594039</v>
      </c>
      <c r="F1210" s="2" t="s">
        <v>361</v>
      </c>
      <c r="G1210" s="2"/>
      <c r="H1210" s="2" t="s">
        <v>1748</v>
      </c>
      <c r="I1210" s="8">
        <v>3E-11</v>
      </c>
      <c r="J1210" s="2"/>
      <c r="K1210" s="21">
        <v>1.34E-2</v>
      </c>
      <c r="L1210" s="2" t="s">
        <v>1749</v>
      </c>
      <c r="M1210" s="2" t="s">
        <v>332</v>
      </c>
    </row>
    <row r="1211" spans="1:13" ht="15.75" customHeight="1" x14ac:dyDescent="0.2">
      <c r="A1211" s="2" t="s">
        <v>1618</v>
      </c>
      <c r="B1211" s="2">
        <v>139953606</v>
      </c>
      <c r="C1211" s="2">
        <v>139942211</v>
      </c>
      <c r="D1211" s="31">
        <v>0.94726299999999997</v>
      </c>
      <c r="E1211" s="2">
        <v>30595370</v>
      </c>
      <c r="F1211" s="2" t="s">
        <v>361</v>
      </c>
      <c r="G1211" s="2"/>
      <c r="H1211" s="2" t="s">
        <v>1750</v>
      </c>
      <c r="I1211" s="8">
        <v>9.9999999999999998E-13</v>
      </c>
      <c r="J1211" s="2"/>
      <c r="K1211" s="21"/>
      <c r="L1211" s="2"/>
      <c r="M1211" s="2" t="s">
        <v>332</v>
      </c>
    </row>
    <row r="1212" spans="1:13" ht="15.75" customHeight="1" x14ac:dyDescent="0.2">
      <c r="A1212" s="2" t="s">
        <v>1618</v>
      </c>
      <c r="B1212" s="2">
        <v>139953606</v>
      </c>
      <c r="C1212" s="2">
        <v>139942211</v>
      </c>
      <c r="D1212" s="31">
        <v>0.94726299999999997</v>
      </c>
      <c r="E1212" s="2">
        <v>30239722</v>
      </c>
      <c r="F1212" s="2" t="s">
        <v>361</v>
      </c>
      <c r="G1212" s="2"/>
      <c r="H1212" s="2" t="s">
        <v>1750</v>
      </c>
      <c r="I1212" s="8">
        <v>2.9999999999999998E-15</v>
      </c>
      <c r="J1212" s="2"/>
      <c r="K1212" s="21">
        <v>1.5699999999999999E-2</v>
      </c>
      <c r="L1212" s="2" t="s">
        <v>1040</v>
      </c>
      <c r="M1212" s="2" t="s">
        <v>332</v>
      </c>
    </row>
    <row r="1213" spans="1:13" ht="15.75" customHeight="1" x14ac:dyDescent="0.2">
      <c r="A1213" s="2" t="s">
        <v>1618</v>
      </c>
      <c r="B1213" s="2">
        <v>139953606</v>
      </c>
      <c r="C1213" s="2">
        <v>139942211</v>
      </c>
      <c r="D1213" s="31">
        <v>0.94726299999999997</v>
      </c>
      <c r="E1213" s="2">
        <v>30239722</v>
      </c>
      <c r="F1213" s="2" t="s">
        <v>361</v>
      </c>
      <c r="G1213" s="2"/>
      <c r="H1213" s="2" t="s">
        <v>1750</v>
      </c>
      <c r="I1213" s="8">
        <v>2.9999999999999998E-15</v>
      </c>
      <c r="J1213" s="2"/>
      <c r="K1213" s="21">
        <v>1.5699999999999999E-2</v>
      </c>
      <c r="L1213" s="2" t="s">
        <v>1040</v>
      </c>
      <c r="M1213" s="2" t="s">
        <v>332</v>
      </c>
    </row>
    <row r="1214" spans="1:13" ht="15.75" customHeight="1" x14ac:dyDescent="0.2">
      <c r="A1214" s="2" t="s">
        <v>1618</v>
      </c>
      <c r="B1214" s="2">
        <v>139953606</v>
      </c>
      <c r="C1214" s="2">
        <v>139942211</v>
      </c>
      <c r="D1214" s="31">
        <v>0.94726299999999997</v>
      </c>
      <c r="E1214" s="2">
        <v>31669095</v>
      </c>
      <c r="F1214" s="2" t="s">
        <v>361</v>
      </c>
      <c r="G1214" s="2" t="s">
        <v>226</v>
      </c>
      <c r="H1214" s="2" t="s">
        <v>1750</v>
      </c>
      <c r="I1214" s="8">
        <v>2.9999999999999998E-13</v>
      </c>
      <c r="J1214" s="2"/>
      <c r="K1214" s="21"/>
      <c r="L1214" s="2"/>
      <c r="M1214" s="2" t="s">
        <v>332</v>
      </c>
    </row>
    <row r="1215" spans="1:13" ht="15.75" customHeight="1" x14ac:dyDescent="0.2">
      <c r="A1215" s="2" t="s">
        <v>1618</v>
      </c>
      <c r="B1215" s="2">
        <v>139953606</v>
      </c>
      <c r="C1215" s="2">
        <v>139942211</v>
      </c>
      <c r="D1215" s="31">
        <v>0.94726299999999997</v>
      </c>
      <c r="E1215" s="2">
        <v>33128006</v>
      </c>
      <c r="F1215" s="2" t="s">
        <v>1501</v>
      </c>
      <c r="G1215" s="9" t="s">
        <v>63</v>
      </c>
      <c r="H1215" s="2" t="s">
        <v>1750</v>
      </c>
      <c r="I1215" s="8">
        <v>6E-11</v>
      </c>
      <c r="J1215" s="2"/>
      <c r="K1215" s="21">
        <v>8.5207000000000008E-3</v>
      </c>
      <c r="L1215" s="2" t="s">
        <v>1751</v>
      </c>
      <c r="M1215" s="2" t="s">
        <v>1503</v>
      </c>
    </row>
    <row r="1216" spans="1:13" ht="15.75" customHeight="1" x14ac:dyDescent="0.2">
      <c r="A1216" s="2" t="s">
        <v>1618</v>
      </c>
      <c r="B1216" s="2">
        <v>139953606</v>
      </c>
      <c r="C1216" s="2">
        <v>139942211</v>
      </c>
      <c r="D1216" s="31">
        <v>0.94726299999999997</v>
      </c>
      <c r="E1216" s="2">
        <v>33980691</v>
      </c>
      <c r="F1216" s="2" t="s">
        <v>929</v>
      </c>
      <c r="G1216" s="2"/>
      <c r="H1216" s="2" t="s">
        <v>1750</v>
      </c>
      <c r="I1216" s="8">
        <v>8.9999999999999999E-18</v>
      </c>
      <c r="J1216" s="2"/>
      <c r="K1216" s="21">
        <v>1.2999999999999999E-2</v>
      </c>
      <c r="L1216" s="2" t="s">
        <v>1002</v>
      </c>
      <c r="M1216" s="2" t="s">
        <v>932</v>
      </c>
    </row>
    <row r="1217" spans="1:13" ht="15.75" customHeight="1" x14ac:dyDescent="0.2">
      <c r="A1217" s="2" t="s">
        <v>1618</v>
      </c>
      <c r="B1217" s="2">
        <v>139953606</v>
      </c>
      <c r="C1217" s="2">
        <v>139942211</v>
      </c>
      <c r="D1217" s="31">
        <v>0.94726299999999997</v>
      </c>
      <c r="E1217" s="2">
        <v>33980691</v>
      </c>
      <c r="F1217" s="2" t="s">
        <v>1003</v>
      </c>
      <c r="G1217" s="2"/>
      <c r="H1217" s="2" t="s">
        <v>1750</v>
      </c>
      <c r="I1217" s="8">
        <v>7.0000000000000001E-12</v>
      </c>
      <c r="J1217" s="2"/>
      <c r="K1217" s="21"/>
      <c r="L1217" s="2"/>
      <c r="M1217" s="2" t="s">
        <v>1004</v>
      </c>
    </row>
    <row r="1218" spans="1:13" ht="15.75" customHeight="1" x14ac:dyDescent="0.2">
      <c r="A1218" s="2" t="s">
        <v>1618</v>
      </c>
      <c r="B1218" s="2">
        <v>139953606</v>
      </c>
      <c r="C1218" s="2">
        <v>139942211</v>
      </c>
      <c r="D1218" s="31">
        <v>0.94726299999999997</v>
      </c>
      <c r="E1218" s="2">
        <v>36376304</v>
      </c>
      <c r="F1218" s="2" t="s">
        <v>330</v>
      </c>
      <c r="G1218" s="2"/>
      <c r="H1218" s="2" t="s">
        <v>1750</v>
      </c>
      <c r="I1218" s="8">
        <v>5.9999999999999997E-15</v>
      </c>
      <c r="J1218" s="2"/>
      <c r="K1218" s="21">
        <v>1.6728E-2</v>
      </c>
      <c r="L1218" s="2" t="s">
        <v>1016</v>
      </c>
      <c r="M1218" s="2" t="s">
        <v>332</v>
      </c>
    </row>
    <row r="1219" spans="1:13" ht="15.75" customHeight="1" x14ac:dyDescent="0.2">
      <c r="A1219" s="2" t="s">
        <v>1618</v>
      </c>
      <c r="B1219" s="2">
        <v>139953606</v>
      </c>
      <c r="C1219" s="2">
        <v>139942211</v>
      </c>
      <c r="D1219" s="31">
        <v>0.94726299999999997</v>
      </c>
      <c r="E1219" s="2">
        <v>37280435</v>
      </c>
      <c r="F1219" s="2" t="s">
        <v>361</v>
      </c>
      <c r="G1219" s="2"/>
      <c r="H1219" s="2" t="s">
        <v>1750</v>
      </c>
      <c r="I1219" s="8">
        <v>5.9999999999999997E-14</v>
      </c>
      <c r="J1219" s="2"/>
      <c r="K1219" s="21">
        <v>1.5273999999999999E-2</v>
      </c>
      <c r="L1219" s="2" t="s">
        <v>938</v>
      </c>
      <c r="M1219" s="2" t="s">
        <v>332</v>
      </c>
    </row>
    <row r="1220" spans="1:13" ht="15.75" customHeight="1" x14ac:dyDescent="0.2">
      <c r="A1220" s="2" t="s">
        <v>1618</v>
      </c>
      <c r="B1220" s="2">
        <v>139953606</v>
      </c>
      <c r="C1220" s="2">
        <v>139942211</v>
      </c>
      <c r="D1220" s="31">
        <v>0.94726299999999997</v>
      </c>
      <c r="E1220" s="2">
        <v>39789286</v>
      </c>
      <c r="F1220" s="2" t="s">
        <v>1015</v>
      </c>
      <c r="G1220" s="2"/>
      <c r="H1220" s="2" t="s">
        <v>1750</v>
      </c>
      <c r="I1220" s="8">
        <v>4.0000000000000003E-18</v>
      </c>
      <c r="J1220" s="2"/>
      <c r="K1220" s="21">
        <v>1.2804947000000001E-2</v>
      </c>
      <c r="L1220" s="2" t="s">
        <v>1752</v>
      </c>
      <c r="M1220" s="2" t="s">
        <v>932</v>
      </c>
    </row>
    <row r="1221" spans="1:13" ht="15.75" customHeight="1" x14ac:dyDescent="0.2">
      <c r="A1221" s="2" t="s">
        <v>1618</v>
      </c>
      <c r="B1221" s="2">
        <v>139953606</v>
      </c>
      <c r="C1221" s="2">
        <v>139942211</v>
      </c>
      <c r="D1221" s="31">
        <v>0.94726299999999997</v>
      </c>
      <c r="E1221" s="2">
        <v>39789286</v>
      </c>
      <c r="F1221" s="2" t="s">
        <v>1017</v>
      </c>
      <c r="G1221" s="2"/>
      <c r="H1221" s="2" t="s">
        <v>1750</v>
      </c>
      <c r="I1221" s="8">
        <v>2E-16</v>
      </c>
      <c r="J1221" s="2"/>
      <c r="K1221" s="21">
        <v>1.2156994000000001E-2</v>
      </c>
      <c r="L1221" s="2" t="s">
        <v>1753</v>
      </c>
      <c r="M1221" s="2" t="s">
        <v>932</v>
      </c>
    </row>
    <row r="1222" spans="1:13" ht="15.75" customHeight="1" x14ac:dyDescent="0.2">
      <c r="A1222" s="2" t="s">
        <v>1618</v>
      </c>
      <c r="B1222" s="2">
        <v>139953606</v>
      </c>
      <c r="C1222" s="2">
        <v>139942211</v>
      </c>
      <c r="D1222" s="31">
        <v>0.94726299999999997</v>
      </c>
      <c r="E1222" s="2">
        <v>39789286</v>
      </c>
      <c r="F1222" s="2" t="s">
        <v>1021</v>
      </c>
      <c r="G1222" s="2"/>
      <c r="H1222" s="2" t="s">
        <v>1750</v>
      </c>
      <c r="I1222" s="8">
        <v>1.0000000000000001E-18</v>
      </c>
      <c r="J1222" s="2"/>
      <c r="K1222" s="21">
        <v>1.2927202E-2</v>
      </c>
      <c r="L1222" s="2" t="s">
        <v>1754</v>
      </c>
      <c r="M1222" s="2" t="s">
        <v>932</v>
      </c>
    </row>
    <row r="1223" spans="1:13" ht="15.75" customHeight="1" x14ac:dyDescent="0.2">
      <c r="A1223" s="2" t="s">
        <v>1618</v>
      </c>
      <c r="B1223" s="2">
        <v>139953606</v>
      </c>
      <c r="C1223" s="2">
        <v>139942211</v>
      </c>
      <c r="D1223" s="31">
        <v>0.94726299999999997</v>
      </c>
      <c r="E1223" s="2">
        <v>39789286</v>
      </c>
      <c r="F1223" s="2" t="s">
        <v>1023</v>
      </c>
      <c r="G1223" s="2"/>
      <c r="H1223" s="2" t="s">
        <v>1750</v>
      </c>
      <c r="I1223" s="8">
        <v>4.0000000000000003E-15</v>
      </c>
      <c r="J1223" s="2"/>
      <c r="K1223" s="21">
        <v>1.4886315000000001E-2</v>
      </c>
      <c r="L1223" s="2" t="s">
        <v>780</v>
      </c>
      <c r="M1223" s="2" t="s">
        <v>332</v>
      </c>
    </row>
    <row r="1224" spans="1:13" ht="15.75" customHeight="1" x14ac:dyDescent="0.2">
      <c r="A1224" s="2" t="s">
        <v>1618</v>
      </c>
      <c r="B1224" s="2">
        <v>139953606</v>
      </c>
      <c r="C1224" s="2">
        <v>139942211</v>
      </c>
      <c r="D1224" s="31">
        <v>0.94726299999999997</v>
      </c>
      <c r="E1224" s="2">
        <v>39789286</v>
      </c>
      <c r="F1224" s="2" t="s">
        <v>1026</v>
      </c>
      <c r="G1224" s="2"/>
      <c r="H1224" s="2" t="s">
        <v>1750</v>
      </c>
      <c r="I1224" s="8">
        <v>2.0000000000000001E-18</v>
      </c>
      <c r="J1224" s="2"/>
      <c r="K1224" s="21">
        <v>1.0566358E-2</v>
      </c>
      <c r="L1224" s="2" t="s">
        <v>1755</v>
      </c>
      <c r="M1224" s="2" t="s">
        <v>932</v>
      </c>
    </row>
    <row r="1225" spans="1:13" ht="15.75" customHeight="1" x14ac:dyDescent="0.2">
      <c r="A1225" s="2" t="s">
        <v>1618</v>
      </c>
      <c r="B1225" s="2">
        <v>139953606</v>
      </c>
      <c r="C1225" s="2">
        <v>139942211</v>
      </c>
      <c r="D1225" s="31">
        <v>0.94726299999999997</v>
      </c>
      <c r="E1225" s="2">
        <v>39789286</v>
      </c>
      <c r="F1225" s="2" t="s">
        <v>1028</v>
      </c>
      <c r="G1225" s="2"/>
      <c r="H1225" s="2" t="s">
        <v>1750</v>
      </c>
      <c r="I1225" s="8">
        <v>1.0000000000000001E-17</v>
      </c>
      <c r="J1225" s="2"/>
      <c r="K1225" s="21">
        <v>1.0386051E-2</v>
      </c>
      <c r="L1225" s="2" t="s">
        <v>1756</v>
      </c>
      <c r="M1225" s="2" t="s">
        <v>932</v>
      </c>
    </row>
    <row r="1226" spans="1:13" ht="15.75" customHeight="1" x14ac:dyDescent="0.2">
      <c r="A1226" s="2" t="s">
        <v>1618</v>
      </c>
      <c r="B1226" s="2">
        <v>139953606</v>
      </c>
      <c r="C1226" s="2">
        <v>139942211</v>
      </c>
      <c r="D1226" s="31">
        <v>0.94726299999999997</v>
      </c>
      <c r="E1226" s="2">
        <v>39789286</v>
      </c>
      <c r="F1226" s="2" t="s">
        <v>1030</v>
      </c>
      <c r="G1226" s="2"/>
      <c r="H1226" s="2" t="s">
        <v>1750</v>
      </c>
      <c r="I1226" s="8">
        <v>1E-13</v>
      </c>
      <c r="J1226" s="2"/>
      <c r="K1226" s="21">
        <v>1.4338534999999999E-2</v>
      </c>
      <c r="L1226" s="2" t="s">
        <v>338</v>
      </c>
      <c r="M1226" s="2" t="s">
        <v>469</v>
      </c>
    </row>
    <row r="1227" spans="1:13" ht="15.75" customHeight="1" x14ac:dyDescent="0.2">
      <c r="A1227" s="2" t="s">
        <v>1618</v>
      </c>
      <c r="B1227" s="2">
        <v>139953606</v>
      </c>
      <c r="C1227" s="2">
        <v>139942211</v>
      </c>
      <c r="D1227" s="31">
        <v>0.94726299999999997</v>
      </c>
      <c r="E1227" s="2">
        <v>39789286</v>
      </c>
      <c r="F1227" s="2" t="s">
        <v>1032</v>
      </c>
      <c r="G1227" s="2"/>
      <c r="H1227" s="2" t="s">
        <v>1750</v>
      </c>
      <c r="I1227" s="8">
        <v>4.9999999999999997E-12</v>
      </c>
      <c r="J1227" s="2"/>
      <c r="K1227" s="21">
        <v>1.1961507E-2</v>
      </c>
      <c r="L1227" s="2" t="s">
        <v>1757</v>
      </c>
      <c r="M1227" s="2" t="s">
        <v>1033</v>
      </c>
    </row>
    <row r="1228" spans="1:13" ht="15.75" customHeight="1" x14ac:dyDescent="0.2">
      <c r="A1228" s="2" t="s">
        <v>1618</v>
      </c>
      <c r="B1228" s="2">
        <v>139953606</v>
      </c>
      <c r="C1228" s="2">
        <v>139942211</v>
      </c>
      <c r="D1228" s="31">
        <v>0.94719500000000001</v>
      </c>
      <c r="E1228" s="2">
        <v>30595370</v>
      </c>
      <c r="F1228" s="2" t="s">
        <v>361</v>
      </c>
      <c r="G1228" s="2"/>
      <c r="H1228" s="2" t="s">
        <v>1750</v>
      </c>
      <c r="I1228" s="8">
        <v>9.9999999999999998E-13</v>
      </c>
      <c r="J1228" s="2"/>
      <c r="K1228" s="21"/>
      <c r="L1228" s="2"/>
      <c r="M1228" s="2" t="s">
        <v>332</v>
      </c>
    </row>
    <row r="1229" spans="1:13" ht="15.75" customHeight="1" x14ac:dyDescent="0.2">
      <c r="A1229" s="2" t="s">
        <v>1618</v>
      </c>
      <c r="B1229" s="2">
        <v>139953606</v>
      </c>
      <c r="C1229" s="2">
        <v>139942211</v>
      </c>
      <c r="D1229" s="31">
        <v>0.94719500000000001</v>
      </c>
      <c r="E1229" s="2">
        <v>30239722</v>
      </c>
      <c r="F1229" s="2" t="s">
        <v>361</v>
      </c>
      <c r="G1229" s="2"/>
      <c r="H1229" s="2" t="s">
        <v>1750</v>
      </c>
      <c r="I1229" s="8">
        <v>2.9999999999999998E-15</v>
      </c>
      <c r="J1229" s="2"/>
      <c r="K1229" s="21">
        <v>1.5699999999999999E-2</v>
      </c>
      <c r="L1229" s="2" t="s">
        <v>1040</v>
      </c>
      <c r="M1229" s="2" t="s">
        <v>332</v>
      </c>
    </row>
    <row r="1230" spans="1:13" ht="15.75" customHeight="1" x14ac:dyDescent="0.2">
      <c r="A1230" s="2" t="s">
        <v>1618</v>
      </c>
      <c r="B1230" s="2">
        <v>139953606</v>
      </c>
      <c r="C1230" s="2">
        <v>139942211</v>
      </c>
      <c r="D1230" s="31">
        <v>0.94719500000000001</v>
      </c>
      <c r="E1230" s="2">
        <v>30239722</v>
      </c>
      <c r="F1230" s="2" t="s">
        <v>361</v>
      </c>
      <c r="G1230" s="2"/>
      <c r="H1230" s="2" t="s">
        <v>1750</v>
      </c>
      <c r="I1230" s="8">
        <v>2.9999999999999998E-15</v>
      </c>
      <c r="J1230" s="2"/>
      <c r="K1230" s="21">
        <v>1.5699999999999999E-2</v>
      </c>
      <c r="L1230" s="2" t="s">
        <v>1040</v>
      </c>
      <c r="M1230" s="2" t="s">
        <v>332</v>
      </c>
    </row>
    <row r="1231" spans="1:13" ht="15.75" customHeight="1" x14ac:dyDescent="0.2">
      <c r="A1231" s="2" t="s">
        <v>1618</v>
      </c>
      <c r="B1231" s="2">
        <v>139953606</v>
      </c>
      <c r="C1231" s="2">
        <v>139942211</v>
      </c>
      <c r="D1231" s="31">
        <v>0.94719500000000001</v>
      </c>
      <c r="E1231" s="2">
        <v>31669095</v>
      </c>
      <c r="F1231" s="2" t="s">
        <v>361</v>
      </c>
      <c r="G1231" s="2" t="s">
        <v>226</v>
      </c>
      <c r="H1231" s="2" t="s">
        <v>1750</v>
      </c>
      <c r="I1231" s="8">
        <v>2.9999999999999998E-13</v>
      </c>
      <c r="J1231" s="2"/>
      <c r="K1231" s="21"/>
      <c r="L1231" s="2"/>
      <c r="M1231" s="2" t="s">
        <v>332</v>
      </c>
    </row>
    <row r="1232" spans="1:13" ht="15.75" customHeight="1" x14ac:dyDescent="0.2">
      <c r="A1232" s="2" t="s">
        <v>1618</v>
      </c>
      <c r="B1232" s="2">
        <v>139953606</v>
      </c>
      <c r="C1232" s="2">
        <v>139942211</v>
      </c>
      <c r="D1232" s="31">
        <v>0.94719500000000001</v>
      </c>
      <c r="E1232" s="2">
        <v>33128006</v>
      </c>
      <c r="F1232" s="2" t="s">
        <v>1501</v>
      </c>
      <c r="G1232" s="9" t="s">
        <v>63</v>
      </c>
      <c r="H1232" s="2" t="s">
        <v>1750</v>
      </c>
      <c r="I1232" s="8">
        <v>6E-11</v>
      </c>
      <c r="J1232" s="2"/>
      <c r="K1232" s="21">
        <v>8.5207000000000008E-3</v>
      </c>
      <c r="L1232" s="2" t="s">
        <v>1751</v>
      </c>
      <c r="M1232" s="2" t="s">
        <v>1503</v>
      </c>
    </row>
    <row r="1233" spans="1:13" ht="15.75" customHeight="1" x14ac:dyDescent="0.2">
      <c r="A1233" s="2" t="s">
        <v>1618</v>
      </c>
      <c r="B1233" s="2">
        <v>139953606</v>
      </c>
      <c r="C1233" s="2">
        <v>139942211</v>
      </c>
      <c r="D1233" s="31">
        <v>0.94719500000000001</v>
      </c>
      <c r="E1233" s="2">
        <v>33980691</v>
      </c>
      <c r="F1233" s="2" t="s">
        <v>929</v>
      </c>
      <c r="G1233" s="2"/>
      <c r="H1233" s="2" t="s">
        <v>1750</v>
      </c>
      <c r="I1233" s="8">
        <v>8.9999999999999999E-18</v>
      </c>
      <c r="J1233" s="2"/>
      <c r="K1233" s="21">
        <v>1.2999999999999999E-2</v>
      </c>
      <c r="L1233" s="2" t="s">
        <v>1002</v>
      </c>
      <c r="M1233" s="2" t="s">
        <v>932</v>
      </c>
    </row>
    <row r="1234" spans="1:13" ht="15.75" customHeight="1" x14ac:dyDescent="0.2">
      <c r="A1234" s="2" t="s">
        <v>1618</v>
      </c>
      <c r="B1234" s="2">
        <v>139953606</v>
      </c>
      <c r="C1234" s="2">
        <v>139942211</v>
      </c>
      <c r="D1234" s="31">
        <v>0.94719500000000001</v>
      </c>
      <c r="E1234" s="2">
        <v>33980691</v>
      </c>
      <c r="F1234" s="2" t="s">
        <v>1003</v>
      </c>
      <c r="G1234" s="2"/>
      <c r="H1234" s="2" t="s">
        <v>1750</v>
      </c>
      <c r="I1234" s="8">
        <v>7.0000000000000001E-12</v>
      </c>
      <c r="J1234" s="2"/>
      <c r="K1234" s="21"/>
      <c r="L1234" s="2"/>
      <c r="M1234" s="2" t="s">
        <v>1004</v>
      </c>
    </row>
    <row r="1235" spans="1:13" ht="15.75" customHeight="1" x14ac:dyDescent="0.2">
      <c r="A1235" s="2" t="s">
        <v>1618</v>
      </c>
      <c r="B1235" s="2">
        <v>139953606</v>
      </c>
      <c r="C1235" s="2">
        <v>139942211</v>
      </c>
      <c r="D1235" s="31">
        <v>0.94719500000000001</v>
      </c>
      <c r="E1235" s="2">
        <v>36376304</v>
      </c>
      <c r="F1235" s="2" t="s">
        <v>330</v>
      </c>
      <c r="G1235" s="2"/>
      <c r="H1235" s="2" t="s">
        <v>1750</v>
      </c>
      <c r="I1235" s="8">
        <v>5.9999999999999997E-15</v>
      </c>
      <c r="J1235" s="2"/>
      <c r="K1235" s="21">
        <v>1.6728E-2</v>
      </c>
      <c r="L1235" s="2" t="s">
        <v>1016</v>
      </c>
      <c r="M1235" s="2" t="s">
        <v>332</v>
      </c>
    </row>
    <row r="1236" spans="1:13" ht="15.75" customHeight="1" x14ac:dyDescent="0.2">
      <c r="A1236" s="2" t="s">
        <v>1618</v>
      </c>
      <c r="B1236" s="2">
        <v>139953606</v>
      </c>
      <c r="C1236" s="2">
        <v>139942211</v>
      </c>
      <c r="D1236" s="31">
        <v>0.94719500000000001</v>
      </c>
      <c r="E1236" s="2">
        <v>37280435</v>
      </c>
      <c r="F1236" s="2" t="s">
        <v>361</v>
      </c>
      <c r="G1236" s="2"/>
      <c r="H1236" s="2" t="s">
        <v>1750</v>
      </c>
      <c r="I1236" s="8">
        <v>5.9999999999999997E-14</v>
      </c>
      <c r="J1236" s="2"/>
      <c r="K1236" s="21">
        <v>1.5273999999999999E-2</v>
      </c>
      <c r="L1236" s="2" t="s">
        <v>938</v>
      </c>
      <c r="M1236" s="2" t="s">
        <v>332</v>
      </c>
    </row>
    <row r="1237" spans="1:13" ht="15.75" customHeight="1" x14ac:dyDescent="0.2">
      <c r="A1237" s="2" t="s">
        <v>1618</v>
      </c>
      <c r="B1237" s="2">
        <v>139953606</v>
      </c>
      <c r="C1237" s="2">
        <v>139942211</v>
      </c>
      <c r="D1237" s="31">
        <v>0.94719500000000001</v>
      </c>
      <c r="E1237" s="2">
        <v>39789286</v>
      </c>
      <c r="F1237" s="2" t="s">
        <v>1015</v>
      </c>
      <c r="G1237" s="2"/>
      <c r="H1237" s="2" t="s">
        <v>1750</v>
      </c>
      <c r="I1237" s="8">
        <v>4.0000000000000003E-18</v>
      </c>
      <c r="J1237" s="2"/>
      <c r="K1237" s="21">
        <v>1.2804947000000001E-2</v>
      </c>
      <c r="L1237" s="2" t="s">
        <v>1752</v>
      </c>
      <c r="M1237" s="2" t="s">
        <v>932</v>
      </c>
    </row>
    <row r="1238" spans="1:13" ht="15.75" customHeight="1" x14ac:dyDescent="0.2">
      <c r="A1238" s="2" t="s">
        <v>1618</v>
      </c>
      <c r="B1238" s="2">
        <v>139953606</v>
      </c>
      <c r="C1238" s="2">
        <v>139942211</v>
      </c>
      <c r="D1238" s="31">
        <v>0.94719500000000001</v>
      </c>
      <c r="E1238" s="2">
        <v>39789286</v>
      </c>
      <c r="F1238" s="2" t="s">
        <v>1017</v>
      </c>
      <c r="G1238" s="2"/>
      <c r="H1238" s="2" t="s">
        <v>1750</v>
      </c>
      <c r="I1238" s="8">
        <v>2E-16</v>
      </c>
      <c r="J1238" s="2"/>
      <c r="K1238" s="21">
        <v>1.2156994000000001E-2</v>
      </c>
      <c r="L1238" s="2" t="s">
        <v>1753</v>
      </c>
      <c r="M1238" s="2" t="s">
        <v>932</v>
      </c>
    </row>
    <row r="1239" spans="1:13" ht="15.75" customHeight="1" x14ac:dyDescent="0.2">
      <c r="A1239" s="2" t="s">
        <v>1618</v>
      </c>
      <c r="B1239" s="2">
        <v>139953606</v>
      </c>
      <c r="C1239" s="2">
        <v>139942211</v>
      </c>
      <c r="D1239" s="31">
        <v>0.94719500000000001</v>
      </c>
      <c r="E1239" s="2">
        <v>39789286</v>
      </c>
      <c r="F1239" s="2" t="s">
        <v>1021</v>
      </c>
      <c r="G1239" s="2"/>
      <c r="H1239" s="2" t="s">
        <v>1750</v>
      </c>
      <c r="I1239" s="8">
        <v>1.0000000000000001E-18</v>
      </c>
      <c r="J1239" s="2"/>
      <c r="K1239" s="21">
        <v>1.2927202E-2</v>
      </c>
      <c r="L1239" s="2" t="s">
        <v>1754</v>
      </c>
      <c r="M1239" s="2" t="s">
        <v>932</v>
      </c>
    </row>
    <row r="1240" spans="1:13" ht="15.75" customHeight="1" x14ac:dyDescent="0.2">
      <c r="A1240" s="2" t="s">
        <v>1618</v>
      </c>
      <c r="B1240" s="2">
        <v>139953606</v>
      </c>
      <c r="C1240" s="2">
        <v>139942211</v>
      </c>
      <c r="D1240" s="31">
        <v>0.94719500000000001</v>
      </c>
      <c r="E1240" s="2">
        <v>39789286</v>
      </c>
      <c r="F1240" s="2" t="s">
        <v>1023</v>
      </c>
      <c r="G1240" s="2"/>
      <c r="H1240" s="2" t="s">
        <v>1750</v>
      </c>
      <c r="I1240" s="8">
        <v>4.0000000000000003E-15</v>
      </c>
      <c r="J1240" s="2"/>
      <c r="K1240" s="21">
        <v>1.4886315000000001E-2</v>
      </c>
      <c r="L1240" s="2" t="s">
        <v>780</v>
      </c>
      <c r="M1240" s="2" t="s">
        <v>332</v>
      </c>
    </row>
    <row r="1241" spans="1:13" ht="15.75" customHeight="1" x14ac:dyDescent="0.2">
      <c r="A1241" s="2" t="s">
        <v>1618</v>
      </c>
      <c r="B1241" s="2">
        <v>139953606</v>
      </c>
      <c r="C1241" s="2">
        <v>139942211</v>
      </c>
      <c r="D1241" s="31">
        <v>0.94719500000000001</v>
      </c>
      <c r="E1241" s="2">
        <v>39789286</v>
      </c>
      <c r="F1241" s="2" t="s">
        <v>1026</v>
      </c>
      <c r="G1241" s="2"/>
      <c r="H1241" s="2" t="s">
        <v>1750</v>
      </c>
      <c r="I1241" s="8">
        <v>2.0000000000000001E-18</v>
      </c>
      <c r="J1241" s="2"/>
      <c r="K1241" s="21">
        <v>1.0566358E-2</v>
      </c>
      <c r="L1241" s="2" t="s">
        <v>1755</v>
      </c>
      <c r="M1241" s="2" t="s">
        <v>932</v>
      </c>
    </row>
    <row r="1242" spans="1:13" ht="15.75" customHeight="1" x14ac:dyDescent="0.2">
      <c r="A1242" s="2" t="s">
        <v>1618</v>
      </c>
      <c r="B1242" s="2">
        <v>139953606</v>
      </c>
      <c r="C1242" s="2">
        <v>139942211</v>
      </c>
      <c r="D1242" s="31">
        <v>0.94719500000000001</v>
      </c>
      <c r="E1242" s="2">
        <v>39789286</v>
      </c>
      <c r="F1242" s="2" t="s">
        <v>1028</v>
      </c>
      <c r="G1242" s="2"/>
      <c r="H1242" s="2" t="s">
        <v>1750</v>
      </c>
      <c r="I1242" s="8">
        <v>1.0000000000000001E-17</v>
      </c>
      <c r="J1242" s="2"/>
      <c r="K1242" s="21">
        <v>1.0386051E-2</v>
      </c>
      <c r="L1242" s="2" t="s">
        <v>1756</v>
      </c>
      <c r="M1242" s="2" t="s">
        <v>932</v>
      </c>
    </row>
    <row r="1243" spans="1:13" ht="15.75" customHeight="1" x14ac:dyDescent="0.2">
      <c r="A1243" s="2" t="s">
        <v>1618</v>
      </c>
      <c r="B1243" s="2">
        <v>139953606</v>
      </c>
      <c r="C1243" s="2">
        <v>139942211</v>
      </c>
      <c r="D1243" s="31">
        <v>0.94719500000000001</v>
      </c>
      <c r="E1243" s="2">
        <v>39789286</v>
      </c>
      <c r="F1243" s="2" t="s">
        <v>1030</v>
      </c>
      <c r="G1243" s="2"/>
      <c r="H1243" s="2" t="s">
        <v>1750</v>
      </c>
      <c r="I1243" s="8">
        <v>1E-13</v>
      </c>
      <c r="J1243" s="2"/>
      <c r="K1243" s="21">
        <v>1.4338534999999999E-2</v>
      </c>
      <c r="L1243" s="2" t="s">
        <v>338</v>
      </c>
      <c r="M1243" s="2" t="s">
        <v>469</v>
      </c>
    </row>
    <row r="1244" spans="1:13" ht="15.75" customHeight="1" x14ac:dyDescent="0.2">
      <c r="A1244" s="2" t="s">
        <v>1618</v>
      </c>
      <c r="B1244" s="2">
        <v>139953606</v>
      </c>
      <c r="C1244" s="2">
        <v>139942211</v>
      </c>
      <c r="D1244" s="31">
        <v>0.94719500000000001</v>
      </c>
      <c r="E1244" s="2">
        <v>39789286</v>
      </c>
      <c r="F1244" s="2" t="s">
        <v>1032</v>
      </c>
      <c r="G1244" s="2"/>
      <c r="H1244" s="2" t="s">
        <v>1750</v>
      </c>
      <c r="I1244" s="8">
        <v>4.9999999999999997E-12</v>
      </c>
      <c r="J1244" s="2"/>
      <c r="K1244" s="21">
        <v>1.1961507E-2</v>
      </c>
      <c r="L1244" s="2" t="s">
        <v>1757</v>
      </c>
      <c r="M1244" s="2" t="s">
        <v>1033</v>
      </c>
    </row>
    <row r="1245" spans="1:13" ht="15.75" customHeight="1" x14ac:dyDescent="0.2">
      <c r="A1245" s="2" t="s">
        <v>1618</v>
      </c>
      <c r="B1245" s="2">
        <v>139953606</v>
      </c>
      <c r="C1245" s="2">
        <v>139943301</v>
      </c>
      <c r="D1245" s="31">
        <v>0.94706599999999996</v>
      </c>
      <c r="E1245" s="2">
        <v>39715877</v>
      </c>
      <c r="F1245" s="2" t="s">
        <v>1386</v>
      </c>
      <c r="G1245" s="2"/>
      <c r="H1245" s="2" t="s">
        <v>1758</v>
      </c>
      <c r="I1245" s="8">
        <v>1.0000000000000001E-9</v>
      </c>
      <c r="J1245" s="2"/>
      <c r="K1245" s="21">
        <v>1.0627561000000001E-2</v>
      </c>
      <c r="L1245" s="2" t="s">
        <v>1759</v>
      </c>
      <c r="M1245" s="2" t="s">
        <v>1387</v>
      </c>
    </row>
    <row r="1246" spans="1:13" ht="15.75" customHeight="1" x14ac:dyDescent="0.2">
      <c r="A1246" s="2" t="s">
        <v>1618</v>
      </c>
      <c r="B1246" s="2">
        <v>139953606</v>
      </c>
      <c r="C1246" s="2">
        <v>139943301</v>
      </c>
      <c r="D1246" s="31">
        <v>0.94706599999999996</v>
      </c>
      <c r="E1246" s="2">
        <v>39715877</v>
      </c>
      <c r="F1246" s="2" t="s">
        <v>1388</v>
      </c>
      <c r="G1246" s="2"/>
      <c r="H1246" s="2" t="s">
        <v>1758</v>
      </c>
      <c r="I1246" s="8">
        <v>8.0000000000000005E-9</v>
      </c>
      <c r="J1246" s="2"/>
      <c r="K1246" s="21">
        <v>9.3691209999999994E-3</v>
      </c>
      <c r="L1246" s="2" t="s">
        <v>1760</v>
      </c>
      <c r="M1246" s="2" t="s">
        <v>1387</v>
      </c>
    </row>
    <row r="1247" spans="1:13" ht="15.75" customHeight="1" x14ac:dyDescent="0.2">
      <c r="A1247" s="2" t="s">
        <v>1618</v>
      </c>
      <c r="B1247" s="2">
        <v>139953606</v>
      </c>
      <c r="C1247" s="2">
        <v>139943301</v>
      </c>
      <c r="D1247" s="31">
        <v>0.94706599999999996</v>
      </c>
      <c r="E1247" s="2">
        <v>39715877</v>
      </c>
      <c r="F1247" s="2" t="s">
        <v>1389</v>
      </c>
      <c r="G1247" s="2"/>
      <c r="H1247" s="2" t="s">
        <v>1758</v>
      </c>
      <c r="I1247" s="8">
        <v>5.0000000000000001E-9</v>
      </c>
      <c r="J1247" s="2"/>
      <c r="K1247" s="21">
        <v>9.2691119999999995E-3</v>
      </c>
      <c r="L1247" s="2" t="s">
        <v>1761</v>
      </c>
      <c r="M1247" s="2" t="s">
        <v>1387</v>
      </c>
    </row>
    <row r="1248" spans="1:13" ht="15.75" customHeight="1" x14ac:dyDescent="0.2">
      <c r="A1248" s="2" t="s">
        <v>1618</v>
      </c>
      <c r="B1248" s="2">
        <v>139953606</v>
      </c>
      <c r="C1248" s="2">
        <v>139946360</v>
      </c>
      <c r="D1248" s="31">
        <v>0.94699900000000004</v>
      </c>
      <c r="E1248" s="2">
        <v>39349817</v>
      </c>
      <c r="F1248" s="2" t="s">
        <v>967</v>
      </c>
      <c r="G1248" s="2"/>
      <c r="H1248" s="2" t="s">
        <v>1762</v>
      </c>
      <c r="I1248" s="8">
        <v>6.0000000000000006E-20</v>
      </c>
      <c r="J1248" s="2"/>
      <c r="K1248" s="21">
        <v>1.2156999999999999E-2</v>
      </c>
      <c r="L1248" s="2" t="s">
        <v>1763</v>
      </c>
      <c r="M1248" s="2" t="s">
        <v>970</v>
      </c>
    </row>
    <row r="1249" spans="1:13" ht="15.75" customHeight="1" x14ac:dyDescent="0.2">
      <c r="A1249" s="2" t="s">
        <v>1618</v>
      </c>
      <c r="B1249" s="2">
        <v>139953606</v>
      </c>
      <c r="C1249" s="2">
        <v>139946360</v>
      </c>
      <c r="D1249" s="31">
        <v>0.94699900000000004</v>
      </c>
      <c r="E1249" s="2">
        <v>40155373</v>
      </c>
      <c r="F1249" s="2" t="s">
        <v>297</v>
      </c>
      <c r="G1249" s="2"/>
      <c r="H1249" s="2" t="s">
        <v>1762</v>
      </c>
      <c r="I1249" s="8">
        <v>6.9999999999999998E-9</v>
      </c>
      <c r="J1249" s="2"/>
      <c r="K1249" s="21">
        <v>0.99</v>
      </c>
      <c r="L1249" s="2" t="s">
        <v>299</v>
      </c>
      <c r="M1249" s="2" t="s">
        <v>300</v>
      </c>
    </row>
    <row r="1250" spans="1:13" ht="15.75" customHeight="1" x14ac:dyDescent="0.2">
      <c r="A1250" s="2" t="s">
        <v>1618</v>
      </c>
      <c r="B1250" s="2">
        <v>139953606</v>
      </c>
      <c r="C1250" s="2">
        <v>139947740</v>
      </c>
      <c r="D1250" s="31">
        <v>0.92187200000000002</v>
      </c>
      <c r="E1250" s="2">
        <v>30038396</v>
      </c>
      <c r="F1250" s="2" t="s">
        <v>212</v>
      </c>
      <c r="G1250" s="2"/>
      <c r="H1250" s="2" t="s">
        <v>1764</v>
      </c>
      <c r="I1250" s="8">
        <v>8.9999999999999999E-11</v>
      </c>
      <c r="J1250" s="2" t="s">
        <v>223</v>
      </c>
      <c r="K1250" s="21">
        <v>9.4999999999999998E-3</v>
      </c>
      <c r="L1250" s="2" t="s">
        <v>1765</v>
      </c>
      <c r="M1250" s="2" t="s">
        <v>191</v>
      </c>
    </row>
    <row r="1251" spans="1:13" ht="15.75" customHeight="1" x14ac:dyDescent="0.2">
      <c r="A1251" s="2" t="s">
        <v>1618</v>
      </c>
      <c r="B1251" s="2">
        <v>139953606</v>
      </c>
      <c r="C1251" s="2">
        <v>139947740</v>
      </c>
      <c r="D1251" s="31">
        <v>0.92187200000000002</v>
      </c>
      <c r="E1251" s="2">
        <v>31900758</v>
      </c>
      <c r="F1251" s="2" t="s">
        <v>1421</v>
      </c>
      <c r="G1251" s="2" t="s">
        <v>226</v>
      </c>
      <c r="H1251" s="2" t="s">
        <v>1764</v>
      </c>
      <c r="I1251" s="8">
        <v>1E-8</v>
      </c>
      <c r="J1251" s="2"/>
      <c r="K1251" s="21">
        <v>1.2127799999999999E-2</v>
      </c>
      <c r="L1251" s="2" t="s">
        <v>1766</v>
      </c>
      <c r="M1251" s="2" t="s">
        <v>1424</v>
      </c>
    </row>
    <row r="1252" spans="1:13" ht="15.75" customHeight="1" x14ac:dyDescent="0.2">
      <c r="A1252" s="2" t="s">
        <v>1618</v>
      </c>
      <c r="B1252" s="2">
        <v>139953606</v>
      </c>
      <c r="C1252" s="2">
        <v>139949361</v>
      </c>
      <c r="D1252" s="31">
        <v>0.94681999999999999</v>
      </c>
      <c r="E1252" s="2">
        <v>39134668</v>
      </c>
      <c r="F1252" s="2" t="s">
        <v>361</v>
      </c>
      <c r="G1252" s="2"/>
      <c r="H1252" s="2" t="s">
        <v>1767</v>
      </c>
      <c r="I1252" s="8">
        <v>5.9999999999999997E-13</v>
      </c>
      <c r="J1252" s="2"/>
      <c r="K1252" s="21">
        <v>1.54348E-2</v>
      </c>
      <c r="L1252" s="2" t="s">
        <v>1312</v>
      </c>
      <c r="M1252" s="2" t="s">
        <v>332</v>
      </c>
    </row>
    <row r="1253" spans="1:13" ht="15.75" customHeight="1" x14ac:dyDescent="0.2">
      <c r="A1253" s="2" t="s">
        <v>1618</v>
      </c>
      <c r="B1253" s="2">
        <v>139953606</v>
      </c>
      <c r="C1253" s="2">
        <v>139951528</v>
      </c>
      <c r="D1253" s="31">
        <v>0.94705600000000001</v>
      </c>
      <c r="E1253" s="2">
        <v>40195560</v>
      </c>
      <c r="F1253" s="2" t="s">
        <v>952</v>
      </c>
      <c r="G1253" s="2"/>
      <c r="H1253" s="2" t="s">
        <v>1768</v>
      </c>
      <c r="I1253" s="8">
        <v>2.0000000000000001E-10</v>
      </c>
      <c r="J1253" s="2"/>
      <c r="K1253" s="21">
        <v>2.4400000000000002E-2</v>
      </c>
      <c r="L1253" s="2" t="s">
        <v>1558</v>
      </c>
      <c r="M1253" s="2" t="s">
        <v>954</v>
      </c>
    </row>
    <row r="1254" spans="1:13" ht="15.75" customHeight="1" x14ac:dyDescent="0.2">
      <c r="A1254" s="2" t="s">
        <v>1618</v>
      </c>
      <c r="B1254" s="2">
        <v>139953606</v>
      </c>
      <c r="C1254" s="2">
        <v>139953606</v>
      </c>
      <c r="D1254" s="31">
        <v>1</v>
      </c>
      <c r="E1254" s="2">
        <v>31501611</v>
      </c>
      <c r="F1254" s="2" t="s">
        <v>986</v>
      </c>
      <c r="G1254" s="2" t="s">
        <v>226</v>
      </c>
      <c r="H1254" s="2" t="s">
        <v>129</v>
      </c>
      <c r="I1254" s="8">
        <v>6.9999999999999996E-10</v>
      </c>
      <c r="J1254" s="2"/>
      <c r="K1254" s="21">
        <v>1.5842557E-2</v>
      </c>
      <c r="L1254" s="2" t="s">
        <v>1157</v>
      </c>
      <c r="M1254" s="2" t="s">
        <v>989</v>
      </c>
    </row>
    <row r="1255" spans="1:13" ht="15.75" customHeight="1" x14ac:dyDescent="0.2">
      <c r="A1255" s="2" t="s">
        <v>1618</v>
      </c>
      <c r="B1255" s="2">
        <v>139953606</v>
      </c>
      <c r="C1255" s="2">
        <v>139953606</v>
      </c>
      <c r="D1255" s="31">
        <v>1</v>
      </c>
      <c r="E1255" s="2">
        <v>31527586</v>
      </c>
      <c r="F1255" s="2" t="s">
        <v>1526</v>
      </c>
      <c r="G1255" s="9" t="s">
        <v>1769</v>
      </c>
      <c r="H1255" s="2" t="s">
        <v>129</v>
      </c>
      <c r="I1255" s="8">
        <v>2.0000000000000001E-10</v>
      </c>
      <c r="J1255" s="2"/>
      <c r="K1255" s="21">
        <v>1.0375893</v>
      </c>
      <c r="L1255" s="2" t="s">
        <v>1770</v>
      </c>
      <c r="M1255" s="2" t="s">
        <v>1528</v>
      </c>
    </row>
    <row r="1256" spans="1:13" ht="15.75" customHeight="1" x14ac:dyDescent="0.2">
      <c r="A1256" s="2" t="s">
        <v>1618</v>
      </c>
      <c r="B1256" s="2">
        <v>139953606</v>
      </c>
      <c r="C1256" s="2">
        <v>139953606</v>
      </c>
      <c r="D1256" s="31">
        <v>1</v>
      </c>
      <c r="E1256" s="2">
        <v>30239722</v>
      </c>
      <c r="F1256" s="2" t="s">
        <v>1096</v>
      </c>
      <c r="G1256" s="9"/>
      <c r="H1256" s="2" t="s">
        <v>129</v>
      </c>
      <c r="I1256" s="8">
        <v>2E-14</v>
      </c>
      <c r="J1256" s="2"/>
      <c r="K1256" s="21">
        <v>1.55E-2</v>
      </c>
      <c r="L1256" s="2" t="s">
        <v>1771</v>
      </c>
      <c r="M1256" s="2" t="s">
        <v>1097</v>
      </c>
    </row>
    <row r="1257" spans="1:13" ht="15.75" customHeight="1" x14ac:dyDescent="0.2">
      <c r="A1257" s="2" t="s">
        <v>1618</v>
      </c>
      <c r="B1257" s="2">
        <v>139953606</v>
      </c>
      <c r="C1257" s="2">
        <v>139953606</v>
      </c>
      <c r="D1257" s="31">
        <v>1</v>
      </c>
      <c r="E1257" s="2">
        <v>32376654</v>
      </c>
      <c r="F1257" s="2" t="s">
        <v>996</v>
      </c>
      <c r="G1257" s="9" t="s">
        <v>63</v>
      </c>
      <c r="H1257" s="2" t="s">
        <v>129</v>
      </c>
      <c r="I1257" s="8">
        <v>9.9999999999999998E-13</v>
      </c>
      <c r="J1257" s="2"/>
      <c r="K1257" s="21">
        <v>1.01003E-2</v>
      </c>
      <c r="L1257" s="2" t="s">
        <v>1772</v>
      </c>
      <c r="M1257" s="2" t="s">
        <v>999</v>
      </c>
    </row>
    <row r="1258" spans="1:13" ht="15.75" customHeight="1" x14ac:dyDescent="0.2">
      <c r="A1258" s="2" t="s">
        <v>1618</v>
      </c>
      <c r="B1258" s="2">
        <v>139953606</v>
      </c>
      <c r="C1258" s="2">
        <v>139953606</v>
      </c>
      <c r="D1258" s="31">
        <v>1</v>
      </c>
      <c r="E1258" s="2">
        <v>34211149</v>
      </c>
      <c r="F1258" s="2" t="s">
        <v>1360</v>
      </c>
      <c r="G1258" s="9" t="s">
        <v>63</v>
      </c>
      <c r="H1258" s="2" t="s">
        <v>129</v>
      </c>
      <c r="I1258" s="8">
        <v>1E-13</v>
      </c>
      <c r="J1258" s="2"/>
      <c r="K1258" s="21">
        <v>1.5699600000000001E-2</v>
      </c>
      <c r="L1258" s="2" t="s">
        <v>1312</v>
      </c>
      <c r="M1258" s="2" t="s">
        <v>1363</v>
      </c>
    </row>
    <row r="1259" spans="1:13" ht="15.75" customHeight="1" x14ac:dyDescent="0.2">
      <c r="A1259" s="2" t="s">
        <v>1618</v>
      </c>
      <c r="B1259" s="2">
        <v>139953606</v>
      </c>
      <c r="C1259" s="2">
        <v>139956505</v>
      </c>
      <c r="D1259" s="31">
        <v>0.83663900000000002</v>
      </c>
      <c r="E1259" s="2">
        <v>36477530</v>
      </c>
      <c r="F1259" s="2" t="s">
        <v>203</v>
      </c>
      <c r="G1259" s="2"/>
      <c r="H1259" s="2" t="s">
        <v>1773</v>
      </c>
      <c r="I1259" s="8">
        <v>9.9999999999999996E-39</v>
      </c>
      <c r="J1259" s="2"/>
      <c r="K1259" s="21">
        <v>1.2E-2</v>
      </c>
      <c r="L1259" s="2" t="s">
        <v>1774</v>
      </c>
      <c r="M1259" s="2" t="s">
        <v>206</v>
      </c>
    </row>
    <row r="1260" spans="1:13" ht="15.75" customHeight="1" x14ac:dyDescent="0.2">
      <c r="A1260" s="2" t="s">
        <v>1618</v>
      </c>
      <c r="B1260" s="2">
        <v>139953606</v>
      </c>
      <c r="C1260" s="2">
        <v>139962951</v>
      </c>
      <c r="D1260" s="31">
        <v>0.83671399999999996</v>
      </c>
      <c r="E1260" s="2">
        <v>39375568</v>
      </c>
      <c r="F1260" s="2" t="s">
        <v>361</v>
      </c>
      <c r="G1260" s="2"/>
      <c r="H1260" s="2" t="s">
        <v>1775</v>
      </c>
      <c r="I1260" s="8">
        <v>4.0000000000000001E-13</v>
      </c>
      <c r="J1260" s="2"/>
      <c r="K1260" s="21">
        <v>1.4200000000000001E-2</v>
      </c>
      <c r="L1260" s="2" t="s">
        <v>1776</v>
      </c>
      <c r="M1260" s="2" t="s">
        <v>332</v>
      </c>
    </row>
    <row r="1261" spans="1:13" ht="15.75" customHeight="1" x14ac:dyDescent="0.2">
      <c r="A1261" s="2" t="s">
        <v>1618</v>
      </c>
      <c r="B1261" s="2">
        <v>139953606</v>
      </c>
      <c r="C1261" s="2">
        <v>139963569</v>
      </c>
      <c r="D1261" s="31">
        <v>0.83531599999999995</v>
      </c>
      <c r="E1261" s="2">
        <v>36477530</v>
      </c>
      <c r="F1261" s="2" t="s">
        <v>1777</v>
      </c>
      <c r="G1261" s="2"/>
      <c r="H1261" s="2" t="s">
        <v>1778</v>
      </c>
      <c r="I1261" s="8">
        <v>4.0000000000000001E-10</v>
      </c>
      <c r="J1261" s="2"/>
      <c r="K1261" s="21">
        <v>1.12E-2</v>
      </c>
      <c r="L1261" s="2" t="s">
        <v>1779</v>
      </c>
      <c r="M1261" s="2" t="s">
        <v>1780</v>
      </c>
    </row>
    <row r="1262" spans="1:13" ht="15.75" customHeight="1" x14ac:dyDescent="0.2">
      <c r="A1262" s="2" t="s">
        <v>1618</v>
      </c>
      <c r="B1262" s="2">
        <v>139953606</v>
      </c>
      <c r="C1262" s="2">
        <v>139963569</v>
      </c>
      <c r="D1262" s="31">
        <v>0.83531599999999995</v>
      </c>
      <c r="E1262" s="2">
        <v>40155373</v>
      </c>
      <c r="F1262" s="2" t="s">
        <v>1781</v>
      </c>
      <c r="G1262" s="2"/>
      <c r="H1262" s="2" t="s">
        <v>1778</v>
      </c>
      <c r="I1262" s="8">
        <v>1E-8</v>
      </c>
      <c r="J1262" s="2"/>
      <c r="K1262" s="21">
        <v>0.99</v>
      </c>
      <c r="L1262" s="2" t="s">
        <v>299</v>
      </c>
      <c r="M1262" s="2" t="s">
        <v>1782</v>
      </c>
    </row>
    <row r="1263" spans="1:13" ht="15.75" customHeight="1" x14ac:dyDescent="0.2">
      <c r="A1263" s="2" t="s">
        <v>1618</v>
      </c>
      <c r="B1263" s="2">
        <v>139953606</v>
      </c>
      <c r="C1263" s="2">
        <v>139965809</v>
      </c>
      <c r="D1263" s="31">
        <v>0.83510799999999996</v>
      </c>
      <c r="E1263" s="2">
        <v>30643251</v>
      </c>
      <c r="F1263" s="2" t="s">
        <v>314</v>
      </c>
      <c r="G1263" s="2" t="s">
        <v>226</v>
      </c>
      <c r="H1263" s="2" t="s">
        <v>1783</v>
      </c>
      <c r="I1263" s="8">
        <v>2.9999999999999999E-19</v>
      </c>
      <c r="J1263" s="2"/>
      <c r="K1263" s="21">
        <v>1.39735E-2</v>
      </c>
      <c r="L1263" s="2" t="s">
        <v>1027</v>
      </c>
      <c r="M1263" s="2" t="s">
        <v>206</v>
      </c>
    </row>
    <row r="1264" spans="1:13" ht="15.75" customHeight="1" x14ac:dyDescent="0.2">
      <c r="A1264" s="2" t="s">
        <v>1618</v>
      </c>
      <c r="B1264" s="2">
        <v>139953606</v>
      </c>
      <c r="C1264" s="2">
        <v>139965809</v>
      </c>
      <c r="D1264" s="31">
        <v>0.83510799999999996</v>
      </c>
      <c r="E1264" s="2">
        <v>30643251</v>
      </c>
      <c r="F1264" s="2" t="s">
        <v>229</v>
      </c>
      <c r="G1264" s="2" t="s">
        <v>226</v>
      </c>
      <c r="H1264" s="2" t="s">
        <v>1783</v>
      </c>
      <c r="I1264" s="8">
        <v>2.9999999999999999E-16</v>
      </c>
      <c r="J1264" s="2"/>
      <c r="K1264" s="21">
        <v>2.2181553999999999E-2</v>
      </c>
      <c r="L1264" s="2" t="s">
        <v>1620</v>
      </c>
      <c r="M1264" s="2" t="s">
        <v>231</v>
      </c>
    </row>
    <row r="1265" spans="1:13" ht="15.75" customHeight="1" x14ac:dyDescent="0.2">
      <c r="A1265" s="2" t="s">
        <v>1618</v>
      </c>
      <c r="B1265" s="2">
        <v>139953606</v>
      </c>
      <c r="C1265" s="2">
        <v>139965809</v>
      </c>
      <c r="D1265" s="31">
        <v>0.83510799999999996</v>
      </c>
      <c r="E1265" s="2">
        <v>30643251</v>
      </c>
      <c r="F1265" s="2" t="s">
        <v>232</v>
      </c>
      <c r="G1265" s="2" t="s">
        <v>226</v>
      </c>
      <c r="H1265" s="2" t="s">
        <v>1783</v>
      </c>
      <c r="I1265" s="8">
        <v>5.9999999999999999E-24</v>
      </c>
      <c r="J1265" s="2"/>
      <c r="K1265" s="21">
        <v>1.1638900000000001E-2</v>
      </c>
      <c r="L1265" s="2" t="s">
        <v>1784</v>
      </c>
      <c r="M1265" s="2" t="s">
        <v>231</v>
      </c>
    </row>
    <row r="1266" spans="1:13" ht="15.75" customHeight="1" x14ac:dyDescent="0.2">
      <c r="A1266" s="2" t="s">
        <v>1618</v>
      </c>
      <c r="B1266" s="2">
        <v>139953606</v>
      </c>
      <c r="C1266" s="2">
        <v>139965809</v>
      </c>
      <c r="D1266" s="31">
        <v>0.83510799999999996</v>
      </c>
      <c r="E1266" s="2">
        <v>34446935</v>
      </c>
      <c r="F1266" s="2" t="s">
        <v>234</v>
      </c>
      <c r="G1266" s="2"/>
      <c r="H1266" s="2" t="s">
        <v>1783</v>
      </c>
      <c r="I1266" s="8">
        <v>8.0000000000000006E-17</v>
      </c>
      <c r="J1266" s="2"/>
      <c r="K1266" s="21">
        <v>0.01</v>
      </c>
      <c r="L1266" s="2" t="s">
        <v>1785</v>
      </c>
      <c r="M1266" s="2" t="s">
        <v>236</v>
      </c>
    </row>
    <row r="1267" spans="1:13" ht="15.75" customHeight="1" x14ac:dyDescent="0.2">
      <c r="A1267" s="2" t="s">
        <v>1618</v>
      </c>
      <c r="B1267" s="2">
        <v>139953606</v>
      </c>
      <c r="C1267" s="2">
        <v>139965809</v>
      </c>
      <c r="D1267" s="31">
        <v>0.83510799999999996</v>
      </c>
      <c r="E1267" s="2">
        <v>36376304</v>
      </c>
      <c r="F1267" s="2" t="s">
        <v>1505</v>
      </c>
      <c r="G1267" s="2"/>
      <c r="H1267" s="2" t="s">
        <v>1783</v>
      </c>
      <c r="I1267" s="8">
        <v>2.0000000000000001E-9</v>
      </c>
      <c r="J1267" s="2"/>
      <c r="K1267" s="21">
        <v>1.291E-2</v>
      </c>
      <c r="L1267" s="2" t="s">
        <v>1786</v>
      </c>
      <c r="M1267" s="2" t="s">
        <v>1424</v>
      </c>
    </row>
    <row r="1268" spans="1:13" ht="15.75" customHeight="1" x14ac:dyDescent="0.2">
      <c r="A1268" s="2" t="s">
        <v>1618</v>
      </c>
      <c r="B1268" s="2">
        <v>139953606</v>
      </c>
      <c r="C1268" s="2">
        <v>139965809</v>
      </c>
      <c r="D1268" s="31">
        <v>0.83510799999999996</v>
      </c>
      <c r="E1268" s="2">
        <v>36581621</v>
      </c>
      <c r="F1268" s="2" t="s">
        <v>361</v>
      </c>
      <c r="G1268" s="2"/>
      <c r="H1268" s="2" t="s">
        <v>1783</v>
      </c>
      <c r="I1268" s="8">
        <v>2.9999999999999998E-13</v>
      </c>
      <c r="J1268" s="2"/>
      <c r="K1268" s="21">
        <v>1.1900000000000001E-2</v>
      </c>
      <c r="L1268" s="2" t="s">
        <v>1787</v>
      </c>
      <c r="M1268" s="2" t="s">
        <v>332</v>
      </c>
    </row>
    <row r="1269" spans="1:13" ht="15.75" customHeight="1" x14ac:dyDescent="0.2">
      <c r="A1269" s="2" t="s">
        <v>1618</v>
      </c>
      <c r="B1269" s="2">
        <v>139953606</v>
      </c>
      <c r="C1269" s="2">
        <v>139965809</v>
      </c>
      <c r="D1269" s="31">
        <v>0.83510799999999996</v>
      </c>
      <c r="E1269" s="2">
        <v>37069358</v>
      </c>
      <c r="F1269" s="2" t="s">
        <v>1788</v>
      </c>
      <c r="G1269" s="2"/>
      <c r="H1269" s="2" t="s">
        <v>1783</v>
      </c>
      <c r="I1269" s="8">
        <v>4.0000000000000001E-8</v>
      </c>
      <c r="J1269" s="2"/>
      <c r="K1269" s="21">
        <v>1.20751E-2</v>
      </c>
      <c r="L1269" s="2" t="s">
        <v>1789</v>
      </c>
      <c r="M1269" s="2" t="s">
        <v>1790</v>
      </c>
    </row>
    <row r="1270" spans="1:13" ht="15.75" customHeight="1" x14ac:dyDescent="0.2">
      <c r="A1270" s="2" t="s">
        <v>1618</v>
      </c>
      <c r="B1270" s="2">
        <v>139953606</v>
      </c>
      <c r="C1270" s="2">
        <v>139972133</v>
      </c>
      <c r="D1270" s="31">
        <v>0.81909699999999996</v>
      </c>
      <c r="E1270" s="2">
        <v>34594039</v>
      </c>
      <c r="F1270" s="2" t="s">
        <v>804</v>
      </c>
      <c r="G1270" s="2"/>
      <c r="H1270" s="2" t="s">
        <v>1791</v>
      </c>
      <c r="I1270" s="8">
        <v>1E-8</v>
      </c>
      <c r="J1270" s="2"/>
      <c r="K1270" s="21">
        <v>3.9E-2</v>
      </c>
      <c r="L1270" s="2" t="s">
        <v>1792</v>
      </c>
      <c r="M1270" s="2" t="s">
        <v>807</v>
      </c>
    </row>
    <row r="1271" spans="1:13" ht="15.75" customHeight="1" x14ac:dyDescent="0.2">
      <c r="A1271" s="2" t="s">
        <v>1618</v>
      </c>
      <c r="B1271" s="2">
        <v>139953606</v>
      </c>
      <c r="C1271" s="2">
        <v>139972133</v>
      </c>
      <c r="D1271" s="31">
        <v>0.81909699999999996</v>
      </c>
      <c r="E1271" s="2">
        <v>38374256</v>
      </c>
      <c r="F1271" s="2" t="s">
        <v>804</v>
      </c>
      <c r="G1271" s="2"/>
      <c r="H1271" s="2" t="s">
        <v>1791</v>
      </c>
      <c r="I1271" s="8">
        <v>6.0000000000000003E-12</v>
      </c>
      <c r="J1271" s="2"/>
      <c r="K1271" s="21"/>
      <c r="L1271" s="2"/>
      <c r="M1271" s="2" t="s">
        <v>807</v>
      </c>
    </row>
    <row r="1272" spans="1:13" ht="15.75" customHeight="1" x14ac:dyDescent="0.2">
      <c r="A1272" s="2" t="s">
        <v>1618</v>
      </c>
      <c r="B1272" s="2">
        <v>139953606</v>
      </c>
      <c r="C1272" s="2">
        <v>139979097</v>
      </c>
      <c r="D1272" s="31">
        <v>0.81316100000000002</v>
      </c>
      <c r="E1272" s="2">
        <v>35459240</v>
      </c>
      <c r="F1272" s="2" t="s">
        <v>1421</v>
      </c>
      <c r="G1272" s="2"/>
      <c r="H1272" s="2" t="s">
        <v>1793</v>
      </c>
      <c r="I1272" s="8">
        <v>2E-8</v>
      </c>
      <c r="J1272" s="2"/>
      <c r="K1272" s="21">
        <v>1.2E-2</v>
      </c>
      <c r="L1272" s="2" t="s">
        <v>1794</v>
      </c>
      <c r="M1272" s="2" t="s">
        <v>1424</v>
      </c>
    </row>
    <row r="1273" spans="1:13" ht="15.75" customHeight="1" x14ac:dyDescent="0.2">
      <c r="A1273" s="2" t="s">
        <v>1618</v>
      </c>
      <c r="B1273" s="2">
        <v>139953606</v>
      </c>
      <c r="C1273" s="2">
        <v>139979097</v>
      </c>
      <c r="D1273" s="31">
        <v>0.81316100000000002</v>
      </c>
      <c r="E1273" s="2">
        <v>40155373</v>
      </c>
      <c r="F1273" s="2" t="s">
        <v>1795</v>
      </c>
      <c r="G1273" s="2"/>
      <c r="H1273" s="2" t="s">
        <v>1793</v>
      </c>
      <c r="I1273" s="8">
        <v>5.0000000000000003E-10</v>
      </c>
      <c r="J1273" s="2"/>
      <c r="K1273" s="21">
        <v>0.99</v>
      </c>
      <c r="L1273" s="2" t="s">
        <v>1796</v>
      </c>
      <c r="M1273" s="2" t="s">
        <v>1797</v>
      </c>
    </row>
    <row r="1274" spans="1:13" ht="15.75" customHeight="1" x14ac:dyDescent="0.2">
      <c r="A1274" s="2" t="s">
        <v>1618</v>
      </c>
      <c r="B1274" s="2">
        <v>139953606</v>
      </c>
      <c r="C1274" s="2">
        <v>139982001</v>
      </c>
      <c r="D1274" s="31">
        <v>0.86779099999999998</v>
      </c>
      <c r="E1274" s="2">
        <v>30038396</v>
      </c>
      <c r="F1274" s="2" t="s">
        <v>212</v>
      </c>
      <c r="G1274" s="2"/>
      <c r="H1274" s="2" t="s">
        <v>1798</v>
      </c>
      <c r="I1274" s="8">
        <v>7.9999999999999998E-16</v>
      </c>
      <c r="J1274" s="2"/>
      <c r="K1274" s="21">
        <v>1.1900000000000001E-2</v>
      </c>
      <c r="L1274" s="2" t="s">
        <v>1799</v>
      </c>
      <c r="M1274" s="2" t="s">
        <v>191</v>
      </c>
    </row>
    <row r="1275" spans="1:13" ht="15.75" customHeight="1" x14ac:dyDescent="0.2">
      <c r="A1275" s="2" t="s">
        <v>1618</v>
      </c>
      <c r="B1275" s="2">
        <v>139953606</v>
      </c>
      <c r="C1275" s="2">
        <v>139982001</v>
      </c>
      <c r="D1275" s="31">
        <v>0.86779099999999998</v>
      </c>
      <c r="E1275" s="2">
        <v>35361970</v>
      </c>
      <c r="F1275" s="2" t="s">
        <v>237</v>
      </c>
      <c r="G1275" s="2"/>
      <c r="H1275" s="2" t="s">
        <v>1798</v>
      </c>
      <c r="I1275" s="8">
        <v>1.9999999999999999E-40</v>
      </c>
      <c r="J1275" s="2"/>
      <c r="K1275" s="21">
        <v>1.47005E-2</v>
      </c>
      <c r="L1275" s="2" t="s">
        <v>1800</v>
      </c>
      <c r="M1275" s="2" t="s">
        <v>239</v>
      </c>
    </row>
    <row r="1276" spans="1:13" ht="15.75" customHeight="1" x14ac:dyDescent="0.2">
      <c r="A1276" s="2" t="s">
        <v>1618</v>
      </c>
      <c r="B1276" s="2">
        <v>139953606</v>
      </c>
      <c r="C1276" s="2">
        <v>139985236</v>
      </c>
      <c r="D1276" s="31">
        <v>0.86768599999999996</v>
      </c>
      <c r="E1276" s="2">
        <v>32541925</v>
      </c>
      <c r="F1276" s="2" t="s">
        <v>804</v>
      </c>
      <c r="G1276" s="2" t="s">
        <v>226</v>
      </c>
      <c r="H1276" s="2" t="s">
        <v>1801</v>
      </c>
      <c r="I1276" s="8">
        <v>2E-12</v>
      </c>
      <c r="J1276" s="2"/>
      <c r="K1276" s="21">
        <v>2.9399999999999999E-2</v>
      </c>
      <c r="L1276" s="2" t="s">
        <v>1802</v>
      </c>
      <c r="M1276" s="2" t="s">
        <v>807</v>
      </c>
    </row>
    <row r="1277" spans="1:13" ht="15.75" customHeight="1" x14ac:dyDescent="0.2">
      <c r="A1277" s="2" t="s">
        <v>1618</v>
      </c>
      <c r="B1277" s="2">
        <v>139953606</v>
      </c>
      <c r="C1277" s="2">
        <v>139985236</v>
      </c>
      <c r="D1277" s="31">
        <v>0.86768599999999996</v>
      </c>
      <c r="E1277" s="2">
        <v>32541925</v>
      </c>
      <c r="F1277" s="2" t="s">
        <v>804</v>
      </c>
      <c r="G1277" s="2" t="s">
        <v>226</v>
      </c>
      <c r="H1277" s="2" t="s">
        <v>1801</v>
      </c>
      <c r="I1277" s="8">
        <v>6.9999999999999996E-10</v>
      </c>
      <c r="J1277" s="2"/>
      <c r="K1277" s="21">
        <v>2.98E-2</v>
      </c>
      <c r="L1277" s="2" t="s">
        <v>888</v>
      </c>
      <c r="M1277" s="2" t="s">
        <v>807</v>
      </c>
    </row>
    <row r="1278" spans="1:13" ht="15.75" customHeight="1" x14ac:dyDescent="0.2">
      <c r="A1278" s="2" t="s">
        <v>1618</v>
      </c>
      <c r="B1278" s="2">
        <v>139953606</v>
      </c>
      <c r="C1278" s="2">
        <v>139987601</v>
      </c>
      <c r="D1278" s="31">
        <v>0.86758299999999999</v>
      </c>
      <c r="E1278" s="2">
        <v>30643251</v>
      </c>
      <c r="F1278" s="2" t="s">
        <v>1777</v>
      </c>
      <c r="G1278" s="2" t="s">
        <v>226</v>
      </c>
      <c r="H1278" s="2" t="s">
        <v>1803</v>
      </c>
      <c r="I1278" s="8">
        <v>6E-9</v>
      </c>
      <c r="J1278" s="2"/>
      <c r="K1278" s="21">
        <v>1.4999999999999999E-2</v>
      </c>
      <c r="L1278" s="2" t="s">
        <v>1804</v>
      </c>
      <c r="M1278" s="2" t="s">
        <v>206</v>
      </c>
    </row>
    <row r="1279" spans="1:13" ht="15.75" customHeight="1" x14ac:dyDescent="0.2">
      <c r="A1279" s="2" t="s">
        <v>1618</v>
      </c>
      <c r="B1279" s="2">
        <v>139953606</v>
      </c>
      <c r="C1279" s="2">
        <v>139987601</v>
      </c>
      <c r="D1279" s="31">
        <v>0.86758299999999999</v>
      </c>
      <c r="E1279" s="2">
        <v>31194737</v>
      </c>
      <c r="F1279" s="2" t="s">
        <v>771</v>
      </c>
      <c r="G1279" s="9" t="s">
        <v>63</v>
      </c>
      <c r="H1279" s="2" t="s">
        <v>1803</v>
      </c>
      <c r="I1279" s="8">
        <v>4.0000000000000001E-8</v>
      </c>
      <c r="J1279" s="2"/>
      <c r="K1279" s="21">
        <v>1.41E-2</v>
      </c>
      <c r="L1279" s="2" t="s">
        <v>1805</v>
      </c>
      <c r="M1279" s="2" t="s">
        <v>774</v>
      </c>
    </row>
    <row r="1280" spans="1:13" ht="15.75" customHeight="1" x14ac:dyDescent="0.2">
      <c r="A1280" s="2" t="s">
        <v>1806</v>
      </c>
      <c r="B1280" s="2">
        <v>104676602</v>
      </c>
      <c r="C1280" s="2">
        <v>104554395</v>
      </c>
      <c r="D1280" s="31">
        <v>0.83470299999999997</v>
      </c>
      <c r="E1280" s="2">
        <v>34634379</v>
      </c>
      <c r="F1280" s="2" t="s">
        <v>1807</v>
      </c>
      <c r="G1280" s="2"/>
      <c r="H1280" s="2" t="s">
        <v>1808</v>
      </c>
      <c r="I1280" s="8">
        <v>6E-9</v>
      </c>
      <c r="J1280" s="2"/>
      <c r="K1280" s="21"/>
      <c r="L1280" s="2"/>
      <c r="M1280" s="2" t="s">
        <v>1809</v>
      </c>
    </row>
    <row r="1281" spans="1:13" ht="15.75" customHeight="1" x14ac:dyDescent="0.2">
      <c r="A1281" s="2" t="s">
        <v>1806</v>
      </c>
      <c r="B1281" s="2">
        <v>104676602</v>
      </c>
      <c r="C1281" s="2">
        <v>104559401</v>
      </c>
      <c r="D1281" s="31">
        <v>0.83469199999999999</v>
      </c>
      <c r="E1281" s="2">
        <v>34634379</v>
      </c>
      <c r="F1281" s="2" t="s">
        <v>1807</v>
      </c>
      <c r="G1281" s="2"/>
      <c r="H1281" s="2" t="s">
        <v>1810</v>
      </c>
      <c r="I1281" s="8">
        <v>6.9999999999999998E-9</v>
      </c>
      <c r="J1281" s="2"/>
      <c r="K1281" s="21"/>
      <c r="L1281" s="2"/>
      <c r="M1281" s="2" t="s">
        <v>1809</v>
      </c>
    </row>
    <row r="1282" spans="1:13" ht="15.75" customHeight="1" x14ac:dyDescent="0.2">
      <c r="A1282" s="2" t="s">
        <v>1806</v>
      </c>
      <c r="B1282" s="2">
        <v>104676602</v>
      </c>
      <c r="C1282" s="2">
        <v>104563895</v>
      </c>
      <c r="D1282" s="31">
        <v>0.83455199999999996</v>
      </c>
      <c r="E1282" s="2">
        <v>34634379</v>
      </c>
      <c r="F1282" s="2" t="s">
        <v>1807</v>
      </c>
      <c r="G1282" s="2"/>
      <c r="H1282" s="2" t="s">
        <v>1811</v>
      </c>
      <c r="I1282" s="8">
        <v>6E-9</v>
      </c>
      <c r="J1282" s="2"/>
      <c r="K1282" s="21"/>
      <c r="L1282" s="2"/>
      <c r="M1282" s="2" t="s">
        <v>1809</v>
      </c>
    </row>
    <row r="1283" spans="1:13" ht="15.75" customHeight="1" x14ac:dyDescent="0.2">
      <c r="A1283" s="2" t="s">
        <v>1806</v>
      </c>
      <c r="B1283" s="2">
        <v>104676602</v>
      </c>
      <c r="C1283" s="2">
        <v>104565723</v>
      </c>
      <c r="D1283" s="31">
        <v>0.83443400000000001</v>
      </c>
      <c r="E1283" s="2">
        <v>34634379</v>
      </c>
      <c r="F1283" s="2" t="s">
        <v>1807</v>
      </c>
      <c r="G1283" s="2"/>
      <c r="H1283" s="2" t="s">
        <v>1812</v>
      </c>
      <c r="I1283" s="8">
        <v>5.0000000000000001E-9</v>
      </c>
      <c r="J1283" s="2"/>
      <c r="K1283" s="21"/>
      <c r="L1283" s="2"/>
      <c r="M1283" s="2" t="s">
        <v>1809</v>
      </c>
    </row>
    <row r="1284" spans="1:13" ht="15.75" customHeight="1" x14ac:dyDescent="0.2">
      <c r="A1284" s="2" t="s">
        <v>1806</v>
      </c>
      <c r="B1284" s="2">
        <v>104676602</v>
      </c>
      <c r="C1284" s="2">
        <v>104568065</v>
      </c>
      <c r="D1284" s="31">
        <v>0.83443400000000001</v>
      </c>
      <c r="E1284" s="2">
        <v>34634379</v>
      </c>
      <c r="F1284" s="2" t="s">
        <v>1807</v>
      </c>
      <c r="G1284" s="2"/>
      <c r="H1284" s="2" t="s">
        <v>1813</v>
      </c>
      <c r="I1284" s="8">
        <v>5.0000000000000001E-9</v>
      </c>
      <c r="J1284" s="2"/>
      <c r="K1284" s="21"/>
      <c r="L1284" s="2"/>
      <c r="M1284" s="2" t="s">
        <v>1809</v>
      </c>
    </row>
    <row r="1285" spans="1:13" ht="15.75" customHeight="1" x14ac:dyDescent="0.2">
      <c r="A1285" s="2" t="s">
        <v>1806</v>
      </c>
      <c r="B1285" s="2">
        <v>104676602</v>
      </c>
      <c r="C1285" s="2">
        <v>104568407</v>
      </c>
      <c r="D1285" s="31">
        <v>0.82020499999999996</v>
      </c>
      <c r="E1285" s="2">
        <v>34159505</v>
      </c>
      <c r="F1285" s="2" t="s">
        <v>364</v>
      </c>
      <c r="G1285" s="2"/>
      <c r="H1285" s="2" t="s">
        <v>1814</v>
      </c>
      <c r="I1285" s="8">
        <v>4.9999999999999997E-12</v>
      </c>
      <c r="J1285" s="2"/>
      <c r="K1285" s="21"/>
      <c r="L1285" s="2"/>
      <c r="M1285" s="2" t="s">
        <v>366</v>
      </c>
    </row>
    <row r="1286" spans="1:13" ht="15.75" customHeight="1" x14ac:dyDescent="0.2">
      <c r="A1286" s="2" t="s">
        <v>1806</v>
      </c>
      <c r="B1286" s="2">
        <v>104676602</v>
      </c>
      <c r="C1286" s="2">
        <v>104568407</v>
      </c>
      <c r="D1286" s="31">
        <v>0.82020499999999996</v>
      </c>
      <c r="E1286" s="2">
        <v>34634379</v>
      </c>
      <c r="F1286" s="2" t="s">
        <v>1807</v>
      </c>
      <c r="G1286" s="2"/>
      <c r="H1286" s="2" t="s">
        <v>1814</v>
      </c>
      <c r="I1286" s="8">
        <v>4.0000000000000002E-9</v>
      </c>
      <c r="J1286" s="2"/>
      <c r="K1286" s="21"/>
      <c r="L1286" s="2"/>
      <c r="M1286" s="2" t="s">
        <v>1809</v>
      </c>
    </row>
    <row r="1287" spans="1:13" ht="15.75" customHeight="1" x14ac:dyDescent="0.2">
      <c r="A1287" s="2" t="s">
        <v>1806</v>
      </c>
      <c r="B1287" s="2">
        <v>104676602</v>
      </c>
      <c r="C1287" s="2">
        <v>104571636</v>
      </c>
      <c r="D1287" s="31">
        <v>0.84437300000000004</v>
      </c>
      <c r="E1287" s="2">
        <v>34634379</v>
      </c>
      <c r="F1287" s="2" t="s">
        <v>1807</v>
      </c>
      <c r="G1287" s="2"/>
      <c r="H1287" s="2" t="s">
        <v>1815</v>
      </c>
      <c r="I1287" s="8">
        <v>5.0000000000000001E-9</v>
      </c>
      <c r="J1287" s="2"/>
      <c r="K1287" s="21"/>
      <c r="L1287" s="2"/>
      <c r="M1287" s="2" t="s">
        <v>1809</v>
      </c>
    </row>
    <row r="1288" spans="1:13" ht="15.75" customHeight="1" x14ac:dyDescent="0.2">
      <c r="A1288" s="2" t="s">
        <v>1806</v>
      </c>
      <c r="B1288" s="2">
        <v>104676602</v>
      </c>
      <c r="C1288" s="2">
        <v>104603973</v>
      </c>
      <c r="D1288" s="31">
        <v>0.86630799999999997</v>
      </c>
      <c r="E1288" s="2">
        <v>29292387</v>
      </c>
      <c r="F1288" s="2" t="s">
        <v>1816</v>
      </c>
      <c r="G1288" s="2" t="s">
        <v>226</v>
      </c>
      <c r="H1288" s="2" t="s">
        <v>1817</v>
      </c>
      <c r="I1288" s="8">
        <v>2E-12</v>
      </c>
      <c r="J1288" s="2"/>
      <c r="K1288" s="21">
        <v>1.29E-2</v>
      </c>
      <c r="L1288" s="2" t="s">
        <v>1818</v>
      </c>
      <c r="M1288" s="2" t="s">
        <v>702</v>
      </c>
    </row>
    <row r="1289" spans="1:13" ht="15.75" customHeight="1" x14ac:dyDescent="0.2">
      <c r="A1289" s="2" t="s">
        <v>1806</v>
      </c>
      <c r="B1289" s="2">
        <v>104676602</v>
      </c>
      <c r="C1289" s="2">
        <v>104603973</v>
      </c>
      <c r="D1289" s="31">
        <v>0.86630799999999997</v>
      </c>
      <c r="E1289" s="2">
        <v>34634379</v>
      </c>
      <c r="F1289" s="2" t="s">
        <v>1807</v>
      </c>
      <c r="G1289" s="2"/>
      <c r="H1289" s="2" t="s">
        <v>1817</v>
      </c>
      <c r="I1289" s="8">
        <v>5.0000000000000001E-9</v>
      </c>
      <c r="J1289" s="2"/>
      <c r="K1289" s="21"/>
      <c r="L1289" s="2"/>
      <c r="M1289" s="2" t="s">
        <v>1809</v>
      </c>
    </row>
    <row r="1290" spans="1:13" ht="15.75" customHeight="1" x14ac:dyDescent="0.2">
      <c r="A1290" s="2" t="s">
        <v>1806</v>
      </c>
      <c r="B1290" s="2">
        <v>104676602</v>
      </c>
      <c r="C1290" s="2">
        <v>104604069</v>
      </c>
      <c r="D1290" s="31">
        <v>0.86616000000000004</v>
      </c>
      <c r="E1290" s="2">
        <v>34634379</v>
      </c>
      <c r="F1290" s="2" t="s">
        <v>1807</v>
      </c>
      <c r="G1290" s="2"/>
      <c r="H1290" s="2" t="s">
        <v>1819</v>
      </c>
      <c r="I1290" s="8">
        <v>4.0000000000000002E-9</v>
      </c>
      <c r="J1290" s="2"/>
      <c r="K1290" s="21"/>
      <c r="L1290" s="2"/>
      <c r="M1290" s="2" t="s">
        <v>1809</v>
      </c>
    </row>
    <row r="1291" spans="1:13" ht="15.75" customHeight="1" x14ac:dyDescent="0.2">
      <c r="A1291" s="2" t="s">
        <v>1806</v>
      </c>
      <c r="B1291" s="2">
        <v>104676602</v>
      </c>
      <c r="C1291" s="2">
        <v>104605369</v>
      </c>
      <c r="D1291" s="31">
        <v>0.87569200000000003</v>
      </c>
      <c r="E1291" s="2">
        <v>34634379</v>
      </c>
      <c r="F1291" s="2" t="s">
        <v>1807</v>
      </c>
      <c r="G1291" s="2"/>
      <c r="H1291" s="2" t="s">
        <v>1820</v>
      </c>
      <c r="I1291" s="8">
        <v>4.0000000000000002E-9</v>
      </c>
      <c r="J1291" s="2"/>
      <c r="K1291" s="21"/>
      <c r="L1291" s="2"/>
      <c r="M1291" s="2" t="s">
        <v>1809</v>
      </c>
    </row>
    <row r="1292" spans="1:13" ht="15.75" customHeight="1" x14ac:dyDescent="0.2">
      <c r="A1292" s="2" t="s">
        <v>1806</v>
      </c>
      <c r="B1292" s="2">
        <v>104676602</v>
      </c>
      <c r="C1292" s="2">
        <v>104605369</v>
      </c>
      <c r="D1292" s="31">
        <v>0.87569200000000003</v>
      </c>
      <c r="E1292" s="2">
        <v>35835914</v>
      </c>
      <c r="F1292" s="2" t="s">
        <v>325</v>
      </c>
      <c r="G1292" s="2"/>
      <c r="H1292" s="2" t="s">
        <v>1820</v>
      </c>
      <c r="I1292" s="8">
        <v>8.9999999999999995E-23</v>
      </c>
      <c r="J1292" s="2"/>
      <c r="K1292" s="21">
        <v>8.9999999999999993E-3</v>
      </c>
      <c r="L1292" s="2" t="s">
        <v>1821</v>
      </c>
      <c r="M1292" s="2" t="s">
        <v>339</v>
      </c>
    </row>
    <row r="1293" spans="1:13" ht="15.75" customHeight="1" x14ac:dyDescent="0.2">
      <c r="A1293" s="2" t="s">
        <v>1806</v>
      </c>
      <c r="B1293" s="2">
        <v>104676602</v>
      </c>
      <c r="C1293" s="2">
        <v>104605700</v>
      </c>
      <c r="D1293" s="31">
        <v>0.87605500000000003</v>
      </c>
      <c r="E1293" s="2">
        <v>34634379</v>
      </c>
      <c r="F1293" s="2" t="s">
        <v>1807</v>
      </c>
      <c r="G1293" s="2"/>
      <c r="H1293" s="2" t="s">
        <v>1822</v>
      </c>
      <c r="I1293" s="8">
        <v>6.9999999999999998E-9</v>
      </c>
      <c r="J1293" s="2"/>
      <c r="K1293" s="21"/>
      <c r="L1293" s="2"/>
      <c r="M1293" s="2" t="s">
        <v>1809</v>
      </c>
    </row>
    <row r="1294" spans="1:13" ht="15.75" customHeight="1" x14ac:dyDescent="0.2">
      <c r="A1294" s="2" t="s">
        <v>1806</v>
      </c>
      <c r="B1294" s="2">
        <v>104676602</v>
      </c>
      <c r="C1294" s="2">
        <v>104605714</v>
      </c>
      <c r="D1294" s="31">
        <v>0.87585000000000002</v>
      </c>
      <c r="E1294" s="2">
        <v>34634379</v>
      </c>
      <c r="F1294" s="2" t="s">
        <v>1807</v>
      </c>
      <c r="G1294" s="2"/>
      <c r="H1294" s="2" t="s">
        <v>1823</v>
      </c>
      <c r="I1294" s="8">
        <v>6E-9</v>
      </c>
      <c r="J1294" s="2"/>
      <c r="K1294" s="21"/>
      <c r="L1294" s="2"/>
      <c r="M1294" s="2" t="s">
        <v>1809</v>
      </c>
    </row>
    <row r="1295" spans="1:13" ht="15.75" customHeight="1" x14ac:dyDescent="0.2">
      <c r="A1295" s="2" t="s">
        <v>1806</v>
      </c>
      <c r="B1295" s="2">
        <v>104676602</v>
      </c>
      <c r="C1295" s="2">
        <v>104606092</v>
      </c>
      <c r="D1295" s="31">
        <v>0.87587700000000002</v>
      </c>
      <c r="E1295" s="2">
        <v>34634379</v>
      </c>
      <c r="F1295" s="2" t="s">
        <v>1807</v>
      </c>
      <c r="G1295" s="2"/>
      <c r="H1295" s="2" t="s">
        <v>1824</v>
      </c>
      <c r="I1295" s="8">
        <v>3E-9</v>
      </c>
      <c r="J1295" s="2"/>
      <c r="K1295" s="21"/>
      <c r="L1295" s="2"/>
      <c r="M1295" s="2" t="s">
        <v>1809</v>
      </c>
    </row>
    <row r="1296" spans="1:13" ht="15.75" customHeight="1" x14ac:dyDescent="0.2">
      <c r="A1296" s="2" t="s">
        <v>1806</v>
      </c>
      <c r="B1296" s="2">
        <v>104676602</v>
      </c>
      <c r="C1296" s="2">
        <v>104655775</v>
      </c>
      <c r="D1296" s="31">
        <v>0.81699600000000006</v>
      </c>
      <c r="E1296" s="2">
        <v>32606422</v>
      </c>
      <c r="F1296" s="2" t="s">
        <v>1825</v>
      </c>
      <c r="G1296" s="2" t="s">
        <v>226</v>
      </c>
      <c r="H1296" s="2" t="s">
        <v>1826</v>
      </c>
      <c r="I1296" s="8">
        <v>1E-10</v>
      </c>
      <c r="J1296" s="2"/>
      <c r="K1296" s="21"/>
      <c r="L1296" s="2"/>
      <c r="M1296" s="2" t="s">
        <v>1827</v>
      </c>
    </row>
    <row r="1297" spans="1:13" ht="15.75" customHeight="1" x14ac:dyDescent="0.2">
      <c r="A1297" s="2" t="s">
        <v>1806</v>
      </c>
      <c r="B1297" s="2">
        <v>104676602</v>
      </c>
      <c r="C1297" s="2">
        <v>104655775</v>
      </c>
      <c r="D1297" s="31">
        <v>0.81699600000000006</v>
      </c>
      <c r="E1297" s="2">
        <v>34634379</v>
      </c>
      <c r="F1297" s="2" t="s">
        <v>1807</v>
      </c>
      <c r="G1297" s="2"/>
      <c r="H1297" s="2" t="s">
        <v>1826</v>
      </c>
      <c r="I1297" s="8">
        <v>5.0000000000000001E-9</v>
      </c>
      <c r="J1297" s="2"/>
      <c r="K1297" s="21"/>
      <c r="L1297" s="2"/>
      <c r="M1297" s="2" t="s">
        <v>1809</v>
      </c>
    </row>
    <row r="1298" spans="1:13" ht="15.75" customHeight="1" x14ac:dyDescent="0.2">
      <c r="A1298" s="2" t="s">
        <v>1806</v>
      </c>
      <c r="B1298" s="2">
        <v>104676602</v>
      </c>
      <c r="C1298" s="2">
        <v>104655775</v>
      </c>
      <c r="D1298" s="31">
        <v>0.81699600000000006</v>
      </c>
      <c r="E1298" s="2">
        <v>39580447</v>
      </c>
      <c r="F1298" s="2" t="s">
        <v>1825</v>
      </c>
      <c r="G1298" s="2"/>
      <c r="H1298" s="2" t="s">
        <v>1826</v>
      </c>
      <c r="I1298" s="8">
        <v>2E-8</v>
      </c>
      <c r="J1298" s="2"/>
      <c r="K1298" s="21"/>
      <c r="L1298" s="2"/>
      <c r="M1298" s="2" t="s">
        <v>1827</v>
      </c>
    </row>
    <row r="1299" spans="1:13" ht="15.75" customHeight="1" x14ac:dyDescent="0.2">
      <c r="A1299" s="2" t="s">
        <v>1806</v>
      </c>
      <c r="B1299" s="2">
        <v>104676602</v>
      </c>
      <c r="C1299" s="2">
        <v>104665051</v>
      </c>
      <c r="D1299" s="31">
        <v>0.81836500000000001</v>
      </c>
      <c r="E1299" s="2">
        <v>34634379</v>
      </c>
      <c r="F1299" s="2" t="s">
        <v>1807</v>
      </c>
      <c r="G1299" s="2"/>
      <c r="H1299" s="2" t="s">
        <v>1828</v>
      </c>
      <c r="I1299" s="8">
        <v>8.0000000000000005E-9</v>
      </c>
      <c r="J1299" s="2"/>
      <c r="K1299" s="21"/>
      <c r="L1299" s="2"/>
      <c r="M1299" s="2" t="s">
        <v>1809</v>
      </c>
    </row>
    <row r="1300" spans="1:13" ht="15.75" customHeight="1" x14ac:dyDescent="0.2">
      <c r="A1300" s="2" t="s">
        <v>1806</v>
      </c>
      <c r="B1300" s="2">
        <v>104676602</v>
      </c>
      <c r="C1300" s="2">
        <v>104665051</v>
      </c>
      <c r="D1300" s="31">
        <v>0.81836500000000001</v>
      </c>
      <c r="E1300" s="2">
        <v>34594039</v>
      </c>
      <c r="F1300" s="2" t="s">
        <v>361</v>
      </c>
      <c r="G1300" s="2"/>
      <c r="H1300" s="2" t="s">
        <v>1828</v>
      </c>
      <c r="I1300" s="8">
        <v>2E-8</v>
      </c>
      <c r="J1300" s="2"/>
      <c r="K1300" s="21">
        <v>1.09E-2</v>
      </c>
      <c r="L1300" s="2" t="s">
        <v>1829</v>
      </c>
      <c r="M1300" s="2" t="s">
        <v>332</v>
      </c>
    </row>
    <row r="1301" spans="1:13" ht="15.75" customHeight="1" x14ac:dyDescent="0.2">
      <c r="A1301" s="2" t="s">
        <v>1806</v>
      </c>
      <c r="B1301" s="2">
        <v>104676602</v>
      </c>
      <c r="C1301" s="2">
        <v>104665051</v>
      </c>
      <c r="D1301" s="31">
        <v>0.81836500000000001</v>
      </c>
      <c r="E1301" s="2">
        <v>34594039</v>
      </c>
      <c r="F1301" s="2" t="s">
        <v>1074</v>
      </c>
      <c r="G1301" s="2"/>
      <c r="H1301" s="2" t="s">
        <v>1828</v>
      </c>
      <c r="I1301" s="8">
        <v>2.0000000000000001E-10</v>
      </c>
      <c r="J1301" s="2"/>
      <c r="K1301" s="21">
        <v>1.34E-2</v>
      </c>
      <c r="L1301" s="2" t="s">
        <v>1830</v>
      </c>
      <c r="M1301" s="2" t="s">
        <v>250</v>
      </c>
    </row>
    <row r="1302" spans="1:13" ht="15.75" customHeight="1" x14ac:dyDescent="0.2">
      <c r="A1302" s="2" t="s">
        <v>1806</v>
      </c>
      <c r="B1302" s="2">
        <v>104676602</v>
      </c>
      <c r="C1302" s="2">
        <v>104665051</v>
      </c>
      <c r="D1302" s="31">
        <v>0.81836500000000001</v>
      </c>
      <c r="E1302" s="2">
        <v>34594039</v>
      </c>
      <c r="F1302" s="2" t="s">
        <v>372</v>
      </c>
      <c r="G1302" s="2"/>
      <c r="H1302" s="2" t="s">
        <v>1828</v>
      </c>
      <c r="I1302" s="8">
        <v>3E-10</v>
      </c>
      <c r="J1302" s="2"/>
      <c r="K1302" s="21">
        <v>1.06E-2</v>
      </c>
      <c r="L1302" s="2" t="s">
        <v>1831</v>
      </c>
      <c r="M1302" s="2" t="s">
        <v>263</v>
      </c>
    </row>
    <row r="1303" spans="1:13" ht="15.75" customHeight="1" x14ac:dyDescent="0.2">
      <c r="A1303" s="2" t="s">
        <v>1806</v>
      </c>
      <c r="B1303" s="2">
        <v>104676602</v>
      </c>
      <c r="C1303" s="2">
        <v>104670966</v>
      </c>
      <c r="D1303" s="31">
        <v>0.81728999999999996</v>
      </c>
      <c r="E1303" s="2">
        <v>32332799</v>
      </c>
      <c r="F1303" s="2" t="s">
        <v>325</v>
      </c>
      <c r="G1303" s="9" t="s">
        <v>1832</v>
      </c>
      <c r="H1303" s="2" t="s">
        <v>1833</v>
      </c>
      <c r="I1303" s="8">
        <v>2.9999999999999997E-8</v>
      </c>
      <c r="J1303" s="2"/>
      <c r="K1303" s="21"/>
      <c r="L1303" s="2"/>
      <c r="M1303" s="2" t="s">
        <v>339</v>
      </c>
    </row>
    <row r="1304" spans="1:13" ht="15.75" customHeight="1" x14ac:dyDescent="0.2">
      <c r="A1304" s="2" t="s">
        <v>1806</v>
      </c>
      <c r="B1304" s="2">
        <v>104676602</v>
      </c>
      <c r="C1304" s="2">
        <v>104670966</v>
      </c>
      <c r="D1304" s="31">
        <v>0.81728999999999996</v>
      </c>
      <c r="E1304" s="2">
        <v>34634379</v>
      </c>
      <c r="F1304" s="2" t="s">
        <v>1807</v>
      </c>
      <c r="G1304" s="2"/>
      <c r="H1304" s="2" t="s">
        <v>1833</v>
      </c>
      <c r="I1304" s="8">
        <v>6.9999999999999998E-9</v>
      </c>
      <c r="J1304" s="2"/>
      <c r="K1304" s="21"/>
      <c r="L1304" s="2"/>
      <c r="M1304" s="2" t="s">
        <v>1809</v>
      </c>
    </row>
    <row r="1305" spans="1:13" ht="15.75" customHeight="1" x14ac:dyDescent="0.2">
      <c r="A1305" s="2" t="s">
        <v>1806</v>
      </c>
      <c r="B1305" s="2">
        <v>104676602</v>
      </c>
      <c r="C1305" s="2">
        <v>104670966</v>
      </c>
      <c r="D1305" s="31">
        <v>0.81728999999999996</v>
      </c>
      <c r="E1305" s="2">
        <v>34586374</v>
      </c>
      <c r="F1305" s="2" t="s">
        <v>1292</v>
      </c>
      <c r="G1305" s="2"/>
      <c r="H1305" s="2" t="s">
        <v>1833</v>
      </c>
      <c r="I1305" s="8">
        <v>2.0000000000000001E-10</v>
      </c>
      <c r="J1305" s="2"/>
      <c r="K1305" s="21">
        <v>9.2031000000000005E-3</v>
      </c>
      <c r="L1305" s="2" t="s">
        <v>1834</v>
      </c>
      <c r="M1305" s="2" t="s">
        <v>366</v>
      </c>
    </row>
    <row r="1306" spans="1:13" ht="15.75" customHeight="1" x14ac:dyDescent="0.2">
      <c r="A1306" s="2" t="s">
        <v>1806</v>
      </c>
      <c r="B1306" s="2">
        <v>104676602</v>
      </c>
      <c r="C1306" s="2">
        <v>104671732</v>
      </c>
      <c r="D1306" s="31">
        <v>0.80252800000000002</v>
      </c>
      <c r="E1306" s="2">
        <v>30643256</v>
      </c>
      <c r="F1306" s="2" t="s">
        <v>700</v>
      </c>
      <c r="G1306" s="2" t="s">
        <v>226</v>
      </c>
      <c r="H1306" s="2" t="s">
        <v>1835</v>
      </c>
      <c r="I1306" s="8">
        <v>8.9999999999999995E-9</v>
      </c>
      <c r="J1306" s="2"/>
      <c r="K1306" s="21">
        <v>8.4525190000000004E-3</v>
      </c>
      <c r="L1306" s="2" t="s">
        <v>1836</v>
      </c>
      <c r="M1306" s="2" t="s">
        <v>702</v>
      </c>
    </row>
    <row r="1307" spans="1:13" ht="15.75" customHeight="1" x14ac:dyDescent="0.2">
      <c r="A1307" s="2" t="s">
        <v>1806</v>
      </c>
      <c r="B1307" s="2">
        <v>104676602</v>
      </c>
      <c r="C1307" s="2">
        <v>104671732</v>
      </c>
      <c r="D1307" s="31">
        <v>0.80252800000000002</v>
      </c>
      <c r="E1307" s="2">
        <v>30643256</v>
      </c>
      <c r="F1307" s="2" t="s">
        <v>734</v>
      </c>
      <c r="G1307" s="2" t="s">
        <v>226</v>
      </c>
      <c r="H1307" s="2" t="s">
        <v>1835</v>
      </c>
      <c r="I1307" s="8">
        <v>2.0000000000000001E-9</v>
      </c>
      <c r="J1307" s="2"/>
      <c r="K1307" s="21">
        <v>7.6786946E-3</v>
      </c>
      <c r="L1307" s="2" t="s">
        <v>1837</v>
      </c>
      <c r="M1307" s="2" t="s">
        <v>702</v>
      </c>
    </row>
    <row r="1308" spans="1:13" ht="15.75" customHeight="1" x14ac:dyDescent="0.2">
      <c r="A1308" s="2" t="s">
        <v>1806</v>
      </c>
      <c r="B1308" s="2">
        <v>104676602</v>
      </c>
      <c r="C1308" s="2">
        <v>104671732</v>
      </c>
      <c r="D1308" s="31">
        <v>0.80252800000000002</v>
      </c>
      <c r="E1308" s="2">
        <v>39349817</v>
      </c>
      <c r="F1308" s="2" t="s">
        <v>967</v>
      </c>
      <c r="G1308" s="2"/>
      <c r="H1308" s="2" t="s">
        <v>1835</v>
      </c>
      <c r="I1308" s="8">
        <v>8.9999999999999995E-14</v>
      </c>
      <c r="J1308" s="2"/>
      <c r="K1308" s="21">
        <v>9.0579100000000006E-3</v>
      </c>
      <c r="L1308" s="2" t="s">
        <v>1838</v>
      </c>
      <c r="M1308" s="2" t="s">
        <v>970</v>
      </c>
    </row>
    <row r="1309" spans="1:13" ht="15.75" customHeight="1" x14ac:dyDescent="0.2">
      <c r="A1309" s="2" t="s">
        <v>1806</v>
      </c>
      <c r="B1309" s="2">
        <v>104676602</v>
      </c>
      <c r="C1309" s="2">
        <v>104672432</v>
      </c>
      <c r="D1309" s="31">
        <v>0.87706899999999999</v>
      </c>
      <c r="E1309" s="2">
        <v>34634379</v>
      </c>
      <c r="F1309" s="2" t="s">
        <v>1807</v>
      </c>
      <c r="G1309" s="2"/>
      <c r="H1309" s="2" t="s">
        <v>1839</v>
      </c>
      <c r="I1309" s="8">
        <v>2.0000000000000001E-9</v>
      </c>
      <c r="J1309" s="2"/>
      <c r="K1309" s="21"/>
      <c r="L1309" s="2"/>
      <c r="M1309" s="2" t="s">
        <v>1809</v>
      </c>
    </row>
    <row r="1310" spans="1:13" ht="15.75" customHeight="1" x14ac:dyDescent="0.2">
      <c r="A1310" s="2" t="s">
        <v>1806</v>
      </c>
      <c r="B1310" s="2">
        <v>104676602</v>
      </c>
      <c r="C1310" s="2">
        <v>104676602</v>
      </c>
      <c r="D1310" s="31">
        <v>1</v>
      </c>
      <c r="E1310" s="2">
        <v>30804558</v>
      </c>
      <c r="F1310" s="2" t="s">
        <v>1840</v>
      </c>
      <c r="G1310" s="2"/>
      <c r="H1310" s="2" t="s">
        <v>184</v>
      </c>
      <c r="I1310" s="8">
        <v>3E-11</v>
      </c>
      <c r="J1310" s="2"/>
      <c r="K1310" s="21">
        <v>5.7000000000000002E-2</v>
      </c>
      <c r="L1310" s="2" t="s">
        <v>1841</v>
      </c>
      <c r="M1310" s="2" t="s">
        <v>1842</v>
      </c>
    </row>
    <row r="1311" spans="1:13" ht="15.75" customHeight="1" x14ac:dyDescent="0.2">
      <c r="A1311" s="2" t="s">
        <v>1806</v>
      </c>
      <c r="B1311" s="2">
        <v>104676602</v>
      </c>
      <c r="C1311" s="2">
        <v>104676602</v>
      </c>
      <c r="D1311" s="31">
        <v>1</v>
      </c>
      <c r="E1311" s="2">
        <v>35717853</v>
      </c>
      <c r="F1311" s="2" t="s">
        <v>1843</v>
      </c>
      <c r="G1311" s="2"/>
      <c r="H1311" s="2" t="s">
        <v>184</v>
      </c>
      <c r="I1311" s="8">
        <v>2E-8</v>
      </c>
      <c r="J1311" s="2"/>
      <c r="K1311" s="21"/>
      <c r="L1311" s="2"/>
      <c r="M1311" s="2" t="s">
        <v>1844</v>
      </c>
    </row>
    <row r="1312" spans="1:13" ht="15.75" customHeight="1" x14ac:dyDescent="0.2">
      <c r="A1312" s="2" t="s">
        <v>1806</v>
      </c>
      <c r="B1312" s="2">
        <v>104676602</v>
      </c>
      <c r="C1312" s="2">
        <v>104676602</v>
      </c>
      <c r="D1312" s="31">
        <v>1</v>
      </c>
      <c r="E1312" s="2">
        <v>37945807</v>
      </c>
      <c r="F1312" s="2" t="s">
        <v>1052</v>
      </c>
      <c r="G1312" s="2"/>
      <c r="H1312" s="2" t="s">
        <v>184</v>
      </c>
      <c r="I1312" s="8">
        <v>4.0000000000000001E-10</v>
      </c>
      <c r="J1312" s="2"/>
      <c r="K1312" s="21">
        <v>1.0680000000000001</v>
      </c>
      <c r="L1312" s="2"/>
      <c r="M1312" s="2" t="s">
        <v>1054</v>
      </c>
    </row>
    <row r="1313" spans="1:13" ht="15.75" customHeight="1" x14ac:dyDescent="0.2">
      <c r="A1313" s="2" t="s">
        <v>1806</v>
      </c>
      <c r="B1313" s="2">
        <v>104676602</v>
      </c>
      <c r="C1313" s="2">
        <v>104678081</v>
      </c>
      <c r="D1313" s="31">
        <v>0.87886500000000001</v>
      </c>
      <c r="E1313" s="2">
        <v>34634379</v>
      </c>
      <c r="F1313" s="2" t="s">
        <v>1845</v>
      </c>
      <c r="G1313" s="2"/>
      <c r="H1313" s="2" t="s">
        <v>1846</v>
      </c>
      <c r="I1313" s="8">
        <v>4.0000000000000001E-10</v>
      </c>
      <c r="J1313" s="2"/>
      <c r="K1313" s="21">
        <v>0.95094000000000001</v>
      </c>
      <c r="L1313" s="2" t="s">
        <v>1574</v>
      </c>
      <c r="M1313" s="2" t="s">
        <v>366</v>
      </c>
    </row>
    <row r="1314" spans="1:13" ht="15.75" customHeight="1" x14ac:dyDescent="0.2">
      <c r="A1314" s="2" t="s">
        <v>1806</v>
      </c>
      <c r="B1314" s="2">
        <v>104676602</v>
      </c>
      <c r="C1314" s="2">
        <v>104678081</v>
      </c>
      <c r="D1314" s="31">
        <v>0.87886500000000001</v>
      </c>
      <c r="E1314" s="2">
        <v>34634379</v>
      </c>
      <c r="F1314" s="2" t="s">
        <v>1807</v>
      </c>
      <c r="G1314" s="2"/>
      <c r="H1314" s="2" t="s">
        <v>1846</v>
      </c>
      <c r="I1314" s="8">
        <v>2.0000000000000001E-9</v>
      </c>
      <c r="J1314" s="2"/>
      <c r="K1314" s="21"/>
      <c r="L1314" s="2"/>
      <c r="M1314" s="2" t="s">
        <v>1809</v>
      </c>
    </row>
    <row r="1315" spans="1:13" ht="15.75" customHeight="1" x14ac:dyDescent="0.2">
      <c r="A1315" s="2" t="s">
        <v>1806</v>
      </c>
      <c r="B1315" s="2">
        <v>104676602</v>
      </c>
      <c r="C1315" s="2">
        <v>104678081</v>
      </c>
      <c r="D1315" s="31">
        <v>0.87886500000000001</v>
      </c>
      <c r="E1315" s="2">
        <v>32193382</v>
      </c>
      <c r="F1315" s="2" t="s">
        <v>1847</v>
      </c>
      <c r="G1315" s="2"/>
      <c r="H1315" s="2" t="s">
        <v>1846</v>
      </c>
      <c r="I1315" s="8">
        <v>2.0000000000000001E-9</v>
      </c>
      <c r="J1315" s="2"/>
      <c r="K1315" s="21">
        <v>1.27662E-2</v>
      </c>
      <c r="L1315" s="2" t="s">
        <v>1848</v>
      </c>
      <c r="M1315" s="2" t="s">
        <v>258</v>
      </c>
    </row>
    <row r="1316" spans="1:13" ht="15.75" customHeight="1" x14ac:dyDescent="0.2">
      <c r="A1316" s="2" t="s">
        <v>1806</v>
      </c>
      <c r="B1316" s="2">
        <v>104676602</v>
      </c>
      <c r="C1316" s="2">
        <v>104678081</v>
      </c>
      <c r="D1316" s="31">
        <v>0.87886500000000001</v>
      </c>
      <c r="E1316" s="2">
        <v>36778051</v>
      </c>
      <c r="F1316" s="2" t="s">
        <v>1551</v>
      </c>
      <c r="G1316" s="2"/>
      <c r="H1316" s="2" t="s">
        <v>1846</v>
      </c>
      <c r="I1316" s="8">
        <v>5.0000000000000001E-9</v>
      </c>
      <c r="J1316" s="2"/>
      <c r="K1316" s="21">
        <v>3.8261000000000003E-2</v>
      </c>
      <c r="L1316" s="2" t="s">
        <v>1849</v>
      </c>
      <c r="M1316" s="2" t="s">
        <v>1554</v>
      </c>
    </row>
    <row r="1317" spans="1:13" ht="15.75" customHeight="1" x14ac:dyDescent="0.2">
      <c r="A1317" s="2" t="s">
        <v>1806</v>
      </c>
      <c r="B1317" s="2">
        <v>104676602</v>
      </c>
      <c r="C1317" s="2">
        <v>104686538</v>
      </c>
      <c r="D1317" s="31">
        <v>0.88911200000000001</v>
      </c>
      <c r="E1317" s="2">
        <v>31619474</v>
      </c>
      <c r="F1317" s="2" t="s">
        <v>1850</v>
      </c>
      <c r="G1317" s="2" t="s">
        <v>188</v>
      </c>
      <c r="H1317" s="2" t="s">
        <v>1851</v>
      </c>
      <c r="I1317" s="8">
        <v>1.9999999999999999E-11</v>
      </c>
      <c r="J1317" s="2"/>
      <c r="K1317" s="21"/>
      <c r="L1317" s="2"/>
      <c r="M1317" s="2" t="s">
        <v>1852</v>
      </c>
    </row>
    <row r="1318" spans="1:13" ht="15.75" customHeight="1" x14ac:dyDescent="0.2">
      <c r="A1318" s="2" t="s">
        <v>1806</v>
      </c>
      <c r="B1318" s="2">
        <v>104676602</v>
      </c>
      <c r="C1318" s="2">
        <v>104698439</v>
      </c>
      <c r="D1318" s="31">
        <v>0.80698700000000001</v>
      </c>
      <c r="E1318" s="2">
        <v>34634379</v>
      </c>
      <c r="F1318" s="2" t="s">
        <v>1807</v>
      </c>
      <c r="G1318" s="2"/>
      <c r="H1318" s="2" t="s">
        <v>1853</v>
      </c>
      <c r="I1318" s="8">
        <v>4.0000000000000002E-9</v>
      </c>
      <c r="J1318" s="2"/>
      <c r="K1318" s="21"/>
      <c r="L1318" s="2"/>
      <c r="M1318" s="2" t="s">
        <v>1809</v>
      </c>
    </row>
    <row r="1319" spans="1:13" ht="15.75" customHeight="1" x14ac:dyDescent="0.2">
      <c r="A1319" s="2" t="s">
        <v>1806</v>
      </c>
      <c r="B1319" s="2">
        <v>104676602</v>
      </c>
      <c r="C1319" s="2">
        <v>104707455</v>
      </c>
      <c r="D1319" s="31">
        <v>0.80855100000000002</v>
      </c>
      <c r="E1319" s="2">
        <v>34634379</v>
      </c>
      <c r="F1319" s="2" t="s">
        <v>1807</v>
      </c>
      <c r="G1319" s="2"/>
      <c r="H1319" s="2" t="s">
        <v>1854</v>
      </c>
      <c r="I1319" s="8">
        <v>2E-8</v>
      </c>
      <c r="J1319" s="2"/>
      <c r="K1319" s="21"/>
      <c r="L1319" s="2"/>
      <c r="M1319" s="2" t="s">
        <v>1809</v>
      </c>
    </row>
    <row r="1320" spans="1:13" ht="15.75" customHeight="1" x14ac:dyDescent="0.2">
      <c r="A1320" s="2" t="s">
        <v>1806</v>
      </c>
      <c r="B1320" s="2">
        <v>104676602</v>
      </c>
      <c r="C1320" s="2">
        <v>104707455</v>
      </c>
      <c r="D1320" s="31">
        <v>0.80855100000000002</v>
      </c>
      <c r="E1320" s="2">
        <v>35835914</v>
      </c>
      <c r="F1320" s="2" t="s">
        <v>325</v>
      </c>
      <c r="G1320" s="2"/>
      <c r="H1320" s="2" t="s">
        <v>1854</v>
      </c>
      <c r="I1320" s="8">
        <v>9.9999999999999991E-22</v>
      </c>
      <c r="J1320" s="2"/>
      <c r="K1320" s="21">
        <v>1.0999999999999999E-2</v>
      </c>
      <c r="L1320" s="2" t="s">
        <v>1855</v>
      </c>
      <c r="M1320" s="2" t="s">
        <v>339</v>
      </c>
    </row>
    <row r="1321" spans="1:13" ht="15.75" customHeight="1" x14ac:dyDescent="0.2">
      <c r="A1321" s="2" t="s">
        <v>1806</v>
      </c>
      <c r="B1321" s="2">
        <v>104676602</v>
      </c>
      <c r="C1321" s="2">
        <v>104709685</v>
      </c>
      <c r="D1321" s="31">
        <v>0.80971800000000005</v>
      </c>
      <c r="E1321" s="2">
        <v>34634379</v>
      </c>
      <c r="F1321" s="2" t="s">
        <v>1807</v>
      </c>
      <c r="G1321" s="2"/>
      <c r="H1321" s="2" t="s">
        <v>1856</v>
      </c>
      <c r="I1321" s="8">
        <v>2E-8</v>
      </c>
      <c r="J1321" s="2"/>
      <c r="K1321" s="21"/>
      <c r="L1321" s="2"/>
      <c r="M1321" s="2" t="s">
        <v>1809</v>
      </c>
    </row>
    <row r="1322" spans="1:13" ht="15.75" customHeight="1" x14ac:dyDescent="0.2">
      <c r="A1322" s="2" t="s">
        <v>1806</v>
      </c>
      <c r="B1322" s="2">
        <v>147056960</v>
      </c>
      <c r="C1322" s="2">
        <v>147055600</v>
      </c>
      <c r="D1322" s="31">
        <v>0.83596099999999995</v>
      </c>
      <c r="E1322" s="2">
        <v>31740837</v>
      </c>
      <c r="F1322" s="2" t="s">
        <v>409</v>
      </c>
      <c r="G1322" s="2" t="s">
        <v>226</v>
      </c>
      <c r="H1322" s="2" t="s">
        <v>1857</v>
      </c>
      <c r="I1322" s="8">
        <v>8.9999999999999995E-9</v>
      </c>
      <c r="J1322" s="2"/>
      <c r="K1322" s="21">
        <v>1.05454</v>
      </c>
      <c r="L1322" s="2" t="s">
        <v>1077</v>
      </c>
      <c r="M1322" s="2" t="s">
        <v>412</v>
      </c>
    </row>
    <row r="1323" spans="1:13" ht="15.75" customHeight="1" x14ac:dyDescent="0.2">
      <c r="A1323" s="2" t="s">
        <v>1806</v>
      </c>
      <c r="B1323" s="2">
        <v>147056960</v>
      </c>
      <c r="C1323" s="2">
        <v>147056960</v>
      </c>
      <c r="D1323" s="31">
        <v>1</v>
      </c>
      <c r="E1323" s="2">
        <v>30038396</v>
      </c>
      <c r="F1323" s="2" t="s">
        <v>1858</v>
      </c>
      <c r="G1323" s="2" t="s">
        <v>188</v>
      </c>
      <c r="H1323" s="2" t="s">
        <v>175</v>
      </c>
      <c r="I1323" s="8">
        <v>4.0000000000000001E-8</v>
      </c>
      <c r="J1323" s="2"/>
      <c r="K1323" s="21">
        <v>1.0999999999999999E-2</v>
      </c>
      <c r="L1323" s="2" t="s">
        <v>1859</v>
      </c>
      <c r="M1323" s="2" t="s">
        <v>283</v>
      </c>
    </row>
    <row r="1324" spans="1:13" ht="15.75" customHeight="1" x14ac:dyDescent="0.2">
      <c r="A1324" s="2" t="s">
        <v>1806</v>
      </c>
      <c r="B1324" s="2">
        <v>147056960</v>
      </c>
      <c r="C1324" s="2">
        <v>147056960</v>
      </c>
      <c r="D1324" s="31">
        <v>1</v>
      </c>
      <c r="E1324" s="2">
        <v>31972866</v>
      </c>
      <c r="F1324" s="2" t="s">
        <v>1860</v>
      </c>
      <c r="G1324" s="2" t="s">
        <v>226</v>
      </c>
      <c r="H1324" s="2" t="s">
        <v>175</v>
      </c>
      <c r="I1324" s="8">
        <v>4.0000000000000001E-8</v>
      </c>
      <c r="J1324" s="2"/>
      <c r="K1324" s="21">
        <v>1.324E-2</v>
      </c>
      <c r="L1324" s="2" t="s">
        <v>748</v>
      </c>
      <c r="M1324" s="2" t="s">
        <v>646</v>
      </c>
    </row>
    <row r="1325" spans="1:13" ht="15.75" customHeight="1" x14ac:dyDescent="0.2">
      <c r="A1325" s="2" t="s">
        <v>1806</v>
      </c>
      <c r="B1325" s="2">
        <v>147056960</v>
      </c>
      <c r="C1325" s="2">
        <v>147056960</v>
      </c>
      <c r="D1325" s="31">
        <v>1</v>
      </c>
      <c r="E1325" s="2">
        <v>37365406</v>
      </c>
      <c r="F1325" s="2" t="s">
        <v>688</v>
      </c>
      <c r="G1325" s="2"/>
      <c r="H1325" s="2" t="s">
        <v>175</v>
      </c>
      <c r="I1325" s="8">
        <v>2.9999999999999997E-8</v>
      </c>
      <c r="J1325" s="2"/>
      <c r="K1325" s="21"/>
      <c r="L1325" s="2"/>
      <c r="M1325" s="2" t="s">
        <v>689</v>
      </c>
    </row>
    <row r="1326" spans="1:13" ht="15.75" customHeight="1" x14ac:dyDescent="0.2">
      <c r="A1326" s="2" t="s">
        <v>1806</v>
      </c>
      <c r="B1326" s="2">
        <v>147056960</v>
      </c>
      <c r="C1326" s="2">
        <v>147060244</v>
      </c>
      <c r="D1326" s="31">
        <v>0.96193200000000001</v>
      </c>
      <c r="E1326" s="2">
        <v>30038396</v>
      </c>
      <c r="F1326" s="2" t="s">
        <v>678</v>
      </c>
      <c r="G1326" s="2" t="s">
        <v>188</v>
      </c>
      <c r="H1326" s="2" t="s">
        <v>1861</v>
      </c>
      <c r="I1326" s="8">
        <v>2.9999999999999997E-8</v>
      </c>
      <c r="J1326" s="2" t="s">
        <v>189</v>
      </c>
      <c r="K1326" s="21">
        <v>1.0200000000000001E-2</v>
      </c>
      <c r="L1326" s="2" t="s">
        <v>1862</v>
      </c>
      <c r="M1326" s="2" t="s">
        <v>283</v>
      </c>
    </row>
    <row r="1327" spans="1:13" ht="15.75" customHeight="1" x14ac:dyDescent="0.2">
      <c r="A1327" s="2" t="s">
        <v>1863</v>
      </c>
      <c r="B1327" s="2">
        <v>23865825</v>
      </c>
      <c r="C1327" s="2">
        <v>23871880</v>
      </c>
      <c r="D1327" s="31">
        <v>0.90995599999999999</v>
      </c>
      <c r="E1327" s="2">
        <v>34380480</v>
      </c>
      <c r="F1327" s="2" t="s">
        <v>409</v>
      </c>
      <c r="G1327" s="2"/>
      <c r="H1327" s="2" t="s">
        <v>1864</v>
      </c>
      <c r="I1327" s="8">
        <v>2.9999999999999997E-8</v>
      </c>
      <c r="J1327" s="2"/>
      <c r="K1327" s="21">
        <v>1.05</v>
      </c>
      <c r="L1327" s="2"/>
      <c r="M1327" s="2" t="s">
        <v>412</v>
      </c>
    </row>
    <row r="1328" spans="1:13" ht="15.75" customHeight="1" x14ac:dyDescent="0.2">
      <c r="A1328" s="2" t="s">
        <v>1863</v>
      </c>
      <c r="B1328" s="2">
        <v>23865825</v>
      </c>
      <c r="C1328" s="2">
        <v>23875803</v>
      </c>
      <c r="D1328" s="31">
        <v>0.91004499999999999</v>
      </c>
      <c r="E1328" s="2">
        <v>39753749</v>
      </c>
      <c r="F1328" s="2" t="s">
        <v>409</v>
      </c>
      <c r="G1328" s="2"/>
      <c r="H1328" s="2" t="s">
        <v>1865</v>
      </c>
      <c r="I1328" s="8">
        <v>3E-10</v>
      </c>
      <c r="J1328" s="2"/>
      <c r="K1328" s="21"/>
      <c r="L1328" s="2"/>
      <c r="M1328" s="2" t="s">
        <v>412</v>
      </c>
    </row>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644"/>
  <sheetViews>
    <sheetView topLeftCell="B1" workbookViewId="0">
      <selection activeCell="Q7" sqref="Q7"/>
    </sheetView>
  </sheetViews>
  <sheetFormatPr baseColWidth="10" defaultColWidth="11.1640625" defaultRowHeight="15" customHeight="1" x14ac:dyDescent="0.2"/>
  <cols>
    <col min="1" max="1" width="9.5" customWidth="1"/>
    <col min="2" max="2" width="88" bestFit="1" customWidth="1"/>
    <col min="3" max="3" width="92" customWidth="1"/>
    <col min="4" max="4" width="8.33203125" bestFit="1" customWidth="1"/>
    <col min="5" max="5" width="7" customWidth="1"/>
    <col min="6" max="6" width="33.6640625" customWidth="1"/>
    <col min="7" max="7" width="6.33203125" bestFit="1" customWidth="1"/>
    <col min="8" max="8" width="8.5" bestFit="1" customWidth="1"/>
    <col min="9" max="9" width="13" style="34" customWidth="1"/>
    <col min="10" max="11" width="7.33203125" style="22" customWidth="1"/>
    <col min="12" max="12" width="7.6640625" style="34" customWidth="1"/>
    <col min="13" max="13" width="7" style="22" customWidth="1"/>
    <col min="14" max="14" width="7.5" style="22" customWidth="1"/>
    <col min="15" max="15" width="7.83203125" style="34" customWidth="1"/>
    <col min="16" max="17" width="6.6640625" style="22" customWidth="1"/>
    <col min="18" max="18" width="7.33203125" style="34" customWidth="1"/>
    <col min="19" max="19" width="8.5" style="22" customWidth="1"/>
    <col min="20" max="20" width="8.6640625" style="22" customWidth="1"/>
    <col min="21" max="21" width="9" style="37" customWidth="1"/>
    <col min="22" max="23" width="7.5" style="22" customWidth="1"/>
    <col min="24" max="24" width="7.83203125" style="34" customWidth="1"/>
  </cols>
  <sheetData>
    <row r="1" spans="1:24" s="25" customFormat="1" ht="47" customHeight="1" x14ac:dyDescent="0.2">
      <c r="A1" s="27" t="s">
        <v>23</v>
      </c>
      <c r="B1" s="27" t="s">
        <v>5172</v>
      </c>
      <c r="C1" s="27" t="s">
        <v>5171</v>
      </c>
      <c r="D1" s="27" t="s">
        <v>5152</v>
      </c>
      <c r="E1" s="32" t="s">
        <v>28</v>
      </c>
      <c r="F1" s="27" t="s">
        <v>5173</v>
      </c>
      <c r="G1" s="27" t="s">
        <v>2</v>
      </c>
      <c r="H1" s="27" t="s">
        <v>3</v>
      </c>
      <c r="I1" s="32" t="s">
        <v>5222</v>
      </c>
      <c r="J1" s="35" t="s">
        <v>5208</v>
      </c>
      <c r="K1" s="35" t="s">
        <v>5209</v>
      </c>
      <c r="L1" s="32" t="s">
        <v>5210</v>
      </c>
      <c r="M1" s="35" t="s">
        <v>5211</v>
      </c>
      <c r="N1" s="35" t="s">
        <v>5212</v>
      </c>
      <c r="O1" s="32" t="s">
        <v>5221</v>
      </c>
      <c r="P1" s="35" t="s">
        <v>5223</v>
      </c>
      <c r="Q1" s="35" t="s">
        <v>5213</v>
      </c>
      <c r="R1" s="32" t="s">
        <v>5220</v>
      </c>
      <c r="S1" s="35" t="s">
        <v>5214</v>
      </c>
      <c r="T1" s="35" t="s">
        <v>5215</v>
      </c>
      <c r="U1" s="36" t="s">
        <v>5219</v>
      </c>
      <c r="V1" s="35" t="s">
        <v>5216</v>
      </c>
      <c r="W1" s="35" t="s">
        <v>5217</v>
      </c>
      <c r="X1" s="32" t="s">
        <v>5218</v>
      </c>
    </row>
    <row r="2" spans="1:24" ht="15.75" customHeight="1" x14ac:dyDescent="0.2">
      <c r="A2" s="2" t="s">
        <v>143</v>
      </c>
      <c r="B2" s="2" t="s">
        <v>1866</v>
      </c>
      <c r="C2" s="2" t="s">
        <v>1867</v>
      </c>
      <c r="D2" s="21">
        <v>-2.3199999999999998E-2</v>
      </c>
      <c r="E2" s="8">
        <v>3.6307805477010102E-13</v>
      </c>
      <c r="F2" s="2" t="s">
        <v>1868</v>
      </c>
      <c r="G2" s="2">
        <v>282098</v>
      </c>
      <c r="H2" s="2">
        <v>1236729</v>
      </c>
      <c r="I2" s="8">
        <v>3.2199999999999999E-2</v>
      </c>
      <c r="J2" s="21">
        <v>0.51030500000000001</v>
      </c>
      <c r="K2" s="21">
        <v>-3.0300000000000001E-2</v>
      </c>
      <c r="L2" s="8">
        <v>2.3300000000000001E-6</v>
      </c>
      <c r="M2" s="21">
        <v>0.52849999999999997</v>
      </c>
      <c r="N2" s="21">
        <v>-6.4600000000000005E-2</v>
      </c>
      <c r="O2" s="8">
        <v>8.1599999999999999E-4</v>
      </c>
      <c r="P2" s="21">
        <v>0.4194</v>
      </c>
      <c r="Q2" s="21">
        <v>-7.9699999999999997E-3</v>
      </c>
      <c r="R2" s="8">
        <v>0.38900000000000001</v>
      </c>
      <c r="S2" s="21">
        <v>0.51910000000000001</v>
      </c>
      <c r="T2" s="21">
        <v>-1.9800000000000002E-2</v>
      </c>
      <c r="U2" s="10">
        <v>3.5999999999999998E-6</v>
      </c>
      <c r="V2" s="21">
        <v>0.61170000000000002</v>
      </c>
      <c r="W2" s="21">
        <v>-4.02E-2</v>
      </c>
      <c r="X2" s="8">
        <v>5.62E-3</v>
      </c>
    </row>
    <row r="3" spans="1:24" ht="15.75" customHeight="1" x14ac:dyDescent="0.2">
      <c r="A3" s="2" t="s">
        <v>143</v>
      </c>
      <c r="B3" s="2" t="s">
        <v>1869</v>
      </c>
      <c r="C3" s="2" t="s">
        <v>1870</v>
      </c>
      <c r="D3" s="21">
        <v>-2.3599999999999999E-2</v>
      </c>
      <c r="E3" s="8">
        <v>1.4791083881682E-12</v>
      </c>
      <c r="F3" s="2" t="s">
        <v>1871</v>
      </c>
      <c r="G3" s="2">
        <v>249186</v>
      </c>
      <c r="H3" s="2">
        <v>1211093</v>
      </c>
      <c r="I3" s="8">
        <v>0.107</v>
      </c>
      <c r="J3" s="21">
        <v>0.510347</v>
      </c>
      <c r="K3" s="21">
        <v>-2.8199999999999999E-2</v>
      </c>
      <c r="L3" s="8">
        <v>2.88E-6</v>
      </c>
      <c r="M3" s="21">
        <v>0.52828600000000003</v>
      </c>
      <c r="N3" s="21">
        <v>-5.7200000000000001E-2</v>
      </c>
      <c r="O3" s="8">
        <v>8.7800000000000006E-5</v>
      </c>
      <c r="P3" s="21">
        <v>0.41920000000000002</v>
      </c>
      <c r="Q3" s="21">
        <v>-1.3899999999999999E-2</v>
      </c>
      <c r="R3" s="8">
        <v>0.16400000000000001</v>
      </c>
      <c r="S3" s="21">
        <v>0.51910000000000001</v>
      </c>
      <c r="T3" s="21">
        <v>-1.9800000000000002E-2</v>
      </c>
      <c r="U3" s="10">
        <v>3.4499999999999998E-5</v>
      </c>
      <c r="V3" s="21">
        <v>0.61219999999999997</v>
      </c>
      <c r="W3" s="21">
        <v>-1.78E-2</v>
      </c>
      <c r="X3" s="8">
        <v>0.251</v>
      </c>
    </row>
    <row r="4" spans="1:24" ht="15.75" customHeight="1" x14ac:dyDescent="0.2">
      <c r="A4" s="2" t="s">
        <v>143</v>
      </c>
      <c r="B4" s="2" t="s">
        <v>1872</v>
      </c>
      <c r="C4" s="2" t="s">
        <v>1873</v>
      </c>
      <c r="D4" s="21">
        <v>-0.03</v>
      </c>
      <c r="E4" s="8">
        <v>2.1379620895022301E-6</v>
      </c>
      <c r="F4" s="2" t="s">
        <v>1874</v>
      </c>
      <c r="G4" s="2">
        <v>57023</v>
      </c>
      <c r="H4" s="2">
        <v>1270960</v>
      </c>
      <c r="I4" s="8">
        <v>9.5399999999999999E-2</v>
      </c>
      <c r="J4" s="21">
        <v>0.51023300000000005</v>
      </c>
      <c r="K4" s="21">
        <v>-4.7500000000000001E-2</v>
      </c>
      <c r="L4" s="8">
        <v>1.4999999999999999E-4</v>
      </c>
      <c r="M4" s="21">
        <v>0.52793500000000004</v>
      </c>
      <c r="N4" s="21">
        <v>-3.4799999999999998E-2</v>
      </c>
      <c r="O4" s="8">
        <v>2.9999999999999997E-4</v>
      </c>
      <c r="P4" s="21">
        <v>0.41920000000000002</v>
      </c>
      <c r="Q4" s="21">
        <v>-3.15E-2</v>
      </c>
      <c r="R4" s="8">
        <v>0.252</v>
      </c>
      <c r="S4" s="21">
        <v>0.51929999999999998</v>
      </c>
      <c r="T4" s="21">
        <v>5.9999999999999995E-4</v>
      </c>
      <c r="U4" s="10">
        <v>0.96299999999999997</v>
      </c>
      <c r="V4" s="21">
        <v>0.61219999999999997</v>
      </c>
      <c r="W4" s="21">
        <v>-4.7800000000000002E-2</v>
      </c>
      <c r="X4" s="8">
        <v>0.20799999999999999</v>
      </c>
    </row>
    <row r="5" spans="1:24" ht="15.75" customHeight="1" x14ac:dyDescent="0.2">
      <c r="A5" s="2" t="s">
        <v>143</v>
      </c>
      <c r="B5" s="2" t="s">
        <v>1875</v>
      </c>
      <c r="C5" s="2" t="s">
        <v>1876</v>
      </c>
      <c r="D5" s="21">
        <v>-1.67E-2</v>
      </c>
      <c r="E5" s="8">
        <v>6.7608297539198094E-5</v>
      </c>
      <c r="F5" s="2" t="s">
        <v>1877</v>
      </c>
      <c r="G5" s="2">
        <v>144619</v>
      </c>
      <c r="H5" s="2">
        <v>1193437</v>
      </c>
      <c r="I5" s="8">
        <v>0.97799999999999998</v>
      </c>
      <c r="J5" s="21">
        <v>0.50994300000000004</v>
      </c>
      <c r="K5" s="21">
        <v>-1.6500000000000001E-2</v>
      </c>
      <c r="L5" s="8">
        <v>1.18E-2</v>
      </c>
      <c r="M5" s="21">
        <v>0.52869999999999995</v>
      </c>
      <c r="N5" s="21">
        <v>-2.0299999999999999E-2</v>
      </c>
      <c r="O5" s="8">
        <v>2.18E-2</v>
      </c>
      <c r="P5" s="21">
        <v>0.41909999999999997</v>
      </c>
      <c r="Q5" s="21">
        <v>-1.49E-2</v>
      </c>
      <c r="R5" s="8">
        <v>0.29699999999999999</v>
      </c>
      <c r="S5" s="21">
        <v>0.51939999999999997</v>
      </c>
      <c r="T5" s="21">
        <v>-1.5900000000000001E-2</v>
      </c>
      <c r="U5" s="10">
        <v>5.7299999999999997E-2</v>
      </c>
      <c r="V5" s="21">
        <v>0.6119</v>
      </c>
      <c r="W5" s="21">
        <v>-3.9899999999999996E-3</v>
      </c>
      <c r="X5" s="8">
        <v>0.874</v>
      </c>
    </row>
    <row r="6" spans="1:24" ht="15.75" customHeight="1" x14ac:dyDescent="0.2">
      <c r="A6" s="2" t="s">
        <v>143</v>
      </c>
      <c r="B6" s="2" t="s">
        <v>1878</v>
      </c>
      <c r="C6" s="2" t="s">
        <v>1879</v>
      </c>
      <c r="D6" s="21">
        <v>-1.3899999999999999E-2</v>
      </c>
      <c r="E6" s="8">
        <v>1.86208713666286E-4</v>
      </c>
      <c r="F6" s="2" t="s">
        <v>1880</v>
      </c>
      <c r="G6" s="2">
        <v>191901</v>
      </c>
      <c r="H6" s="2">
        <v>1239391</v>
      </c>
      <c r="I6" s="8">
        <v>2.4E-2</v>
      </c>
      <c r="J6" s="21">
        <v>0.50997899999999996</v>
      </c>
      <c r="K6" s="21">
        <v>4.0899999999999999E-3</v>
      </c>
      <c r="L6" s="8">
        <v>0.58399999999999996</v>
      </c>
      <c r="M6" s="21">
        <v>0.52830999999999995</v>
      </c>
      <c r="N6" s="21">
        <v>-2.8500000000000001E-2</v>
      </c>
      <c r="O6" s="8">
        <v>1.8199999999999999E-5</v>
      </c>
      <c r="P6" s="21">
        <v>0.41920000000000002</v>
      </c>
      <c r="Q6" s="21">
        <v>-7.9699999999999997E-3</v>
      </c>
      <c r="R6" s="8">
        <v>0.54600000000000004</v>
      </c>
      <c r="S6" s="21">
        <v>0.51900000000000002</v>
      </c>
      <c r="T6" s="21">
        <v>-1.3899999999999999E-2</v>
      </c>
      <c r="U6" s="10">
        <v>3.2599999999999997E-2</v>
      </c>
      <c r="V6" s="21">
        <v>0.61240000000000006</v>
      </c>
      <c r="W6" s="21">
        <v>-2.76E-2</v>
      </c>
      <c r="X6" s="8">
        <v>0.20399999999999999</v>
      </c>
    </row>
    <row r="7" spans="1:24" ht="15.75" customHeight="1" x14ac:dyDescent="0.2">
      <c r="A7" s="2" t="s">
        <v>143</v>
      </c>
      <c r="B7" s="2" t="s">
        <v>1881</v>
      </c>
      <c r="C7" s="2" t="s">
        <v>1882</v>
      </c>
      <c r="D7" s="21">
        <v>-2.06E-2</v>
      </c>
      <c r="E7" s="8">
        <v>6.7608297539198099E-4</v>
      </c>
      <c r="F7" s="2" t="s">
        <v>1883</v>
      </c>
      <c r="G7" s="2">
        <v>66153</v>
      </c>
      <c r="H7" s="2">
        <v>1421235</v>
      </c>
      <c r="I7" s="8">
        <v>0.41399999999999998</v>
      </c>
      <c r="J7" s="21">
        <v>0.51041800000000004</v>
      </c>
      <c r="K7" s="21">
        <v>-2.8500000000000001E-2</v>
      </c>
      <c r="L7" s="8">
        <v>5.9300000000000004E-3</v>
      </c>
      <c r="M7" s="21">
        <v>0.52849999999999997</v>
      </c>
      <c r="N7" s="21">
        <v>-4.2099999999999999E-2</v>
      </c>
      <c r="O7" s="8">
        <v>1.5599999999999999E-2</v>
      </c>
      <c r="P7" s="21">
        <v>0.41930000000000001</v>
      </c>
      <c r="Q7" s="21">
        <v>2.0000000000000001E-4</v>
      </c>
      <c r="R7" s="8">
        <v>0.99399999999999999</v>
      </c>
      <c r="S7" s="21">
        <v>0.51919999999999999</v>
      </c>
      <c r="T7" s="21">
        <v>-1.29E-2</v>
      </c>
      <c r="U7" s="10">
        <v>0.152</v>
      </c>
      <c r="V7" s="21">
        <v>0.61219999999999997</v>
      </c>
      <c r="W7" s="21">
        <v>2E-3</v>
      </c>
      <c r="X7" s="8">
        <v>0.94799999999999995</v>
      </c>
    </row>
    <row r="8" spans="1:24" ht="15.75" customHeight="1" x14ac:dyDescent="0.2">
      <c r="A8" s="2" t="s">
        <v>143</v>
      </c>
      <c r="B8" s="2" t="s">
        <v>1884</v>
      </c>
      <c r="C8" s="2" t="s">
        <v>1885</v>
      </c>
      <c r="D8" s="21">
        <v>-1.47E-2</v>
      </c>
      <c r="E8" s="8">
        <v>8.9125093813374496E-4</v>
      </c>
      <c r="F8" s="2" t="s">
        <v>1886</v>
      </c>
      <c r="G8" s="2">
        <v>133419</v>
      </c>
      <c r="H8" s="2">
        <v>1220963</v>
      </c>
      <c r="I8" s="8">
        <v>0.47099999999999997</v>
      </c>
      <c r="J8" s="21">
        <v>0.51089700000000005</v>
      </c>
      <c r="K8" s="21">
        <v>-2.0199999999999999E-2</v>
      </c>
      <c r="L8" s="8">
        <v>0.17399999999999999</v>
      </c>
      <c r="M8" s="21">
        <v>0.52829999999999999</v>
      </c>
      <c r="N8" s="21">
        <v>-5.5800000000000002E-2</v>
      </c>
      <c r="O8" s="8">
        <v>6.3600000000000004E-2</v>
      </c>
      <c r="P8" s="21">
        <v>0.41930000000000001</v>
      </c>
      <c r="Q8" s="21">
        <v>-1.3899999999999999E-2</v>
      </c>
      <c r="R8" s="8">
        <v>0.183</v>
      </c>
      <c r="S8" s="21">
        <v>0.51919999999999999</v>
      </c>
      <c r="T8" s="21">
        <v>-1.09E-2</v>
      </c>
      <c r="U8" s="10">
        <v>4.7500000000000001E-2</v>
      </c>
      <c r="V8" s="21">
        <v>0.61280000000000001</v>
      </c>
      <c r="W8" s="21">
        <v>-3.2500000000000001E-2</v>
      </c>
      <c r="X8" s="8">
        <v>5.8500000000000003E-2</v>
      </c>
    </row>
    <row r="9" spans="1:24" ht="15.75" customHeight="1" x14ac:dyDescent="0.2">
      <c r="A9" s="2" t="s">
        <v>143</v>
      </c>
      <c r="B9" s="2" t="s">
        <v>1887</v>
      </c>
      <c r="C9" s="2" t="s">
        <v>1888</v>
      </c>
      <c r="D9" s="21">
        <v>-2.1000000000000001E-2</v>
      </c>
      <c r="E9" s="8">
        <v>1E-3</v>
      </c>
      <c r="F9" s="2" t="s">
        <v>1889</v>
      </c>
      <c r="G9" s="2">
        <v>59527</v>
      </c>
      <c r="H9" s="2">
        <v>1415783</v>
      </c>
      <c r="I9" s="8">
        <v>0.107</v>
      </c>
      <c r="J9" s="21">
        <v>0.51016700000000004</v>
      </c>
      <c r="K9" s="21">
        <v>-3.1099999999999999E-2</v>
      </c>
      <c r="L9" s="8">
        <v>8.4499999999999992E-3</v>
      </c>
      <c r="M9" s="21">
        <v>0.52849999999999997</v>
      </c>
      <c r="N9" s="21">
        <v>-3.4299999999999997E-2</v>
      </c>
      <c r="O9" s="8">
        <v>2.3300000000000001E-2</v>
      </c>
      <c r="P9" s="21">
        <v>0.4194</v>
      </c>
      <c r="Q9" s="21">
        <v>2.0799999999999999E-2</v>
      </c>
      <c r="R9" s="8">
        <v>0.34100000000000003</v>
      </c>
      <c r="S9" s="21">
        <v>0.51919999999999999</v>
      </c>
      <c r="T9" s="21">
        <v>-1.29E-2</v>
      </c>
      <c r="U9" s="10">
        <v>0.19800000000000001</v>
      </c>
      <c r="V9" s="21">
        <v>0.61140000000000005</v>
      </c>
      <c r="W9" s="21">
        <v>-6.7699999999999996E-2</v>
      </c>
      <c r="X9" s="8">
        <v>5.21E-2</v>
      </c>
    </row>
    <row r="10" spans="1:24" ht="15.75" customHeight="1" x14ac:dyDescent="0.2">
      <c r="A10" s="2" t="s">
        <v>143</v>
      </c>
      <c r="B10" s="2" t="s">
        <v>1884</v>
      </c>
      <c r="C10" s="2" t="s">
        <v>1890</v>
      </c>
      <c r="D10" s="21">
        <v>-1.0699999999999999E-2</v>
      </c>
      <c r="E10" s="8">
        <v>1.0471285480508901E-3</v>
      </c>
      <c r="F10" s="2" t="s">
        <v>1891</v>
      </c>
      <c r="G10" s="2">
        <v>423010</v>
      </c>
      <c r="H10" s="2">
        <v>998455</v>
      </c>
      <c r="I10" s="8">
        <v>0.51</v>
      </c>
      <c r="J10" s="21">
        <v>0.51063400000000003</v>
      </c>
      <c r="K10" s="21">
        <v>-1.2200000000000001E-2</v>
      </c>
      <c r="L10" s="8">
        <v>2.7300000000000001E-2</v>
      </c>
      <c r="M10" s="21">
        <v>0.52849999999999997</v>
      </c>
      <c r="N10" s="21">
        <v>-2.52E-2</v>
      </c>
      <c r="O10" s="8">
        <v>2.41E-2</v>
      </c>
      <c r="P10" s="21">
        <v>0.41949999999999998</v>
      </c>
      <c r="Q10" s="21">
        <v>2.0000000000000001E-4</v>
      </c>
      <c r="R10" s="8">
        <v>0.98599999999999999</v>
      </c>
      <c r="S10" s="21">
        <v>0.51929999999999998</v>
      </c>
      <c r="T10" s="21">
        <v>-7.9699999999999997E-3</v>
      </c>
      <c r="U10" s="10">
        <v>0.108</v>
      </c>
      <c r="V10" s="21">
        <v>0.61119999999999997</v>
      </c>
      <c r="W10" s="21">
        <v>-1.8800000000000001E-2</v>
      </c>
      <c r="X10" s="8">
        <v>0.22</v>
      </c>
    </row>
    <row r="11" spans="1:24" ht="15.75" customHeight="1" x14ac:dyDescent="0.2">
      <c r="A11" s="2" t="s">
        <v>143</v>
      </c>
      <c r="B11" s="2" t="s">
        <v>1884</v>
      </c>
      <c r="C11" s="2" t="s">
        <v>1892</v>
      </c>
      <c r="D11" s="21">
        <v>-0.02</v>
      </c>
      <c r="E11" s="8">
        <v>1.0715193052375999E-3</v>
      </c>
      <c r="F11" s="2" t="s">
        <v>1893</v>
      </c>
      <c r="G11" s="2">
        <v>65925</v>
      </c>
      <c r="H11" s="2">
        <v>1234940</v>
      </c>
      <c r="I11" s="8">
        <v>4.7300000000000002E-2</v>
      </c>
      <c r="J11" s="21">
        <v>0.51071100000000003</v>
      </c>
      <c r="K11" s="21">
        <v>-1.9300000000000001E-2</v>
      </c>
      <c r="L11" s="8">
        <v>3.3700000000000001E-2</v>
      </c>
      <c r="M11" s="21">
        <v>0.52898299999999998</v>
      </c>
      <c r="N11" s="21">
        <v>-4.0800000000000003E-2</v>
      </c>
      <c r="O11" s="8">
        <v>4.6399999999999997E-2</v>
      </c>
      <c r="P11" s="21"/>
      <c r="Q11" s="21"/>
      <c r="R11" s="8"/>
      <c r="S11" s="21">
        <v>0.51919999999999999</v>
      </c>
      <c r="T11" s="21">
        <v>-2.47E-2</v>
      </c>
      <c r="U11" s="10">
        <v>9.7199999999999995E-3</v>
      </c>
      <c r="V11" s="21">
        <v>0.61260000000000003</v>
      </c>
      <c r="W11" s="21">
        <v>5.2699999999999997E-2</v>
      </c>
      <c r="X11" s="8">
        <v>6.1400000000000003E-2</v>
      </c>
    </row>
    <row r="12" spans="1:24" ht="15.75" customHeight="1" x14ac:dyDescent="0.2">
      <c r="A12" s="2" t="s">
        <v>143</v>
      </c>
      <c r="B12" s="2" t="s">
        <v>1884</v>
      </c>
      <c r="C12" s="2" t="s">
        <v>1894</v>
      </c>
      <c r="D12" s="21">
        <v>-5.0099999999999999E-2</v>
      </c>
      <c r="E12" s="8">
        <v>1.1481536214968801E-3</v>
      </c>
      <c r="F12" s="2" t="s">
        <v>1895</v>
      </c>
      <c r="G12" s="2">
        <v>8833</v>
      </c>
      <c r="H12" s="2">
        <v>1200396</v>
      </c>
      <c r="I12" s="8">
        <v>0.501</v>
      </c>
      <c r="J12" s="21">
        <v>0.51066199999999995</v>
      </c>
      <c r="K12" s="21">
        <v>-4.99E-2</v>
      </c>
      <c r="L12" s="8">
        <v>7.2500000000000004E-3</v>
      </c>
      <c r="M12" s="21">
        <v>0.52839999999999998</v>
      </c>
      <c r="N12" s="21">
        <v>-9.1200000000000003E-2</v>
      </c>
      <c r="O12" s="8">
        <v>3.9300000000000002E-2</v>
      </c>
      <c r="P12" s="21"/>
      <c r="Q12" s="21"/>
      <c r="R12" s="8"/>
      <c r="S12" s="21">
        <v>0.51919999999999999</v>
      </c>
      <c r="T12" s="21">
        <v>-2.47E-2</v>
      </c>
      <c r="U12" s="10">
        <v>0.48299999999999998</v>
      </c>
      <c r="V12" s="21"/>
      <c r="W12" s="21"/>
      <c r="X12" s="8"/>
    </row>
    <row r="13" spans="1:24" ht="15.75" customHeight="1" x14ac:dyDescent="0.2">
      <c r="A13" s="2" t="s">
        <v>143</v>
      </c>
      <c r="B13" s="2" t="s">
        <v>1896</v>
      </c>
      <c r="C13" s="2" t="s">
        <v>1897</v>
      </c>
      <c r="D13" s="21">
        <v>-1.3299999999999999E-2</v>
      </c>
      <c r="E13" s="8">
        <v>1.20226443461741E-3</v>
      </c>
      <c r="F13" s="2" t="s">
        <v>1898</v>
      </c>
      <c r="G13" s="2">
        <v>275957</v>
      </c>
      <c r="H13" s="2">
        <v>1150993</v>
      </c>
      <c r="I13" s="8">
        <v>0.57699999999999996</v>
      </c>
      <c r="J13" s="21">
        <v>0.510185</v>
      </c>
      <c r="K13" s="21">
        <v>-1.0800000000000001E-2</v>
      </c>
      <c r="L13" s="8">
        <v>0.14199999999999999</v>
      </c>
      <c r="M13" s="21">
        <v>0.52868800000000005</v>
      </c>
      <c r="N13" s="21">
        <v>-5.1900000000000002E-2</v>
      </c>
      <c r="O13" s="8">
        <v>0.13900000000000001</v>
      </c>
      <c r="P13" s="21">
        <v>0.41949999999999998</v>
      </c>
      <c r="Q13" s="21">
        <v>-1.6899999999999998E-2</v>
      </c>
      <c r="R13" s="8">
        <v>0.17499999999999999</v>
      </c>
      <c r="S13" s="21">
        <v>0.51910000000000001</v>
      </c>
      <c r="T13" s="21">
        <v>-1.09E-2</v>
      </c>
      <c r="U13" s="10">
        <v>5.8500000000000003E-2</v>
      </c>
      <c r="V13" s="21">
        <v>0.61040000000000005</v>
      </c>
      <c r="W13" s="21">
        <v>-3.3399999999999999E-2</v>
      </c>
      <c r="X13" s="8">
        <v>5.7099999999999998E-2</v>
      </c>
    </row>
    <row r="14" spans="1:24" ht="15.75" customHeight="1" x14ac:dyDescent="0.2">
      <c r="A14" s="2" t="s">
        <v>143</v>
      </c>
      <c r="B14" s="2" t="s">
        <v>1875</v>
      </c>
      <c r="C14" s="2" t="s">
        <v>1899</v>
      </c>
      <c r="D14" s="21">
        <v>-2.6200000000000001E-2</v>
      </c>
      <c r="E14" s="8">
        <v>1.44543977074592E-3</v>
      </c>
      <c r="F14" s="2" t="s">
        <v>1900</v>
      </c>
      <c r="G14" s="2">
        <v>33221</v>
      </c>
      <c r="H14" s="2">
        <v>1335455</v>
      </c>
      <c r="I14" s="8">
        <v>0.33</v>
      </c>
      <c r="J14" s="21">
        <v>0.51063899999999995</v>
      </c>
      <c r="K14" s="21">
        <v>-4.3900000000000002E-2</v>
      </c>
      <c r="L14" s="8">
        <v>0.06</v>
      </c>
      <c r="M14" s="21">
        <v>0.52869999999999995</v>
      </c>
      <c r="N14" s="21">
        <v>-9.2499999999999999E-2</v>
      </c>
      <c r="O14" s="8">
        <v>6.59E-2</v>
      </c>
      <c r="P14" s="21">
        <v>0.41949999999999998</v>
      </c>
      <c r="Q14" s="21">
        <v>-9.990000000000001E-4</v>
      </c>
      <c r="R14" s="8">
        <v>0.96399999999999997</v>
      </c>
      <c r="S14" s="21">
        <v>0.51939999999999997</v>
      </c>
      <c r="T14" s="21">
        <v>-2.2700000000000001E-2</v>
      </c>
      <c r="U14" s="10">
        <v>2.5899999999999999E-2</v>
      </c>
      <c r="V14" s="21">
        <v>0.6119</v>
      </c>
      <c r="W14" s="21">
        <v>-5.8299999999999998E-2</v>
      </c>
      <c r="X14" s="8">
        <v>9.0899999999999995E-2</v>
      </c>
    </row>
    <row r="15" spans="1:24" ht="15.75" customHeight="1" x14ac:dyDescent="0.2">
      <c r="A15" s="2" t="s">
        <v>143</v>
      </c>
      <c r="B15" s="2" t="s">
        <v>1866</v>
      </c>
      <c r="C15" s="2" t="s">
        <v>1901</v>
      </c>
      <c r="D15" s="21">
        <v>-1.5299999999999999E-2</v>
      </c>
      <c r="E15" s="8">
        <v>3.31131121482591E-3</v>
      </c>
      <c r="F15" s="2" t="s">
        <v>1902</v>
      </c>
      <c r="G15" s="2">
        <v>81917</v>
      </c>
      <c r="H15" s="2">
        <v>1331335</v>
      </c>
      <c r="I15" s="8">
        <v>9.4799999999999995E-2</v>
      </c>
      <c r="J15" s="21">
        <v>0.51105699999999998</v>
      </c>
      <c r="K15" s="21">
        <v>-2.64E-2</v>
      </c>
      <c r="L15" s="8">
        <v>3.7100000000000002E-3</v>
      </c>
      <c r="M15" s="21">
        <v>0.52861499999999995</v>
      </c>
      <c r="N15" s="21">
        <v>-5.4400000000000004E-3</v>
      </c>
      <c r="O15" s="8">
        <v>0.76900000000000002</v>
      </c>
      <c r="P15" s="21">
        <v>0.41949999999999998</v>
      </c>
      <c r="Q15" s="21">
        <v>2.1600000000000001E-2</v>
      </c>
      <c r="R15" s="8">
        <v>0.17100000000000001</v>
      </c>
      <c r="S15" s="21">
        <v>0.51919999999999999</v>
      </c>
      <c r="T15" s="21">
        <v>-1.9800000000000002E-2</v>
      </c>
      <c r="U15" s="10">
        <v>1.32E-2</v>
      </c>
      <c r="V15" s="21">
        <v>0.61199999999999999</v>
      </c>
      <c r="W15" s="21">
        <v>-3.0000000000000001E-3</v>
      </c>
      <c r="X15" s="8">
        <v>0.88400000000000001</v>
      </c>
    </row>
    <row r="16" spans="1:24" ht="15.75" customHeight="1" x14ac:dyDescent="0.2">
      <c r="A16" s="2" t="s">
        <v>143</v>
      </c>
      <c r="B16" s="2" t="s">
        <v>1903</v>
      </c>
      <c r="C16" s="2" t="s">
        <v>1904</v>
      </c>
      <c r="D16" s="21">
        <v>1.2500000000000001E-2</v>
      </c>
      <c r="E16" s="8">
        <v>4.7863009232263802E-3</v>
      </c>
      <c r="F16" s="2" t="s">
        <v>1905</v>
      </c>
      <c r="G16" s="2">
        <v>155902</v>
      </c>
      <c r="H16" s="2">
        <v>1179554</v>
      </c>
      <c r="I16" s="8">
        <v>0.30199999999999999</v>
      </c>
      <c r="J16" s="21">
        <v>0.51024999999999998</v>
      </c>
      <c r="K16" s="21">
        <v>1.8800000000000001E-2</v>
      </c>
      <c r="L16" s="8">
        <v>2.9499999999999998E-2</v>
      </c>
      <c r="M16" s="21">
        <v>0.52782799999999996</v>
      </c>
      <c r="N16" s="21">
        <v>-2.3600000000000001E-3</v>
      </c>
      <c r="O16" s="8">
        <v>0.77600000000000002</v>
      </c>
      <c r="P16" s="21">
        <v>0.41930000000000001</v>
      </c>
      <c r="Q16" s="21">
        <v>-3.0000000000000001E-3</v>
      </c>
      <c r="R16" s="8">
        <v>0.94599999999999995</v>
      </c>
      <c r="S16" s="21">
        <v>0.51910000000000001</v>
      </c>
      <c r="T16" s="21">
        <v>1.8599999999999998E-2</v>
      </c>
      <c r="U16" s="10">
        <v>6.4000000000000003E-3</v>
      </c>
      <c r="V16" s="21">
        <v>0.61199999999999999</v>
      </c>
      <c r="W16" s="21">
        <v>2.98E-2</v>
      </c>
      <c r="X16" s="8">
        <v>0.45300000000000001</v>
      </c>
    </row>
    <row r="17" spans="1:24" ht="15.75" customHeight="1" x14ac:dyDescent="0.2">
      <c r="A17" s="2" t="s">
        <v>143</v>
      </c>
      <c r="B17" s="2" t="s">
        <v>1875</v>
      </c>
      <c r="C17" s="2" t="s">
        <v>1906</v>
      </c>
      <c r="D17" s="21">
        <v>-1.4E-2</v>
      </c>
      <c r="E17" s="8">
        <v>5.4954087385762403E-3</v>
      </c>
      <c r="F17" s="2" t="s">
        <v>1907</v>
      </c>
      <c r="G17" s="2">
        <v>86773</v>
      </c>
      <c r="H17" s="2">
        <v>1283244</v>
      </c>
      <c r="I17" s="8">
        <v>0.152</v>
      </c>
      <c r="J17" s="21">
        <v>0.51067600000000002</v>
      </c>
      <c r="K17" s="21">
        <v>-1.08E-3</v>
      </c>
      <c r="L17" s="8">
        <v>0.90100000000000002</v>
      </c>
      <c r="M17" s="21">
        <v>0.52848200000000001</v>
      </c>
      <c r="N17" s="21">
        <v>-1.8100000000000002E-2</v>
      </c>
      <c r="O17" s="8">
        <v>7.2599999999999998E-2</v>
      </c>
      <c r="P17" s="21">
        <v>0.41920000000000002</v>
      </c>
      <c r="Q17" s="21">
        <v>-1.6899999999999998E-2</v>
      </c>
      <c r="R17" s="8">
        <v>0.32800000000000001</v>
      </c>
      <c r="S17" s="21">
        <v>0.51929999999999998</v>
      </c>
      <c r="T17" s="21">
        <v>-1.8800000000000001E-2</v>
      </c>
      <c r="U17" s="10">
        <v>4.0099999999999997E-2</v>
      </c>
      <c r="V17" s="21">
        <v>0.6119</v>
      </c>
      <c r="W17" s="21">
        <v>-7.7899999999999997E-2</v>
      </c>
      <c r="X17" s="8">
        <v>1.44E-2</v>
      </c>
    </row>
    <row r="18" spans="1:24" ht="15.75" customHeight="1" x14ac:dyDescent="0.2">
      <c r="A18" s="2" t="s">
        <v>143</v>
      </c>
      <c r="B18" s="2" t="s">
        <v>1908</v>
      </c>
      <c r="C18" s="2" t="s">
        <v>1909</v>
      </c>
      <c r="D18" s="21">
        <v>-2.6499999999999999E-2</v>
      </c>
      <c r="E18" s="8">
        <v>6.4565422903465498E-3</v>
      </c>
      <c r="F18" s="2" t="s">
        <v>1910</v>
      </c>
      <c r="G18" s="2">
        <v>23399</v>
      </c>
      <c r="H18" s="2">
        <v>1431804</v>
      </c>
      <c r="I18" s="8">
        <v>0.111</v>
      </c>
      <c r="J18" s="21">
        <v>0.51060700000000003</v>
      </c>
      <c r="K18" s="21">
        <v>-7.1499999999999994E-2</v>
      </c>
      <c r="L18" s="8">
        <v>8.4800000000000001E-4</v>
      </c>
      <c r="M18" s="21">
        <v>0.52829999999999999</v>
      </c>
      <c r="N18" s="21">
        <v>-1.7399999999999999E-2</v>
      </c>
      <c r="O18" s="8">
        <v>0.70799999999999996</v>
      </c>
      <c r="P18" s="21">
        <v>0.4194</v>
      </c>
      <c r="Q18" s="21">
        <v>-9.9500000000000005E-3</v>
      </c>
      <c r="R18" s="8">
        <v>0.64400000000000002</v>
      </c>
      <c r="S18" s="21">
        <v>0.51919999999999999</v>
      </c>
      <c r="T18" s="21">
        <v>-9.9500000000000005E-3</v>
      </c>
      <c r="U18" s="10">
        <v>0.47699999999999998</v>
      </c>
      <c r="V18" s="21">
        <v>0.61260000000000003</v>
      </c>
      <c r="W18" s="21">
        <v>-6.7699999999999996E-2</v>
      </c>
      <c r="X18" s="8">
        <v>8.6699999999999999E-2</v>
      </c>
    </row>
    <row r="19" spans="1:24" ht="15.75" customHeight="1" x14ac:dyDescent="0.2">
      <c r="A19" s="2" t="s">
        <v>143</v>
      </c>
      <c r="B19" s="2" t="s">
        <v>1911</v>
      </c>
      <c r="C19" s="2" t="s">
        <v>1912</v>
      </c>
      <c r="D19" s="21">
        <v>-1.44E-2</v>
      </c>
      <c r="E19" s="8">
        <v>7.9432823472428103E-3</v>
      </c>
      <c r="F19" s="2" t="s">
        <v>1913</v>
      </c>
      <c r="G19" s="2">
        <v>114520</v>
      </c>
      <c r="H19" s="2">
        <v>1341912</v>
      </c>
      <c r="I19" s="8">
        <v>4.3600000000000002E-3</v>
      </c>
      <c r="J19" s="21">
        <v>0.51004000000000005</v>
      </c>
      <c r="K19" s="21">
        <v>-1.49E-3</v>
      </c>
      <c r="L19" s="8">
        <v>0.85099999999999998</v>
      </c>
      <c r="M19" s="21">
        <v>0.52869999999999995</v>
      </c>
      <c r="N19" s="21">
        <v>-4.4299999999999999E-2</v>
      </c>
      <c r="O19" s="8">
        <v>2.8799999999999999E-5</v>
      </c>
      <c r="P19" s="21"/>
      <c r="Q19" s="21"/>
      <c r="R19" s="8"/>
      <c r="S19" s="21">
        <v>0.51939999999999997</v>
      </c>
      <c r="T19" s="21">
        <v>-2E-3</v>
      </c>
      <c r="U19" s="10">
        <v>0.85699999999999998</v>
      </c>
      <c r="V19" s="21">
        <v>0.61250000000000004</v>
      </c>
      <c r="W19" s="21">
        <v>-4.6899999999999997E-2</v>
      </c>
      <c r="X19" s="8">
        <v>0.106</v>
      </c>
    </row>
    <row r="20" spans="1:24" ht="15.75" customHeight="1" x14ac:dyDescent="0.2">
      <c r="A20" s="2" t="s">
        <v>143</v>
      </c>
      <c r="B20" s="2" t="s">
        <v>1872</v>
      </c>
      <c r="C20" s="2" t="s">
        <v>1914</v>
      </c>
      <c r="D20" s="21">
        <v>-1.1299999999999999E-2</v>
      </c>
      <c r="E20" s="8">
        <v>8.5113803820237605E-3</v>
      </c>
      <c r="F20" s="2" t="s">
        <v>1915</v>
      </c>
      <c r="G20" s="2">
        <v>138112</v>
      </c>
      <c r="H20" s="2">
        <v>1273019</v>
      </c>
      <c r="I20" s="8">
        <v>0.248</v>
      </c>
      <c r="J20" s="21">
        <v>0.51028499999999999</v>
      </c>
      <c r="K20" s="21">
        <v>-1.8599999999999998E-2</v>
      </c>
      <c r="L20" s="8">
        <v>5.8300000000000001E-3</v>
      </c>
      <c r="M20" s="21">
        <v>0.52900000000000003</v>
      </c>
      <c r="N20" s="21">
        <v>-2.0500000000000001E-2</v>
      </c>
      <c r="O20" s="8">
        <v>0.1</v>
      </c>
      <c r="P20" s="21">
        <v>0.41889999999999999</v>
      </c>
      <c r="Q20" s="21">
        <v>-1.6899999999999998E-2</v>
      </c>
      <c r="R20" s="8">
        <v>0.16800000000000001</v>
      </c>
      <c r="S20" s="21">
        <v>0.51929999999999998</v>
      </c>
      <c r="T20" s="21">
        <v>2.5999999999999999E-3</v>
      </c>
      <c r="U20" s="10">
        <v>0.73099999999999998</v>
      </c>
      <c r="V20" s="21">
        <v>0.61260000000000003</v>
      </c>
      <c r="W20" s="21">
        <v>-2E-3</v>
      </c>
      <c r="X20" s="8">
        <v>0.93799999999999994</v>
      </c>
    </row>
    <row r="21" spans="1:24" ht="15.75" customHeight="1" x14ac:dyDescent="0.2">
      <c r="A21" s="2" t="s">
        <v>143</v>
      </c>
      <c r="B21" s="2" t="s">
        <v>1911</v>
      </c>
      <c r="C21" s="2" t="s">
        <v>1916</v>
      </c>
      <c r="D21" s="21">
        <v>-6.6000000000000003E-2</v>
      </c>
      <c r="E21" s="8">
        <v>9.1201083935590899E-3</v>
      </c>
      <c r="F21" s="2" t="s">
        <v>1917</v>
      </c>
      <c r="G21" s="2">
        <v>3302</v>
      </c>
      <c r="H21" s="2">
        <v>1205457</v>
      </c>
      <c r="I21" s="8">
        <v>0.27500000000000002</v>
      </c>
      <c r="J21" s="21">
        <v>0.50972799999999996</v>
      </c>
      <c r="K21" s="21">
        <v>-0.153</v>
      </c>
      <c r="L21" s="8">
        <v>6.13E-2</v>
      </c>
      <c r="M21" s="21">
        <v>0.52890099999999995</v>
      </c>
      <c r="N21" s="21">
        <v>-2.9499999999999998E-2</v>
      </c>
      <c r="O21" s="8">
        <v>0.60299999999999998</v>
      </c>
      <c r="P21" s="21">
        <v>0.4194</v>
      </c>
      <c r="Q21" s="21">
        <v>1.6199999999999999E-2</v>
      </c>
      <c r="R21" s="8">
        <v>0.79</v>
      </c>
      <c r="S21" s="21">
        <v>0.51919999999999999</v>
      </c>
      <c r="T21" s="21">
        <v>-9.0800000000000006E-2</v>
      </c>
      <c r="U21" s="10">
        <v>9.0299999999999998E-3</v>
      </c>
      <c r="V21" s="21"/>
      <c r="W21" s="21"/>
      <c r="X21" s="8"/>
    </row>
    <row r="22" spans="1:24" ht="15.75" customHeight="1" x14ac:dyDescent="0.2">
      <c r="A22" s="2" t="s">
        <v>143</v>
      </c>
      <c r="B22" s="2" t="s">
        <v>1918</v>
      </c>
      <c r="C22" s="2" t="s">
        <v>1919</v>
      </c>
      <c r="D22" s="21">
        <v>-8.7299999999999999E-3</v>
      </c>
      <c r="E22" s="8">
        <v>1.2022644346174101E-2</v>
      </c>
      <c r="F22" s="2" t="s">
        <v>1920</v>
      </c>
      <c r="G22" s="2">
        <v>306252</v>
      </c>
      <c r="H22" s="2">
        <v>1130488</v>
      </c>
      <c r="I22" s="8">
        <v>0.127</v>
      </c>
      <c r="J22" s="21">
        <v>0.51042699999999996</v>
      </c>
      <c r="K22" s="21">
        <v>-2.2599999999999999E-2</v>
      </c>
      <c r="L22" s="8">
        <v>4.0000000000000001E-3</v>
      </c>
      <c r="M22" s="21">
        <v>0.52859999999999996</v>
      </c>
      <c r="N22" s="21">
        <v>-1.2800000000000001E-2</v>
      </c>
      <c r="O22" s="8">
        <v>0.14499999999999999</v>
      </c>
      <c r="P22" s="21">
        <v>0.41880000000000001</v>
      </c>
      <c r="Q22" s="21">
        <v>9.5499999999999995E-3</v>
      </c>
      <c r="R22" s="8">
        <v>0.314</v>
      </c>
      <c r="S22" s="21">
        <v>0.51929999999999998</v>
      </c>
      <c r="T22" s="21">
        <v>-6.9800000000000001E-3</v>
      </c>
      <c r="U22" s="10">
        <v>0.17299999999999999</v>
      </c>
      <c r="V22" s="21">
        <v>0.61209999999999998</v>
      </c>
      <c r="W22" s="21">
        <v>-6.9800000000000001E-3</v>
      </c>
      <c r="X22" s="8">
        <v>0.64500000000000002</v>
      </c>
    </row>
    <row r="23" spans="1:24" ht="15.75" customHeight="1" x14ac:dyDescent="0.2">
      <c r="A23" s="2" t="s">
        <v>143</v>
      </c>
      <c r="B23" s="2" t="s">
        <v>1881</v>
      </c>
      <c r="C23" s="2" t="s">
        <v>1921</v>
      </c>
      <c r="D23" s="21">
        <v>-8.9700000000000002E-2</v>
      </c>
      <c r="E23" s="8">
        <v>1.2302687708123801E-2</v>
      </c>
      <c r="F23" s="2" t="s">
        <v>1922</v>
      </c>
      <c r="G23" s="2">
        <v>1600</v>
      </c>
      <c r="H23" s="2">
        <v>1341742</v>
      </c>
      <c r="I23" s="8">
        <v>0.53800000000000003</v>
      </c>
      <c r="J23" s="21">
        <v>0.51033399999999995</v>
      </c>
      <c r="K23" s="21">
        <v>-6.5600000000000006E-2</v>
      </c>
      <c r="L23" s="8">
        <v>0.17</v>
      </c>
      <c r="M23" s="21">
        <v>0.52838300000000005</v>
      </c>
      <c r="N23" s="21">
        <v>-0.21099999999999999</v>
      </c>
      <c r="O23" s="8">
        <v>8.7599999999999997E-2</v>
      </c>
      <c r="P23" s="21"/>
      <c r="Q23" s="21"/>
      <c r="R23" s="8"/>
      <c r="S23" s="21">
        <v>0.51919999999999999</v>
      </c>
      <c r="T23" s="21">
        <v>-9.8900000000000002E-2</v>
      </c>
      <c r="U23" s="10">
        <v>9.9599999999999994E-2</v>
      </c>
      <c r="V23" s="21"/>
      <c r="W23" s="21"/>
      <c r="X23" s="8"/>
    </row>
    <row r="24" spans="1:24" ht="15.75" customHeight="1" x14ac:dyDescent="0.2">
      <c r="A24" s="2" t="s">
        <v>143</v>
      </c>
      <c r="B24" s="2" t="s">
        <v>1884</v>
      </c>
      <c r="C24" s="2" t="s">
        <v>1923</v>
      </c>
      <c r="D24" s="21">
        <v>-1.03E-2</v>
      </c>
      <c r="E24" s="8">
        <v>1.2882495516931301E-2</v>
      </c>
      <c r="F24" s="2" t="s">
        <v>1924</v>
      </c>
      <c r="G24" s="2">
        <v>145717</v>
      </c>
      <c r="H24" s="2">
        <v>1156006</v>
      </c>
      <c r="I24" s="8">
        <v>0.38100000000000001</v>
      </c>
      <c r="J24" s="21">
        <v>0.51065099999999997</v>
      </c>
      <c r="K24" s="21">
        <v>-2.1999999999999999E-2</v>
      </c>
      <c r="L24" s="8">
        <v>1.49E-2</v>
      </c>
      <c r="M24" s="21">
        <v>0.52884600000000004</v>
      </c>
      <c r="N24" s="21">
        <v>-1.5800000000000002E-2</v>
      </c>
      <c r="O24" s="8">
        <v>7.5899999999999995E-2</v>
      </c>
      <c r="P24" s="21">
        <v>0.41920000000000002</v>
      </c>
      <c r="Q24" s="21">
        <v>5.11E-3</v>
      </c>
      <c r="R24" s="8">
        <v>0.67100000000000004</v>
      </c>
      <c r="S24" s="21">
        <v>0.51929999999999998</v>
      </c>
      <c r="T24" s="21">
        <v>-6.9800000000000001E-3</v>
      </c>
      <c r="U24" s="10">
        <v>0.29199999999999998</v>
      </c>
      <c r="V24" s="21">
        <v>0.61240000000000006</v>
      </c>
      <c r="W24" s="21">
        <v>-2E-3</v>
      </c>
      <c r="X24" s="8">
        <v>0.90700000000000003</v>
      </c>
    </row>
    <row r="25" spans="1:24" ht="15.75" customHeight="1" x14ac:dyDescent="0.2">
      <c r="A25" s="2" t="s">
        <v>143</v>
      </c>
      <c r="B25" s="2" t="s">
        <v>1896</v>
      </c>
      <c r="C25" s="2" t="s">
        <v>1925</v>
      </c>
      <c r="D25" s="21">
        <v>-1.26E-2</v>
      </c>
      <c r="E25" s="8">
        <v>1.5135612484362E-2</v>
      </c>
      <c r="F25" s="2" t="s">
        <v>1926</v>
      </c>
      <c r="G25" s="2">
        <v>111584</v>
      </c>
      <c r="H25" s="2">
        <v>1263735</v>
      </c>
      <c r="I25" s="8">
        <v>1.47E-2</v>
      </c>
      <c r="J25" s="21">
        <v>0.51016300000000003</v>
      </c>
      <c r="K25" s="21">
        <v>-3.2399999999999998E-2</v>
      </c>
      <c r="L25" s="8">
        <v>2.4199999999999999E-2</v>
      </c>
      <c r="M25" s="21">
        <v>0.52866199999999997</v>
      </c>
      <c r="N25" s="21">
        <v>-8.0799999999999997E-2</v>
      </c>
      <c r="O25" s="8">
        <v>3.2500000000000001E-2</v>
      </c>
      <c r="P25" s="21">
        <v>0.41880000000000001</v>
      </c>
      <c r="Q25" s="21">
        <v>1.61E-2</v>
      </c>
      <c r="R25" s="8">
        <v>0.254</v>
      </c>
      <c r="S25" s="21">
        <v>0.51919999999999999</v>
      </c>
      <c r="T25" s="21">
        <v>-8.9599999999999992E-3</v>
      </c>
      <c r="U25" s="10">
        <v>0.16500000000000001</v>
      </c>
      <c r="V25" s="21">
        <v>0.61160000000000003</v>
      </c>
      <c r="W25" s="21">
        <v>-4.4999999999999998E-2</v>
      </c>
      <c r="X25" s="8">
        <v>2.01E-2</v>
      </c>
    </row>
    <row r="26" spans="1:24" ht="15.75" customHeight="1" x14ac:dyDescent="0.2">
      <c r="A26" s="2" t="s">
        <v>143</v>
      </c>
      <c r="B26" s="2" t="s">
        <v>1911</v>
      </c>
      <c r="C26" s="2" t="s">
        <v>1927</v>
      </c>
      <c r="D26" s="21">
        <v>-1.9099999999999999E-2</v>
      </c>
      <c r="E26" s="8">
        <v>1.58489319246111E-2</v>
      </c>
      <c r="F26" s="2" t="s">
        <v>1928</v>
      </c>
      <c r="G26" s="2">
        <v>39287</v>
      </c>
      <c r="H26" s="2">
        <v>1459928</v>
      </c>
      <c r="I26" s="8">
        <v>4.87E-2</v>
      </c>
      <c r="J26" s="21">
        <v>0.51013799999999998</v>
      </c>
      <c r="K26" s="21">
        <v>-7.9699999999999997E-3</v>
      </c>
      <c r="L26" s="8">
        <v>0.58799999999999997</v>
      </c>
      <c r="M26" s="21">
        <v>0.528424</v>
      </c>
      <c r="N26" s="21">
        <v>-2E-3</v>
      </c>
      <c r="O26" s="8">
        <v>0.93500000000000005</v>
      </c>
      <c r="P26" s="21">
        <v>0.41930000000000001</v>
      </c>
      <c r="Q26" s="21">
        <v>-9.5299999999999996E-2</v>
      </c>
      <c r="R26" s="8">
        <v>7.8899999999999999E-4</v>
      </c>
      <c r="S26" s="21">
        <v>0.51910000000000001</v>
      </c>
      <c r="T26" s="21">
        <v>-1.9800000000000002E-2</v>
      </c>
      <c r="U26" s="10">
        <v>7.3099999999999998E-2</v>
      </c>
      <c r="V26" s="21">
        <v>0.6119</v>
      </c>
      <c r="W26" s="21">
        <v>4.1300000000000003E-2</v>
      </c>
      <c r="X26" s="8">
        <v>0.437</v>
      </c>
    </row>
    <row r="27" spans="1:24" ht="15.75" customHeight="1" x14ac:dyDescent="0.2">
      <c r="A27" s="2" t="s">
        <v>143</v>
      </c>
      <c r="B27" s="2" t="s">
        <v>1896</v>
      </c>
      <c r="C27" s="2" t="s">
        <v>1929</v>
      </c>
      <c r="D27" s="21">
        <v>9.2600000000000002E-2</v>
      </c>
      <c r="E27" s="8">
        <v>1.7378008287493699E-2</v>
      </c>
      <c r="F27" s="2" t="s">
        <v>1930</v>
      </c>
      <c r="G27" s="2">
        <v>1377</v>
      </c>
      <c r="H27" s="2">
        <v>929919</v>
      </c>
      <c r="I27" s="8">
        <v>0.26600000000000001</v>
      </c>
      <c r="J27" s="21">
        <v>0.51023600000000002</v>
      </c>
      <c r="K27" s="21">
        <v>0.14599999999999999</v>
      </c>
      <c r="L27" s="8">
        <v>1.8100000000000002E-2</v>
      </c>
      <c r="M27" s="21"/>
      <c r="N27" s="21"/>
      <c r="O27" s="8"/>
      <c r="P27" s="21"/>
      <c r="Q27" s="21"/>
      <c r="R27" s="8"/>
      <c r="S27" s="21">
        <v>0.51910000000000001</v>
      </c>
      <c r="T27" s="21">
        <v>5.7500000000000002E-2</v>
      </c>
      <c r="U27" s="10">
        <v>0.251</v>
      </c>
      <c r="V27" s="21"/>
      <c r="W27" s="21"/>
      <c r="X27" s="8"/>
    </row>
    <row r="28" spans="1:24" ht="15.75" customHeight="1" x14ac:dyDescent="0.2">
      <c r="A28" s="2" t="s">
        <v>143</v>
      </c>
      <c r="B28" s="2" t="s">
        <v>1911</v>
      </c>
      <c r="C28" s="2" t="s">
        <v>1931</v>
      </c>
      <c r="D28" s="21">
        <v>-2.3599999999999999E-2</v>
      </c>
      <c r="E28" s="8">
        <v>1.9952623149688799E-2</v>
      </c>
      <c r="F28" s="2" t="s">
        <v>1932</v>
      </c>
      <c r="G28" s="2">
        <v>24557</v>
      </c>
      <c r="H28" s="2">
        <v>1474384</v>
      </c>
      <c r="I28" s="8">
        <v>0.20799999999999999</v>
      </c>
      <c r="J28" s="21">
        <v>0.51011200000000001</v>
      </c>
      <c r="K28" s="21">
        <v>-2.5700000000000001E-2</v>
      </c>
      <c r="L28" s="8">
        <v>0.24</v>
      </c>
      <c r="M28" s="21">
        <v>0.52839999999999998</v>
      </c>
      <c r="N28" s="21">
        <v>3.3700000000000002E-3</v>
      </c>
      <c r="O28" s="8">
        <v>0.93300000000000005</v>
      </c>
      <c r="P28" s="21">
        <v>0.41930000000000001</v>
      </c>
      <c r="Q28" s="21">
        <v>-9.35E-2</v>
      </c>
      <c r="R28" s="8">
        <v>9.1000000000000004E-3</v>
      </c>
      <c r="S28" s="21">
        <v>0.51910000000000001</v>
      </c>
      <c r="T28" s="21">
        <v>-1.6899999999999998E-2</v>
      </c>
      <c r="U28" s="10">
        <v>0.182</v>
      </c>
      <c r="V28" s="21"/>
      <c r="W28" s="21"/>
      <c r="X28" s="8"/>
    </row>
    <row r="29" spans="1:24" ht="15.75" customHeight="1" x14ac:dyDescent="0.2">
      <c r="A29" s="2" t="s">
        <v>143</v>
      </c>
      <c r="B29" s="2" t="s">
        <v>1903</v>
      </c>
      <c r="C29" s="2" t="s">
        <v>1933</v>
      </c>
      <c r="D29" s="21">
        <v>1.2200000000000001E-2</v>
      </c>
      <c r="E29" s="8">
        <v>1.9952623149688799E-2</v>
      </c>
      <c r="F29" s="2" t="s">
        <v>1934</v>
      </c>
      <c r="G29" s="2">
        <v>113630</v>
      </c>
      <c r="H29" s="2">
        <v>1317835</v>
      </c>
      <c r="I29" s="8">
        <v>0.51200000000000001</v>
      </c>
      <c r="J29" s="21">
        <v>0.51017900000000005</v>
      </c>
      <c r="K29" s="21">
        <v>2.1100000000000001E-2</v>
      </c>
      <c r="L29" s="8">
        <v>2.4799999999999999E-2</v>
      </c>
      <c r="M29" s="21">
        <v>0.52829999999999999</v>
      </c>
      <c r="N29" s="21">
        <v>-5.8399999999999997E-3</v>
      </c>
      <c r="O29" s="8">
        <v>0.63900000000000001</v>
      </c>
      <c r="P29" s="21">
        <v>0.41920000000000002</v>
      </c>
      <c r="Q29" s="21">
        <v>3.2800000000000003E-2</v>
      </c>
      <c r="R29" s="8">
        <v>0.56200000000000006</v>
      </c>
      <c r="S29" s="21">
        <v>0.51910000000000001</v>
      </c>
      <c r="T29" s="21">
        <v>1.2200000000000001E-2</v>
      </c>
      <c r="U29" s="10">
        <v>0.10299999999999999</v>
      </c>
      <c r="V29" s="21">
        <v>0.61180000000000001</v>
      </c>
      <c r="W29" s="21">
        <v>2.92E-2</v>
      </c>
      <c r="X29" s="8">
        <v>0.502</v>
      </c>
    </row>
    <row r="30" spans="1:24" ht="15.75" customHeight="1" x14ac:dyDescent="0.2">
      <c r="A30" s="2" t="s">
        <v>143</v>
      </c>
      <c r="B30" s="2" t="s">
        <v>1878</v>
      </c>
      <c r="C30" s="2" t="s">
        <v>1935</v>
      </c>
      <c r="D30" s="21">
        <v>-8.6499999999999997E-3</v>
      </c>
      <c r="E30" s="8">
        <v>2.1379620895022301E-2</v>
      </c>
      <c r="F30" s="2" t="s">
        <v>1936</v>
      </c>
      <c r="G30" s="2">
        <v>293801</v>
      </c>
      <c r="H30" s="2">
        <v>1204307</v>
      </c>
      <c r="I30" s="8">
        <v>8.2199999999999995E-2</v>
      </c>
      <c r="J30" s="21">
        <v>0.51028499999999999</v>
      </c>
      <c r="K30" s="21">
        <v>-7.1300000000000001E-3</v>
      </c>
      <c r="L30" s="8">
        <v>0.39200000000000002</v>
      </c>
      <c r="M30" s="21">
        <v>0.52849999999999997</v>
      </c>
      <c r="N30" s="21">
        <v>-2.93E-2</v>
      </c>
      <c r="O30" s="8">
        <v>1.4E-2</v>
      </c>
      <c r="P30" s="21">
        <v>0.41889999999999999</v>
      </c>
      <c r="Q30" s="21">
        <v>8.94E-3</v>
      </c>
      <c r="R30" s="8">
        <v>0.35</v>
      </c>
      <c r="S30" s="21">
        <v>0.51910000000000001</v>
      </c>
      <c r="T30" s="21">
        <v>-7.9699999999999997E-3</v>
      </c>
      <c r="U30" s="10">
        <v>0.14199999999999999</v>
      </c>
      <c r="V30" s="21">
        <v>0.61199999999999999</v>
      </c>
      <c r="W30" s="21">
        <v>-2.86E-2</v>
      </c>
      <c r="X30" s="8">
        <v>5.2200000000000003E-2</v>
      </c>
    </row>
    <row r="31" spans="1:24" ht="15.75" customHeight="1" x14ac:dyDescent="0.2">
      <c r="A31" s="2" t="s">
        <v>143</v>
      </c>
      <c r="B31" s="2" t="s">
        <v>1911</v>
      </c>
      <c r="C31" s="2" t="s">
        <v>357</v>
      </c>
      <c r="D31" s="21">
        <v>-6.5100000000000002E-3</v>
      </c>
      <c r="E31" s="8">
        <v>2.2908676527677699E-2</v>
      </c>
      <c r="F31" s="2" t="s">
        <v>1937</v>
      </c>
      <c r="G31" s="2">
        <v>700642</v>
      </c>
      <c r="H31" s="2">
        <v>819430</v>
      </c>
      <c r="I31" s="8">
        <v>0.191</v>
      </c>
      <c r="J31" s="21">
        <v>0.51028399999999996</v>
      </c>
      <c r="K31" s="21">
        <v>-1.17E-3</v>
      </c>
      <c r="L31" s="8">
        <v>0.81599999999999995</v>
      </c>
      <c r="M31" s="21">
        <v>0.52869999999999995</v>
      </c>
      <c r="N31" s="21">
        <v>-1.12E-2</v>
      </c>
      <c r="O31" s="8">
        <v>6.4100000000000004E-2</v>
      </c>
      <c r="P31" s="21">
        <v>0.41899999999999998</v>
      </c>
      <c r="Q31" s="21">
        <v>-1.09E-2</v>
      </c>
      <c r="R31" s="8">
        <v>0.39</v>
      </c>
      <c r="S31" s="21">
        <v>0.51919999999999999</v>
      </c>
      <c r="T31" s="21">
        <v>-9.9500000000000005E-3</v>
      </c>
      <c r="U31" s="10">
        <v>3.2199999999999999E-2</v>
      </c>
      <c r="V31" s="21">
        <v>0.61180000000000001</v>
      </c>
      <c r="W31" s="21">
        <v>2.92E-2</v>
      </c>
      <c r="X31" s="8">
        <v>0.115</v>
      </c>
    </row>
    <row r="32" spans="1:24" ht="15.75" customHeight="1" x14ac:dyDescent="0.2">
      <c r="A32" s="2" t="s">
        <v>143</v>
      </c>
      <c r="B32" s="2" t="s">
        <v>1878</v>
      </c>
      <c r="C32" s="2" t="s">
        <v>1938</v>
      </c>
      <c r="D32" s="21">
        <v>1.83E-2</v>
      </c>
      <c r="E32" s="8">
        <v>2.3442288153199198E-2</v>
      </c>
      <c r="F32" s="2" t="s">
        <v>1939</v>
      </c>
      <c r="G32" s="2">
        <v>32482</v>
      </c>
      <c r="H32" s="2">
        <v>1413090</v>
      </c>
      <c r="I32" s="8">
        <v>0.32900000000000001</v>
      </c>
      <c r="J32" s="21">
        <v>0.50987899999999997</v>
      </c>
      <c r="K32" s="21">
        <v>2.64E-2</v>
      </c>
      <c r="L32" s="8">
        <v>0.123</v>
      </c>
      <c r="M32" s="21">
        <v>0.52829999999999999</v>
      </c>
      <c r="N32" s="21">
        <v>2.0199999999999999E-2</v>
      </c>
      <c r="O32" s="8">
        <v>0.44800000000000001</v>
      </c>
      <c r="P32" s="21">
        <v>0.4194</v>
      </c>
      <c r="Q32" s="21">
        <v>-3.0499999999999999E-2</v>
      </c>
      <c r="R32" s="8">
        <v>0.23699999999999999</v>
      </c>
      <c r="S32" s="21">
        <v>0.51919999999999999</v>
      </c>
      <c r="T32" s="21">
        <v>2.5600000000000001E-2</v>
      </c>
      <c r="U32" s="10">
        <v>0.02</v>
      </c>
      <c r="V32" s="21">
        <v>0.61080000000000001</v>
      </c>
      <c r="W32" s="21">
        <v>-3.9899999999999996E-3</v>
      </c>
      <c r="X32" s="8">
        <v>0.91300000000000003</v>
      </c>
    </row>
    <row r="33" spans="1:24" ht="15.75" customHeight="1" x14ac:dyDescent="0.2">
      <c r="A33" s="2" t="s">
        <v>143</v>
      </c>
      <c r="B33" s="2" t="s">
        <v>1940</v>
      </c>
      <c r="C33" s="2" t="s">
        <v>1941</v>
      </c>
      <c r="D33" s="21">
        <v>-4.48E-2</v>
      </c>
      <c r="E33" s="8">
        <v>2.6915348039269101E-2</v>
      </c>
      <c r="F33" s="2" t="s">
        <v>1942</v>
      </c>
      <c r="G33" s="2">
        <v>5012</v>
      </c>
      <c r="H33" s="2">
        <v>1340629</v>
      </c>
      <c r="I33" s="8">
        <v>0.22700000000000001</v>
      </c>
      <c r="J33" s="21">
        <v>0.51027800000000001</v>
      </c>
      <c r="K33" s="21">
        <v>-4.6800000000000001E-2</v>
      </c>
      <c r="L33" s="8">
        <v>8.5099999999999995E-2</v>
      </c>
      <c r="M33" s="21">
        <v>0.52859999999999996</v>
      </c>
      <c r="N33" s="21">
        <v>-0.16200000000000001</v>
      </c>
      <c r="O33" s="8">
        <v>3.2899999999999999E-2</v>
      </c>
      <c r="P33" s="21"/>
      <c r="Q33" s="21"/>
      <c r="R33" s="8"/>
      <c r="S33" s="21">
        <v>0.51919999999999999</v>
      </c>
      <c r="T33" s="21">
        <v>-1.9800000000000002E-2</v>
      </c>
      <c r="U33" s="10">
        <v>0.54800000000000004</v>
      </c>
      <c r="V33" s="21"/>
      <c r="W33" s="21"/>
      <c r="X33" s="8"/>
    </row>
    <row r="34" spans="1:24" ht="15.75" customHeight="1" x14ac:dyDescent="0.2">
      <c r="A34" s="2" t="s">
        <v>143</v>
      </c>
      <c r="B34" s="2" t="s">
        <v>1908</v>
      </c>
      <c r="C34" s="2" t="s">
        <v>1943</v>
      </c>
      <c r="D34" s="21">
        <v>-4.1399999999999999E-2</v>
      </c>
      <c r="E34" s="8">
        <v>2.7542287033381602E-2</v>
      </c>
      <c r="F34" s="2" t="s">
        <v>1944</v>
      </c>
      <c r="G34" s="2">
        <v>5869</v>
      </c>
      <c r="H34" s="2">
        <v>1333320</v>
      </c>
      <c r="I34" s="8">
        <v>0.97699999999999998</v>
      </c>
      <c r="J34" s="21">
        <v>0.51031300000000002</v>
      </c>
      <c r="K34" s="21">
        <v>-4.07E-2</v>
      </c>
      <c r="L34" s="8">
        <v>7.9500000000000001E-2</v>
      </c>
      <c r="M34" s="21">
        <v>0.52859999999999996</v>
      </c>
      <c r="N34" s="21">
        <v>-5.2600000000000001E-2</v>
      </c>
      <c r="O34" s="8">
        <v>0.35299999999999998</v>
      </c>
      <c r="P34" s="21"/>
      <c r="Q34" s="21"/>
      <c r="R34" s="8"/>
      <c r="S34" s="21">
        <v>0.51919999999999999</v>
      </c>
      <c r="T34" s="21">
        <v>-3.8300000000000001E-2</v>
      </c>
      <c r="U34" s="10">
        <v>0.32700000000000001</v>
      </c>
      <c r="V34" s="21"/>
      <c r="W34" s="21"/>
      <c r="X34" s="8"/>
    </row>
    <row r="35" spans="1:24" ht="15.75" customHeight="1" x14ac:dyDescent="0.2">
      <c r="A35" s="2" t="s">
        <v>143</v>
      </c>
      <c r="B35" s="2" t="s">
        <v>1884</v>
      </c>
      <c r="C35" s="2" t="s">
        <v>1945</v>
      </c>
      <c r="D35" s="21">
        <v>-4.2500000000000003E-2</v>
      </c>
      <c r="E35" s="8">
        <v>2.8840315031265999E-2</v>
      </c>
      <c r="F35" s="2" t="s">
        <v>1946</v>
      </c>
      <c r="G35" s="2">
        <v>5399</v>
      </c>
      <c r="H35" s="2">
        <v>1352375</v>
      </c>
      <c r="I35" s="8">
        <v>1.7500000000000002E-2</v>
      </c>
      <c r="J35" s="21">
        <v>0.51030299999999995</v>
      </c>
      <c r="K35" s="21">
        <v>-6.93E-2</v>
      </c>
      <c r="L35" s="8">
        <v>4.9899999999999996E-3</v>
      </c>
      <c r="M35" s="21">
        <v>0.52832800000000002</v>
      </c>
      <c r="N35" s="21">
        <v>-7.0999999999999994E-2</v>
      </c>
      <c r="O35" s="8">
        <v>0.11700000000000001</v>
      </c>
      <c r="P35" s="21"/>
      <c r="Q35" s="21"/>
      <c r="R35" s="8"/>
      <c r="S35" s="21">
        <v>0.51919999999999999</v>
      </c>
      <c r="T35" s="21">
        <v>7.0199999999999999E-2</v>
      </c>
      <c r="U35" s="10">
        <v>0.112</v>
      </c>
      <c r="V35" s="21"/>
      <c r="W35" s="21"/>
      <c r="X35" s="8"/>
    </row>
    <row r="36" spans="1:24" ht="15.75" customHeight="1" x14ac:dyDescent="0.2">
      <c r="A36" s="2" t="s">
        <v>143</v>
      </c>
      <c r="B36" s="2" t="s">
        <v>1896</v>
      </c>
      <c r="C36" s="2" t="s">
        <v>1947</v>
      </c>
      <c r="D36" s="21">
        <v>-8.5599999999999999E-3</v>
      </c>
      <c r="E36" s="8">
        <v>3.0902954325135901E-2</v>
      </c>
      <c r="F36" s="2" t="s">
        <v>1948</v>
      </c>
      <c r="G36" s="2">
        <v>353205</v>
      </c>
      <c r="H36" s="2">
        <v>1132457</v>
      </c>
      <c r="I36" s="8">
        <v>0.59399999999999997</v>
      </c>
      <c r="J36" s="21">
        <v>0.51028499999999999</v>
      </c>
      <c r="K36" s="21">
        <v>-5.9699999999999996E-3</v>
      </c>
      <c r="L36" s="8">
        <v>0.34100000000000003</v>
      </c>
      <c r="M36" s="21">
        <v>0.52829999999999999</v>
      </c>
      <c r="N36" s="21">
        <v>-7.75E-5</v>
      </c>
      <c r="O36" s="8">
        <v>0.997</v>
      </c>
      <c r="P36" s="21"/>
      <c r="Q36" s="21"/>
      <c r="R36" s="8"/>
      <c r="S36" s="21">
        <v>0.51910000000000001</v>
      </c>
      <c r="T36" s="21">
        <v>-8.9599999999999992E-3</v>
      </c>
      <c r="U36" s="10">
        <v>0.11600000000000001</v>
      </c>
      <c r="V36" s="21">
        <v>0.61080000000000001</v>
      </c>
      <c r="W36" s="21">
        <v>-2.76E-2</v>
      </c>
      <c r="X36" s="8">
        <v>7.51E-2</v>
      </c>
    </row>
    <row r="37" spans="1:24" ht="15.75" customHeight="1" x14ac:dyDescent="0.2">
      <c r="A37" s="2" t="s">
        <v>143</v>
      </c>
      <c r="B37" s="2" t="s">
        <v>1949</v>
      </c>
      <c r="C37" s="2" t="s">
        <v>1950</v>
      </c>
      <c r="D37" s="21">
        <v>-4.6300000000000001E-2</v>
      </c>
      <c r="E37" s="8">
        <v>3.0902954325135901E-2</v>
      </c>
      <c r="F37" s="2" t="s">
        <v>1951</v>
      </c>
      <c r="G37" s="2">
        <v>4418</v>
      </c>
      <c r="H37" s="2">
        <v>1329811</v>
      </c>
      <c r="I37" s="8">
        <v>0.55300000000000005</v>
      </c>
      <c r="J37" s="21">
        <v>0.51028499999999999</v>
      </c>
      <c r="K37" s="21">
        <v>-4.3099999999999999E-2</v>
      </c>
      <c r="L37" s="8">
        <v>8.0299999999999996E-2</v>
      </c>
      <c r="M37" s="21">
        <v>0.52859999999999996</v>
      </c>
      <c r="N37" s="21">
        <v>-0.12</v>
      </c>
      <c r="O37" s="8">
        <v>0.107</v>
      </c>
      <c r="P37" s="21"/>
      <c r="Q37" s="21"/>
      <c r="R37" s="8"/>
      <c r="S37" s="21">
        <v>0.51919999999999999</v>
      </c>
      <c r="T37" s="21">
        <v>-2.2700000000000001E-2</v>
      </c>
      <c r="U37" s="10">
        <v>0.67500000000000004</v>
      </c>
      <c r="V37" s="21"/>
      <c r="W37" s="21"/>
      <c r="X37" s="8"/>
    </row>
    <row r="38" spans="1:24" ht="15.75" customHeight="1" x14ac:dyDescent="0.2">
      <c r="A38" s="2" t="s">
        <v>143</v>
      </c>
      <c r="B38" s="2" t="s">
        <v>1878</v>
      </c>
      <c r="C38" s="2" t="s">
        <v>1952</v>
      </c>
      <c r="D38" s="21">
        <v>-2.1499999999999998E-2</v>
      </c>
      <c r="E38" s="8">
        <v>3.7153522909717199E-2</v>
      </c>
      <c r="F38" s="2" t="s">
        <v>1953</v>
      </c>
      <c r="G38" s="2">
        <v>20831</v>
      </c>
      <c r="H38" s="2">
        <v>1429629</v>
      </c>
      <c r="I38" s="8">
        <v>0.745</v>
      </c>
      <c r="J38" s="21">
        <v>0.51064399999999999</v>
      </c>
      <c r="K38" s="21">
        <v>-7.4400000000000004E-3</v>
      </c>
      <c r="L38" s="8">
        <v>0.78300000000000003</v>
      </c>
      <c r="M38" s="21">
        <v>0.52859999999999996</v>
      </c>
      <c r="N38" s="21">
        <v>-1.89E-2</v>
      </c>
      <c r="O38" s="8">
        <v>0.74399999999999999</v>
      </c>
      <c r="P38" s="21">
        <v>0.41909999999999997</v>
      </c>
      <c r="Q38" s="21">
        <v>-2.6599999999999999E-2</v>
      </c>
      <c r="R38" s="8">
        <v>0.26600000000000001</v>
      </c>
      <c r="S38" s="21">
        <v>0.51919999999999999</v>
      </c>
      <c r="T38" s="21">
        <v>-1.8800000000000001E-2</v>
      </c>
      <c r="U38" s="10">
        <v>0.161</v>
      </c>
      <c r="V38" s="21">
        <v>0.61160000000000003</v>
      </c>
      <c r="W38" s="21">
        <v>-8.2500000000000004E-2</v>
      </c>
      <c r="X38" s="8">
        <v>8.77E-2</v>
      </c>
    </row>
    <row r="39" spans="1:24" ht="15.75" customHeight="1" x14ac:dyDescent="0.2">
      <c r="A39" s="2" t="s">
        <v>143</v>
      </c>
      <c r="B39" s="2" t="s">
        <v>1884</v>
      </c>
      <c r="C39" s="2" t="s">
        <v>1954</v>
      </c>
      <c r="D39" s="21">
        <v>-1.5800000000000002E-2</v>
      </c>
      <c r="E39" s="8">
        <v>4.1686938347033499E-2</v>
      </c>
      <c r="F39" s="2" t="s">
        <v>1955</v>
      </c>
      <c r="G39" s="2">
        <v>38806</v>
      </c>
      <c r="H39" s="2">
        <v>1300290</v>
      </c>
      <c r="I39" s="8">
        <v>0.44900000000000001</v>
      </c>
      <c r="J39" s="21">
        <v>0.51054299999999997</v>
      </c>
      <c r="K39" s="21">
        <v>-3.0700000000000002E-2</v>
      </c>
      <c r="L39" s="8">
        <v>7.2900000000000006E-2</v>
      </c>
      <c r="M39" s="21">
        <v>0.52839999999999998</v>
      </c>
      <c r="N39" s="21">
        <v>-1.6E-2</v>
      </c>
      <c r="O39" s="8">
        <v>0.58899999999999997</v>
      </c>
      <c r="P39" s="21">
        <v>0.4194</v>
      </c>
      <c r="Q39" s="21">
        <v>-1.49E-2</v>
      </c>
      <c r="R39" s="8">
        <v>0.42499999999999999</v>
      </c>
      <c r="S39" s="21">
        <v>0.51910000000000001</v>
      </c>
      <c r="T39" s="21">
        <v>-1.49E-2</v>
      </c>
      <c r="U39" s="10">
        <v>0.16500000000000001</v>
      </c>
      <c r="V39" s="21">
        <v>0.61209999999999998</v>
      </c>
      <c r="W39" s="21">
        <v>5.5199999999999999E-2</v>
      </c>
      <c r="X39" s="8">
        <v>0.183</v>
      </c>
    </row>
    <row r="40" spans="1:24" ht="15.75" customHeight="1" x14ac:dyDescent="0.2">
      <c r="A40" s="2" t="s">
        <v>143</v>
      </c>
      <c r="B40" s="2" t="s">
        <v>1911</v>
      </c>
      <c r="C40" s="2" t="s">
        <v>1956</v>
      </c>
      <c r="D40" s="21">
        <v>1.8100000000000002E-2</v>
      </c>
      <c r="E40" s="8">
        <v>4.1686938347033499E-2</v>
      </c>
      <c r="F40" s="2" t="s">
        <v>1957</v>
      </c>
      <c r="G40" s="2">
        <v>27347</v>
      </c>
      <c r="H40" s="2">
        <v>1437083</v>
      </c>
      <c r="I40" s="8">
        <v>0.23599999999999999</v>
      </c>
      <c r="J40" s="21">
        <v>0.51026800000000005</v>
      </c>
      <c r="K40" s="21">
        <v>-1.61E-2</v>
      </c>
      <c r="L40" s="8">
        <v>0.56699999999999995</v>
      </c>
      <c r="M40" s="21">
        <v>0.52829999999999999</v>
      </c>
      <c r="N40" s="21">
        <v>-2.4899999999999999E-2</v>
      </c>
      <c r="O40" s="8">
        <v>0.67500000000000004</v>
      </c>
      <c r="P40" s="21">
        <v>0.41920000000000002</v>
      </c>
      <c r="Q40" s="21">
        <v>9.4400000000000005E-3</v>
      </c>
      <c r="R40" s="8">
        <v>0.71099999999999997</v>
      </c>
      <c r="S40" s="21">
        <v>0.51919999999999999</v>
      </c>
      <c r="T40" s="21">
        <v>3.0599999999999999E-2</v>
      </c>
      <c r="U40" s="10">
        <v>4.2399999999999998E-3</v>
      </c>
      <c r="V40" s="21">
        <v>0.61170000000000002</v>
      </c>
      <c r="W40" s="21">
        <v>-3.3399999999999999E-2</v>
      </c>
      <c r="X40" s="8">
        <v>0.35099999999999998</v>
      </c>
    </row>
    <row r="41" spans="1:24" ht="15.75" customHeight="1" x14ac:dyDescent="0.2">
      <c r="A41" s="2" t="s">
        <v>143</v>
      </c>
      <c r="B41" s="2" t="s">
        <v>1911</v>
      </c>
      <c r="C41" s="2" t="s">
        <v>1958</v>
      </c>
      <c r="D41" s="21">
        <v>-6.6299999999999996E-3</v>
      </c>
      <c r="E41" s="8">
        <v>4.1686938347033499E-2</v>
      </c>
      <c r="F41" s="2" t="s">
        <v>1959</v>
      </c>
      <c r="G41" s="2">
        <v>675622</v>
      </c>
      <c r="H41" s="2">
        <v>821568</v>
      </c>
      <c r="I41" s="8">
        <v>0.17699999999999999</v>
      </c>
      <c r="J41" s="21">
        <v>0.51023099999999999</v>
      </c>
      <c r="K41" s="21">
        <v>-1.2099999999999999E-3</v>
      </c>
      <c r="L41" s="8">
        <v>0.81899999999999995</v>
      </c>
      <c r="M41" s="21">
        <v>0.52869999999999995</v>
      </c>
      <c r="N41" s="21">
        <v>-1.15E-2</v>
      </c>
      <c r="O41" s="8">
        <v>5.7700000000000001E-2</v>
      </c>
      <c r="P41" s="21">
        <v>0.41909999999999997</v>
      </c>
      <c r="Q41" s="21">
        <v>-1.09E-2</v>
      </c>
      <c r="R41" s="8">
        <v>0.39400000000000002</v>
      </c>
      <c r="S41" s="21">
        <v>0.51929999999999998</v>
      </c>
      <c r="T41" s="21">
        <v>-1.29E-2</v>
      </c>
      <c r="U41" s="10">
        <v>5.5300000000000002E-2</v>
      </c>
      <c r="V41" s="21">
        <v>0.61170000000000002</v>
      </c>
      <c r="W41" s="21">
        <v>2.87E-2</v>
      </c>
      <c r="X41" s="8">
        <v>0.121</v>
      </c>
    </row>
    <row r="42" spans="1:24" ht="15.75" customHeight="1" x14ac:dyDescent="0.2">
      <c r="A42" s="2" t="s">
        <v>143</v>
      </c>
      <c r="B42" s="2" t="s">
        <v>1872</v>
      </c>
      <c r="C42" s="2" t="s">
        <v>1960</v>
      </c>
      <c r="D42" s="21">
        <v>-3.8899999999999997E-2</v>
      </c>
      <c r="E42" s="8">
        <v>4.8977881936844603E-2</v>
      </c>
      <c r="F42" s="2" t="s">
        <v>1961</v>
      </c>
      <c r="G42" s="2">
        <v>5535</v>
      </c>
      <c r="H42" s="2">
        <v>1258183</v>
      </c>
      <c r="I42" s="8">
        <v>0.44700000000000001</v>
      </c>
      <c r="J42" s="21">
        <v>0.51053199999999999</v>
      </c>
      <c r="K42" s="21">
        <v>-6.3399999999999998E-2</v>
      </c>
      <c r="L42" s="8">
        <v>2.5399999999999999E-2</v>
      </c>
      <c r="M42" s="21">
        <v>0.52839999999999998</v>
      </c>
      <c r="N42" s="21">
        <v>-2.64E-2</v>
      </c>
      <c r="O42" s="8">
        <v>0.48399999999999999</v>
      </c>
      <c r="P42" s="21"/>
      <c r="Q42" s="21"/>
      <c r="R42" s="8"/>
      <c r="S42" s="21">
        <v>0.51919999999999999</v>
      </c>
      <c r="T42" s="21">
        <v>-3.9899999999999996E-3</v>
      </c>
      <c r="U42" s="10">
        <v>0.92100000000000004</v>
      </c>
      <c r="V42" s="21"/>
      <c r="W42" s="21"/>
      <c r="X42" s="8"/>
    </row>
    <row r="43" spans="1:24" ht="15.75" customHeight="1" x14ac:dyDescent="0.2">
      <c r="A43" s="2" t="s">
        <v>143</v>
      </c>
      <c r="B43" s="2" t="s">
        <v>1911</v>
      </c>
      <c r="C43" s="2" t="s">
        <v>1962</v>
      </c>
      <c r="D43" s="21">
        <v>1.54E-2</v>
      </c>
      <c r="E43" s="8">
        <v>5.0118723362727199E-2</v>
      </c>
      <c r="F43" s="2" t="s">
        <v>1963</v>
      </c>
      <c r="G43" s="2">
        <v>38784</v>
      </c>
      <c r="H43" s="2">
        <v>1376764</v>
      </c>
      <c r="I43" s="8">
        <v>0.189</v>
      </c>
      <c r="J43" s="21">
        <v>0.51022500000000004</v>
      </c>
      <c r="K43" s="21">
        <v>3.32E-2</v>
      </c>
      <c r="L43" s="8">
        <v>4.5199999999999997E-2</v>
      </c>
      <c r="M43" s="21">
        <v>0.52829999999999999</v>
      </c>
      <c r="N43" s="21">
        <v>1.2899999999999999E-3</v>
      </c>
      <c r="O43" s="8">
        <v>0.97</v>
      </c>
      <c r="P43" s="21">
        <v>0.41930000000000001</v>
      </c>
      <c r="Q43" s="21">
        <v>1.37E-2</v>
      </c>
      <c r="R43" s="8">
        <v>0.46400000000000002</v>
      </c>
      <c r="S43" s="21">
        <v>0.51929999999999998</v>
      </c>
      <c r="T43" s="21">
        <v>1.6E-2</v>
      </c>
      <c r="U43" s="10">
        <v>0.14399999999999999</v>
      </c>
      <c r="V43" s="21">
        <v>0.61199999999999999</v>
      </c>
      <c r="W43" s="21">
        <v>-7.4200000000000002E-2</v>
      </c>
      <c r="X43" s="8">
        <v>6.9199999999999998E-2</v>
      </c>
    </row>
    <row r="44" spans="1:24" ht="15.75" customHeight="1" x14ac:dyDescent="0.2">
      <c r="A44" s="2" t="s">
        <v>163</v>
      </c>
      <c r="B44" s="2" t="s">
        <v>1878</v>
      </c>
      <c r="C44" s="2" t="s">
        <v>1935</v>
      </c>
      <c r="D44" s="21">
        <v>-4.7199999999999999E-2</v>
      </c>
      <c r="E44" s="8">
        <v>2.2387211385683398E-34</v>
      </c>
      <c r="F44" s="2" t="s">
        <v>1936</v>
      </c>
      <c r="G44" s="2">
        <v>293801</v>
      </c>
      <c r="H44" s="2">
        <v>1204307</v>
      </c>
      <c r="I44" s="8">
        <v>5.8299999999999998E-2</v>
      </c>
      <c r="J44" s="21">
        <v>0.22934399999999999</v>
      </c>
      <c r="K44" s="21">
        <v>-5.67E-2</v>
      </c>
      <c r="L44" s="8">
        <v>1.6400000000000001E-8</v>
      </c>
      <c r="M44" s="21">
        <v>0.2324</v>
      </c>
      <c r="N44" s="21">
        <v>-7.9100000000000004E-2</v>
      </c>
      <c r="O44" s="8">
        <v>2.0100000000000001E-8</v>
      </c>
      <c r="P44" s="21">
        <v>4.3799999999999999E-2</v>
      </c>
      <c r="Q44" s="21">
        <v>-7.0499999999999993E-2</v>
      </c>
      <c r="R44" s="8">
        <v>9.1200000000000005E-4</v>
      </c>
      <c r="S44" s="21">
        <v>0.21920000000000001</v>
      </c>
      <c r="T44" s="21">
        <v>-4.1099999999999998E-2</v>
      </c>
      <c r="U44" s="10">
        <v>3.6300000000000001E-19</v>
      </c>
      <c r="V44" s="21">
        <v>0.1246</v>
      </c>
      <c r="W44" s="21">
        <v>-3.9199999999999999E-2</v>
      </c>
      <c r="X44" s="8">
        <v>4.1000000000000002E-2</v>
      </c>
    </row>
    <row r="45" spans="1:24" ht="15.75" customHeight="1" x14ac:dyDescent="0.2">
      <c r="A45" s="2" t="s">
        <v>163</v>
      </c>
      <c r="B45" s="2" t="s">
        <v>1911</v>
      </c>
      <c r="C45" s="2" t="s">
        <v>357</v>
      </c>
      <c r="D45" s="21">
        <v>-3.0800000000000001E-2</v>
      </c>
      <c r="E45" s="8">
        <v>3.5481338923357598E-18</v>
      </c>
      <c r="F45" s="2" t="s">
        <v>1937</v>
      </c>
      <c r="G45" s="2">
        <v>700642</v>
      </c>
      <c r="H45" s="2">
        <v>819430</v>
      </c>
      <c r="I45" s="8">
        <v>0.5</v>
      </c>
      <c r="J45" s="21">
        <v>0.229325</v>
      </c>
      <c r="K45" s="21">
        <v>-3.5700000000000003E-2</v>
      </c>
      <c r="L45" s="8">
        <v>3E-9</v>
      </c>
      <c r="M45" s="21">
        <v>0.2331</v>
      </c>
      <c r="N45" s="21">
        <v>-3.3399999999999999E-2</v>
      </c>
      <c r="O45" s="8">
        <v>3.0599999999999999E-6</v>
      </c>
      <c r="P45" s="21">
        <v>4.3700000000000003E-2</v>
      </c>
      <c r="Q45" s="21">
        <v>9.5499999999999995E-3</v>
      </c>
      <c r="R45" s="8">
        <v>0.75800000000000001</v>
      </c>
      <c r="S45" s="21">
        <v>0.219</v>
      </c>
      <c r="T45" s="21">
        <v>-2.5700000000000001E-2</v>
      </c>
      <c r="U45" s="10">
        <v>8.3599999999999996E-6</v>
      </c>
      <c r="V45" s="21">
        <v>0.125</v>
      </c>
      <c r="W45" s="21">
        <v>-3.8300000000000001E-2</v>
      </c>
      <c r="X45" s="8">
        <v>0.154</v>
      </c>
    </row>
    <row r="46" spans="1:24" ht="15.75" customHeight="1" x14ac:dyDescent="0.2">
      <c r="A46" s="2" t="s">
        <v>163</v>
      </c>
      <c r="B46" s="2" t="s">
        <v>1911</v>
      </c>
      <c r="C46" s="2" t="s">
        <v>1958</v>
      </c>
      <c r="D46" s="21">
        <v>-3.09E-2</v>
      </c>
      <c r="E46" s="8">
        <v>6.6069344800759597E-18</v>
      </c>
      <c r="F46" s="2" t="s">
        <v>1959</v>
      </c>
      <c r="G46" s="2">
        <v>675622</v>
      </c>
      <c r="H46" s="2">
        <v>821568</v>
      </c>
      <c r="I46" s="8">
        <v>0.63900000000000001</v>
      </c>
      <c r="J46" s="21">
        <v>0.229574</v>
      </c>
      <c r="K46" s="21">
        <v>-3.5000000000000003E-2</v>
      </c>
      <c r="L46" s="8">
        <v>3.0099999999999998E-8</v>
      </c>
      <c r="M46" s="21">
        <v>0.2331</v>
      </c>
      <c r="N46" s="21">
        <v>-3.3700000000000001E-2</v>
      </c>
      <c r="O46" s="8">
        <v>2.3499999999999999E-6</v>
      </c>
      <c r="P46" s="21">
        <v>4.3700000000000003E-2</v>
      </c>
      <c r="Q46" s="21">
        <v>4.2100000000000002E-3</v>
      </c>
      <c r="R46" s="8">
        <v>0.89100000000000001</v>
      </c>
      <c r="S46" s="21">
        <v>0.219</v>
      </c>
      <c r="T46" s="21">
        <v>-2.6599999999999999E-2</v>
      </c>
      <c r="U46" s="10">
        <v>3.2499999999999998E-6</v>
      </c>
      <c r="V46" s="21">
        <v>0.12509999999999999</v>
      </c>
      <c r="W46" s="21">
        <v>-3.9199999999999999E-2</v>
      </c>
      <c r="X46" s="8">
        <v>0.13900000000000001</v>
      </c>
    </row>
    <row r="47" spans="1:24" ht="15.75" customHeight="1" x14ac:dyDescent="0.2">
      <c r="A47" s="2" t="s">
        <v>163</v>
      </c>
      <c r="B47" s="2" t="s">
        <v>1866</v>
      </c>
      <c r="C47" s="2" t="s">
        <v>1867</v>
      </c>
      <c r="D47" s="21">
        <v>-3.1E-2</v>
      </c>
      <c r="E47" s="8">
        <v>2.0892961308540399E-15</v>
      </c>
      <c r="F47" s="2" t="s">
        <v>1868</v>
      </c>
      <c r="G47" s="2">
        <v>282098</v>
      </c>
      <c r="H47" s="2">
        <v>1236729</v>
      </c>
      <c r="I47" s="8">
        <v>0.75600000000000001</v>
      </c>
      <c r="J47" s="21">
        <v>0.22936400000000001</v>
      </c>
      <c r="K47" s="21">
        <v>-3.6499999999999998E-2</v>
      </c>
      <c r="L47" s="8">
        <v>2.1799999999999999E-6</v>
      </c>
      <c r="M47" s="21">
        <v>0.23200000000000001</v>
      </c>
      <c r="N47" s="21">
        <v>-3.04E-2</v>
      </c>
      <c r="O47" s="8">
        <v>0.183</v>
      </c>
      <c r="P47" s="21">
        <v>4.3700000000000003E-2</v>
      </c>
      <c r="Q47" s="21">
        <v>-4.02E-2</v>
      </c>
      <c r="R47" s="8">
        <v>7.2099999999999997E-2</v>
      </c>
      <c r="S47" s="21">
        <v>0.219</v>
      </c>
      <c r="T47" s="21">
        <v>-2.9600000000000001E-2</v>
      </c>
      <c r="U47" s="10">
        <v>1.03E-9</v>
      </c>
      <c r="V47" s="21">
        <v>0.12559999999999999</v>
      </c>
      <c r="W47" s="21">
        <v>-8.9599999999999992E-3</v>
      </c>
      <c r="X47" s="8">
        <v>0.66600000000000004</v>
      </c>
    </row>
    <row r="48" spans="1:24" ht="15.75" customHeight="1" x14ac:dyDescent="0.2">
      <c r="A48" s="2" t="s">
        <v>163</v>
      </c>
      <c r="B48" s="2" t="s">
        <v>1973</v>
      </c>
      <c r="C48" s="2" t="s">
        <v>1974</v>
      </c>
      <c r="D48" s="21">
        <v>-2.29E-2</v>
      </c>
      <c r="E48" s="8">
        <v>9.3325430079699202E-12</v>
      </c>
      <c r="F48" s="2" t="s">
        <v>1975</v>
      </c>
      <c r="G48" s="2">
        <v>338932</v>
      </c>
      <c r="H48" s="2">
        <v>1167591</v>
      </c>
      <c r="I48" s="8">
        <v>0.26100000000000001</v>
      </c>
      <c r="J48" s="21">
        <v>0.22928000000000001</v>
      </c>
      <c r="K48" s="21">
        <v>-3.3099999999999997E-2</v>
      </c>
      <c r="L48" s="8">
        <v>2.2199999999999999E-6</v>
      </c>
      <c r="M48" s="21">
        <v>0.23191899999999999</v>
      </c>
      <c r="N48" s="21">
        <v>-2.8000000000000001E-2</v>
      </c>
      <c r="O48" s="8">
        <v>7.5599999999999999E-3</v>
      </c>
      <c r="P48" s="21">
        <v>4.3799999999999999E-2</v>
      </c>
      <c r="Q48" s="21">
        <v>-5.9800000000000001E-3</v>
      </c>
      <c r="R48" s="8">
        <v>0.80800000000000005</v>
      </c>
      <c r="S48" s="21">
        <v>0.21890000000000001</v>
      </c>
      <c r="T48" s="21">
        <v>-1.78E-2</v>
      </c>
      <c r="U48" s="10">
        <v>2.8900000000000001E-5</v>
      </c>
      <c r="V48" s="21">
        <v>0.125</v>
      </c>
      <c r="W48" s="21">
        <v>-4.3099999999999999E-2</v>
      </c>
      <c r="X48" s="8">
        <v>3.0800000000000001E-2</v>
      </c>
    </row>
    <row r="49" spans="1:24" ht="15.75" customHeight="1" x14ac:dyDescent="0.2">
      <c r="A49" s="2" t="s">
        <v>163</v>
      </c>
      <c r="B49" s="2" t="s">
        <v>1911</v>
      </c>
      <c r="C49" s="2" t="s">
        <v>2253</v>
      </c>
      <c r="D49" s="21">
        <v>-3.3099999999999997E-2</v>
      </c>
      <c r="E49" s="8">
        <v>4.0738027780411201E-10</v>
      </c>
      <c r="F49" s="2" t="s">
        <v>2254</v>
      </c>
      <c r="G49" s="2">
        <v>131378</v>
      </c>
      <c r="H49" s="2">
        <v>1345190</v>
      </c>
      <c r="I49" s="8">
        <v>0.38400000000000001</v>
      </c>
      <c r="J49" s="21">
        <v>0.22933200000000001</v>
      </c>
      <c r="K49" s="21">
        <v>-2.2100000000000002E-2</v>
      </c>
      <c r="L49" s="8">
        <v>2.3300000000000001E-2</v>
      </c>
      <c r="M49" s="21">
        <v>0.231323</v>
      </c>
      <c r="N49" s="21">
        <v>-2.3300000000000001E-2</v>
      </c>
      <c r="O49" s="8">
        <v>0.10199999999999999</v>
      </c>
      <c r="P49" s="21">
        <v>4.3700000000000003E-2</v>
      </c>
      <c r="Q49" s="21">
        <v>-6.3899999999999998E-2</v>
      </c>
      <c r="R49" s="8">
        <v>3.9600000000000003E-2</v>
      </c>
      <c r="S49" s="21">
        <v>0.21909999999999999</v>
      </c>
      <c r="T49" s="21">
        <v>-4.1099999999999998E-2</v>
      </c>
      <c r="U49" s="10">
        <v>2.51E-8</v>
      </c>
      <c r="V49" s="21">
        <v>0.12509999999999999</v>
      </c>
      <c r="W49" s="21">
        <v>-1.49E-2</v>
      </c>
      <c r="X49" s="8">
        <v>0.68799999999999994</v>
      </c>
    </row>
    <row r="50" spans="1:24" ht="15.75" customHeight="1" x14ac:dyDescent="0.2">
      <c r="A50" s="2" t="s">
        <v>163</v>
      </c>
      <c r="B50" s="2" t="s">
        <v>2003</v>
      </c>
      <c r="C50" s="2" t="s">
        <v>2008</v>
      </c>
      <c r="D50" s="21">
        <v>-2.75E-2</v>
      </c>
      <c r="E50" s="8">
        <v>4.6773514128719798E-9</v>
      </c>
      <c r="F50" s="2" t="s">
        <v>2009</v>
      </c>
      <c r="G50" s="2">
        <v>179410</v>
      </c>
      <c r="H50" s="2">
        <v>1332088</v>
      </c>
      <c r="I50" s="8">
        <v>0.26900000000000002</v>
      </c>
      <c r="J50" s="21">
        <v>0.22933200000000001</v>
      </c>
      <c r="K50" s="21">
        <v>-2.58E-2</v>
      </c>
      <c r="L50" s="8">
        <v>3.7999999999999999E-2</v>
      </c>
      <c r="M50" s="21">
        <v>0.231877</v>
      </c>
      <c r="N50" s="21">
        <v>-1.3599999999999999E-2</v>
      </c>
      <c r="O50" s="8">
        <v>0.18</v>
      </c>
      <c r="P50" s="21">
        <v>4.3700000000000003E-2</v>
      </c>
      <c r="Q50" s="21">
        <v>-6.5799999999999997E-2</v>
      </c>
      <c r="R50" s="8">
        <v>9.3100000000000006E-3</v>
      </c>
      <c r="S50" s="21">
        <v>0.21920000000000001</v>
      </c>
      <c r="T50" s="21">
        <v>-3.15E-2</v>
      </c>
      <c r="U50" s="10">
        <v>2.4299999999999999E-7</v>
      </c>
      <c r="V50" s="21">
        <v>0.12529999999999999</v>
      </c>
      <c r="W50" s="21">
        <v>-3.0000000000000001E-3</v>
      </c>
      <c r="X50" s="8">
        <v>0.92400000000000004</v>
      </c>
    </row>
    <row r="51" spans="1:24" ht="15.75" customHeight="1" x14ac:dyDescent="0.2">
      <c r="A51" s="2" t="s">
        <v>163</v>
      </c>
      <c r="B51" s="2" t="s">
        <v>1911</v>
      </c>
      <c r="C51" s="2" t="s">
        <v>2273</v>
      </c>
      <c r="D51" s="21">
        <v>-2.76E-2</v>
      </c>
      <c r="E51" s="8">
        <v>4.36515832240165E-8</v>
      </c>
      <c r="F51" s="2" t="s">
        <v>2274</v>
      </c>
      <c r="G51" s="2">
        <v>170643</v>
      </c>
      <c r="H51" s="2">
        <v>1163021</v>
      </c>
      <c r="I51" s="8">
        <v>0.35199999999999998</v>
      </c>
      <c r="J51" s="21">
        <v>0.230549</v>
      </c>
      <c r="K51" s="21">
        <v>-4.4299999999999999E-2</v>
      </c>
      <c r="L51" s="8">
        <v>1.5699999999999999E-5</v>
      </c>
      <c r="M51" s="21">
        <v>0.23230000000000001</v>
      </c>
      <c r="N51" s="21">
        <v>-2.5499999999999998E-2</v>
      </c>
      <c r="O51" s="8">
        <v>5.3199999999999997E-2</v>
      </c>
      <c r="P51" s="21">
        <v>4.3700000000000003E-2</v>
      </c>
      <c r="Q51" s="21">
        <v>7.0200000000000002E-3</v>
      </c>
      <c r="R51" s="8">
        <v>0.85599999999999998</v>
      </c>
      <c r="S51" s="21">
        <v>0.21890000000000001</v>
      </c>
      <c r="T51" s="21">
        <v>-2.18E-2</v>
      </c>
      <c r="U51" s="10">
        <v>1.01E-3</v>
      </c>
      <c r="V51" s="21">
        <v>0.125</v>
      </c>
      <c r="W51" s="21">
        <v>-4.3999999999999997E-2</v>
      </c>
      <c r="X51" s="8">
        <v>0.27500000000000002</v>
      </c>
    </row>
    <row r="52" spans="1:24" ht="15.75" customHeight="1" x14ac:dyDescent="0.2">
      <c r="A52" s="2" t="s">
        <v>163</v>
      </c>
      <c r="B52" s="2" t="s">
        <v>1911</v>
      </c>
      <c r="C52" s="2" t="s">
        <v>2247</v>
      </c>
      <c r="D52" s="21">
        <v>-4.58E-2</v>
      </c>
      <c r="E52" s="8">
        <v>1.2302687708123799E-7</v>
      </c>
      <c r="F52" s="2" t="s">
        <v>2248</v>
      </c>
      <c r="G52" s="2">
        <v>49895</v>
      </c>
      <c r="H52" s="2">
        <v>1193185</v>
      </c>
      <c r="I52" s="8">
        <v>0.83599999999999997</v>
      </c>
      <c r="J52" s="21">
        <v>0.23072899999999999</v>
      </c>
      <c r="K52" s="21">
        <v>-5.6000000000000001E-2</v>
      </c>
      <c r="L52" s="8">
        <v>9.0499999999999999E-4</v>
      </c>
      <c r="M52" s="21">
        <v>0.23341700000000001</v>
      </c>
      <c r="N52" s="21">
        <v>-6.3799999999999996E-2</v>
      </c>
      <c r="O52" s="8">
        <v>0.28799999999999998</v>
      </c>
      <c r="P52" s="21">
        <v>4.3700000000000003E-2</v>
      </c>
      <c r="Q52" s="21">
        <v>-6.8599999999999994E-2</v>
      </c>
      <c r="R52" s="8">
        <v>9.0499999999999997E-2</v>
      </c>
      <c r="S52" s="21">
        <v>0.21920000000000001</v>
      </c>
      <c r="T52" s="21">
        <v>-3.8300000000000001E-2</v>
      </c>
      <c r="U52" s="10">
        <v>4.15E-4</v>
      </c>
      <c r="V52" s="21">
        <v>0.12509999999999999</v>
      </c>
      <c r="W52" s="21">
        <v>-6.6699999999999995E-2</v>
      </c>
      <c r="X52" s="8">
        <v>0.16300000000000001</v>
      </c>
    </row>
    <row r="53" spans="1:24" ht="15.75" customHeight="1" x14ac:dyDescent="0.2">
      <c r="A53" s="2" t="s">
        <v>163</v>
      </c>
      <c r="B53" s="2" t="s">
        <v>2485</v>
      </c>
      <c r="C53" s="2" t="s">
        <v>2486</v>
      </c>
      <c r="D53" s="21">
        <v>-1.9599999999999999E-2</v>
      </c>
      <c r="E53" s="8">
        <v>4.2657951880159201E-7</v>
      </c>
      <c r="F53" s="2" t="s">
        <v>2487</v>
      </c>
      <c r="G53" s="2">
        <v>327465</v>
      </c>
      <c r="H53" s="2">
        <v>955094</v>
      </c>
      <c r="I53" s="8">
        <v>2.49E-3</v>
      </c>
      <c r="J53" s="21">
        <v>0.22983799999999999</v>
      </c>
      <c r="K53" s="21">
        <v>-4.2099999999999999E-2</v>
      </c>
      <c r="L53" s="8">
        <v>1.3799999999999999E-8</v>
      </c>
      <c r="M53" s="21">
        <v>0.23241700000000001</v>
      </c>
      <c r="N53" s="21">
        <v>-1.14E-2</v>
      </c>
      <c r="O53" s="8">
        <v>0.217</v>
      </c>
      <c r="P53" s="21">
        <v>4.41E-2</v>
      </c>
      <c r="Q53" s="21">
        <v>2.0899999999999998E-2</v>
      </c>
      <c r="R53" s="8">
        <v>0.39200000000000002</v>
      </c>
      <c r="S53" s="21">
        <v>0.21890000000000001</v>
      </c>
      <c r="T53" s="21">
        <v>-1.09E-2</v>
      </c>
      <c r="U53" s="10">
        <v>4.5100000000000001E-2</v>
      </c>
      <c r="V53" s="21">
        <v>0.12509999999999999</v>
      </c>
      <c r="W53" s="21">
        <v>-4.6899999999999997E-2</v>
      </c>
      <c r="X53" s="8">
        <v>6.1699999999999998E-2</v>
      </c>
    </row>
    <row r="54" spans="1:24" ht="15.75" customHeight="1" x14ac:dyDescent="0.2">
      <c r="A54" s="2" t="s">
        <v>163</v>
      </c>
      <c r="B54" s="2" t="s">
        <v>1884</v>
      </c>
      <c r="C54" s="2" t="s">
        <v>2181</v>
      </c>
      <c r="D54" s="21">
        <v>-2.2800000000000001E-2</v>
      </c>
      <c r="E54" s="8">
        <v>4.4668359215096301E-7</v>
      </c>
      <c r="F54" s="2" t="s">
        <v>2182</v>
      </c>
      <c r="G54" s="2">
        <v>444520</v>
      </c>
      <c r="H54" s="2">
        <v>837019</v>
      </c>
      <c r="I54" s="8">
        <v>7.6100000000000001E-2</v>
      </c>
      <c r="J54" s="21">
        <v>0.23055300000000001</v>
      </c>
      <c r="K54" s="21">
        <v>-2.92E-2</v>
      </c>
      <c r="L54" s="8">
        <v>1.7700000000000001E-3</v>
      </c>
      <c r="M54" s="21">
        <v>0.23200000000000001</v>
      </c>
      <c r="N54" s="21">
        <v>-3.7699999999999997E-2</v>
      </c>
      <c r="O54" s="8">
        <v>2.98E-2</v>
      </c>
      <c r="P54" s="21">
        <v>4.3499999999999997E-2</v>
      </c>
      <c r="Q54" s="21">
        <v>-7.2300000000000003E-2</v>
      </c>
      <c r="R54" s="8">
        <v>5.4599999999999996E-3</v>
      </c>
      <c r="S54" s="21">
        <v>0.21879999999999999</v>
      </c>
      <c r="T54" s="21">
        <v>-1.8800000000000001E-2</v>
      </c>
      <c r="U54" s="10">
        <v>8.9599999999999999E-4</v>
      </c>
      <c r="V54" s="21">
        <v>0.12520000000000001</v>
      </c>
      <c r="W54" s="21">
        <v>2.0400000000000001E-2</v>
      </c>
      <c r="X54" s="8">
        <v>0.40200000000000002</v>
      </c>
    </row>
    <row r="55" spans="1:24" ht="15.75" customHeight="1" x14ac:dyDescent="0.2">
      <c r="A55" s="2" t="s">
        <v>163</v>
      </c>
      <c r="B55" s="2" t="s">
        <v>2003</v>
      </c>
      <c r="C55" s="2" t="s">
        <v>2032</v>
      </c>
      <c r="D55" s="21">
        <v>-3.2599999999999997E-2</v>
      </c>
      <c r="E55" s="8">
        <v>5.1286138399136396E-7</v>
      </c>
      <c r="F55" s="2" t="s">
        <v>2033</v>
      </c>
      <c r="G55" s="2">
        <v>90152</v>
      </c>
      <c r="H55" s="2">
        <v>1394880</v>
      </c>
      <c r="I55" s="8">
        <v>0.37</v>
      </c>
      <c r="J55" s="21">
        <v>0.22930900000000001</v>
      </c>
      <c r="K55" s="21">
        <v>-5.3199999999999997E-2</v>
      </c>
      <c r="L55" s="8">
        <v>4.8700000000000002E-3</v>
      </c>
      <c r="M55" s="21">
        <v>0.23202300000000001</v>
      </c>
      <c r="N55" s="21">
        <v>-1.17E-2</v>
      </c>
      <c r="O55" s="8">
        <v>0.36</v>
      </c>
      <c r="P55" s="21">
        <v>4.3799999999999999E-2</v>
      </c>
      <c r="Q55" s="21">
        <v>-2.86E-2</v>
      </c>
      <c r="R55" s="8">
        <v>0.36899999999999999</v>
      </c>
      <c r="S55" s="21">
        <v>0.21929999999999999</v>
      </c>
      <c r="T55" s="21">
        <v>-3.8300000000000001E-2</v>
      </c>
      <c r="U55" s="10">
        <v>1.17E-5</v>
      </c>
      <c r="V55" s="21">
        <v>0.12529999999999999</v>
      </c>
      <c r="W55" s="21">
        <v>-3.15E-2</v>
      </c>
      <c r="X55" s="8">
        <v>0.39900000000000002</v>
      </c>
    </row>
    <row r="56" spans="1:24" ht="15.75" customHeight="1" x14ac:dyDescent="0.2">
      <c r="A56" s="2" t="s">
        <v>163</v>
      </c>
      <c r="B56" s="2" t="s">
        <v>2003</v>
      </c>
      <c r="C56" s="2" t="s">
        <v>2024</v>
      </c>
      <c r="D56" s="21">
        <v>-2.8400000000000002E-2</v>
      </c>
      <c r="E56" s="8">
        <v>7.4131024130091702E-7</v>
      </c>
      <c r="F56" s="2" t="s">
        <v>2025</v>
      </c>
      <c r="G56" s="2">
        <v>112143</v>
      </c>
      <c r="H56" s="2">
        <v>1406843</v>
      </c>
      <c r="I56" s="8">
        <v>0.10299999999999999</v>
      </c>
      <c r="J56" s="21">
        <v>0.22938600000000001</v>
      </c>
      <c r="K56" s="21">
        <v>-2.6700000000000002E-2</v>
      </c>
      <c r="L56" s="8">
        <v>8.1600000000000006E-2</v>
      </c>
      <c r="M56" s="21">
        <v>0.23200000000000001</v>
      </c>
      <c r="N56" s="21">
        <v>-2.1600000000000001E-2</v>
      </c>
      <c r="O56" s="8">
        <v>0.28000000000000003</v>
      </c>
      <c r="P56" s="21">
        <v>4.3799999999999999E-2</v>
      </c>
      <c r="Q56" s="21">
        <v>-6.7699999999999996E-2</v>
      </c>
      <c r="R56" s="8">
        <v>1.54E-2</v>
      </c>
      <c r="S56" s="21">
        <v>0.21909999999999999</v>
      </c>
      <c r="T56" s="21">
        <v>-3.0499999999999999E-2</v>
      </c>
      <c r="U56" s="10">
        <v>8.0499999999999992E-6</v>
      </c>
      <c r="V56" s="21">
        <v>0.12529999999999999</v>
      </c>
      <c r="W56" s="21">
        <v>4.99E-2</v>
      </c>
      <c r="X56" s="8">
        <v>0.13500000000000001</v>
      </c>
    </row>
    <row r="57" spans="1:24" ht="15.75" customHeight="1" x14ac:dyDescent="0.2">
      <c r="A57" s="2" t="s">
        <v>163</v>
      </c>
      <c r="B57" s="2" t="s">
        <v>1884</v>
      </c>
      <c r="C57" s="2" t="s">
        <v>367</v>
      </c>
      <c r="D57" s="21">
        <v>-3.3099999999999997E-2</v>
      </c>
      <c r="E57" s="8">
        <v>7.7624711662869104E-7</v>
      </c>
      <c r="F57" s="2" t="s">
        <v>2064</v>
      </c>
      <c r="G57" s="2">
        <v>76920</v>
      </c>
      <c r="H57" s="2">
        <v>1285677</v>
      </c>
      <c r="I57" s="8">
        <v>0.16200000000000001</v>
      </c>
      <c r="J57" s="21">
        <v>0.23123099999999999</v>
      </c>
      <c r="K57" s="21">
        <v>-6.3899999999999998E-2</v>
      </c>
      <c r="L57" s="8">
        <v>7.7100000000000004E-5</v>
      </c>
      <c r="M57" s="21">
        <v>0.23200000000000001</v>
      </c>
      <c r="N57" s="21">
        <v>-3.7499999999999999E-2</v>
      </c>
      <c r="O57" s="8">
        <v>0.14199999999999999</v>
      </c>
      <c r="P57" s="21">
        <v>4.36E-2</v>
      </c>
      <c r="Q57" s="21">
        <v>-2.9600000000000001E-2</v>
      </c>
      <c r="R57" s="8">
        <v>0.377</v>
      </c>
      <c r="S57" s="21">
        <v>0.21909999999999999</v>
      </c>
      <c r="T57" s="21">
        <v>-2.76E-2</v>
      </c>
      <c r="U57" s="10">
        <v>5.8900000000000001E-4</v>
      </c>
      <c r="V57" s="21">
        <v>0.12520000000000001</v>
      </c>
      <c r="W57" s="21">
        <v>3.1199999999999999E-2</v>
      </c>
      <c r="X57" s="8">
        <v>0.45200000000000001</v>
      </c>
    </row>
    <row r="58" spans="1:24" ht="15.75" customHeight="1" x14ac:dyDescent="0.2">
      <c r="A58" s="2" t="s">
        <v>163</v>
      </c>
      <c r="B58" s="2" t="s">
        <v>1911</v>
      </c>
      <c r="C58" s="2" t="s">
        <v>2243</v>
      </c>
      <c r="D58" s="21">
        <v>-1.8200000000000001E-2</v>
      </c>
      <c r="E58" s="8">
        <v>1.14815362149688E-6</v>
      </c>
      <c r="F58" s="2" t="s">
        <v>2244</v>
      </c>
      <c r="G58" s="2">
        <v>302049</v>
      </c>
      <c r="H58" s="2">
        <v>1199500</v>
      </c>
      <c r="I58" s="8">
        <v>0.40600000000000003</v>
      </c>
      <c r="J58" s="21">
        <v>0.22933200000000001</v>
      </c>
      <c r="K58" s="21">
        <v>-1.5900000000000001E-2</v>
      </c>
      <c r="L58" s="8">
        <v>2.9700000000000001E-2</v>
      </c>
      <c r="M58" s="21">
        <v>0.23230000000000001</v>
      </c>
      <c r="N58" s="21">
        <v>-2.7199999999999998E-2</v>
      </c>
      <c r="O58" s="8">
        <v>5.5999999999999999E-3</v>
      </c>
      <c r="P58" s="21">
        <v>4.36E-2</v>
      </c>
      <c r="Q58" s="21">
        <v>-7.9699999999999997E-3</v>
      </c>
      <c r="R58" s="8">
        <v>0.77700000000000002</v>
      </c>
      <c r="S58" s="21">
        <v>0.21879999999999999</v>
      </c>
      <c r="T58" s="21">
        <v>-1.8800000000000001E-2</v>
      </c>
      <c r="U58" s="10">
        <v>1.76E-4</v>
      </c>
      <c r="V58" s="21">
        <v>0.125</v>
      </c>
      <c r="W58" s="21">
        <v>2.93E-2</v>
      </c>
      <c r="X58" s="8">
        <v>0.29199999999999998</v>
      </c>
    </row>
    <row r="59" spans="1:24" ht="15.75" customHeight="1" x14ac:dyDescent="0.2">
      <c r="A59" s="2" t="s">
        <v>163</v>
      </c>
      <c r="B59" s="2" t="s">
        <v>1884</v>
      </c>
      <c r="C59" s="2" t="s">
        <v>1890</v>
      </c>
      <c r="D59" s="21">
        <v>-1.8200000000000001E-2</v>
      </c>
      <c r="E59" s="8">
        <v>1.4125375446227499E-6</v>
      </c>
      <c r="F59" s="2" t="s">
        <v>1891</v>
      </c>
      <c r="G59" s="2">
        <v>423010</v>
      </c>
      <c r="H59" s="2">
        <v>998455</v>
      </c>
      <c r="I59" s="8">
        <v>0.40100000000000002</v>
      </c>
      <c r="J59" s="21">
        <v>0.22960800000000001</v>
      </c>
      <c r="K59" s="21">
        <v>-1.84E-2</v>
      </c>
      <c r="L59" s="8">
        <v>5.4799999999999996E-3</v>
      </c>
      <c r="M59" s="21">
        <v>0.23219999999999999</v>
      </c>
      <c r="N59" s="21">
        <v>-3.9699999999999999E-2</v>
      </c>
      <c r="O59" s="8">
        <v>2.6199999999999999E-3</v>
      </c>
      <c r="P59" s="21">
        <v>4.3700000000000003E-2</v>
      </c>
      <c r="Q59" s="21">
        <v>-3.44E-2</v>
      </c>
      <c r="R59" s="8">
        <v>0.13500000000000001</v>
      </c>
      <c r="S59" s="21">
        <v>0.21890000000000001</v>
      </c>
      <c r="T59" s="21">
        <v>-1.49E-2</v>
      </c>
      <c r="U59" s="10">
        <v>3.9699999999999996E-3</v>
      </c>
      <c r="V59" s="21">
        <v>0.1249</v>
      </c>
      <c r="W59" s="21">
        <v>-3.0000000000000001E-3</v>
      </c>
      <c r="X59" s="8">
        <v>0.89100000000000001</v>
      </c>
    </row>
    <row r="60" spans="1:24" ht="15.75" customHeight="1" x14ac:dyDescent="0.2">
      <c r="A60" s="2" t="s">
        <v>163</v>
      </c>
      <c r="B60" s="2" t="s">
        <v>1878</v>
      </c>
      <c r="C60" s="2" t="s">
        <v>2395</v>
      </c>
      <c r="D60" s="21">
        <v>-2.1700000000000001E-2</v>
      </c>
      <c r="E60" s="8">
        <v>2.18776162394955E-6</v>
      </c>
      <c r="F60" s="2" t="s">
        <v>2396</v>
      </c>
      <c r="G60" s="2">
        <v>155096</v>
      </c>
      <c r="H60" s="2">
        <v>1277656</v>
      </c>
      <c r="I60" s="8">
        <v>0.189</v>
      </c>
      <c r="J60" s="21">
        <v>0.22990099999999999</v>
      </c>
      <c r="K60" s="21">
        <v>-3.2199999999999999E-2</v>
      </c>
      <c r="L60" s="8">
        <v>8.1100000000000006E-5</v>
      </c>
      <c r="M60" s="21">
        <v>0.23207</v>
      </c>
      <c r="N60" s="21">
        <v>-2.5499999999999998E-2</v>
      </c>
      <c r="O60" s="8">
        <v>2.7300000000000001E-2</v>
      </c>
      <c r="P60" s="21">
        <v>4.3700000000000003E-2</v>
      </c>
      <c r="Q60" s="21">
        <v>-3.73E-2</v>
      </c>
      <c r="R60" s="8">
        <v>0.39100000000000001</v>
      </c>
      <c r="S60" s="21">
        <v>0.219</v>
      </c>
      <c r="T60" s="21">
        <v>-1.5900000000000001E-2</v>
      </c>
      <c r="U60" s="10">
        <v>1.47E-2</v>
      </c>
      <c r="V60" s="21">
        <v>0.125</v>
      </c>
      <c r="W60" s="21">
        <v>4.0500000000000001E-2</v>
      </c>
      <c r="X60" s="8">
        <v>0.22600000000000001</v>
      </c>
    </row>
    <row r="61" spans="1:24" ht="15.75" customHeight="1" x14ac:dyDescent="0.2">
      <c r="A61" s="2" t="s">
        <v>163</v>
      </c>
      <c r="B61" s="2" t="s">
        <v>1872</v>
      </c>
      <c r="C61" s="2" t="s">
        <v>2163</v>
      </c>
      <c r="D61" s="21">
        <v>-2.7300000000000001E-2</v>
      </c>
      <c r="E61" s="8">
        <v>2.4547089156850199E-6</v>
      </c>
      <c r="F61" s="2" t="s">
        <v>2164</v>
      </c>
      <c r="G61" s="2">
        <v>99696</v>
      </c>
      <c r="H61" s="2">
        <v>1416338</v>
      </c>
      <c r="I61" s="8">
        <v>0.29499999999999998</v>
      </c>
      <c r="J61" s="21">
        <v>0.22944400000000001</v>
      </c>
      <c r="K61" s="21">
        <v>-2.3900000000000001E-2</v>
      </c>
      <c r="L61" s="8">
        <v>4.0299999999999997E-3</v>
      </c>
      <c r="M61" s="21">
        <v>0.231905</v>
      </c>
      <c r="N61" s="21">
        <v>-2.9700000000000001E-2</v>
      </c>
      <c r="O61" s="8">
        <v>6.8199999999999997E-3</v>
      </c>
      <c r="P61" s="21">
        <v>4.36E-2</v>
      </c>
      <c r="Q61" s="21">
        <v>-4.6899999999999997E-2</v>
      </c>
      <c r="R61" s="8">
        <v>0.433</v>
      </c>
      <c r="S61" s="21">
        <v>0.21909999999999999</v>
      </c>
      <c r="T61" s="21">
        <v>-3.8300000000000001E-2</v>
      </c>
      <c r="U61" s="10">
        <v>2.7200000000000002E-3</v>
      </c>
      <c r="V61" s="21">
        <v>0.12520000000000001</v>
      </c>
      <c r="W61" s="21">
        <v>6.5000000000000002E-2</v>
      </c>
      <c r="X61" s="8">
        <v>0.16600000000000001</v>
      </c>
    </row>
    <row r="62" spans="1:24" ht="15.75" customHeight="1" x14ac:dyDescent="0.2">
      <c r="A62" s="2" t="s">
        <v>163</v>
      </c>
      <c r="B62" s="2" t="s">
        <v>1878</v>
      </c>
      <c r="C62" s="2" t="s">
        <v>2399</v>
      </c>
      <c r="D62" s="21">
        <v>-4.2999999999999997E-2</v>
      </c>
      <c r="E62" s="8">
        <v>6.6069344800759602E-6</v>
      </c>
      <c r="F62" s="2" t="s">
        <v>2400</v>
      </c>
      <c r="G62" s="2">
        <v>44155</v>
      </c>
      <c r="H62" s="2">
        <v>1385557</v>
      </c>
      <c r="I62" s="8">
        <v>0.74199999999999999</v>
      </c>
      <c r="J62" s="21">
        <v>0.22981499999999999</v>
      </c>
      <c r="K62" s="21">
        <v>-5.7500000000000002E-2</v>
      </c>
      <c r="L62" s="8">
        <v>2.1700000000000001E-2</v>
      </c>
      <c r="M62" s="21">
        <v>0.23200000000000001</v>
      </c>
      <c r="N62" s="21">
        <v>-4.7699999999999999E-2</v>
      </c>
      <c r="O62" s="8">
        <v>0.18</v>
      </c>
      <c r="P62" s="21">
        <v>4.3999999999999997E-2</v>
      </c>
      <c r="Q62" s="21">
        <v>-1.5900000000000001E-2</v>
      </c>
      <c r="R62" s="8">
        <v>0.66900000000000004</v>
      </c>
      <c r="S62" s="21">
        <v>0.21920000000000001</v>
      </c>
      <c r="T62" s="21">
        <v>-3.9199999999999999E-2</v>
      </c>
      <c r="U62" s="10">
        <v>7.1400000000000001E-4</v>
      </c>
      <c r="V62" s="21">
        <v>0.12570000000000001</v>
      </c>
      <c r="W62" s="21">
        <v>-8.9800000000000005E-2</v>
      </c>
      <c r="X62" s="8">
        <v>5.8299999999999998E-2</v>
      </c>
    </row>
    <row r="63" spans="1:24" ht="15.75" customHeight="1" x14ac:dyDescent="0.2">
      <c r="A63" s="2" t="s">
        <v>163</v>
      </c>
      <c r="B63" s="2" t="s">
        <v>1903</v>
      </c>
      <c r="C63" s="2" t="s">
        <v>1933</v>
      </c>
      <c r="D63" s="21">
        <v>-2.18E-2</v>
      </c>
      <c r="E63" s="8">
        <v>1.0964781961431799E-5</v>
      </c>
      <c r="F63" s="2" t="s">
        <v>1934</v>
      </c>
      <c r="G63" s="2">
        <v>113630</v>
      </c>
      <c r="H63" s="2">
        <v>1317835</v>
      </c>
      <c r="I63" s="8">
        <v>0.97599999999999998</v>
      </c>
      <c r="J63" s="21">
        <v>0.22948199999999999</v>
      </c>
      <c r="K63" s="21">
        <v>-1.9599999999999999E-2</v>
      </c>
      <c r="L63" s="8">
        <v>7.9100000000000004E-2</v>
      </c>
      <c r="M63" s="21">
        <v>0.23200000000000001</v>
      </c>
      <c r="N63" s="21">
        <v>-1.72E-2</v>
      </c>
      <c r="O63" s="8">
        <v>0.24199999999999999</v>
      </c>
      <c r="P63" s="21">
        <v>4.3700000000000003E-2</v>
      </c>
      <c r="Q63" s="21">
        <v>-6.1100000000000002E-2</v>
      </c>
      <c r="R63" s="8">
        <v>0.64</v>
      </c>
      <c r="S63" s="21">
        <v>0.21909999999999999</v>
      </c>
      <c r="T63" s="21">
        <v>-2.2700000000000001E-2</v>
      </c>
      <c r="U63" s="10">
        <v>1.47E-4</v>
      </c>
      <c r="V63" s="21">
        <v>0.12509999999999999</v>
      </c>
      <c r="W63" s="21">
        <v>-4.9700000000000001E-2</v>
      </c>
      <c r="X63" s="8">
        <v>0.39900000000000002</v>
      </c>
    </row>
    <row r="64" spans="1:24" ht="15.75" customHeight="1" x14ac:dyDescent="0.2">
      <c r="A64" s="2" t="s">
        <v>163</v>
      </c>
      <c r="B64" s="2" t="s">
        <v>1903</v>
      </c>
      <c r="C64" s="2" t="s">
        <v>1904</v>
      </c>
      <c r="D64" s="21">
        <v>-1.84E-2</v>
      </c>
      <c r="E64" s="8">
        <v>1.7378008287493699E-5</v>
      </c>
      <c r="F64" s="2" t="s">
        <v>1905</v>
      </c>
      <c r="G64" s="2">
        <v>155902</v>
      </c>
      <c r="H64" s="2">
        <v>1179554</v>
      </c>
      <c r="I64" s="8">
        <v>0.45700000000000002</v>
      </c>
      <c r="J64" s="21">
        <v>0.229493</v>
      </c>
      <c r="K64" s="21">
        <v>-1.6E-2</v>
      </c>
      <c r="L64" s="8">
        <v>0.12</v>
      </c>
      <c r="M64" s="21">
        <v>0.231437</v>
      </c>
      <c r="N64" s="21">
        <v>-2.6199999999999999E-3</v>
      </c>
      <c r="O64" s="8">
        <v>0.78900000000000003</v>
      </c>
      <c r="P64" s="21">
        <v>4.3700000000000003E-2</v>
      </c>
      <c r="Q64" s="21">
        <v>-1.3899999999999999E-2</v>
      </c>
      <c r="R64" s="8">
        <v>0.90500000000000003</v>
      </c>
      <c r="S64" s="21">
        <v>0.21920000000000001</v>
      </c>
      <c r="T64" s="21">
        <v>-2.3699999999999999E-2</v>
      </c>
      <c r="U64" s="10">
        <v>1.0499999999999999E-5</v>
      </c>
      <c r="V64" s="21">
        <v>0.12520000000000001</v>
      </c>
      <c r="W64" s="21">
        <v>-2.3699999999999999E-2</v>
      </c>
      <c r="X64" s="8">
        <v>0.65500000000000003</v>
      </c>
    </row>
    <row r="65" spans="1:24" ht="15.75" customHeight="1" x14ac:dyDescent="0.2">
      <c r="A65" s="2" t="s">
        <v>163</v>
      </c>
      <c r="B65" s="2" t="s">
        <v>2376</v>
      </c>
      <c r="C65" s="2" t="s">
        <v>2445</v>
      </c>
      <c r="D65" s="21">
        <v>-2.1700000000000001E-2</v>
      </c>
      <c r="E65" s="8">
        <v>1.9498445997580402E-5</v>
      </c>
      <c r="F65" s="2" t="s">
        <v>2446</v>
      </c>
      <c r="G65" s="2">
        <v>160628</v>
      </c>
      <c r="H65" s="2">
        <v>1322696</v>
      </c>
      <c r="I65" s="8">
        <v>0.36899999999999999</v>
      </c>
      <c r="J65" s="21">
        <v>0.22936400000000001</v>
      </c>
      <c r="K65" s="21">
        <v>-2.7099999999999999E-2</v>
      </c>
      <c r="L65" s="8">
        <v>3.27E-2</v>
      </c>
      <c r="M65" s="21">
        <v>0.23200000000000001</v>
      </c>
      <c r="N65" s="21">
        <v>-2.2799999999999999E-3</v>
      </c>
      <c r="O65" s="8">
        <v>0.87</v>
      </c>
      <c r="P65" s="21">
        <v>4.3900000000000002E-2</v>
      </c>
      <c r="Q65" s="21">
        <v>-5.6399999999999999E-2</v>
      </c>
      <c r="R65" s="8">
        <v>2.2700000000000001E-2</v>
      </c>
      <c r="S65" s="21">
        <v>0.219</v>
      </c>
      <c r="T65" s="21">
        <v>-2.2700000000000001E-2</v>
      </c>
      <c r="U65" s="10">
        <v>3.7500000000000001E-4</v>
      </c>
      <c r="V65" s="21">
        <v>0.12540000000000001</v>
      </c>
      <c r="W65" s="21">
        <v>-8.9599999999999992E-3</v>
      </c>
      <c r="X65" s="8">
        <v>0.76100000000000001</v>
      </c>
    </row>
    <row r="66" spans="1:24" ht="15.75" customHeight="1" x14ac:dyDescent="0.2">
      <c r="A66" s="2" t="s">
        <v>163</v>
      </c>
      <c r="B66" s="2" t="s">
        <v>1881</v>
      </c>
      <c r="C66" s="2" t="s">
        <v>2295</v>
      </c>
      <c r="D66" s="21">
        <v>-2.5700000000000001E-2</v>
      </c>
      <c r="E66" s="8">
        <v>3.2359365692962802E-5</v>
      </c>
      <c r="F66" s="2" t="s">
        <v>2296</v>
      </c>
      <c r="G66" s="2">
        <v>97750</v>
      </c>
      <c r="H66" s="2">
        <v>1373309</v>
      </c>
      <c r="I66" s="8">
        <v>0.19600000000000001</v>
      </c>
      <c r="J66" s="21">
        <v>0.22938700000000001</v>
      </c>
      <c r="K66" s="21">
        <v>-3.1399999999999997E-2</v>
      </c>
      <c r="L66" s="8">
        <v>7.1599999999999997E-3</v>
      </c>
      <c r="M66" s="21">
        <v>0.23200000000000001</v>
      </c>
      <c r="N66" s="21">
        <v>-8.5400000000000004E-2</v>
      </c>
      <c r="O66" s="8">
        <v>1.6100000000000001E-3</v>
      </c>
      <c r="P66" s="21">
        <v>4.3900000000000002E-2</v>
      </c>
      <c r="Q66" s="21">
        <v>-2.5700000000000001E-2</v>
      </c>
      <c r="R66" s="8">
        <v>0.42799999999999999</v>
      </c>
      <c r="S66" s="21">
        <v>0.219</v>
      </c>
      <c r="T66" s="21">
        <v>-1.78E-2</v>
      </c>
      <c r="U66" s="10">
        <v>2.69E-2</v>
      </c>
      <c r="V66" s="21">
        <v>0.12529999999999999</v>
      </c>
      <c r="W66" s="21">
        <v>-2.47E-2</v>
      </c>
      <c r="X66" s="8">
        <v>0.436</v>
      </c>
    </row>
    <row r="67" spans="1:24" ht="15.75" customHeight="1" x14ac:dyDescent="0.2">
      <c r="A67" s="2" t="s">
        <v>163</v>
      </c>
      <c r="B67" s="2" t="s">
        <v>1875</v>
      </c>
      <c r="C67" s="2" t="s">
        <v>2187</v>
      </c>
      <c r="D67" s="21">
        <v>-2.0199999999999999E-2</v>
      </c>
      <c r="E67" s="8">
        <v>3.8904514499427998E-5</v>
      </c>
      <c r="F67" s="2" t="s">
        <v>2188</v>
      </c>
      <c r="G67" s="2">
        <v>151723</v>
      </c>
      <c r="H67" s="2">
        <v>1360172</v>
      </c>
      <c r="I67" s="8">
        <v>0.40899999999999997</v>
      </c>
      <c r="J67" s="21">
        <v>0.22933200000000001</v>
      </c>
      <c r="K67" s="21">
        <v>-1.54E-2</v>
      </c>
      <c r="L67" s="8">
        <v>2.2499999999999999E-2</v>
      </c>
      <c r="M67" s="21">
        <v>0.2319</v>
      </c>
      <c r="N67" s="21">
        <v>-4.15E-3</v>
      </c>
      <c r="O67" s="8">
        <v>0.77900000000000003</v>
      </c>
      <c r="P67" s="21">
        <v>4.3700000000000003E-2</v>
      </c>
      <c r="Q67" s="21">
        <v>-4.4999999999999998E-2</v>
      </c>
      <c r="R67" s="8">
        <v>0.20899999999999999</v>
      </c>
      <c r="S67" s="21">
        <v>0.21929999999999999</v>
      </c>
      <c r="T67" s="21">
        <v>-3.15E-2</v>
      </c>
      <c r="U67" s="10">
        <v>2.5900000000000001E-4</v>
      </c>
      <c r="V67" s="21">
        <v>0.12509999999999999</v>
      </c>
      <c r="W67" s="21">
        <v>-3.15E-2</v>
      </c>
      <c r="X67" s="8">
        <v>0.40899999999999997</v>
      </c>
    </row>
    <row r="68" spans="1:24" ht="15.75" customHeight="1" x14ac:dyDescent="0.2">
      <c r="A68" s="2" t="s">
        <v>163</v>
      </c>
      <c r="B68" s="2" t="s">
        <v>1911</v>
      </c>
      <c r="C68" s="2" t="s">
        <v>1962</v>
      </c>
      <c r="D68" s="21">
        <v>-3.85E-2</v>
      </c>
      <c r="E68" s="8">
        <v>5.7543993733715603E-5</v>
      </c>
      <c r="F68" s="2" t="s">
        <v>1963</v>
      </c>
      <c r="G68" s="2">
        <v>38784</v>
      </c>
      <c r="H68" s="2">
        <v>1376764</v>
      </c>
      <c r="I68" s="8">
        <v>0.46600000000000003</v>
      </c>
      <c r="J68" s="21">
        <v>0.23013</v>
      </c>
      <c r="K68" s="21">
        <v>-4.7800000000000002E-2</v>
      </c>
      <c r="L68" s="8">
        <v>1.5599999999999999E-2</v>
      </c>
      <c r="M68" s="21">
        <v>0.2319</v>
      </c>
      <c r="N68" s="21">
        <v>1.5699999999999999E-2</v>
      </c>
      <c r="O68" s="8">
        <v>0.70299999999999996</v>
      </c>
      <c r="P68" s="21">
        <v>4.3700000000000003E-2</v>
      </c>
      <c r="Q68" s="21">
        <v>-9.4399999999999998E-2</v>
      </c>
      <c r="R68" s="8">
        <v>3.73E-2</v>
      </c>
      <c r="S68" s="21">
        <v>0.21909999999999999</v>
      </c>
      <c r="T68" s="21">
        <v>-3.5400000000000001E-2</v>
      </c>
      <c r="U68" s="10">
        <v>3.1900000000000001E-3</v>
      </c>
      <c r="V68" s="21">
        <v>0.12509999999999999</v>
      </c>
      <c r="W68" s="21">
        <v>-4.8800000000000003E-2</v>
      </c>
      <c r="X68" s="8">
        <v>0.39600000000000002</v>
      </c>
    </row>
    <row r="69" spans="1:24" ht="15.75" customHeight="1" x14ac:dyDescent="0.2">
      <c r="A69" s="2" t="s">
        <v>163</v>
      </c>
      <c r="B69" s="2" t="s">
        <v>1908</v>
      </c>
      <c r="C69" s="2" t="s">
        <v>2101</v>
      </c>
      <c r="D69" s="21">
        <v>-3.4299999999999997E-2</v>
      </c>
      <c r="E69" s="8">
        <v>7.4131024130091695E-5</v>
      </c>
      <c r="F69" s="2" t="s">
        <v>2102</v>
      </c>
      <c r="G69" s="2">
        <v>42831</v>
      </c>
      <c r="H69" s="2">
        <v>993595</v>
      </c>
      <c r="I69" s="8">
        <v>0.92100000000000004</v>
      </c>
      <c r="J69" s="21">
        <v>0.23003899999999999</v>
      </c>
      <c r="K69" s="21">
        <v>-4.5400000000000003E-2</v>
      </c>
      <c r="L69" s="8">
        <v>6.8000000000000005E-2</v>
      </c>
      <c r="M69" s="21"/>
      <c r="N69" s="21"/>
      <c r="O69" s="8"/>
      <c r="P69" s="21">
        <v>4.3900000000000002E-2</v>
      </c>
      <c r="Q69" s="21">
        <v>-4.8800000000000003E-2</v>
      </c>
      <c r="R69" s="8">
        <v>0.36399999999999999</v>
      </c>
      <c r="S69" s="21">
        <v>0.21920000000000001</v>
      </c>
      <c r="T69" s="21">
        <v>-3.15E-2</v>
      </c>
      <c r="U69" s="10">
        <v>9.810000000000001E-4</v>
      </c>
      <c r="V69" s="21">
        <v>0.12520000000000001</v>
      </c>
      <c r="W69" s="21">
        <v>-5.16E-2</v>
      </c>
      <c r="X69" s="8">
        <v>0.27600000000000002</v>
      </c>
    </row>
    <row r="70" spans="1:24" ht="15.75" customHeight="1" x14ac:dyDescent="0.2">
      <c r="A70" s="2" t="s">
        <v>163</v>
      </c>
      <c r="B70" s="2" t="s">
        <v>1949</v>
      </c>
      <c r="C70" s="2" t="s">
        <v>2471</v>
      </c>
      <c r="D70" s="21">
        <v>-3.49E-2</v>
      </c>
      <c r="E70" s="8">
        <v>1.12201845430196E-4</v>
      </c>
      <c r="F70" s="2" t="s">
        <v>2472</v>
      </c>
      <c r="G70" s="2">
        <v>42824</v>
      </c>
      <c r="H70" s="2">
        <v>1483530</v>
      </c>
      <c r="I70" s="8">
        <v>0.627</v>
      </c>
      <c r="J70" s="21">
        <v>0.22933200000000001</v>
      </c>
      <c r="K70" s="21">
        <v>-4.5400000000000003E-2</v>
      </c>
      <c r="L70" s="8">
        <v>2.8700000000000002E-3</v>
      </c>
      <c r="M70" s="21">
        <v>0.23200000000000001</v>
      </c>
      <c r="N70" s="21">
        <v>-3.5700000000000003E-2</v>
      </c>
      <c r="O70" s="8">
        <v>7.0800000000000002E-2</v>
      </c>
      <c r="P70" s="21">
        <v>4.3700000000000003E-2</v>
      </c>
      <c r="Q70" s="21">
        <v>-7.8799999999999995E-2</v>
      </c>
      <c r="R70" s="8">
        <v>0.10100000000000001</v>
      </c>
      <c r="S70" s="21">
        <v>0.21920000000000001</v>
      </c>
      <c r="T70" s="21">
        <v>-1.8800000000000001E-2</v>
      </c>
      <c r="U70" s="10">
        <v>0.20599999999999999</v>
      </c>
      <c r="V70" s="21">
        <v>0.12559999999999999</v>
      </c>
      <c r="W70" s="21">
        <v>-5.2600000000000001E-2</v>
      </c>
      <c r="X70" s="8">
        <v>0.29899999999999999</v>
      </c>
    </row>
    <row r="71" spans="1:24" ht="15.75" customHeight="1" x14ac:dyDescent="0.2">
      <c r="A71" s="2" t="s">
        <v>163</v>
      </c>
      <c r="B71" s="2" t="s">
        <v>2003</v>
      </c>
      <c r="C71" s="2" t="s">
        <v>2028</v>
      </c>
      <c r="D71" s="21">
        <v>-2.6100000000000002E-2</v>
      </c>
      <c r="E71" s="8">
        <v>1.41253754462275E-4</v>
      </c>
      <c r="F71" s="2" t="s">
        <v>2029</v>
      </c>
      <c r="G71" s="2">
        <v>70597</v>
      </c>
      <c r="H71" s="2">
        <v>1452733</v>
      </c>
      <c r="I71" s="8">
        <v>0.25</v>
      </c>
      <c r="J71" s="21">
        <v>0.22933200000000001</v>
      </c>
      <c r="K71" s="21">
        <v>-4.5999999999999999E-2</v>
      </c>
      <c r="L71" s="8">
        <v>2.4599999999999999E-3</v>
      </c>
      <c r="M71" s="21">
        <v>0.231937</v>
      </c>
      <c r="N71" s="21">
        <v>-3.6499999999999998E-2</v>
      </c>
      <c r="O71" s="8">
        <v>5.33E-2</v>
      </c>
      <c r="P71" s="21">
        <v>4.3799999999999999E-2</v>
      </c>
      <c r="Q71" s="21">
        <v>3.73E-2</v>
      </c>
      <c r="R71" s="8">
        <v>0.42199999999999999</v>
      </c>
      <c r="S71" s="21">
        <v>0.21920000000000001</v>
      </c>
      <c r="T71" s="21">
        <v>-1.78E-2</v>
      </c>
      <c r="U71" s="10">
        <v>4.2000000000000003E-2</v>
      </c>
      <c r="V71" s="21">
        <v>0.125</v>
      </c>
      <c r="W71" s="21">
        <v>-5.5399999999999998E-2</v>
      </c>
      <c r="X71" s="8">
        <v>0.13700000000000001</v>
      </c>
    </row>
    <row r="72" spans="1:24" ht="15.75" customHeight="1" x14ac:dyDescent="0.2">
      <c r="A72" s="2" t="s">
        <v>163</v>
      </c>
      <c r="B72" s="2" t="s">
        <v>1884</v>
      </c>
      <c r="C72" s="2" t="s">
        <v>1892</v>
      </c>
      <c r="D72" s="21">
        <v>-2.7199999999999998E-2</v>
      </c>
      <c r="E72" s="8">
        <v>1.77827941003892E-4</v>
      </c>
      <c r="F72" s="2" t="s">
        <v>1893</v>
      </c>
      <c r="G72" s="2">
        <v>65925</v>
      </c>
      <c r="H72" s="2">
        <v>1234940</v>
      </c>
      <c r="I72" s="8">
        <v>0.61</v>
      </c>
      <c r="J72" s="21">
        <v>0.230235</v>
      </c>
      <c r="K72" s="21">
        <v>-1.6899999999999998E-2</v>
      </c>
      <c r="L72" s="8">
        <v>0.121</v>
      </c>
      <c r="M72" s="21">
        <v>0.232182</v>
      </c>
      <c r="N72" s="21">
        <v>-5.57E-2</v>
      </c>
      <c r="O72" s="8">
        <v>2.1499999999999998E-2</v>
      </c>
      <c r="P72" s="21">
        <v>4.3700000000000003E-2</v>
      </c>
      <c r="Q72" s="21">
        <v>-1.29E-2</v>
      </c>
      <c r="R72" s="8">
        <v>0.75800000000000001</v>
      </c>
      <c r="S72" s="21">
        <v>0.21909999999999999</v>
      </c>
      <c r="T72" s="21">
        <v>-3.3399999999999999E-2</v>
      </c>
      <c r="U72" s="10">
        <v>3.2499999999999999E-3</v>
      </c>
      <c r="V72" s="21">
        <v>0.12470000000000001</v>
      </c>
      <c r="W72" s="21">
        <v>-2.2700000000000001E-2</v>
      </c>
      <c r="X72" s="8">
        <v>0.57299999999999995</v>
      </c>
    </row>
    <row r="73" spans="1:24" ht="15.75" customHeight="1" x14ac:dyDescent="0.2">
      <c r="A73" s="2" t="s">
        <v>163</v>
      </c>
      <c r="B73" s="2" t="s">
        <v>1878</v>
      </c>
      <c r="C73" s="2" t="s">
        <v>2401</v>
      </c>
      <c r="D73" s="21">
        <v>-5.2499999999999998E-2</v>
      </c>
      <c r="E73" s="8">
        <v>1.9498445997580399E-4</v>
      </c>
      <c r="F73" s="2" t="s">
        <v>2402</v>
      </c>
      <c r="G73" s="2">
        <v>16875</v>
      </c>
      <c r="H73" s="2">
        <v>1513430</v>
      </c>
      <c r="I73" s="8">
        <v>0.86399999999999999</v>
      </c>
      <c r="J73" s="21">
        <v>0.22933999999999999</v>
      </c>
      <c r="K73" s="21">
        <v>-5.6300000000000003E-2</v>
      </c>
      <c r="L73" s="8">
        <v>4.7400000000000003E-3</v>
      </c>
      <c r="M73" s="21">
        <v>0.2319</v>
      </c>
      <c r="N73" s="21">
        <v>-7.3899999999999993E-2</v>
      </c>
      <c r="O73" s="8">
        <v>0.157</v>
      </c>
      <c r="P73" s="21">
        <v>4.3700000000000003E-2</v>
      </c>
      <c r="Q73" s="21">
        <v>-4.3099999999999999E-2</v>
      </c>
      <c r="R73" s="8">
        <v>0.58599999999999997</v>
      </c>
      <c r="S73" s="21">
        <v>0.219</v>
      </c>
      <c r="T73" s="21">
        <v>-4.9700000000000001E-2</v>
      </c>
      <c r="U73" s="10">
        <v>3.1099999999999999E-2</v>
      </c>
      <c r="V73" s="21">
        <v>0.12529999999999999</v>
      </c>
      <c r="W73" s="21">
        <v>4.5600000000000002E-2</v>
      </c>
      <c r="X73" s="8">
        <v>0.63400000000000001</v>
      </c>
    </row>
    <row r="74" spans="1:24" ht="15.75" customHeight="1" x14ac:dyDescent="0.2">
      <c r="A74" s="2" t="s">
        <v>163</v>
      </c>
      <c r="B74" s="2" t="s">
        <v>1884</v>
      </c>
      <c r="C74" s="2" t="s">
        <v>2056</v>
      </c>
      <c r="D74" s="21">
        <v>-0.14399999999999999</v>
      </c>
      <c r="E74" s="8">
        <v>3.1622776601683702E-4</v>
      </c>
      <c r="F74" s="2" t="s">
        <v>2057</v>
      </c>
      <c r="G74" s="2">
        <v>2345</v>
      </c>
      <c r="H74" s="2">
        <v>1351642</v>
      </c>
      <c r="I74" s="8">
        <v>0.56599999999999995</v>
      </c>
      <c r="J74" s="21">
        <v>0.23053799999999999</v>
      </c>
      <c r="K74" s="21">
        <v>-0.14499999999999999</v>
      </c>
      <c r="L74" s="8">
        <v>0.218</v>
      </c>
      <c r="M74" s="21">
        <v>0.2319</v>
      </c>
      <c r="N74" s="21">
        <v>-0.28299999999999997</v>
      </c>
      <c r="O74" s="8">
        <v>4.7500000000000001E-2</v>
      </c>
      <c r="P74" s="21">
        <v>4.3700000000000003E-2</v>
      </c>
      <c r="Q74" s="21">
        <v>1.6799999999999999E-2</v>
      </c>
      <c r="R74" s="8">
        <v>0.91300000000000003</v>
      </c>
      <c r="S74" s="21">
        <v>0.219</v>
      </c>
      <c r="T74" s="21">
        <v>-0.14399999999999999</v>
      </c>
      <c r="U74" s="10">
        <v>2E-3</v>
      </c>
      <c r="V74" s="21"/>
      <c r="W74" s="21"/>
      <c r="X74" s="8"/>
    </row>
    <row r="75" spans="1:24" ht="15.75" customHeight="1" x14ac:dyDescent="0.2">
      <c r="A75" s="2" t="s">
        <v>163</v>
      </c>
      <c r="B75" s="2" t="s">
        <v>1911</v>
      </c>
      <c r="C75" s="2" t="s">
        <v>2257</v>
      </c>
      <c r="D75" s="21">
        <v>-1.5599999999999999E-2</v>
      </c>
      <c r="E75" s="8">
        <v>3.1622776601683702E-4</v>
      </c>
      <c r="F75" s="2" t="s">
        <v>2258</v>
      </c>
      <c r="G75" s="2">
        <v>196564</v>
      </c>
      <c r="H75" s="2">
        <v>1298646</v>
      </c>
      <c r="I75" s="8">
        <v>0.86899999999999999</v>
      </c>
      <c r="J75" s="21">
        <v>0.22947300000000001</v>
      </c>
      <c r="K75" s="21">
        <v>-1.11E-2</v>
      </c>
      <c r="L75" s="8">
        <v>0.17799999999999999</v>
      </c>
      <c r="M75" s="21">
        <v>0.231931</v>
      </c>
      <c r="N75" s="21">
        <v>-2.35E-2</v>
      </c>
      <c r="O75" s="8">
        <v>7.6E-3</v>
      </c>
      <c r="P75" s="21">
        <v>4.3700000000000003E-2</v>
      </c>
      <c r="Q75" s="21">
        <v>-1.29E-2</v>
      </c>
      <c r="R75" s="8">
        <v>0.72</v>
      </c>
      <c r="S75" s="21">
        <v>0.21909999999999999</v>
      </c>
      <c r="T75" s="21">
        <v>-1.3899999999999999E-2</v>
      </c>
      <c r="U75" s="10">
        <v>3.1300000000000001E-2</v>
      </c>
      <c r="V75" s="21">
        <v>0.12529999999999999</v>
      </c>
      <c r="W75" s="21">
        <v>-2.5700000000000001E-2</v>
      </c>
      <c r="X75" s="8">
        <v>0.46700000000000003</v>
      </c>
    </row>
    <row r="76" spans="1:24" ht="15.75" customHeight="1" x14ac:dyDescent="0.2">
      <c r="A76" s="2" t="s">
        <v>163</v>
      </c>
      <c r="B76" s="2" t="s">
        <v>1878</v>
      </c>
      <c r="C76" s="2" t="s">
        <v>2383</v>
      </c>
      <c r="D76" s="21">
        <v>-4.8399999999999999E-2</v>
      </c>
      <c r="E76" s="8">
        <v>3.3113112148259099E-4</v>
      </c>
      <c r="F76" s="2" t="s">
        <v>2384</v>
      </c>
      <c r="G76" s="2">
        <v>18754</v>
      </c>
      <c r="H76" s="2">
        <v>1512208</v>
      </c>
      <c r="I76" s="8">
        <v>0.96499999999999997</v>
      </c>
      <c r="J76" s="21">
        <v>0.22933400000000001</v>
      </c>
      <c r="K76" s="21">
        <v>-5.1999999999999998E-2</v>
      </c>
      <c r="L76" s="8">
        <v>5.4299999999999999E-3</v>
      </c>
      <c r="M76" s="21">
        <v>0.2319</v>
      </c>
      <c r="N76" s="21">
        <v>-6.7799999999999999E-2</v>
      </c>
      <c r="O76" s="8">
        <v>0.16700000000000001</v>
      </c>
      <c r="P76" s="21">
        <v>4.3700000000000003E-2</v>
      </c>
      <c r="Q76" s="21">
        <v>-6.9500000000000006E-2</v>
      </c>
      <c r="R76" s="8">
        <v>0.35399999999999998</v>
      </c>
      <c r="S76" s="21">
        <v>0.21909999999999999</v>
      </c>
      <c r="T76" s="21">
        <v>-3.9199999999999999E-2</v>
      </c>
      <c r="U76" s="10">
        <v>8.4900000000000003E-2</v>
      </c>
      <c r="V76" s="21">
        <v>0.12529999999999999</v>
      </c>
      <c r="W76" s="21">
        <v>-1.1900000000000001E-2</v>
      </c>
      <c r="X76" s="8">
        <v>0.9</v>
      </c>
    </row>
    <row r="77" spans="1:24" ht="15.75" customHeight="1" x14ac:dyDescent="0.2">
      <c r="A77" s="2" t="s">
        <v>163</v>
      </c>
      <c r="B77" s="2" t="s">
        <v>1896</v>
      </c>
      <c r="C77" s="2" t="s">
        <v>2283</v>
      </c>
      <c r="D77" s="21">
        <v>-3.2399999999999998E-2</v>
      </c>
      <c r="E77" s="8">
        <v>6.1659500186148205E-4</v>
      </c>
      <c r="F77" s="2" t="s">
        <v>2284</v>
      </c>
      <c r="G77" s="2">
        <v>36760</v>
      </c>
      <c r="H77" s="2">
        <v>1464261</v>
      </c>
      <c r="I77" s="8">
        <v>3.95E-2</v>
      </c>
      <c r="J77" s="21">
        <v>0.22941600000000001</v>
      </c>
      <c r="K77" s="21">
        <v>-3.9199999999999999E-2</v>
      </c>
      <c r="L77" s="8">
        <v>1.65E-3</v>
      </c>
      <c r="M77" s="21">
        <v>0.23200000000000001</v>
      </c>
      <c r="N77" s="21">
        <v>-8.5699999999999998E-2</v>
      </c>
      <c r="O77" s="8">
        <v>0.11799999999999999</v>
      </c>
      <c r="P77" s="21">
        <v>4.3700000000000003E-2</v>
      </c>
      <c r="Q77" s="21">
        <v>3.3799999999999997E-2</v>
      </c>
      <c r="R77" s="8">
        <v>0.625</v>
      </c>
      <c r="S77" s="21">
        <v>0.21920000000000001</v>
      </c>
      <c r="T77" s="21">
        <v>-3.2500000000000001E-2</v>
      </c>
      <c r="U77" s="10">
        <v>4.3900000000000002E-2</v>
      </c>
      <c r="V77" s="21">
        <v>0.12520000000000001</v>
      </c>
      <c r="W77" s="21">
        <v>0.13400000000000001</v>
      </c>
      <c r="X77" s="8">
        <v>2.35E-2</v>
      </c>
    </row>
    <row r="78" spans="1:24" ht="15.75" customHeight="1" x14ac:dyDescent="0.2">
      <c r="A78" s="2" t="s">
        <v>163</v>
      </c>
      <c r="B78" s="2" t="s">
        <v>1875</v>
      </c>
      <c r="C78" s="2" t="s">
        <v>1876</v>
      </c>
      <c r="D78" s="21">
        <v>-1.72E-2</v>
      </c>
      <c r="E78" s="8">
        <v>6.7608297539198099E-4</v>
      </c>
      <c r="F78" s="2" t="s">
        <v>1877</v>
      </c>
      <c r="G78" s="2">
        <v>144619</v>
      </c>
      <c r="H78" s="2">
        <v>1193437</v>
      </c>
      <c r="I78" s="8">
        <v>8.7100000000000007E-3</v>
      </c>
      <c r="J78" s="21">
        <v>0.229851</v>
      </c>
      <c r="K78" s="21">
        <v>-3.7400000000000003E-2</v>
      </c>
      <c r="L78" s="8">
        <v>2.0099999999999998E-6</v>
      </c>
      <c r="M78" s="21">
        <v>0.23200000000000001</v>
      </c>
      <c r="N78" s="21">
        <v>-9.5099999999999994E-3</v>
      </c>
      <c r="O78" s="8">
        <v>0.36399999999999999</v>
      </c>
      <c r="P78" s="21">
        <v>4.3799999999999999E-2</v>
      </c>
      <c r="Q78" s="21">
        <v>4.5400000000000003E-2</v>
      </c>
      <c r="R78" s="8">
        <v>0.193</v>
      </c>
      <c r="S78" s="21">
        <v>0.21909999999999999</v>
      </c>
      <c r="T78" s="21">
        <v>-2E-3</v>
      </c>
      <c r="U78" s="10">
        <v>0.82499999999999996</v>
      </c>
      <c r="V78" s="21">
        <v>0.12529999999999999</v>
      </c>
      <c r="W78" s="21">
        <v>4.4099999999999999E-3</v>
      </c>
      <c r="X78" s="8">
        <v>0.89400000000000002</v>
      </c>
    </row>
    <row r="79" spans="1:24" ht="15.75" customHeight="1" x14ac:dyDescent="0.2">
      <c r="A79" s="2" t="s">
        <v>163</v>
      </c>
      <c r="B79" s="2" t="s">
        <v>1911</v>
      </c>
      <c r="C79" s="2" t="s">
        <v>2239</v>
      </c>
      <c r="D79" s="21">
        <v>-1.9599999999999999E-2</v>
      </c>
      <c r="E79" s="8">
        <v>9.772372209558111E-4</v>
      </c>
      <c r="F79" s="2" t="s">
        <v>2240</v>
      </c>
      <c r="G79" s="2">
        <v>95788</v>
      </c>
      <c r="H79" s="2">
        <v>1340979</v>
      </c>
      <c r="I79" s="8">
        <v>0.68</v>
      </c>
      <c r="J79" s="21">
        <v>0.22967000000000001</v>
      </c>
      <c r="K79" s="21">
        <v>-1.7899999999999999E-2</v>
      </c>
      <c r="L79" s="8">
        <v>0.10199999999999999</v>
      </c>
      <c r="M79" s="21">
        <v>0.23225299999999999</v>
      </c>
      <c r="N79" s="21">
        <v>-1.67E-2</v>
      </c>
      <c r="O79" s="8">
        <v>0.26100000000000001</v>
      </c>
      <c r="P79" s="21">
        <v>4.3700000000000003E-2</v>
      </c>
      <c r="Q79" s="21">
        <v>3.1199999999999999E-2</v>
      </c>
      <c r="R79" s="8">
        <v>0.45700000000000002</v>
      </c>
      <c r="S79" s="21">
        <v>0.21909999999999999</v>
      </c>
      <c r="T79" s="21">
        <v>-2.47E-2</v>
      </c>
      <c r="U79" s="10">
        <v>3.2200000000000002E-3</v>
      </c>
      <c r="V79" s="21">
        <v>0.1249</v>
      </c>
      <c r="W79" s="21">
        <v>7.2300000000000003E-3</v>
      </c>
      <c r="X79" s="8">
        <v>0.86399999999999999</v>
      </c>
    </row>
    <row r="80" spans="1:24" ht="15.75" customHeight="1" x14ac:dyDescent="0.2">
      <c r="A80" s="2" t="s">
        <v>163</v>
      </c>
      <c r="B80" s="2" t="s">
        <v>1911</v>
      </c>
      <c r="C80" s="2" t="s">
        <v>2235</v>
      </c>
      <c r="D80" s="21">
        <v>-3.1699999999999999E-2</v>
      </c>
      <c r="E80" s="8">
        <v>1.0471285480508901E-3</v>
      </c>
      <c r="F80" s="2" t="s">
        <v>2236</v>
      </c>
      <c r="G80" s="2">
        <v>37358</v>
      </c>
      <c r="H80" s="2">
        <v>1262849</v>
      </c>
      <c r="I80" s="8">
        <v>0.438</v>
      </c>
      <c r="J80" s="21">
        <v>0.231293</v>
      </c>
      <c r="K80" s="21">
        <v>-4.48E-2</v>
      </c>
      <c r="L80" s="8">
        <v>4.7400000000000003E-3</v>
      </c>
      <c r="M80" s="21">
        <v>0.2319</v>
      </c>
      <c r="N80" s="21">
        <v>-2.4799999999999999E-2</v>
      </c>
      <c r="O80" s="8">
        <v>0.35499999999999998</v>
      </c>
      <c r="P80" s="21">
        <v>4.36E-2</v>
      </c>
      <c r="Q80" s="21">
        <v>-4.6899999999999997E-2</v>
      </c>
      <c r="R80" s="8">
        <v>0.40799999999999997</v>
      </c>
      <c r="S80" s="21">
        <v>0.219</v>
      </c>
      <c r="T80" s="21">
        <v>-1.78E-2</v>
      </c>
      <c r="U80" s="10">
        <v>0.216</v>
      </c>
      <c r="V80" s="21">
        <v>0.12529999999999999</v>
      </c>
      <c r="W80" s="21">
        <v>-0.13500000000000001</v>
      </c>
      <c r="X80" s="8">
        <v>6.3E-2</v>
      </c>
    </row>
    <row r="81" spans="1:24" ht="15.75" customHeight="1" x14ac:dyDescent="0.2">
      <c r="A81" s="2" t="s">
        <v>163</v>
      </c>
      <c r="B81" s="2" t="s">
        <v>1872</v>
      </c>
      <c r="C81" s="2" t="s">
        <v>2155</v>
      </c>
      <c r="D81" s="21">
        <v>-1.84E-2</v>
      </c>
      <c r="E81" s="8">
        <v>1.20226443461741E-3</v>
      </c>
      <c r="F81" s="2" t="s">
        <v>2156</v>
      </c>
      <c r="G81" s="2">
        <v>146524</v>
      </c>
      <c r="H81" s="2">
        <v>1168587</v>
      </c>
      <c r="I81" s="8">
        <v>0.36299999999999999</v>
      </c>
      <c r="J81" s="21">
        <v>0.230459</v>
      </c>
      <c r="K81" s="21">
        <v>-5.0500000000000003E-2</v>
      </c>
      <c r="L81" s="8">
        <v>4.4400000000000004E-3</v>
      </c>
      <c r="M81" s="21">
        <v>0.2319</v>
      </c>
      <c r="N81" s="21">
        <v>-8.5000000000000006E-3</v>
      </c>
      <c r="O81" s="8">
        <v>0.77700000000000002</v>
      </c>
      <c r="P81" s="21">
        <v>4.36E-2</v>
      </c>
      <c r="Q81" s="21">
        <v>-2.0799999999999999E-2</v>
      </c>
      <c r="R81" s="8">
        <v>0.38300000000000001</v>
      </c>
      <c r="S81" s="21">
        <v>0.21929999999999999</v>
      </c>
      <c r="T81" s="21">
        <v>-1.5900000000000001E-2</v>
      </c>
      <c r="U81" s="10">
        <v>1.5299999999999999E-2</v>
      </c>
      <c r="V81" s="21">
        <v>0.12529999999999999</v>
      </c>
      <c r="W81" s="21">
        <v>2.7000000000000001E-3</v>
      </c>
      <c r="X81" s="8">
        <v>0.90900000000000003</v>
      </c>
    </row>
    <row r="82" spans="1:24" ht="15.75" customHeight="1" x14ac:dyDescent="0.2">
      <c r="A82" s="2" t="s">
        <v>163</v>
      </c>
      <c r="B82" s="2" t="s">
        <v>1881</v>
      </c>
      <c r="C82" s="2" t="s">
        <v>2315</v>
      </c>
      <c r="D82" s="21">
        <v>-1.89E-2</v>
      </c>
      <c r="E82" s="8">
        <v>1.54881661891248E-3</v>
      </c>
      <c r="F82" s="2" t="s">
        <v>2316</v>
      </c>
      <c r="G82" s="2">
        <v>99258</v>
      </c>
      <c r="H82" s="2">
        <v>1382823</v>
      </c>
      <c r="I82" s="8">
        <v>0.81399999999999995</v>
      </c>
      <c r="J82" s="21">
        <v>0.22917999999999999</v>
      </c>
      <c r="K82" s="21">
        <v>-7.3800000000000003E-3</v>
      </c>
      <c r="L82" s="8">
        <v>0.55200000000000005</v>
      </c>
      <c r="M82" s="21">
        <v>0.23130700000000001</v>
      </c>
      <c r="N82" s="21">
        <v>-2.75E-2</v>
      </c>
      <c r="O82" s="8">
        <v>0.16300000000000001</v>
      </c>
      <c r="P82" s="21">
        <v>4.3700000000000003E-2</v>
      </c>
      <c r="Q82" s="21">
        <v>-4.1099999999999998E-2</v>
      </c>
      <c r="R82" s="8">
        <v>0.35599999999999998</v>
      </c>
      <c r="S82" s="21">
        <v>0.21920000000000001</v>
      </c>
      <c r="T82" s="21">
        <v>-2.18E-2</v>
      </c>
      <c r="U82" s="10">
        <v>3.7000000000000002E-3</v>
      </c>
      <c r="V82" s="21">
        <v>0.1255</v>
      </c>
      <c r="W82" s="21">
        <v>-4.9899999999999996E-3</v>
      </c>
      <c r="X82" s="8">
        <v>0.89900000000000002</v>
      </c>
    </row>
    <row r="83" spans="1:24" ht="15.75" customHeight="1" x14ac:dyDescent="0.2">
      <c r="A83" s="2" t="s">
        <v>163</v>
      </c>
      <c r="B83" s="2" t="s">
        <v>1878</v>
      </c>
      <c r="C83" s="2" t="s">
        <v>2391</v>
      </c>
      <c r="D83" s="21">
        <v>-1.3899999999999999E-2</v>
      </c>
      <c r="E83" s="8">
        <v>1.73780082874937E-3</v>
      </c>
      <c r="F83" s="2" t="s">
        <v>2392</v>
      </c>
      <c r="G83" s="2">
        <v>560638</v>
      </c>
      <c r="H83" s="2">
        <v>934099</v>
      </c>
      <c r="I83" s="8">
        <v>0.79900000000000004</v>
      </c>
      <c r="J83" s="21">
        <v>0.229632</v>
      </c>
      <c r="K83" s="21">
        <v>-1.5599999999999999E-2</v>
      </c>
      <c r="L83" s="8">
        <v>4.4600000000000001E-2</v>
      </c>
      <c r="M83" s="21">
        <v>0.23230000000000001</v>
      </c>
      <c r="N83" s="21">
        <v>-2.12E-2</v>
      </c>
      <c r="O83" s="8">
        <v>1.9E-2</v>
      </c>
      <c r="P83" s="21">
        <v>4.3799999999999999E-2</v>
      </c>
      <c r="Q83" s="21">
        <v>-1.8800000000000001E-2</v>
      </c>
      <c r="R83" s="8">
        <v>0.47099999999999997</v>
      </c>
      <c r="S83" s="21">
        <v>0.219</v>
      </c>
      <c r="T83" s="21">
        <v>-6.9800000000000001E-3</v>
      </c>
      <c r="U83" s="10">
        <v>0.34</v>
      </c>
      <c r="V83" s="21">
        <v>0.12559999999999999</v>
      </c>
      <c r="W83" s="21">
        <v>-1.78E-2</v>
      </c>
      <c r="X83" s="8">
        <v>0.48599999999999999</v>
      </c>
    </row>
    <row r="84" spans="1:24" ht="15.75" customHeight="1" x14ac:dyDescent="0.2">
      <c r="A84" s="2" t="s">
        <v>163</v>
      </c>
      <c r="B84" s="2" t="s">
        <v>1908</v>
      </c>
      <c r="C84" s="2" t="s">
        <v>2107</v>
      </c>
      <c r="D84" s="21">
        <v>-2.29E-2</v>
      </c>
      <c r="E84" s="8">
        <v>1.7782794100389199E-3</v>
      </c>
      <c r="F84" s="2" t="s">
        <v>2108</v>
      </c>
      <c r="G84" s="2">
        <v>62867</v>
      </c>
      <c r="H84" s="2">
        <v>1405140</v>
      </c>
      <c r="I84" s="8">
        <v>0.193</v>
      </c>
      <c r="J84" s="21">
        <v>0.22937199999999999</v>
      </c>
      <c r="K84" s="21">
        <v>-5.5199999999999999E-2</v>
      </c>
      <c r="L84" s="8">
        <v>4.8700000000000002E-3</v>
      </c>
      <c r="M84" s="21">
        <v>0.231959</v>
      </c>
      <c r="N84" s="21">
        <v>-1.4999999999999999E-2</v>
      </c>
      <c r="O84" s="8">
        <v>0.36899999999999999</v>
      </c>
      <c r="P84" s="21">
        <v>4.3700000000000003E-2</v>
      </c>
      <c r="Q84" s="21">
        <v>-6.3899999999999998E-2</v>
      </c>
      <c r="R84" s="8">
        <v>0.12</v>
      </c>
      <c r="S84" s="21">
        <v>0.219</v>
      </c>
      <c r="T84" s="21">
        <v>-1.8800000000000001E-2</v>
      </c>
      <c r="U84" s="10">
        <v>4.6300000000000001E-2</v>
      </c>
      <c r="V84" s="21">
        <v>0.12540000000000001</v>
      </c>
      <c r="W84" s="21">
        <v>3.5799999999999998E-2</v>
      </c>
      <c r="X84" s="8">
        <v>0.39300000000000002</v>
      </c>
    </row>
    <row r="85" spans="1:24" ht="15.75" customHeight="1" x14ac:dyDescent="0.2">
      <c r="A85" s="2" t="s">
        <v>163</v>
      </c>
      <c r="B85" s="2" t="s">
        <v>1884</v>
      </c>
      <c r="C85" s="2" t="s">
        <v>2058</v>
      </c>
      <c r="D85" s="21">
        <v>-1.43E-2</v>
      </c>
      <c r="E85" s="8">
        <v>1.9952623149688698E-3</v>
      </c>
      <c r="F85" s="2" t="s">
        <v>2059</v>
      </c>
      <c r="G85" s="2">
        <v>237010</v>
      </c>
      <c r="H85" s="2">
        <v>1103867</v>
      </c>
      <c r="I85" s="8">
        <v>7.1199999999999999E-2</v>
      </c>
      <c r="J85" s="21">
        <v>0.22989100000000001</v>
      </c>
      <c r="K85" s="21">
        <v>-2.3E-2</v>
      </c>
      <c r="L85" s="8">
        <v>6.9800000000000001E-3</v>
      </c>
      <c r="M85" s="21">
        <v>0.2321</v>
      </c>
      <c r="N85" s="21">
        <v>-5.8700000000000002E-2</v>
      </c>
      <c r="O85" s="8">
        <v>2.7399999999999998E-3</v>
      </c>
      <c r="P85" s="21">
        <v>4.3900000000000002E-2</v>
      </c>
      <c r="Q85" s="21">
        <v>-1.1900000000000001E-2</v>
      </c>
      <c r="R85" s="8">
        <v>0.59599999999999997</v>
      </c>
      <c r="S85" s="21">
        <v>0.21890000000000001</v>
      </c>
      <c r="T85" s="21">
        <v>-4.9899999999999996E-3</v>
      </c>
      <c r="U85" s="10">
        <v>0.41699999999999998</v>
      </c>
      <c r="V85" s="21">
        <v>0.1249</v>
      </c>
      <c r="W85" s="21">
        <v>-2.2700000000000001E-2</v>
      </c>
      <c r="X85" s="8">
        <v>0.317</v>
      </c>
    </row>
    <row r="86" spans="1:24" ht="15.75" customHeight="1" x14ac:dyDescent="0.2">
      <c r="A86" s="2" t="s">
        <v>163</v>
      </c>
      <c r="B86" s="2" t="s">
        <v>2003</v>
      </c>
      <c r="C86" s="2" t="s">
        <v>2022</v>
      </c>
      <c r="D86" s="21">
        <v>-4.2799999999999998E-2</v>
      </c>
      <c r="E86" s="8">
        <v>2.2908676527677702E-3</v>
      </c>
      <c r="F86" s="2" t="s">
        <v>2023</v>
      </c>
      <c r="G86" s="2">
        <v>18726</v>
      </c>
      <c r="H86" s="2">
        <v>1493831</v>
      </c>
      <c r="I86" s="8">
        <v>0.495</v>
      </c>
      <c r="J86" s="21">
        <v>0.22935700000000001</v>
      </c>
      <c r="K86" s="21">
        <v>-6.1899999999999997E-2</v>
      </c>
      <c r="L86" s="8">
        <v>7.4700000000000003E-2</v>
      </c>
      <c r="M86" s="21">
        <v>0.23200000000000001</v>
      </c>
      <c r="N86" s="21">
        <v>-2.46E-2</v>
      </c>
      <c r="O86" s="8">
        <v>0.54200000000000004</v>
      </c>
      <c r="P86" s="21">
        <v>4.3700000000000003E-2</v>
      </c>
      <c r="Q86" s="21">
        <v>5.8099999999999999E-2</v>
      </c>
      <c r="R86" s="8">
        <v>0.34899999999999998</v>
      </c>
      <c r="S86" s="21">
        <v>0.21909999999999999</v>
      </c>
      <c r="T86" s="21">
        <v>-4.7800000000000002E-2</v>
      </c>
      <c r="U86" s="10">
        <v>6.8199999999999997E-3</v>
      </c>
      <c r="V86" s="21">
        <v>0.12509999999999999</v>
      </c>
      <c r="W86" s="21">
        <v>-7.2300000000000003E-2</v>
      </c>
      <c r="X86" s="8">
        <v>0.33200000000000002</v>
      </c>
    </row>
    <row r="87" spans="1:24" ht="15.75" customHeight="1" x14ac:dyDescent="0.2">
      <c r="A87" s="2" t="s">
        <v>163</v>
      </c>
      <c r="B87" s="2" t="s">
        <v>1878</v>
      </c>
      <c r="C87" s="2" t="s">
        <v>2407</v>
      </c>
      <c r="D87" s="21">
        <v>-4.2900000000000001E-2</v>
      </c>
      <c r="E87" s="8">
        <v>2.2908676527677702E-3</v>
      </c>
      <c r="F87" s="2" t="s">
        <v>2408</v>
      </c>
      <c r="G87" s="2">
        <v>17761</v>
      </c>
      <c r="H87" s="2">
        <v>1390381</v>
      </c>
      <c r="I87" s="8">
        <v>0.65200000000000002</v>
      </c>
      <c r="J87" s="21">
        <v>0.230078</v>
      </c>
      <c r="K87" s="21">
        <v>-5.4800000000000001E-2</v>
      </c>
      <c r="L87" s="8">
        <v>4.3099999999999996E-3</v>
      </c>
      <c r="M87" s="21">
        <v>0.23200000000000001</v>
      </c>
      <c r="N87" s="21">
        <v>-2.35E-2</v>
      </c>
      <c r="O87" s="8">
        <v>0.69399999999999995</v>
      </c>
      <c r="P87" s="21">
        <v>4.3700000000000003E-2</v>
      </c>
      <c r="Q87" s="21">
        <v>2.9100000000000001E-2</v>
      </c>
      <c r="R87" s="8">
        <v>0.67700000000000005</v>
      </c>
      <c r="S87" s="21">
        <v>0.219</v>
      </c>
      <c r="T87" s="21">
        <v>-3.6299999999999999E-2</v>
      </c>
      <c r="U87" s="10">
        <v>0.11799999999999999</v>
      </c>
      <c r="V87" s="21"/>
      <c r="W87" s="21"/>
      <c r="X87" s="8"/>
    </row>
    <row r="88" spans="1:24" ht="15.75" customHeight="1" x14ac:dyDescent="0.2">
      <c r="A88" s="2" t="s">
        <v>163</v>
      </c>
      <c r="B88" s="2" t="s">
        <v>1884</v>
      </c>
      <c r="C88" s="2" t="s">
        <v>1885</v>
      </c>
      <c r="D88" s="21">
        <v>-1.6400000000000001E-2</v>
      </c>
      <c r="E88" s="8">
        <v>2.81838293126445E-3</v>
      </c>
      <c r="F88" s="2" t="s">
        <v>1886</v>
      </c>
      <c r="G88" s="2">
        <v>133419</v>
      </c>
      <c r="H88" s="2">
        <v>1220963</v>
      </c>
      <c r="I88" s="8">
        <v>0.63900000000000001</v>
      </c>
      <c r="J88" s="21">
        <v>0.23064299999999999</v>
      </c>
      <c r="K88" s="21">
        <v>-1.72E-2</v>
      </c>
      <c r="L88" s="8">
        <v>0.33400000000000002</v>
      </c>
      <c r="M88" s="21">
        <v>0.2319</v>
      </c>
      <c r="N88" s="21">
        <v>-6.8699999999999997E-2</v>
      </c>
      <c r="O88" s="8">
        <v>5.3499999999999999E-2</v>
      </c>
      <c r="P88" s="21">
        <v>4.3900000000000002E-2</v>
      </c>
      <c r="Q88" s="21">
        <v>-3.0000000000000001E-3</v>
      </c>
      <c r="R88" s="8">
        <v>0.91800000000000004</v>
      </c>
      <c r="S88" s="21">
        <v>0.21940000000000001</v>
      </c>
      <c r="T88" s="21">
        <v>-1.5900000000000001E-2</v>
      </c>
      <c r="U88" s="10">
        <v>9.4800000000000006E-3</v>
      </c>
      <c r="V88" s="21">
        <v>0.1245</v>
      </c>
      <c r="W88" s="21">
        <v>-5.9800000000000001E-3</v>
      </c>
      <c r="X88" s="8">
        <v>0.82299999999999995</v>
      </c>
    </row>
    <row r="89" spans="1:24" ht="15.75" customHeight="1" x14ac:dyDescent="0.2">
      <c r="A89" s="2" t="s">
        <v>163</v>
      </c>
      <c r="B89" s="2" t="s">
        <v>1884</v>
      </c>
      <c r="C89" s="2" t="s">
        <v>2060</v>
      </c>
      <c r="D89" s="21">
        <v>-2.53E-2</v>
      </c>
      <c r="E89" s="8">
        <v>3.31131121482591E-3</v>
      </c>
      <c r="F89" s="2" t="s">
        <v>2061</v>
      </c>
      <c r="G89" s="2">
        <v>53551</v>
      </c>
      <c r="H89" s="2">
        <v>1301708</v>
      </c>
      <c r="I89" s="8">
        <v>3.4299999999999997E-2</v>
      </c>
      <c r="J89" s="21">
        <v>0.23127900000000001</v>
      </c>
      <c r="K89" s="21">
        <v>-2.9899999999999999E-2</v>
      </c>
      <c r="L89" s="8">
        <v>2.4400000000000002E-2</v>
      </c>
      <c r="M89" s="21">
        <v>0.23219999999999999</v>
      </c>
      <c r="N89" s="21">
        <v>-5.9400000000000001E-2</v>
      </c>
      <c r="O89" s="8">
        <v>2.8400000000000001E-3</v>
      </c>
      <c r="P89" s="21">
        <v>4.3799999999999999E-2</v>
      </c>
      <c r="Q89" s="21">
        <v>1.5800000000000002E-2</v>
      </c>
      <c r="R89" s="8">
        <v>0.68899999999999995</v>
      </c>
      <c r="S89" s="21">
        <v>0.219</v>
      </c>
      <c r="T89" s="21">
        <v>-1.5900000000000001E-2</v>
      </c>
      <c r="U89" s="10">
        <v>0.29499999999999998</v>
      </c>
      <c r="V89" s="21">
        <v>0.1249</v>
      </c>
      <c r="W89" s="21">
        <v>0.104</v>
      </c>
      <c r="X89" s="8">
        <v>5.1200000000000002E-2</v>
      </c>
    </row>
    <row r="90" spans="1:24" ht="15.75" customHeight="1" x14ac:dyDescent="0.2">
      <c r="A90" s="2" t="s">
        <v>163</v>
      </c>
      <c r="B90" s="2" t="s">
        <v>2453</v>
      </c>
      <c r="C90" s="2" t="s">
        <v>2523</v>
      </c>
      <c r="D90" s="21">
        <v>-2.0400000000000001E-2</v>
      </c>
      <c r="E90" s="8">
        <v>3.31131121482591E-3</v>
      </c>
      <c r="F90" s="2" t="s">
        <v>2524</v>
      </c>
      <c r="G90" s="2">
        <v>68854</v>
      </c>
      <c r="H90" s="2">
        <v>1038416</v>
      </c>
      <c r="I90" s="8">
        <v>0.36299999999999999</v>
      </c>
      <c r="J90" s="21">
        <v>0.22933200000000001</v>
      </c>
      <c r="K90" s="21">
        <v>-2.18E-2</v>
      </c>
      <c r="L90" s="8">
        <v>4.3299999999999996E-3</v>
      </c>
      <c r="M90" s="21"/>
      <c r="N90" s="21"/>
      <c r="O90" s="8"/>
      <c r="P90" s="21">
        <v>4.3799999999999999E-2</v>
      </c>
      <c r="Q90" s="21">
        <v>9.5299999999999996E-2</v>
      </c>
      <c r="R90" s="8">
        <v>0.17899999999999999</v>
      </c>
      <c r="S90" s="21">
        <v>0.219</v>
      </c>
      <c r="T90" s="21">
        <v>-2.3699999999999999E-2</v>
      </c>
      <c r="U90" s="10">
        <v>0.19</v>
      </c>
      <c r="V90" s="21">
        <v>0.12520000000000001</v>
      </c>
      <c r="W90" s="21">
        <v>2.6700000000000002E-2</v>
      </c>
      <c r="X90" s="8">
        <v>0.70099999999999996</v>
      </c>
    </row>
    <row r="91" spans="1:24" ht="15.75" customHeight="1" x14ac:dyDescent="0.2">
      <c r="A91" s="2" t="s">
        <v>163</v>
      </c>
      <c r="B91" s="2" t="s">
        <v>1881</v>
      </c>
      <c r="C91" s="2" t="s">
        <v>2333</v>
      </c>
      <c r="D91" s="21">
        <v>-3.9600000000000003E-2</v>
      </c>
      <c r="E91" s="8">
        <v>3.38844156139202E-3</v>
      </c>
      <c r="F91" s="2" t="s">
        <v>2334</v>
      </c>
      <c r="G91" s="2">
        <v>18343</v>
      </c>
      <c r="H91" s="2">
        <v>1496963</v>
      </c>
      <c r="I91" s="8">
        <v>6.3200000000000006E-2</v>
      </c>
      <c r="J91" s="21">
        <v>0.229575</v>
      </c>
      <c r="K91" s="21">
        <v>-5.6599999999999998E-2</v>
      </c>
      <c r="L91" s="8">
        <v>1.7399999999999999E-2</v>
      </c>
      <c r="M91" s="21">
        <v>0.23200000000000001</v>
      </c>
      <c r="N91" s="21">
        <v>-0.153</v>
      </c>
      <c r="O91" s="8">
        <v>5.7400000000000003E-3</v>
      </c>
      <c r="P91" s="21">
        <v>4.36E-2</v>
      </c>
      <c r="Q91" s="21">
        <v>-2.6599999999999999E-2</v>
      </c>
      <c r="R91" s="8">
        <v>0.77</v>
      </c>
      <c r="S91" s="21">
        <v>0.21909999999999999</v>
      </c>
      <c r="T91" s="21">
        <v>-2.6599999999999999E-2</v>
      </c>
      <c r="U91" s="10">
        <v>0.13900000000000001</v>
      </c>
      <c r="V91" s="21">
        <v>0.12520000000000001</v>
      </c>
      <c r="W91" s="21">
        <v>0.106</v>
      </c>
      <c r="X91" s="8">
        <v>0.16200000000000001</v>
      </c>
    </row>
    <row r="92" spans="1:24" ht="15.75" customHeight="1" x14ac:dyDescent="0.2">
      <c r="A92" s="2" t="s">
        <v>163</v>
      </c>
      <c r="B92" s="2" t="s">
        <v>1911</v>
      </c>
      <c r="C92" s="2" t="s">
        <v>1927</v>
      </c>
      <c r="D92" s="21">
        <v>-2.6200000000000001E-2</v>
      </c>
      <c r="E92" s="8">
        <v>3.4673685045253102E-3</v>
      </c>
      <c r="F92" s="2" t="s">
        <v>1928</v>
      </c>
      <c r="G92" s="2">
        <v>39287</v>
      </c>
      <c r="H92" s="2">
        <v>1459928</v>
      </c>
      <c r="I92" s="8">
        <v>0.45300000000000001</v>
      </c>
      <c r="J92" s="21">
        <v>0.22952600000000001</v>
      </c>
      <c r="K92" s="21">
        <v>-2.1999999999999999E-2</v>
      </c>
      <c r="L92" s="8">
        <v>0.21099999999999999</v>
      </c>
      <c r="M92" s="21">
        <v>0.231936</v>
      </c>
      <c r="N92" s="21">
        <v>2.1600000000000001E-2</v>
      </c>
      <c r="O92" s="8">
        <v>0.45800000000000002</v>
      </c>
      <c r="P92" s="21">
        <v>4.3700000000000003E-2</v>
      </c>
      <c r="Q92" s="21">
        <v>-3.9899999999999996E-3</v>
      </c>
      <c r="R92" s="8">
        <v>0.94699999999999995</v>
      </c>
      <c r="S92" s="21">
        <v>0.21909999999999999</v>
      </c>
      <c r="T92" s="21">
        <v>-3.6299999999999999E-2</v>
      </c>
      <c r="U92" s="10">
        <v>1.58E-3</v>
      </c>
      <c r="V92" s="21">
        <v>0.1249</v>
      </c>
      <c r="W92" s="21">
        <v>-2.18E-2</v>
      </c>
      <c r="X92" s="8">
        <v>0.76800000000000002</v>
      </c>
    </row>
    <row r="93" spans="1:24" ht="15.75" customHeight="1" x14ac:dyDescent="0.2">
      <c r="A93" s="2" t="s">
        <v>163</v>
      </c>
      <c r="B93" s="2" t="s">
        <v>1872</v>
      </c>
      <c r="C93" s="2" t="s">
        <v>2119</v>
      </c>
      <c r="D93" s="21">
        <v>-3.1699999999999999E-2</v>
      </c>
      <c r="E93" s="8">
        <v>3.6307805477010101E-3</v>
      </c>
      <c r="F93" s="2" t="s">
        <v>2120</v>
      </c>
      <c r="G93" s="2">
        <v>26964</v>
      </c>
      <c r="H93" s="2">
        <v>1450754</v>
      </c>
      <c r="I93" s="8">
        <v>2.4899999999999999E-2</v>
      </c>
      <c r="J93" s="21">
        <v>0.229656</v>
      </c>
      <c r="K93" s="21">
        <v>-3.3000000000000002E-2</v>
      </c>
      <c r="L93" s="8">
        <v>5.1299999999999998E-2</v>
      </c>
      <c r="M93" s="21">
        <v>0.2319</v>
      </c>
      <c r="N93" s="21">
        <v>1.34E-2</v>
      </c>
      <c r="O93" s="8">
        <v>0.61399999999999999</v>
      </c>
      <c r="P93" s="21">
        <v>4.3700000000000003E-2</v>
      </c>
      <c r="Q93" s="21">
        <v>0.14899999999999999</v>
      </c>
      <c r="R93" s="8">
        <v>6.1899999999999997E-2</v>
      </c>
      <c r="S93" s="21">
        <v>0.21909999999999999</v>
      </c>
      <c r="T93" s="21">
        <v>-5.45E-2</v>
      </c>
      <c r="U93" s="10">
        <v>2.2799999999999999E-3</v>
      </c>
      <c r="V93" s="21">
        <v>0.12529999999999999</v>
      </c>
      <c r="W93" s="21">
        <v>-0.12</v>
      </c>
      <c r="X93" s="8">
        <v>9.7000000000000003E-2</v>
      </c>
    </row>
    <row r="94" spans="1:24" ht="15.75" customHeight="1" x14ac:dyDescent="0.2">
      <c r="A94" s="2" t="s">
        <v>163</v>
      </c>
      <c r="B94" s="2" t="s">
        <v>2376</v>
      </c>
      <c r="C94" s="2" t="s">
        <v>2435</v>
      </c>
      <c r="D94" s="21">
        <v>-5.1799999999999999E-2</v>
      </c>
      <c r="E94" s="8">
        <v>3.6307805477010101E-3</v>
      </c>
      <c r="F94" s="2" t="s">
        <v>2436</v>
      </c>
      <c r="G94" s="2">
        <v>10190</v>
      </c>
      <c r="H94" s="2">
        <v>1478816</v>
      </c>
      <c r="I94" s="8">
        <v>0.32600000000000001</v>
      </c>
      <c r="J94" s="21">
        <v>0.22930600000000001</v>
      </c>
      <c r="K94" s="21">
        <v>-0.09</v>
      </c>
      <c r="L94" s="8">
        <v>6.0200000000000002E-3</v>
      </c>
      <c r="M94" s="21">
        <v>0.2319</v>
      </c>
      <c r="N94" s="21">
        <v>-6.3899999999999998E-2</v>
      </c>
      <c r="O94" s="8">
        <v>0.19500000000000001</v>
      </c>
      <c r="P94" s="21">
        <v>4.3700000000000003E-2</v>
      </c>
      <c r="Q94" s="21">
        <v>-0.13900000000000001</v>
      </c>
      <c r="R94" s="8">
        <v>0.189</v>
      </c>
      <c r="S94" s="21">
        <v>0.21909999999999999</v>
      </c>
      <c r="T94" s="21">
        <v>-2.3699999999999999E-2</v>
      </c>
      <c r="U94" s="10">
        <v>0.32500000000000001</v>
      </c>
      <c r="V94" s="21"/>
      <c r="W94" s="21"/>
      <c r="X94" s="8"/>
    </row>
    <row r="95" spans="1:24" ht="15.75" customHeight="1" x14ac:dyDescent="0.2">
      <c r="A95" s="2" t="s">
        <v>163</v>
      </c>
      <c r="B95" s="2" t="s">
        <v>1911</v>
      </c>
      <c r="C95" s="2" t="s">
        <v>1912</v>
      </c>
      <c r="D95" s="21">
        <v>-1.7100000000000001E-2</v>
      </c>
      <c r="E95" s="8">
        <v>3.8018939632056101E-3</v>
      </c>
      <c r="F95" s="2" t="s">
        <v>1913</v>
      </c>
      <c r="G95" s="2">
        <v>114520</v>
      </c>
      <c r="H95" s="2">
        <v>1341912</v>
      </c>
      <c r="I95" s="8">
        <v>0.86499999999999999</v>
      </c>
      <c r="J95" s="21">
        <v>0.22961799999999999</v>
      </c>
      <c r="K95" s="21">
        <v>-1.6199999999999999E-2</v>
      </c>
      <c r="L95" s="8">
        <v>8.6199999999999999E-2</v>
      </c>
      <c r="M95" s="21">
        <v>0.23230000000000001</v>
      </c>
      <c r="N95" s="21">
        <v>-2.3199999999999998E-2</v>
      </c>
      <c r="O95" s="8">
        <v>6.3399999999999998E-2</v>
      </c>
      <c r="P95" s="21">
        <v>4.3400000000000001E-2</v>
      </c>
      <c r="Q95" s="21">
        <v>-4.8800000000000003E-2</v>
      </c>
      <c r="R95" s="8">
        <v>0.25600000000000001</v>
      </c>
      <c r="S95" s="21">
        <v>0.219</v>
      </c>
      <c r="T95" s="21">
        <v>-1.3899999999999999E-2</v>
      </c>
      <c r="U95" s="10">
        <v>0.16600000000000001</v>
      </c>
      <c r="V95" s="21">
        <v>0.125</v>
      </c>
      <c r="W95" s="21">
        <v>8.1300000000000001E-3</v>
      </c>
      <c r="X95" s="8">
        <v>0.84199999999999997</v>
      </c>
    </row>
    <row r="96" spans="1:24" ht="15.75" customHeight="1" x14ac:dyDescent="0.2">
      <c r="A96" s="2" t="s">
        <v>163</v>
      </c>
      <c r="B96" s="2" t="s">
        <v>1872</v>
      </c>
      <c r="C96" s="2" t="s">
        <v>2143</v>
      </c>
      <c r="D96" s="21">
        <v>-1.23E-2</v>
      </c>
      <c r="E96" s="8">
        <v>4.1686938347033501E-3</v>
      </c>
      <c r="F96" s="2" t="s">
        <v>2144</v>
      </c>
      <c r="G96" s="2">
        <v>223046</v>
      </c>
      <c r="H96" s="2">
        <v>1282152</v>
      </c>
      <c r="I96" s="8">
        <v>0.85599999999999998</v>
      </c>
      <c r="J96" s="21">
        <v>0.22933200000000001</v>
      </c>
      <c r="K96" s="21">
        <v>-1.21E-2</v>
      </c>
      <c r="L96" s="8">
        <v>8.6800000000000002E-2</v>
      </c>
      <c r="M96" s="21">
        <v>0.23219999999999999</v>
      </c>
      <c r="N96" s="21">
        <v>-1.1299999999999999E-2</v>
      </c>
      <c r="O96" s="8">
        <v>0.155</v>
      </c>
      <c r="P96" s="21">
        <v>4.3700000000000003E-2</v>
      </c>
      <c r="Q96" s="21">
        <v>2.12E-2</v>
      </c>
      <c r="R96" s="8">
        <v>0.50600000000000001</v>
      </c>
      <c r="S96" s="21">
        <v>0.21890000000000001</v>
      </c>
      <c r="T96" s="21">
        <v>-1.49E-2</v>
      </c>
      <c r="U96" s="10">
        <v>5.6599999999999998E-2</v>
      </c>
      <c r="V96" s="21">
        <v>0.12509999999999999</v>
      </c>
      <c r="W96" s="21">
        <v>-2.18E-2</v>
      </c>
      <c r="X96" s="8">
        <v>0.47099999999999997</v>
      </c>
    </row>
    <row r="97" spans="1:24" ht="15.75" customHeight="1" x14ac:dyDescent="0.2">
      <c r="A97" s="2" t="s">
        <v>163</v>
      </c>
      <c r="B97" s="2" t="s">
        <v>1878</v>
      </c>
      <c r="C97" s="2" t="s">
        <v>1879</v>
      </c>
      <c r="D97" s="21">
        <v>-1.29E-2</v>
      </c>
      <c r="E97" s="8">
        <v>4.1686938347033501E-3</v>
      </c>
      <c r="F97" s="2" t="s">
        <v>1880</v>
      </c>
      <c r="G97" s="2">
        <v>191901</v>
      </c>
      <c r="H97" s="2">
        <v>1239391</v>
      </c>
      <c r="I97" s="8">
        <v>0.51400000000000001</v>
      </c>
      <c r="J97" s="21">
        <v>0.229632</v>
      </c>
      <c r="K97" s="21">
        <v>-1.6E-2</v>
      </c>
      <c r="L97" s="8">
        <v>7.2499999999999995E-2</v>
      </c>
      <c r="M97" s="21">
        <v>0.23195499999999999</v>
      </c>
      <c r="N97" s="21">
        <v>-1.1900000000000001E-2</v>
      </c>
      <c r="O97" s="8">
        <v>0.13</v>
      </c>
      <c r="P97" s="21">
        <v>4.3700000000000003E-2</v>
      </c>
      <c r="Q97" s="21">
        <v>1.49E-2</v>
      </c>
      <c r="R97" s="8">
        <v>0.61899999999999999</v>
      </c>
      <c r="S97" s="21">
        <v>0.21940000000000001</v>
      </c>
      <c r="T97" s="21">
        <v>-1.5900000000000001E-2</v>
      </c>
      <c r="U97" s="10">
        <v>3.1E-2</v>
      </c>
      <c r="V97" s="21">
        <v>0.1249</v>
      </c>
      <c r="W97" s="21">
        <v>3.2300000000000002E-2</v>
      </c>
      <c r="X97" s="8">
        <v>0.29899999999999999</v>
      </c>
    </row>
    <row r="98" spans="1:24" ht="15.75" customHeight="1" x14ac:dyDescent="0.2">
      <c r="A98" s="2" t="s">
        <v>163</v>
      </c>
      <c r="B98" s="2" t="s">
        <v>1872</v>
      </c>
      <c r="C98" s="2" t="s">
        <v>2173</v>
      </c>
      <c r="D98" s="21">
        <v>-7.7299999999999994E-2</v>
      </c>
      <c r="E98" s="8">
        <v>4.2657951880159199E-3</v>
      </c>
      <c r="F98" s="2" t="s">
        <v>2174</v>
      </c>
      <c r="G98" s="2">
        <v>3986</v>
      </c>
      <c r="H98" s="2">
        <v>1363603</v>
      </c>
      <c r="I98" s="8">
        <v>0.75600000000000001</v>
      </c>
      <c r="J98" s="21">
        <v>0.22933200000000001</v>
      </c>
      <c r="K98" s="21">
        <v>-9.6199999999999994E-2</v>
      </c>
      <c r="L98" s="8">
        <v>2.0899999999999998E-2</v>
      </c>
      <c r="M98" s="21">
        <v>0.23180000000000001</v>
      </c>
      <c r="N98" s="21">
        <v>-3.6900000000000002E-2</v>
      </c>
      <c r="O98" s="8">
        <v>0.59299999999999997</v>
      </c>
      <c r="P98" s="21"/>
      <c r="Q98" s="21"/>
      <c r="R98" s="8"/>
      <c r="S98" s="21">
        <v>0.219</v>
      </c>
      <c r="T98" s="21">
        <v>-7.3300000000000004E-2</v>
      </c>
      <c r="U98" s="10">
        <v>7.7700000000000005E-2</v>
      </c>
      <c r="V98" s="21"/>
      <c r="W98" s="21"/>
      <c r="X98" s="8"/>
    </row>
    <row r="99" spans="1:24" ht="15.75" customHeight="1" x14ac:dyDescent="0.2">
      <c r="A99" s="2" t="s">
        <v>163</v>
      </c>
      <c r="B99" s="2" t="s">
        <v>1875</v>
      </c>
      <c r="C99" s="2" t="s">
        <v>2207</v>
      </c>
      <c r="D99" s="21">
        <v>-5.9200000000000003E-2</v>
      </c>
      <c r="E99" s="8">
        <v>4.4668359215096296E-3</v>
      </c>
      <c r="F99" s="2" t="s">
        <v>2208</v>
      </c>
      <c r="G99" s="2">
        <v>6848</v>
      </c>
      <c r="H99" s="2">
        <v>1225210</v>
      </c>
      <c r="I99" s="8">
        <v>0.66400000000000003</v>
      </c>
      <c r="J99" s="21">
        <v>0.23067099999999999</v>
      </c>
      <c r="K99" s="21">
        <v>-6.1100000000000002E-2</v>
      </c>
      <c r="L99" s="8">
        <v>6.8599999999999998E-3</v>
      </c>
      <c r="M99" s="21">
        <v>0.2321</v>
      </c>
      <c r="N99" s="21">
        <v>-0.18</v>
      </c>
      <c r="O99" s="8">
        <v>0.26</v>
      </c>
      <c r="P99" s="21"/>
      <c r="Q99" s="21"/>
      <c r="R99" s="8"/>
      <c r="S99" s="21">
        <v>0.219</v>
      </c>
      <c r="T99" s="21">
        <v>-3.15E-2</v>
      </c>
      <c r="U99" s="10">
        <v>0.57999999999999996</v>
      </c>
      <c r="V99" s="21"/>
      <c r="W99" s="21"/>
      <c r="X99" s="8"/>
    </row>
    <row r="100" spans="1:24" ht="15.75" customHeight="1" x14ac:dyDescent="0.2">
      <c r="A100" s="2" t="s">
        <v>163</v>
      </c>
      <c r="B100" s="2" t="s">
        <v>1903</v>
      </c>
      <c r="C100" s="2" t="s">
        <v>2504</v>
      </c>
      <c r="D100" s="21">
        <v>-3.1199999999999999E-2</v>
      </c>
      <c r="E100" s="8">
        <v>5.4954087385762403E-3</v>
      </c>
      <c r="F100" s="2" t="s">
        <v>2505</v>
      </c>
      <c r="G100" s="2">
        <v>26090</v>
      </c>
      <c r="H100" s="2">
        <v>1319508</v>
      </c>
      <c r="I100" s="8">
        <v>0.434</v>
      </c>
      <c r="J100" s="21">
        <v>0.22950999999999999</v>
      </c>
      <c r="K100" s="21">
        <v>-3.85E-2</v>
      </c>
      <c r="L100" s="8">
        <v>5.1200000000000002E-2</v>
      </c>
      <c r="M100" s="21">
        <v>0.23208400000000001</v>
      </c>
      <c r="N100" s="21">
        <v>-1.7000000000000001E-2</v>
      </c>
      <c r="O100" s="8">
        <v>0.42699999999999999</v>
      </c>
      <c r="P100" s="21">
        <v>4.36E-2</v>
      </c>
      <c r="Q100" s="21">
        <v>3.8199999999999998E-2</v>
      </c>
      <c r="R100" s="8">
        <v>0.626</v>
      </c>
      <c r="S100" s="21">
        <v>0.219</v>
      </c>
      <c r="T100" s="21">
        <v>-3.2500000000000001E-2</v>
      </c>
      <c r="U100" s="10">
        <v>8.1600000000000006E-2</v>
      </c>
      <c r="V100" s="21">
        <v>0.125</v>
      </c>
      <c r="W100" s="21">
        <v>-0.156</v>
      </c>
      <c r="X100" s="8">
        <v>5.1200000000000002E-2</v>
      </c>
    </row>
    <row r="101" spans="1:24" ht="15.75" customHeight="1" x14ac:dyDescent="0.2">
      <c r="A101" s="2" t="s">
        <v>163</v>
      </c>
      <c r="B101" s="2" t="s">
        <v>1875</v>
      </c>
      <c r="C101" s="2" t="s">
        <v>2203</v>
      </c>
      <c r="D101" s="21">
        <v>-1.8800000000000001E-2</v>
      </c>
      <c r="E101" s="8">
        <v>5.6234132519034901E-3</v>
      </c>
      <c r="F101" s="2" t="s">
        <v>2204</v>
      </c>
      <c r="G101" s="2">
        <v>78191</v>
      </c>
      <c r="H101" s="2">
        <v>1266513</v>
      </c>
      <c r="I101" s="8">
        <v>0.47499999999999998</v>
      </c>
      <c r="J101" s="21">
        <v>0.23063600000000001</v>
      </c>
      <c r="K101" s="21">
        <v>-1.14E-2</v>
      </c>
      <c r="L101" s="8">
        <v>0.33300000000000002</v>
      </c>
      <c r="M101" s="21">
        <v>0.23200200000000001</v>
      </c>
      <c r="N101" s="21">
        <v>1.9400000000000001E-2</v>
      </c>
      <c r="O101" s="8">
        <v>0.47399999999999998</v>
      </c>
      <c r="P101" s="21">
        <v>4.3799999999999999E-2</v>
      </c>
      <c r="Q101" s="21">
        <v>-4.3999999999999997E-2</v>
      </c>
      <c r="R101" s="8">
        <v>0.22</v>
      </c>
      <c r="S101" s="21">
        <v>0.219</v>
      </c>
      <c r="T101" s="21">
        <v>-2.5700000000000001E-2</v>
      </c>
      <c r="U101" s="10">
        <v>5.8100000000000001E-3</v>
      </c>
      <c r="V101" s="21">
        <v>0.12529999999999999</v>
      </c>
      <c r="W101" s="21">
        <v>-3.0499999999999999E-2</v>
      </c>
      <c r="X101" s="8">
        <v>0.438</v>
      </c>
    </row>
    <row r="102" spans="1:24" ht="15.75" customHeight="1" x14ac:dyDescent="0.2">
      <c r="A102" s="2" t="s">
        <v>163</v>
      </c>
      <c r="B102" s="2" t="s">
        <v>1911</v>
      </c>
      <c r="C102" s="2" t="s">
        <v>1931</v>
      </c>
      <c r="D102" s="21">
        <v>-3.1399999999999997E-2</v>
      </c>
      <c r="E102" s="8">
        <v>5.8884365535558899E-3</v>
      </c>
      <c r="F102" s="2" t="s">
        <v>1932</v>
      </c>
      <c r="G102" s="2">
        <v>24557</v>
      </c>
      <c r="H102" s="2">
        <v>1474384</v>
      </c>
      <c r="I102" s="8">
        <v>0.751</v>
      </c>
      <c r="J102" s="21">
        <v>0.22956499999999999</v>
      </c>
      <c r="K102" s="21">
        <v>-2.7400000000000001E-2</v>
      </c>
      <c r="L102" s="8">
        <v>0.29199999999999998</v>
      </c>
      <c r="M102" s="21">
        <v>0.23200000000000001</v>
      </c>
      <c r="N102" s="21">
        <v>2.41E-2</v>
      </c>
      <c r="O102" s="8">
        <v>0.61</v>
      </c>
      <c r="P102" s="21">
        <v>4.3700000000000003E-2</v>
      </c>
      <c r="Q102" s="21">
        <v>9.8499999999999994E-3</v>
      </c>
      <c r="R102" s="8">
        <v>0.90500000000000003</v>
      </c>
      <c r="S102" s="21">
        <v>0.219</v>
      </c>
      <c r="T102" s="21">
        <v>-3.8300000000000001E-2</v>
      </c>
      <c r="U102" s="10">
        <v>4.5199999999999997E-3</v>
      </c>
      <c r="V102" s="21">
        <v>0.125</v>
      </c>
      <c r="W102" s="21">
        <v>-2.3699999999999999E-2</v>
      </c>
      <c r="X102" s="8">
        <v>0.79800000000000004</v>
      </c>
    </row>
    <row r="103" spans="1:24" ht="15.75" customHeight="1" x14ac:dyDescent="0.2">
      <c r="A103" s="2" t="s">
        <v>163</v>
      </c>
      <c r="B103" s="2" t="s">
        <v>1949</v>
      </c>
      <c r="C103" s="2" t="s">
        <v>2465</v>
      </c>
      <c r="D103" s="21">
        <v>-9.7600000000000006E-2</v>
      </c>
      <c r="E103" s="8">
        <v>6.1659500186148197E-3</v>
      </c>
      <c r="F103" s="2" t="s">
        <v>2466</v>
      </c>
      <c r="G103" s="2">
        <v>2278</v>
      </c>
      <c r="H103" s="2">
        <v>1374150</v>
      </c>
      <c r="I103" s="8">
        <v>0.51600000000000001</v>
      </c>
      <c r="J103" s="21">
        <v>0.22933200000000001</v>
      </c>
      <c r="K103" s="21">
        <v>-0.115</v>
      </c>
      <c r="L103" s="8">
        <v>1.9699999999999999E-2</v>
      </c>
      <c r="M103" s="21">
        <v>0.2319</v>
      </c>
      <c r="N103" s="21">
        <v>-0.159</v>
      </c>
      <c r="O103" s="8">
        <v>8.9700000000000002E-2</v>
      </c>
      <c r="P103" s="21"/>
      <c r="Q103" s="21"/>
      <c r="R103" s="8"/>
      <c r="S103" s="21">
        <v>0.219</v>
      </c>
      <c r="T103" s="21">
        <v>-4.3999999999999997E-2</v>
      </c>
      <c r="U103" s="10">
        <v>0.47299999999999998</v>
      </c>
      <c r="V103" s="21"/>
      <c r="W103" s="21"/>
      <c r="X103" s="8"/>
    </row>
    <row r="104" spans="1:24" ht="15.75" customHeight="1" x14ac:dyDescent="0.2">
      <c r="A104" s="2" t="s">
        <v>163</v>
      </c>
      <c r="B104" s="2" t="s">
        <v>1911</v>
      </c>
      <c r="C104" s="2" t="s">
        <v>2223</v>
      </c>
      <c r="D104" s="21">
        <v>-3.85E-2</v>
      </c>
      <c r="E104" s="8">
        <v>7.2443596007498896E-3</v>
      </c>
      <c r="F104" s="2" t="s">
        <v>2224</v>
      </c>
      <c r="G104" s="2">
        <v>18289</v>
      </c>
      <c r="H104" s="2">
        <v>1496683</v>
      </c>
      <c r="I104" s="8">
        <v>0.52</v>
      </c>
      <c r="J104" s="21">
        <v>0.2293</v>
      </c>
      <c r="K104" s="21">
        <v>-3.7499999999999999E-2</v>
      </c>
      <c r="L104" s="8">
        <v>0.39800000000000002</v>
      </c>
      <c r="M104" s="21">
        <v>0.2319</v>
      </c>
      <c r="N104" s="21">
        <v>2.5700000000000001E-2</v>
      </c>
      <c r="O104" s="8">
        <v>0.68100000000000005</v>
      </c>
      <c r="P104" s="21">
        <v>4.3700000000000003E-2</v>
      </c>
      <c r="Q104" s="21">
        <v>3.7600000000000001E-2</v>
      </c>
      <c r="R104" s="8">
        <v>0.53700000000000003</v>
      </c>
      <c r="S104" s="21">
        <v>0.21920000000000001</v>
      </c>
      <c r="T104" s="21">
        <v>-4.9700000000000001E-2</v>
      </c>
      <c r="U104" s="10">
        <v>2.4399999999999999E-3</v>
      </c>
      <c r="V104" s="21">
        <v>0.1249</v>
      </c>
      <c r="W104" s="21">
        <v>-5.9800000000000001E-3</v>
      </c>
      <c r="X104" s="8">
        <v>0.94399999999999995</v>
      </c>
    </row>
    <row r="105" spans="1:24" ht="15.75" customHeight="1" x14ac:dyDescent="0.2">
      <c r="A105" s="2" t="s">
        <v>163</v>
      </c>
      <c r="B105" s="2" t="s">
        <v>1869</v>
      </c>
      <c r="C105" s="2" t="s">
        <v>1870</v>
      </c>
      <c r="D105" s="21">
        <v>-1.2E-2</v>
      </c>
      <c r="E105" s="8">
        <v>7.5857757502918299E-3</v>
      </c>
      <c r="F105" s="2" t="s">
        <v>1871</v>
      </c>
      <c r="G105" s="2">
        <v>249186</v>
      </c>
      <c r="H105" s="2">
        <v>1211093</v>
      </c>
      <c r="I105" s="8">
        <v>4.5399999999999998E-3</v>
      </c>
      <c r="J105" s="21">
        <v>0.229348</v>
      </c>
      <c r="K105" s="21">
        <v>-2.9399999999999999E-2</v>
      </c>
      <c r="L105" s="8">
        <v>4.9599999999999999E-5</v>
      </c>
      <c r="M105" s="21">
        <v>0.231852</v>
      </c>
      <c r="N105" s="21">
        <v>-3.9E-2</v>
      </c>
      <c r="O105" s="8">
        <v>2.3800000000000002E-2</v>
      </c>
      <c r="P105" s="21">
        <v>4.3999999999999997E-2</v>
      </c>
      <c r="Q105" s="21">
        <v>-4.9899999999999996E-3</v>
      </c>
      <c r="R105" s="8">
        <v>0.82</v>
      </c>
      <c r="S105" s="21">
        <v>0.21909999999999999</v>
      </c>
      <c r="T105" s="21">
        <v>3.4099999999999998E-3</v>
      </c>
      <c r="U105" s="10">
        <v>0.60299999999999998</v>
      </c>
      <c r="V105" s="21">
        <v>0.12479999999999999</v>
      </c>
      <c r="W105" s="21">
        <v>1.26E-2</v>
      </c>
      <c r="X105" s="8">
        <v>0.57099999999999995</v>
      </c>
    </row>
    <row r="106" spans="1:24" ht="15.75" customHeight="1" x14ac:dyDescent="0.2">
      <c r="A106" s="2" t="s">
        <v>163</v>
      </c>
      <c r="B106" s="2" t="s">
        <v>1875</v>
      </c>
      <c r="C106" s="2" t="s">
        <v>1899</v>
      </c>
      <c r="D106" s="21">
        <v>-2.75E-2</v>
      </c>
      <c r="E106" s="8">
        <v>8.3176377110267003E-3</v>
      </c>
      <c r="F106" s="2" t="s">
        <v>1900</v>
      </c>
      <c r="G106" s="2">
        <v>33221</v>
      </c>
      <c r="H106" s="2">
        <v>1335455</v>
      </c>
      <c r="I106" s="8">
        <v>0.99</v>
      </c>
      <c r="J106" s="21">
        <v>0.230409</v>
      </c>
      <c r="K106" s="21">
        <v>-3.5299999999999998E-2</v>
      </c>
      <c r="L106" s="8">
        <v>0.20499999999999999</v>
      </c>
      <c r="M106" s="21">
        <v>0.23200000000000001</v>
      </c>
      <c r="N106" s="21">
        <v>-2.1899999999999999E-2</v>
      </c>
      <c r="O106" s="8">
        <v>0.71299999999999997</v>
      </c>
      <c r="P106" s="21">
        <v>4.3700000000000003E-2</v>
      </c>
      <c r="Q106" s="21">
        <v>-3.8300000000000001E-2</v>
      </c>
      <c r="R106" s="8">
        <v>0.39700000000000002</v>
      </c>
      <c r="S106" s="21">
        <v>0.21909999999999999</v>
      </c>
      <c r="T106" s="21">
        <v>-2.6599999999999999E-2</v>
      </c>
      <c r="U106" s="10">
        <v>2.9000000000000001E-2</v>
      </c>
      <c r="V106" s="21">
        <v>0.1255</v>
      </c>
      <c r="W106" s="21">
        <v>-8.9599999999999992E-3</v>
      </c>
      <c r="X106" s="8">
        <v>0.85</v>
      </c>
    </row>
    <row r="107" spans="1:24" ht="15.75" customHeight="1" x14ac:dyDescent="0.2">
      <c r="A107" s="2" t="s">
        <v>163</v>
      </c>
      <c r="B107" s="2" t="s">
        <v>1881</v>
      </c>
      <c r="C107" s="2" t="s">
        <v>2345</v>
      </c>
      <c r="D107" s="21">
        <v>-1.11E-2</v>
      </c>
      <c r="E107" s="8">
        <v>8.3176377110267003E-3</v>
      </c>
      <c r="F107" s="2" t="s">
        <v>2346</v>
      </c>
      <c r="G107" s="2">
        <v>367297</v>
      </c>
      <c r="H107" s="2">
        <v>1094066</v>
      </c>
      <c r="I107" s="8">
        <v>0.158</v>
      </c>
      <c r="J107" s="21">
        <v>0.229408</v>
      </c>
      <c r="K107" s="21">
        <v>-1.92E-4</v>
      </c>
      <c r="L107" s="8">
        <v>0.98</v>
      </c>
      <c r="M107" s="21">
        <v>0.2319</v>
      </c>
      <c r="N107" s="21">
        <v>2.4399999999999999E-3</v>
      </c>
      <c r="O107" s="8">
        <v>0.878</v>
      </c>
      <c r="P107" s="21">
        <v>4.3700000000000003E-2</v>
      </c>
      <c r="Q107" s="21">
        <v>-5.5399999999999998E-2</v>
      </c>
      <c r="R107" s="8">
        <v>2.5399999999999999E-2</v>
      </c>
      <c r="S107" s="21">
        <v>0.219</v>
      </c>
      <c r="T107" s="21">
        <v>-1.5900000000000001E-2</v>
      </c>
      <c r="U107" s="10">
        <v>3.8E-3</v>
      </c>
      <c r="V107" s="21">
        <v>0.1249</v>
      </c>
      <c r="W107" s="21">
        <v>-1.09E-2</v>
      </c>
      <c r="X107" s="8">
        <v>0.67</v>
      </c>
    </row>
    <row r="108" spans="1:24" ht="15.75" customHeight="1" x14ac:dyDescent="0.2">
      <c r="A108" s="2" t="s">
        <v>163</v>
      </c>
      <c r="B108" s="2" t="s">
        <v>2453</v>
      </c>
      <c r="C108" s="2" t="s">
        <v>2519</v>
      </c>
      <c r="D108" s="21">
        <v>-7.1400000000000005E-2</v>
      </c>
      <c r="E108" s="8">
        <v>8.3176377110267003E-3</v>
      </c>
      <c r="F108" s="2" t="s">
        <v>2520</v>
      </c>
      <c r="G108" s="2">
        <v>4024</v>
      </c>
      <c r="H108" s="2">
        <v>950074</v>
      </c>
      <c r="I108" s="8">
        <v>0.221</v>
      </c>
      <c r="J108" s="21">
        <v>0.22933200000000001</v>
      </c>
      <c r="K108" s="21">
        <v>-0.10100000000000001</v>
      </c>
      <c r="L108" s="8">
        <v>5.4299999999999999E-3</v>
      </c>
      <c r="M108" s="21"/>
      <c r="N108" s="21"/>
      <c r="O108" s="8"/>
      <c r="P108" s="21"/>
      <c r="Q108" s="21"/>
      <c r="R108" s="8"/>
      <c r="S108" s="21">
        <v>0.219</v>
      </c>
      <c r="T108" s="21">
        <v>-3.44E-2</v>
      </c>
      <c r="U108" s="10">
        <v>0.39600000000000002</v>
      </c>
      <c r="V108" s="21"/>
      <c r="W108" s="21"/>
      <c r="X108" s="8"/>
    </row>
    <row r="109" spans="1:24" ht="15.75" customHeight="1" x14ac:dyDescent="0.2">
      <c r="A109" s="2" t="s">
        <v>163</v>
      </c>
      <c r="B109" s="2" t="s">
        <v>1949</v>
      </c>
      <c r="C109" s="2" t="s">
        <v>2483</v>
      </c>
      <c r="D109" s="21">
        <v>-6.0199999999999997E-2</v>
      </c>
      <c r="E109" s="8">
        <v>8.7096358995607994E-3</v>
      </c>
      <c r="F109" s="2" t="s">
        <v>2484</v>
      </c>
      <c r="G109" s="2">
        <v>6501</v>
      </c>
      <c r="H109" s="2">
        <v>1490042</v>
      </c>
      <c r="I109" s="8">
        <v>0.21099999999999999</v>
      </c>
      <c r="J109" s="21">
        <v>0.22933200000000001</v>
      </c>
      <c r="K109" s="21">
        <v>-9.3899999999999997E-2</v>
      </c>
      <c r="L109" s="8">
        <v>5.6499999999999996E-3</v>
      </c>
      <c r="M109" s="21">
        <v>0.2319</v>
      </c>
      <c r="N109" s="21">
        <v>8.43E-2</v>
      </c>
      <c r="O109" s="8">
        <v>0.432</v>
      </c>
      <c r="P109" s="21">
        <v>4.3700000000000003E-2</v>
      </c>
      <c r="Q109" s="21">
        <v>8.3199999999999996E-2</v>
      </c>
      <c r="R109" s="8">
        <v>0.45100000000000001</v>
      </c>
      <c r="S109" s="21">
        <v>0.219</v>
      </c>
      <c r="T109" s="21">
        <v>-5.45E-2</v>
      </c>
      <c r="U109" s="10">
        <v>0.109</v>
      </c>
      <c r="V109" s="21"/>
      <c r="W109" s="21"/>
      <c r="X109" s="8"/>
    </row>
    <row r="110" spans="1:24" ht="15.75" customHeight="1" x14ac:dyDescent="0.2">
      <c r="A110" s="2" t="s">
        <v>163</v>
      </c>
      <c r="B110" s="2" t="s">
        <v>1908</v>
      </c>
      <c r="C110" s="2" t="s">
        <v>2111</v>
      </c>
      <c r="D110" s="21">
        <v>-3.8100000000000002E-2</v>
      </c>
      <c r="E110" s="8">
        <v>9.5499258602143502E-3</v>
      </c>
      <c r="F110" s="2" t="s">
        <v>2112</v>
      </c>
      <c r="G110" s="2">
        <v>15340</v>
      </c>
      <c r="H110" s="2">
        <v>1492804</v>
      </c>
      <c r="I110" s="8">
        <v>7.5700000000000003E-2</v>
      </c>
      <c r="J110" s="21">
        <v>0.22956399999999999</v>
      </c>
      <c r="K110" s="21">
        <v>-7.1999999999999995E-2</v>
      </c>
      <c r="L110" s="8">
        <v>5.1400000000000001E-2</v>
      </c>
      <c r="M110" s="21">
        <v>0.2319</v>
      </c>
      <c r="N110" s="21">
        <v>-3.1099999999999999E-2</v>
      </c>
      <c r="O110" s="8">
        <v>0.47599999999999998</v>
      </c>
      <c r="P110" s="21">
        <v>4.36E-2</v>
      </c>
      <c r="Q110" s="21">
        <v>0.16300000000000001</v>
      </c>
      <c r="R110" s="8">
        <v>2.6800000000000001E-2</v>
      </c>
      <c r="S110" s="21">
        <v>0.21909999999999999</v>
      </c>
      <c r="T110" s="21">
        <v>-4.2099999999999999E-2</v>
      </c>
      <c r="U110" s="10">
        <v>1.9800000000000002E-2</v>
      </c>
      <c r="V110" s="21">
        <v>0.12540000000000001</v>
      </c>
      <c r="W110" s="21">
        <v>-6.5799999999999997E-2</v>
      </c>
      <c r="X110" s="8">
        <v>0.45600000000000002</v>
      </c>
    </row>
    <row r="111" spans="1:24" ht="15.75" customHeight="1" x14ac:dyDescent="0.2">
      <c r="A111" s="2" t="s">
        <v>163</v>
      </c>
      <c r="B111" s="2" t="s">
        <v>1908</v>
      </c>
      <c r="C111" s="2" t="s">
        <v>2117</v>
      </c>
      <c r="D111" s="21">
        <v>-3.2199999999999999E-2</v>
      </c>
      <c r="E111" s="8">
        <v>9.5499258602143502E-3</v>
      </c>
      <c r="F111" s="2" t="s">
        <v>2118</v>
      </c>
      <c r="G111" s="2">
        <v>21093</v>
      </c>
      <c r="H111" s="2">
        <v>1494866</v>
      </c>
      <c r="I111" s="8">
        <v>0.93</v>
      </c>
      <c r="J111" s="21">
        <v>0.22936500000000001</v>
      </c>
      <c r="K111" s="21">
        <v>-3.3599999999999998E-2</v>
      </c>
      <c r="L111" s="8">
        <v>3.5400000000000001E-2</v>
      </c>
      <c r="M111" s="21">
        <v>0.2319</v>
      </c>
      <c r="N111" s="21">
        <v>-3.39E-2</v>
      </c>
      <c r="O111" s="8">
        <v>0.29899999999999999</v>
      </c>
      <c r="P111" s="21">
        <v>4.3799999999999999E-2</v>
      </c>
      <c r="Q111" s="21">
        <v>3.5799999999999998E-2</v>
      </c>
      <c r="R111" s="8">
        <v>0.64400000000000002</v>
      </c>
      <c r="S111" s="21">
        <v>0.21909999999999999</v>
      </c>
      <c r="T111" s="21">
        <v>-3.73E-2</v>
      </c>
      <c r="U111" s="10">
        <v>0.17599999999999999</v>
      </c>
      <c r="V111" s="21">
        <v>0.12509999999999999</v>
      </c>
      <c r="W111" s="21">
        <v>-1.29E-2</v>
      </c>
      <c r="X111" s="8">
        <v>0.88900000000000001</v>
      </c>
    </row>
    <row r="112" spans="1:24" ht="15.75" customHeight="1" x14ac:dyDescent="0.2">
      <c r="A112" s="2" t="s">
        <v>163</v>
      </c>
      <c r="B112" s="2" t="s">
        <v>1872</v>
      </c>
      <c r="C112" s="2" t="s">
        <v>2125</v>
      </c>
      <c r="D112" s="21">
        <v>-3.1199999999999999E-2</v>
      </c>
      <c r="E112" s="8">
        <v>0.01</v>
      </c>
      <c r="F112" s="2" t="s">
        <v>2126</v>
      </c>
      <c r="G112" s="2">
        <v>23080</v>
      </c>
      <c r="H112" s="2">
        <v>1328907</v>
      </c>
      <c r="I112" s="8">
        <v>0.28100000000000003</v>
      </c>
      <c r="J112" s="21">
        <v>0.23047599999999999</v>
      </c>
      <c r="K112" s="21">
        <v>-4.9500000000000002E-2</v>
      </c>
      <c r="L112" s="8">
        <v>7.43E-3</v>
      </c>
      <c r="M112" s="21">
        <v>0.2319</v>
      </c>
      <c r="N112" s="21">
        <v>2.3400000000000001E-2</v>
      </c>
      <c r="O112" s="8">
        <v>0.63600000000000001</v>
      </c>
      <c r="P112" s="21">
        <v>4.3799999999999999E-2</v>
      </c>
      <c r="Q112" s="21">
        <v>8.6599999999999996E-2</v>
      </c>
      <c r="R112" s="8">
        <v>0.215</v>
      </c>
      <c r="S112" s="21">
        <v>0.21920000000000001</v>
      </c>
      <c r="T112" s="21">
        <v>-2.86E-2</v>
      </c>
      <c r="U112" s="10">
        <v>0.114</v>
      </c>
      <c r="V112" s="21">
        <v>0.12520000000000001</v>
      </c>
      <c r="W112" s="21">
        <v>-3.44E-2</v>
      </c>
      <c r="X112" s="8">
        <v>0.58799999999999997</v>
      </c>
    </row>
    <row r="113" spans="1:24" ht="15.75" customHeight="1" x14ac:dyDescent="0.2">
      <c r="A113" s="2" t="s">
        <v>163</v>
      </c>
      <c r="B113" s="2" t="s">
        <v>1875</v>
      </c>
      <c r="C113" s="2" t="s">
        <v>2211</v>
      </c>
      <c r="D113" s="21">
        <v>-2.8899999999999999E-2</v>
      </c>
      <c r="E113" s="8">
        <v>1.1220184543019599E-2</v>
      </c>
      <c r="F113" s="2" t="s">
        <v>2212</v>
      </c>
      <c r="G113" s="2">
        <v>23824</v>
      </c>
      <c r="H113" s="2">
        <v>1438057</v>
      </c>
      <c r="I113" s="8">
        <v>0.432</v>
      </c>
      <c r="J113" s="21">
        <v>0.22947799999999999</v>
      </c>
      <c r="K113" s="21">
        <v>-3.56E-2</v>
      </c>
      <c r="L113" s="8">
        <v>9.3399999999999997E-2</v>
      </c>
      <c r="M113" s="21">
        <v>0.2321</v>
      </c>
      <c r="N113" s="21">
        <v>-3.6600000000000001E-2</v>
      </c>
      <c r="O113" s="8">
        <v>2.3E-2</v>
      </c>
      <c r="P113" s="21">
        <v>4.3700000000000003E-2</v>
      </c>
      <c r="Q113" s="21">
        <v>-0.11899999999999999</v>
      </c>
      <c r="R113" s="8">
        <v>0.27900000000000003</v>
      </c>
      <c r="S113" s="21">
        <v>0.21909999999999999</v>
      </c>
      <c r="T113" s="21">
        <v>4.6100000000000004E-3</v>
      </c>
      <c r="U113" s="10">
        <v>0.85599999999999998</v>
      </c>
      <c r="V113" s="21"/>
      <c r="W113" s="21"/>
      <c r="X113" s="8"/>
    </row>
    <row r="114" spans="1:24" ht="15.75" customHeight="1" x14ac:dyDescent="0.2">
      <c r="A114" s="2" t="s">
        <v>163</v>
      </c>
      <c r="B114" s="2" t="s">
        <v>1896</v>
      </c>
      <c r="C114" s="2" t="s">
        <v>2285</v>
      </c>
      <c r="D114" s="21">
        <v>-4.24E-2</v>
      </c>
      <c r="E114" s="8">
        <v>1.14815362149688E-2</v>
      </c>
      <c r="F114" s="2" t="s">
        <v>2286</v>
      </c>
      <c r="G114" s="2">
        <v>11882</v>
      </c>
      <c r="H114" s="2">
        <v>1463191</v>
      </c>
      <c r="I114" s="8">
        <v>0.152</v>
      </c>
      <c r="J114" s="21">
        <v>0.22961799999999999</v>
      </c>
      <c r="K114" s="21">
        <v>-7.4300000000000005E-2</v>
      </c>
      <c r="L114" s="8">
        <v>1.2699999999999999E-2</v>
      </c>
      <c r="M114" s="21">
        <v>0.2319</v>
      </c>
      <c r="N114" s="21">
        <v>-0.111</v>
      </c>
      <c r="O114" s="8">
        <v>0.13300000000000001</v>
      </c>
      <c r="P114" s="21">
        <v>4.3799999999999999E-2</v>
      </c>
      <c r="Q114" s="21">
        <v>-0.14299999999999999</v>
      </c>
      <c r="R114" s="8">
        <v>0.186</v>
      </c>
      <c r="S114" s="21">
        <v>0.21909999999999999</v>
      </c>
      <c r="T114" s="21">
        <v>-2.47E-2</v>
      </c>
      <c r="U114" s="10">
        <v>0.26900000000000002</v>
      </c>
      <c r="V114" s="21">
        <v>0.12520000000000001</v>
      </c>
      <c r="W114" s="21">
        <v>0.105</v>
      </c>
      <c r="X114" s="8">
        <v>0.20200000000000001</v>
      </c>
    </row>
    <row r="115" spans="1:24" ht="15.75" customHeight="1" x14ac:dyDescent="0.2">
      <c r="A115" s="2" t="s">
        <v>163</v>
      </c>
      <c r="B115" s="2" t="s">
        <v>1908</v>
      </c>
      <c r="C115" s="2" t="s">
        <v>2091</v>
      </c>
      <c r="D115" s="21">
        <v>-0.02</v>
      </c>
      <c r="E115" s="8">
        <v>1.17489755493952E-2</v>
      </c>
      <c r="F115" s="2" t="s">
        <v>2092</v>
      </c>
      <c r="G115" s="2">
        <v>50180</v>
      </c>
      <c r="H115" s="2">
        <v>1360010</v>
      </c>
      <c r="I115" s="8">
        <v>1.7899999999999999E-2</v>
      </c>
      <c r="J115" s="21">
        <v>0.230098</v>
      </c>
      <c r="K115" s="21">
        <v>-2.5700000000000001E-2</v>
      </c>
      <c r="L115" s="8">
        <v>0.35299999999999998</v>
      </c>
      <c r="M115" s="21">
        <v>0.231763</v>
      </c>
      <c r="N115" s="21">
        <v>3.6299999999999999E-2</v>
      </c>
      <c r="O115" s="8">
        <v>4.7800000000000002E-2</v>
      </c>
      <c r="P115" s="21">
        <v>4.3900000000000002E-2</v>
      </c>
      <c r="Q115" s="21">
        <v>-4.9700000000000001E-2</v>
      </c>
      <c r="R115" s="8">
        <v>0.36</v>
      </c>
      <c r="S115" s="21">
        <v>0.21920000000000001</v>
      </c>
      <c r="T115" s="21">
        <v>-3.2500000000000001E-2</v>
      </c>
      <c r="U115" s="10">
        <v>7.3399999999999995E-4</v>
      </c>
      <c r="V115" s="21">
        <v>0.12520000000000001</v>
      </c>
      <c r="W115" s="21">
        <v>-5.3499999999999999E-2</v>
      </c>
      <c r="X115" s="8">
        <v>0.26500000000000001</v>
      </c>
    </row>
    <row r="116" spans="1:24" ht="15.75" customHeight="1" x14ac:dyDescent="0.2">
      <c r="A116" s="2" t="s">
        <v>163</v>
      </c>
      <c r="B116" s="2" t="s">
        <v>1881</v>
      </c>
      <c r="C116" s="2" t="s">
        <v>2297</v>
      </c>
      <c r="D116" s="21">
        <v>-3.6299999999999999E-2</v>
      </c>
      <c r="E116" s="8">
        <v>1.2022644346174101E-2</v>
      </c>
      <c r="F116" s="2" t="s">
        <v>2298</v>
      </c>
      <c r="G116" s="2">
        <v>17501</v>
      </c>
      <c r="H116" s="2">
        <v>1491050</v>
      </c>
      <c r="I116" s="8">
        <v>0.23200000000000001</v>
      </c>
      <c r="J116" s="21">
        <v>0.229629</v>
      </c>
      <c r="K116" s="21">
        <v>-4.9799999999999997E-2</v>
      </c>
      <c r="L116" s="8">
        <v>9.6699999999999994E-2</v>
      </c>
      <c r="M116" s="21">
        <v>0.23200000000000001</v>
      </c>
      <c r="N116" s="21">
        <v>-0.16500000000000001</v>
      </c>
      <c r="O116" s="8">
        <v>3.78E-2</v>
      </c>
      <c r="P116" s="21">
        <v>4.36E-2</v>
      </c>
      <c r="Q116" s="21">
        <v>-5.6399999999999999E-2</v>
      </c>
      <c r="R116" s="8">
        <v>0.35699999999999998</v>
      </c>
      <c r="S116" s="21">
        <v>0.219</v>
      </c>
      <c r="T116" s="21">
        <v>-3.0499999999999999E-2</v>
      </c>
      <c r="U116" s="10">
        <v>9.2299999999999993E-2</v>
      </c>
      <c r="V116" s="21">
        <v>0.12540000000000001</v>
      </c>
      <c r="W116" s="21">
        <v>7.46E-2</v>
      </c>
      <c r="X116" s="8">
        <v>0.28299999999999997</v>
      </c>
    </row>
    <row r="117" spans="1:24" ht="15.75" customHeight="1" x14ac:dyDescent="0.2">
      <c r="A117" s="2" t="s">
        <v>163</v>
      </c>
      <c r="B117" s="2" t="s">
        <v>1872</v>
      </c>
      <c r="C117" s="2" t="s">
        <v>2121</v>
      </c>
      <c r="D117" s="21">
        <v>-2.24E-2</v>
      </c>
      <c r="E117" s="8">
        <v>1.2302687708123801E-2</v>
      </c>
      <c r="F117" s="2" t="s">
        <v>2122</v>
      </c>
      <c r="G117" s="2">
        <v>39227</v>
      </c>
      <c r="H117" s="2">
        <v>1369446</v>
      </c>
      <c r="I117" s="8">
        <v>2.5100000000000001E-2</v>
      </c>
      <c r="J117" s="21">
        <v>0.22972699999999999</v>
      </c>
      <c r="K117" s="21">
        <v>-5.8799999999999998E-3</v>
      </c>
      <c r="L117" s="8">
        <v>0.71</v>
      </c>
      <c r="M117" s="21">
        <v>0.23197100000000001</v>
      </c>
      <c r="N117" s="21">
        <v>1.3500000000000001E-3</v>
      </c>
      <c r="O117" s="8">
        <v>0.94699999999999995</v>
      </c>
      <c r="P117" s="21">
        <v>4.3700000000000003E-2</v>
      </c>
      <c r="Q117" s="21">
        <v>3.1399999999999997E-2</v>
      </c>
      <c r="R117" s="8">
        <v>0.625</v>
      </c>
      <c r="S117" s="21">
        <v>0.219</v>
      </c>
      <c r="T117" s="21">
        <v>-3.9199999999999999E-2</v>
      </c>
      <c r="U117" s="10">
        <v>3.48E-3</v>
      </c>
      <c r="V117" s="21">
        <v>0.125</v>
      </c>
      <c r="W117" s="21">
        <v>-0.17</v>
      </c>
      <c r="X117" s="8">
        <v>3.5899999999999999E-3</v>
      </c>
    </row>
    <row r="118" spans="1:24" ht="15.75" customHeight="1" x14ac:dyDescent="0.2">
      <c r="A118" s="2" t="s">
        <v>163</v>
      </c>
      <c r="B118" s="2" t="s">
        <v>1875</v>
      </c>
      <c r="C118" s="2" t="s">
        <v>1906</v>
      </c>
      <c r="D118" s="21">
        <v>-1.55E-2</v>
      </c>
      <c r="E118" s="8">
        <v>1.2302687708123801E-2</v>
      </c>
      <c r="F118" s="2" t="s">
        <v>1907</v>
      </c>
      <c r="G118" s="2">
        <v>86773</v>
      </c>
      <c r="H118" s="2">
        <v>1283244</v>
      </c>
      <c r="I118" s="8">
        <v>4.6399999999999997E-2</v>
      </c>
      <c r="J118" s="21">
        <v>0.22953699999999999</v>
      </c>
      <c r="K118" s="21">
        <v>-2.53E-2</v>
      </c>
      <c r="L118" s="8">
        <v>1.49E-2</v>
      </c>
      <c r="M118" s="21">
        <v>0.23188900000000001</v>
      </c>
      <c r="N118" s="21">
        <v>6.94E-3</v>
      </c>
      <c r="O118" s="8">
        <v>0.56000000000000005</v>
      </c>
      <c r="P118" s="21">
        <v>4.3900000000000002E-2</v>
      </c>
      <c r="Q118" s="21">
        <v>6.1800000000000001E-2</v>
      </c>
      <c r="R118" s="8">
        <v>0.13400000000000001</v>
      </c>
      <c r="S118" s="21">
        <v>0.21920000000000001</v>
      </c>
      <c r="T118" s="21">
        <v>-2.6599999999999999E-2</v>
      </c>
      <c r="U118" s="10">
        <v>1.3599999999999999E-2</v>
      </c>
      <c r="V118" s="21">
        <v>0.1249</v>
      </c>
      <c r="W118" s="21">
        <v>-5.2600000000000001E-2</v>
      </c>
      <c r="X118" s="8">
        <v>0.252</v>
      </c>
    </row>
    <row r="119" spans="1:24" ht="15.75" customHeight="1" x14ac:dyDescent="0.2">
      <c r="A119" s="2" t="s">
        <v>163</v>
      </c>
      <c r="B119" s="2" t="s">
        <v>1875</v>
      </c>
      <c r="C119" s="2" t="s">
        <v>2205</v>
      </c>
      <c r="D119" s="21">
        <v>-2.1600000000000001E-2</v>
      </c>
      <c r="E119" s="8">
        <v>1.2302687708123801E-2</v>
      </c>
      <c r="F119" s="2" t="s">
        <v>2206</v>
      </c>
      <c r="G119" s="2">
        <v>46207</v>
      </c>
      <c r="H119" s="2">
        <v>1335352</v>
      </c>
      <c r="I119" s="8">
        <v>0.64500000000000002</v>
      </c>
      <c r="J119" s="21">
        <v>0.230631</v>
      </c>
      <c r="K119" s="21">
        <v>-2.1399999999999999E-2</v>
      </c>
      <c r="L119" s="8">
        <v>0.127</v>
      </c>
      <c r="M119" s="21">
        <v>0.2321</v>
      </c>
      <c r="N119" s="21">
        <v>5.3800000000000001E-2</v>
      </c>
      <c r="O119" s="8">
        <v>0.28199999999999997</v>
      </c>
      <c r="P119" s="21">
        <v>4.36E-2</v>
      </c>
      <c r="Q119" s="21">
        <v>-2.3699999999999999E-2</v>
      </c>
      <c r="R119" s="8">
        <v>0.61399999999999999</v>
      </c>
      <c r="S119" s="21">
        <v>0.21929999999999999</v>
      </c>
      <c r="T119" s="21">
        <v>-2.6599999999999999E-2</v>
      </c>
      <c r="U119" s="10">
        <v>2.58E-2</v>
      </c>
      <c r="V119" s="21">
        <v>0.12559999999999999</v>
      </c>
      <c r="W119" s="21">
        <v>-1.1900000000000001E-2</v>
      </c>
      <c r="X119" s="8">
        <v>0.79300000000000004</v>
      </c>
    </row>
    <row r="120" spans="1:24" ht="15.75" customHeight="1" x14ac:dyDescent="0.2">
      <c r="A120" s="2" t="s">
        <v>163</v>
      </c>
      <c r="B120" s="2" t="s">
        <v>1884</v>
      </c>
      <c r="C120" s="2" t="s">
        <v>1894</v>
      </c>
      <c r="D120" s="21">
        <v>-4.5600000000000002E-2</v>
      </c>
      <c r="E120" s="8">
        <v>1.34896288259165E-2</v>
      </c>
      <c r="F120" s="2" t="s">
        <v>1895</v>
      </c>
      <c r="G120" s="2">
        <v>8833</v>
      </c>
      <c r="H120" s="2">
        <v>1200396</v>
      </c>
      <c r="I120" s="8">
        <v>5.1700000000000003E-2</v>
      </c>
      <c r="J120" s="21">
        <v>0.230346</v>
      </c>
      <c r="K120" s="21">
        <v>-6.3899999999999998E-2</v>
      </c>
      <c r="L120" s="8">
        <v>4.4299999999999999E-3</v>
      </c>
      <c r="M120" s="21">
        <v>0.2324</v>
      </c>
      <c r="N120" s="21">
        <v>-8.7599999999999997E-2</v>
      </c>
      <c r="O120" s="8">
        <v>9.3100000000000002E-2</v>
      </c>
      <c r="P120" s="21"/>
      <c r="Q120" s="21"/>
      <c r="R120" s="8"/>
      <c r="S120" s="21">
        <v>0.219</v>
      </c>
      <c r="T120" s="21">
        <v>4.3400000000000001E-2</v>
      </c>
      <c r="U120" s="10">
        <v>0.29499999999999998</v>
      </c>
      <c r="V120" s="21"/>
      <c r="W120" s="21"/>
      <c r="X120" s="8"/>
    </row>
    <row r="121" spans="1:24" ht="15.75" customHeight="1" x14ac:dyDescent="0.2">
      <c r="A121" s="2" t="s">
        <v>163</v>
      </c>
      <c r="B121" s="2" t="s">
        <v>1903</v>
      </c>
      <c r="C121" s="2" t="s">
        <v>2508</v>
      </c>
      <c r="D121" s="21">
        <v>-2.58E-2</v>
      </c>
      <c r="E121" s="8">
        <v>1.5135612484362E-2</v>
      </c>
      <c r="F121" s="2" t="s">
        <v>2509</v>
      </c>
      <c r="G121" s="2">
        <v>28557</v>
      </c>
      <c r="H121" s="2">
        <v>1355961</v>
      </c>
      <c r="I121" s="8">
        <v>0.86099999999999999</v>
      </c>
      <c r="J121" s="21">
        <v>0.22952800000000001</v>
      </c>
      <c r="K121" s="21">
        <v>-1.9599999999999999E-2</v>
      </c>
      <c r="L121" s="8">
        <v>0.27400000000000002</v>
      </c>
      <c r="M121" s="21">
        <v>0.2319</v>
      </c>
      <c r="N121" s="21">
        <v>-9.1500000000000001E-3</v>
      </c>
      <c r="O121" s="8">
        <v>0.76800000000000002</v>
      </c>
      <c r="P121" s="21">
        <v>4.3700000000000003E-2</v>
      </c>
      <c r="Q121" s="21">
        <v>-1.78E-2</v>
      </c>
      <c r="R121" s="8">
        <v>0.79500000000000004</v>
      </c>
      <c r="S121" s="21">
        <v>0.21909999999999999</v>
      </c>
      <c r="T121" s="21">
        <v>-3.44E-2</v>
      </c>
      <c r="U121" s="10">
        <v>2.1299999999999999E-2</v>
      </c>
      <c r="V121" s="21"/>
      <c r="W121" s="21"/>
      <c r="X121" s="8"/>
    </row>
    <row r="122" spans="1:24" ht="15.75" customHeight="1" x14ac:dyDescent="0.2">
      <c r="A122" s="2" t="s">
        <v>163</v>
      </c>
      <c r="B122" s="2" t="s">
        <v>2376</v>
      </c>
      <c r="C122" s="2" t="s">
        <v>2431</v>
      </c>
      <c r="D122" s="21">
        <v>-3.1300000000000001E-2</v>
      </c>
      <c r="E122" s="8">
        <v>1.6218100973589299E-2</v>
      </c>
      <c r="F122" s="2" t="s">
        <v>2432</v>
      </c>
      <c r="G122" s="2">
        <v>20326</v>
      </c>
      <c r="H122" s="2">
        <v>1485062</v>
      </c>
      <c r="I122" s="8">
        <v>0.89700000000000002</v>
      </c>
      <c r="J122" s="21">
        <v>0.22934499999999999</v>
      </c>
      <c r="K122" s="21">
        <v>-4.1700000000000001E-3</v>
      </c>
      <c r="L122" s="8">
        <v>0.91300000000000003</v>
      </c>
      <c r="M122" s="21">
        <v>0.2319</v>
      </c>
      <c r="N122" s="21">
        <v>-6.9199999999999998E-2</v>
      </c>
      <c r="O122" s="8">
        <v>0.38800000000000001</v>
      </c>
      <c r="P122" s="21">
        <v>4.3499999999999997E-2</v>
      </c>
      <c r="Q122" s="21">
        <v>-1.78E-2</v>
      </c>
      <c r="R122" s="8">
        <v>0.77500000000000002</v>
      </c>
      <c r="S122" s="21">
        <v>0.21920000000000001</v>
      </c>
      <c r="T122" s="21">
        <v>-3.6299999999999999E-2</v>
      </c>
      <c r="U122" s="10">
        <v>1.41E-2</v>
      </c>
      <c r="V122" s="21">
        <v>0.125</v>
      </c>
      <c r="W122" s="21">
        <v>-3.9899999999999996E-3</v>
      </c>
      <c r="X122" s="8">
        <v>0.94899999999999995</v>
      </c>
    </row>
    <row r="123" spans="1:24" ht="15.75" customHeight="1" x14ac:dyDescent="0.2">
      <c r="A123" s="2" t="s">
        <v>163</v>
      </c>
      <c r="B123" s="2" t="s">
        <v>1978</v>
      </c>
      <c r="C123" s="2" t="s">
        <v>1981</v>
      </c>
      <c r="D123" s="21">
        <v>-3.09E-2</v>
      </c>
      <c r="E123" s="8">
        <v>1.6982436524617402E-2</v>
      </c>
      <c r="F123" s="2" t="s">
        <v>1982</v>
      </c>
      <c r="G123" s="2">
        <v>18487</v>
      </c>
      <c r="H123" s="2">
        <v>1446874</v>
      </c>
      <c r="I123" s="8">
        <v>0.112</v>
      </c>
      <c r="J123" s="21">
        <v>0.229491</v>
      </c>
      <c r="K123" s="21">
        <v>-2.3E-2</v>
      </c>
      <c r="L123" s="8">
        <v>0.14599999999999999</v>
      </c>
      <c r="M123" s="21">
        <v>0.23169999999999999</v>
      </c>
      <c r="N123" s="21">
        <v>-2.63E-2</v>
      </c>
      <c r="O123" s="8">
        <v>0.4</v>
      </c>
      <c r="P123" s="21">
        <v>4.3700000000000003E-2</v>
      </c>
      <c r="Q123" s="21">
        <v>0.24099999999999999</v>
      </c>
      <c r="R123" s="8">
        <v>0.11600000000000001</v>
      </c>
      <c r="S123" s="21">
        <v>0.219</v>
      </c>
      <c r="T123" s="21">
        <v>-8.43E-2</v>
      </c>
      <c r="U123" s="10">
        <v>1.14E-2</v>
      </c>
      <c r="V123" s="21"/>
      <c r="W123" s="21"/>
      <c r="X123" s="8"/>
    </row>
    <row r="124" spans="1:24" ht="15.75" customHeight="1" x14ac:dyDescent="0.2">
      <c r="A124" s="2" t="s">
        <v>163</v>
      </c>
      <c r="B124" s="2" t="s">
        <v>1884</v>
      </c>
      <c r="C124" s="2" t="s">
        <v>2034</v>
      </c>
      <c r="D124" s="21">
        <v>-3.15E-2</v>
      </c>
      <c r="E124" s="8">
        <v>1.7378008287493699E-2</v>
      </c>
      <c r="F124" s="2" t="s">
        <v>2035</v>
      </c>
      <c r="G124" s="2">
        <v>18196</v>
      </c>
      <c r="H124" s="2">
        <v>1288631</v>
      </c>
      <c r="I124" s="8">
        <v>0.95799999999999996</v>
      </c>
      <c r="J124" s="21">
        <v>0.23057</v>
      </c>
      <c r="K124" s="21">
        <v>-3.3099999999999997E-2</v>
      </c>
      <c r="L124" s="8">
        <v>8.6499999999999994E-2</v>
      </c>
      <c r="M124" s="21">
        <v>0.23225199999999999</v>
      </c>
      <c r="N124" s="21">
        <v>-4.1399999999999999E-2</v>
      </c>
      <c r="O124" s="8">
        <v>0.161</v>
      </c>
      <c r="P124" s="21">
        <v>4.3700000000000003E-2</v>
      </c>
      <c r="Q124" s="21">
        <v>3.85E-2</v>
      </c>
      <c r="R124" s="8">
        <v>0.70099999999999996</v>
      </c>
      <c r="S124" s="21">
        <v>0.21909999999999999</v>
      </c>
      <c r="T124" s="21">
        <v>-2.6599999999999999E-2</v>
      </c>
      <c r="U124" s="10">
        <v>0.27900000000000003</v>
      </c>
      <c r="V124" s="21">
        <v>0.12509999999999999</v>
      </c>
      <c r="W124" s="21">
        <v>-2.76E-2</v>
      </c>
      <c r="X124" s="8">
        <v>0.76500000000000001</v>
      </c>
    </row>
    <row r="125" spans="1:24" ht="15.75" customHeight="1" x14ac:dyDescent="0.2">
      <c r="A125" s="2" t="s">
        <v>163</v>
      </c>
      <c r="B125" s="2" t="s">
        <v>1875</v>
      </c>
      <c r="C125" s="2" t="s">
        <v>2197</v>
      </c>
      <c r="D125" s="21">
        <v>4.8599999999999997E-2</v>
      </c>
      <c r="E125" s="8">
        <v>1.86208713666286E-2</v>
      </c>
      <c r="F125" s="2" t="s">
        <v>2198</v>
      </c>
      <c r="G125" s="2">
        <v>6890</v>
      </c>
      <c r="H125" s="2">
        <v>1274083</v>
      </c>
      <c r="I125" s="8">
        <v>0.371</v>
      </c>
      <c r="J125" s="21">
        <v>0.23002500000000001</v>
      </c>
      <c r="K125" s="21">
        <v>0.04</v>
      </c>
      <c r="L125" s="8">
        <v>7.0999999999999994E-2</v>
      </c>
      <c r="M125" s="21">
        <v>0.2319</v>
      </c>
      <c r="N125" s="21">
        <v>1.0999999999999999E-2</v>
      </c>
      <c r="O125" s="8">
        <v>0.92600000000000005</v>
      </c>
      <c r="P125" s="21"/>
      <c r="Q125" s="21"/>
      <c r="R125" s="8"/>
      <c r="S125" s="21">
        <v>0.219</v>
      </c>
      <c r="T125" s="21">
        <v>0.13500000000000001</v>
      </c>
      <c r="U125" s="10">
        <v>3.9300000000000002E-2</v>
      </c>
      <c r="V125" s="21"/>
      <c r="W125" s="21"/>
      <c r="X125" s="8"/>
    </row>
    <row r="126" spans="1:24" ht="15.75" customHeight="1" x14ac:dyDescent="0.2">
      <c r="A126" s="2" t="s">
        <v>163</v>
      </c>
      <c r="B126" s="2" t="s">
        <v>1872</v>
      </c>
      <c r="C126" s="2" t="s">
        <v>2159</v>
      </c>
      <c r="D126" s="21">
        <v>-4.2500000000000003E-2</v>
      </c>
      <c r="E126" s="8">
        <v>1.90546071796324E-2</v>
      </c>
      <c r="F126" s="2" t="s">
        <v>2160</v>
      </c>
      <c r="G126" s="2">
        <v>10222</v>
      </c>
      <c r="H126" s="2">
        <v>1397557</v>
      </c>
      <c r="I126" s="8">
        <v>0.65400000000000003</v>
      </c>
      <c r="J126" s="21">
        <v>0.22966</v>
      </c>
      <c r="K126" s="21">
        <v>-5.5E-2</v>
      </c>
      <c r="L126" s="8">
        <v>2.53E-2</v>
      </c>
      <c r="M126" s="21">
        <v>0.23219600000000001</v>
      </c>
      <c r="N126" s="21">
        <v>-7.5700000000000003E-2</v>
      </c>
      <c r="O126" s="8">
        <v>0.17799999999999999</v>
      </c>
      <c r="P126" s="21">
        <v>4.3700000000000003E-2</v>
      </c>
      <c r="Q126" s="21">
        <v>-4.2099999999999999E-2</v>
      </c>
      <c r="R126" s="8">
        <v>0.65300000000000002</v>
      </c>
      <c r="S126" s="21">
        <v>0.21909999999999999</v>
      </c>
      <c r="T126" s="21">
        <v>-9.9500000000000005E-3</v>
      </c>
      <c r="U126" s="10">
        <v>0.75800000000000001</v>
      </c>
      <c r="V126" s="21"/>
      <c r="W126" s="21"/>
      <c r="X126" s="8"/>
    </row>
    <row r="127" spans="1:24" ht="15.75" customHeight="1" x14ac:dyDescent="0.2">
      <c r="A127" s="2" t="s">
        <v>163</v>
      </c>
      <c r="B127" s="2" t="s">
        <v>1896</v>
      </c>
      <c r="C127" s="2" t="s">
        <v>2289</v>
      </c>
      <c r="D127" s="21">
        <v>-2.8799999999999999E-2</v>
      </c>
      <c r="E127" s="8">
        <v>1.90546071796324E-2</v>
      </c>
      <c r="F127" s="2" t="s">
        <v>2290</v>
      </c>
      <c r="G127" s="2">
        <v>20101</v>
      </c>
      <c r="H127" s="2">
        <v>1468563</v>
      </c>
      <c r="I127" s="8">
        <v>0.34699999999999998</v>
      </c>
      <c r="J127" s="21">
        <v>0.22933200000000001</v>
      </c>
      <c r="K127" s="21">
        <v>-1.84E-2</v>
      </c>
      <c r="L127" s="8">
        <v>0.19</v>
      </c>
      <c r="M127" s="21">
        <v>0.2319</v>
      </c>
      <c r="N127" s="21">
        <v>-5.3199999999999997E-2</v>
      </c>
      <c r="O127" s="8">
        <v>0.27800000000000002</v>
      </c>
      <c r="P127" s="21">
        <v>4.3700000000000003E-2</v>
      </c>
      <c r="Q127" s="21">
        <v>6.7000000000000004E-2</v>
      </c>
      <c r="R127" s="8">
        <v>0.63600000000000001</v>
      </c>
      <c r="S127" s="21">
        <v>0.21920000000000001</v>
      </c>
      <c r="T127" s="21">
        <v>-7.2300000000000003E-2</v>
      </c>
      <c r="U127" s="10">
        <v>1.72E-2</v>
      </c>
      <c r="V127" s="21"/>
      <c r="W127" s="21"/>
      <c r="X127" s="8"/>
    </row>
    <row r="128" spans="1:24" ht="15.75" customHeight="1" x14ac:dyDescent="0.2">
      <c r="A128" s="2" t="s">
        <v>163</v>
      </c>
      <c r="B128" s="2" t="s">
        <v>1884</v>
      </c>
      <c r="C128" s="2" t="s">
        <v>2054</v>
      </c>
      <c r="D128" s="21">
        <v>-2.06E-2</v>
      </c>
      <c r="E128" s="8">
        <v>1.94984459975804E-2</v>
      </c>
      <c r="F128" s="2" t="s">
        <v>2055</v>
      </c>
      <c r="G128" s="2">
        <v>50758</v>
      </c>
      <c r="H128" s="2">
        <v>1330191</v>
      </c>
      <c r="I128" s="8">
        <v>0.41899999999999998</v>
      </c>
      <c r="J128" s="21">
        <v>0.23034199999999999</v>
      </c>
      <c r="K128" s="21">
        <v>-3.5000000000000003E-2</v>
      </c>
      <c r="L128" s="8">
        <v>3.6299999999999999E-2</v>
      </c>
      <c r="M128" s="21">
        <v>0.2319</v>
      </c>
      <c r="N128" s="21">
        <v>4.2000000000000003E-2</v>
      </c>
      <c r="O128" s="8">
        <v>0.438</v>
      </c>
      <c r="P128" s="21">
        <v>4.3900000000000002E-2</v>
      </c>
      <c r="Q128" s="21">
        <v>3.4599999999999999E-2</v>
      </c>
      <c r="R128" s="8">
        <v>0.39700000000000002</v>
      </c>
      <c r="S128" s="21">
        <v>0.21920000000000001</v>
      </c>
      <c r="T128" s="21">
        <v>-2.0799999999999999E-2</v>
      </c>
      <c r="U128" s="10">
        <v>6.8900000000000003E-2</v>
      </c>
      <c r="V128" s="21">
        <v>0.12509999999999999</v>
      </c>
      <c r="W128" s="21">
        <v>-2.2700000000000001E-2</v>
      </c>
      <c r="X128" s="8">
        <v>0.56399999999999995</v>
      </c>
    </row>
    <row r="129" spans="1:24" ht="15.75" customHeight="1" x14ac:dyDescent="0.2">
      <c r="A129" s="2" t="s">
        <v>163</v>
      </c>
      <c r="B129" s="2" t="s">
        <v>2003</v>
      </c>
      <c r="C129" s="2" t="s">
        <v>2018</v>
      </c>
      <c r="D129" s="21">
        <v>-3.0599999999999999E-2</v>
      </c>
      <c r="E129" s="8">
        <v>2.1877616239495499E-2</v>
      </c>
      <c r="F129" s="2" t="s">
        <v>2019</v>
      </c>
      <c r="G129" s="2">
        <v>18933</v>
      </c>
      <c r="H129" s="2">
        <v>1506722</v>
      </c>
      <c r="I129" s="8">
        <v>0.97699999999999998</v>
      </c>
      <c r="J129" s="21">
        <v>0.22933200000000001</v>
      </c>
      <c r="K129" s="21">
        <v>-2.8500000000000001E-2</v>
      </c>
      <c r="L129" s="8">
        <v>0.151</v>
      </c>
      <c r="M129" s="21">
        <v>0.23200000000000001</v>
      </c>
      <c r="N129" s="21">
        <v>-5.2499999999999998E-2</v>
      </c>
      <c r="O129" s="8">
        <v>0.19600000000000001</v>
      </c>
      <c r="P129" s="21">
        <v>4.3799999999999999E-2</v>
      </c>
      <c r="Q129" s="21">
        <v>-4.9899999999999996E-3</v>
      </c>
      <c r="R129" s="8">
        <v>0.94299999999999995</v>
      </c>
      <c r="S129" s="21">
        <v>0.219</v>
      </c>
      <c r="T129" s="21">
        <v>-2.86E-2</v>
      </c>
      <c r="U129" s="10">
        <v>0.19400000000000001</v>
      </c>
      <c r="V129" s="21">
        <v>0.12520000000000001</v>
      </c>
      <c r="W129" s="21">
        <v>-3.9199999999999999E-2</v>
      </c>
      <c r="X129" s="8">
        <v>0.59599999999999997</v>
      </c>
    </row>
    <row r="130" spans="1:24" ht="15.75" customHeight="1" x14ac:dyDescent="0.2">
      <c r="A130" s="2" t="s">
        <v>163</v>
      </c>
      <c r="B130" s="2" t="s">
        <v>1903</v>
      </c>
      <c r="C130" s="2" t="s">
        <v>2500</v>
      </c>
      <c r="D130" s="21">
        <v>-3.5400000000000001E-2</v>
      </c>
      <c r="E130" s="8">
        <v>2.2387211385683399E-2</v>
      </c>
      <c r="F130" s="2" t="s">
        <v>2501</v>
      </c>
      <c r="G130" s="2">
        <v>13596</v>
      </c>
      <c r="H130" s="2">
        <v>1415047</v>
      </c>
      <c r="I130" s="8">
        <v>0.17299999999999999</v>
      </c>
      <c r="J130" s="21">
        <v>0.22945599999999999</v>
      </c>
      <c r="K130" s="21">
        <v>-8.6900000000000005E-2</v>
      </c>
      <c r="L130" s="8">
        <v>1.72E-3</v>
      </c>
      <c r="M130" s="21">
        <v>0.23200000000000001</v>
      </c>
      <c r="N130" s="21">
        <v>-4.5699999999999998E-2</v>
      </c>
      <c r="O130" s="8">
        <v>0.32700000000000001</v>
      </c>
      <c r="P130" s="21">
        <v>4.3700000000000003E-2</v>
      </c>
      <c r="Q130" s="21">
        <v>-6.8599999999999994E-2</v>
      </c>
      <c r="R130" s="8">
        <v>0.41699999999999998</v>
      </c>
      <c r="S130" s="21">
        <v>0.219</v>
      </c>
      <c r="T130" s="21">
        <v>4.0000000000000002E-4</v>
      </c>
      <c r="U130" s="10">
        <v>0.98499999999999999</v>
      </c>
      <c r="V130" s="21">
        <v>0.12520000000000001</v>
      </c>
      <c r="W130" s="21">
        <v>-3.2500000000000001E-2</v>
      </c>
      <c r="X130" s="8">
        <v>0.70699999999999996</v>
      </c>
    </row>
    <row r="131" spans="1:24" ht="15.75" customHeight="1" x14ac:dyDescent="0.2">
      <c r="A131" s="2" t="s">
        <v>163</v>
      </c>
      <c r="B131" s="2" t="s">
        <v>2003</v>
      </c>
      <c r="C131" s="2" t="s">
        <v>2004</v>
      </c>
      <c r="D131" s="21">
        <v>-9.0899999999999995E-2</v>
      </c>
      <c r="E131" s="8">
        <v>2.39883291901948E-2</v>
      </c>
      <c r="F131" s="2" t="s">
        <v>2005</v>
      </c>
      <c r="G131" s="2">
        <v>2459</v>
      </c>
      <c r="H131" s="2">
        <v>1363934</v>
      </c>
      <c r="I131" s="8">
        <v>0.40300000000000002</v>
      </c>
      <c r="J131" s="21">
        <v>0.22967099999999999</v>
      </c>
      <c r="K131" s="21">
        <v>-0.13100000000000001</v>
      </c>
      <c r="L131" s="8">
        <v>2.7E-2</v>
      </c>
      <c r="M131" s="21">
        <v>0.2321</v>
      </c>
      <c r="N131" s="21">
        <v>-0.19400000000000001</v>
      </c>
      <c r="O131" s="8">
        <v>0.10199999999999999</v>
      </c>
      <c r="P131" s="21">
        <v>4.3700000000000003E-2</v>
      </c>
      <c r="Q131" s="21">
        <v>4.4900000000000002E-2</v>
      </c>
      <c r="R131" s="8">
        <v>0.71199999999999997</v>
      </c>
      <c r="S131" s="21">
        <v>0.219</v>
      </c>
      <c r="T131" s="21">
        <v>-4.2099999999999999E-2</v>
      </c>
      <c r="U131" s="10">
        <v>0.55500000000000005</v>
      </c>
      <c r="V131" s="21"/>
      <c r="W131" s="21"/>
      <c r="X131" s="8"/>
    </row>
    <row r="132" spans="1:24" ht="15.75" customHeight="1" x14ac:dyDescent="0.2">
      <c r="A132" s="2" t="s">
        <v>163</v>
      </c>
      <c r="B132" s="2" t="s">
        <v>1908</v>
      </c>
      <c r="C132" s="2" t="s">
        <v>1037</v>
      </c>
      <c r="D132" s="21">
        <v>-0.02</v>
      </c>
      <c r="E132" s="8">
        <v>2.4547089156850201E-2</v>
      </c>
      <c r="F132" s="2" t="s">
        <v>2097</v>
      </c>
      <c r="G132" s="2">
        <v>43031</v>
      </c>
      <c r="H132" s="2">
        <v>1494431</v>
      </c>
      <c r="I132" s="8">
        <v>0.26500000000000001</v>
      </c>
      <c r="J132" s="21">
        <v>0.22936999999999999</v>
      </c>
      <c r="K132" s="21">
        <v>-4.4600000000000001E-2</v>
      </c>
      <c r="L132" s="8">
        <v>3.64E-3</v>
      </c>
      <c r="M132" s="21">
        <v>0.23189100000000001</v>
      </c>
      <c r="N132" s="21">
        <v>-1.15E-2</v>
      </c>
      <c r="O132" s="8">
        <v>0.48899999999999999</v>
      </c>
      <c r="P132" s="21">
        <v>4.36E-2</v>
      </c>
      <c r="Q132" s="21">
        <v>7.7700000000000005E-2</v>
      </c>
      <c r="R132" s="8">
        <v>0.34899999999999998</v>
      </c>
      <c r="S132" s="21">
        <v>0.219</v>
      </c>
      <c r="T132" s="21">
        <v>-8.9599999999999992E-3</v>
      </c>
      <c r="U132" s="10">
        <v>0.55500000000000005</v>
      </c>
      <c r="V132" s="21">
        <v>0.12509999999999999</v>
      </c>
      <c r="W132" s="21">
        <v>1.9E-2</v>
      </c>
      <c r="X132" s="8">
        <v>0.73599999999999999</v>
      </c>
    </row>
    <row r="133" spans="1:24" ht="15.75" customHeight="1" x14ac:dyDescent="0.2">
      <c r="A133" s="2" t="s">
        <v>163</v>
      </c>
      <c r="B133" s="2" t="s">
        <v>1875</v>
      </c>
      <c r="C133" s="2" t="s">
        <v>2199</v>
      </c>
      <c r="D133" s="21">
        <v>-2.8799999999999999E-2</v>
      </c>
      <c r="E133" s="8">
        <v>2.5118864315095701E-2</v>
      </c>
      <c r="F133" s="2" t="s">
        <v>2200</v>
      </c>
      <c r="G133" s="2">
        <v>19666</v>
      </c>
      <c r="H133" s="2">
        <v>1419437</v>
      </c>
      <c r="I133" s="8">
        <v>0.77800000000000002</v>
      </c>
      <c r="J133" s="21">
        <v>0.22953499999999999</v>
      </c>
      <c r="K133" s="21">
        <v>-3.9800000000000002E-2</v>
      </c>
      <c r="L133" s="8">
        <v>1.29E-2</v>
      </c>
      <c r="M133" s="21">
        <v>0.2319</v>
      </c>
      <c r="N133" s="21">
        <v>-2.46E-2</v>
      </c>
      <c r="O133" s="8">
        <v>0.76600000000000001</v>
      </c>
      <c r="P133" s="21">
        <v>4.3799999999999999E-2</v>
      </c>
      <c r="Q133" s="21">
        <v>1.5299999999999999E-2</v>
      </c>
      <c r="R133" s="8">
        <v>0.85399999999999998</v>
      </c>
      <c r="S133" s="21">
        <v>0.21909999999999999</v>
      </c>
      <c r="T133" s="21">
        <v>-5.9800000000000001E-3</v>
      </c>
      <c r="U133" s="10">
        <v>0.80200000000000005</v>
      </c>
      <c r="V133" s="21">
        <v>0.12540000000000001</v>
      </c>
      <c r="W133" s="21">
        <v>-5.6399999999999999E-2</v>
      </c>
      <c r="X133" s="8">
        <v>0.50900000000000001</v>
      </c>
    </row>
    <row r="134" spans="1:24" ht="15.75" customHeight="1" x14ac:dyDescent="0.2">
      <c r="A134" s="2" t="s">
        <v>163</v>
      </c>
      <c r="B134" s="2" t="s">
        <v>1908</v>
      </c>
      <c r="C134" s="2" t="s">
        <v>2093</v>
      </c>
      <c r="D134" s="21">
        <v>-3.6499999999999998E-2</v>
      </c>
      <c r="E134" s="8">
        <v>2.5703957827688601E-2</v>
      </c>
      <c r="F134" s="2" t="s">
        <v>2094</v>
      </c>
      <c r="G134" s="2">
        <v>12364</v>
      </c>
      <c r="H134" s="2">
        <v>1432193</v>
      </c>
      <c r="I134" s="8">
        <v>0.47899999999999998</v>
      </c>
      <c r="J134" s="21">
        <v>0.22962099999999999</v>
      </c>
      <c r="K134" s="21">
        <v>3.5400000000000002E-3</v>
      </c>
      <c r="L134" s="8">
        <v>0.93600000000000005</v>
      </c>
      <c r="M134" s="21">
        <v>0.2319</v>
      </c>
      <c r="N134" s="21">
        <v>-3.6900000000000002E-2</v>
      </c>
      <c r="O134" s="8">
        <v>0.251</v>
      </c>
      <c r="P134" s="21">
        <v>4.36E-2</v>
      </c>
      <c r="Q134" s="21">
        <v>-0.16600000000000001</v>
      </c>
      <c r="R134" s="8">
        <v>0.10299999999999999</v>
      </c>
      <c r="S134" s="21">
        <v>0.21920000000000001</v>
      </c>
      <c r="T134" s="21">
        <v>-4.02E-2</v>
      </c>
      <c r="U134" s="10">
        <v>6.2E-2</v>
      </c>
      <c r="V134" s="21"/>
      <c r="W134" s="21"/>
      <c r="X134" s="8"/>
    </row>
    <row r="135" spans="1:24" ht="15.75" customHeight="1" x14ac:dyDescent="0.2">
      <c r="A135" s="2" t="s">
        <v>163</v>
      </c>
      <c r="B135" s="2" t="s">
        <v>1875</v>
      </c>
      <c r="C135" s="2" t="s">
        <v>2193</v>
      </c>
      <c r="D135" s="21">
        <v>-3.0200000000000001E-2</v>
      </c>
      <c r="E135" s="8">
        <v>2.5703957827688601E-2</v>
      </c>
      <c r="F135" s="2" t="s">
        <v>2194</v>
      </c>
      <c r="G135" s="2">
        <v>17497</v>
      </c>
      <c r="H135" s="2">
        <v>1388466</v>
      </c>
      <c r="I135" s="8">
        <v>0.221</v>
      </c>
      <c r="J135" s="21">
        <v>0.23066</v>
      </c>
      <c r="K135" s="21">
        <v>-3.6900000000000002E-2</v>
      </c>
      <c r="L135" s="8">
        <v>2.8799999999999999E-2</v>
      </c>
      <c r="M135" s="21">
        <v>0.2321</v>
      </c>
      <c r="N135" s="21">
        <v>-5.8099999999999999E-2</v>
      </c>
      <c r="O135" s="8">
        <v>0.10299999999999999</v>
      </c>
      <c r="P135" s="21">
        <v>4.3799999999999999E-2</v>
      </c>
      <c r="Q135" s="21">
        <v>-0.13500000000000001</v>
      </c>
      <c r="R135" s="8">
        <v>0.14399999999999999</v>
      </c>
      <c r="S135" s="21">
        <v>0.219</v>
      </c>
      <c r="T135" s="21">
        <v>3.4000000000000002E-2</v>
      </c>
      <c r="U135" s="10">
        <v>0.311</v>
      </c>
      <c r="V135" s="21">
        <v>0.12509999999999999</v>
      </c>
      <c r="W135" s="21">
        <v>-2.5700000000000001E-2</v>
      </c>
      <c r="X135" s="8">
        <v>0.76400000000000001</v>
      </c>
    </row>
    <row r="136" spans="1:24" ht="15.75" customHeight="1" x14ac:dyDescent="0.2">
      <c r="A136" s="2" t="s">
        <v>163</v>
      </c>
      <c r="B136" s="2" t="s">
        <v>2376</v>
      </c>
      <c r="C136" s="2" t="s">
        <v>2439</v>
      </c>
      <c r="D136" s="21">
        <v>-1.37E-2</v>
      </c>
      <c r="E136" s="8">
        <v>2.6915348039269101E-2</v>
      </c>
      <c r="F136" s="2" t="s">
        <v>2440</v>
      </c>
      <c r="G136" s="2">
        <v>96301</v>
      </c>
      <c r="H136" s="2">
        <v>1418969</v>
      </c>
      <c r="I136" s="8">
        <v>0.16800000000000001</v>
      </c>
      <c r="J136" s="21">
        <v>0.22928799999999999</v>
      </c>
      <c r="K136" s="21">
        <v>-1.37E-2</v>
      </c>
      <c r="L136" s="8">
        <v>0.27400000000000002</v>
      </c>
      <c r="M136" s="21">
        <v>0.23191899999999999</v>
      </c>
      <c r="N136" s="21">
        <v>-8.1600000000000006E-3</v>
      </c>
      <c r="O136" s="8">
        <v>0.47499999999999998</v>
      </c>
      <c r="P136" s="21">
        <v>4.3900000000000002E-2</v>
      </c>
      <c r="Q136" s="21">
        <v>-9.4399999999999998E-2</v>
      </c>
      <c r="R136" s="8">
        <v>4.2900000000000004E-3</v>
      </c>
      <c r="S136" s="21">
        <v>0.21909999999999999</v>
      </c>
      <c r="T136" s="21">
        <v>-9.9500000000000005E-3</v>
      </c>
      <c r="U136" s="10">
        <v>0.312</v>
      </c>
      <c r="V136" s="21">
        <v>0.12509999999999999</v>
      </c>
      <c r="W136" s="21">
        <v>-2.5700000000000001E-2</v>
      </c>
      <c r="X136" s="8">
        <v>0.49399999999999999</v>
      </c>
    </row>
    <row r="137" spans="1:24" ht="15.75" customHeight="1" x14ac:dyDescent="0.2">
      <c r="A137" s="2" t="s">
        <v>163</v>
      </c>
      <c r="B137" s="2" t="s">
        <v>1908</v>
      </c>
      <c r="C137" s="2" t="s">
        <v>2095</v>
      </c>
      <c r="D137" s="21">
        <v>-8.6999999999999994E-2</v>
      </c>
      <c r="E137" s="8">
        <v>2.8183829312644501E-2</v>
      </c>
      <c r="F137" s="2" t="s">
        <v>2096</v>
      </c>
      <c r="G137" s="2">
        <v>1840</v>
      </c>
      <c r="H137" s="2">
        <v>1261920</v>
      </c>
      <c r="I137" s="8">
        <v>8.4599999999999995E-2</v>
      </c>
      <c r="J137" s="21">
        <v>0.22957900000000001</v>
      </c>
      <c r="K137" s="21">
        <v>-0.2</v>
      </c>
      <c r="L137" s="8">
        <v>3.9100000000000003E-3</v>
      </c>
      <c r="M137" s="21">
        <v>0.23174</v>
      </c>
      <c r="N137" s="21">
        <v>3.2800000000000003E-2</v>
      </c>
      <c r="O137" s="8">
        <v>0.68500000000000005</v>
      </c>
      <c r="P137" s="21"/>
      <c r="Q137" s="21"/>
      <c r="R137" s="8"/>
      <c r="S137" s="21">
        <v>0.219</v>
      </c>
      <c r="T137" s="21">
        <v>-6.7699999999999996E-2</v>
      </c>
      <c r="U137" s="10">
        <v>0.26400000000000001</v>
      </c>
      <c r="V137" s="21"/>
      <c r="W137" s="21"/>
      <c r="X137" s="8"/>
    </row>
    <row r="138" spans="1:24" ht="15.75" customHeight="1" x14ac:dyDescent="0.2">
      <c r="A138" s="2" t="s">
        <v>163</v>
      </c>
      <c r="B138" s="2" t="s">
        <v>1884</v>
      </c>
      <c r="C138" s="2" t="s">
        <v>1923</v>
      </c>
      <c r="D138" s="21">
        <v>-1.11E-2</v>
      </c>
      <c r="E138" s="8">
        <v>2.8840315031265999E-2</v>
      </c>
      <c r="F138" s="2" t="s">
        <v>1924</v>
      </c>
      <c r="G138" s="2">
        <v>145717</v>
      </c>
      <c r="H138" s="2">
        <v>1156006</v>
      </c>
      <c r="I138" s="8">
        <v>0.20599999999999999</v>
      </c>
      <c r="J138" s="21">
        <v>0.230243</v>
      </c>
      <c r="K138" s="21">
        <v>-2.6599999999999999E-2</v>
      </c>
      <c r="L138" s="8">
        <v>1.43E-2</v>
      </c>
      <c r="M138" s="21">
        <v>0.232015</v>
      </c>
      <c r="N138" s="21">
        <v>-1.9199999999999998E-2</v>
      </c>
      <c r="O138" s="8">
        <v>6.8500000000000005E-2</v>
      </c>
      <c r="P138" s="21">
        <v>4.3900000000000002E-2</v>
      </c>
      <c r="Q138" s="21">
        <v>7.1300000000000001E-3</v>
      </c>
      <c r="R138" s="8">
        <v>0.80300000000000005</v>
      </c>
      <c r="S138" s="21">
        <v>0.21920000000000001</v>
      </c>
      <c r="T138" s="21">
        <v>-3.9899999999999996E-3</v>
      </c>
      <c r="U138" s="10">
        <v>0.58499999999999996</v>
      </c>
      <c r="V138" s="21">
        <v>0.12520000000000001</v>
      </c>
      <c r="W138" s="21">
        <v>2.9000000000000001E-2</v>
      </c>
      <c r="X138" s="8">
        <v>0.314</v>
      </c>
    </row>
    <row r="139" spans="1:24" ht="15.75" customHeight="1" x14ac:dyDescent="0.2">
      <c r="A139" s="2" t="s">
        <v>163</v>
      </c>
      <c r="B139" s="2" t="s">
        <v>1884</v>
      </c>
      <c r="C139" s="2" t="s">
        <v>2081</v>
      </c>
      <c r="D139" s="21">
        <v>-4.8300000000000003E-2</v>
      </c>
      <c r="E139" s="8">
        <v>3.0902954325135901E-2</v>
      </c>
      <c r="F139" s="2" t="s">
        <v>2082</v>
      </c>
      <c r="G139" s="2">
        <v>5998</v>
      </c>
      <c r="H139" s="2">
        <v>1180513</v>
      </c>
      <c r="I139" s="8">
        <v>0.56899999999999995</v>
      </c>
      <c r="J139" s="21">
        <v>0.23066700000000001</v>
      </c>
      <c r="K139" s="21">
        <v>-6.3700000000000007E-2</v>
      </c>
      <c r="L139" s="8">
        <v>2.1999999999999999E-2</v>
      </c>
      <c r="M139" s="21">
        <v>0.23280000000000001</v>
      </c>
      <c r="N139" s="21">
        <v>-5.3499999999999999E-2</v>
      </c>
      <c r="O139" s="8">
        <v>0.47699999999999998</v>
      </c>
      <c r="P139" s="21"/>
      <c r="Q139" s="21"/>
      <c r="R139" s="8"/>
      <c r="S139" s="21">
        <v>0.219</v>
      </c>
      <c r="T139" s="21">
        <v>-8.9599999999999992E-3</v>
      </c>
      <c r="U139" s="10">
        <v>0.83699999999999997</v>
      </c>
      <c r="V139" s="21"/>
      <c r="W139" s="21"/>
      <c r="X139" s="8"/>
    </row>
    <row r="140" spans="1:24" ht="15.75" customHeight="1" x14ac:dyDescent="0.2">
      <c r="A140" s="2" t="s">
        <v>163</v>
      </c>
      <c r="B140" s="2" t="s">
        <v>1949</v>
      </c>
      <c r="C140" s="2" t="s">
        <v>2479</v>
      </c>
      <c r="D140" s="21">
        <v>-1.6199999999999999E-2</v>
      </c>
      <c r="E140" s="8">
        <v>3.2359365692962799E-2</v>
      </c>
      <c r="F140" s="2" t="s">
        <v>2480</v>
      </c>
      <c r="G140" s="2">
        <v>214159</v>
      </c>
      <c r="H140" s="2">
        <v>1260051</v>
      </c>
      <c r="I140" s="8">
        <v>0.69199999999999995</v>
      </c>
      <c r="J140" s="21">
        <v>0.22933200000000001</v>
      </c>
      <c r="K140" s="21">
        <v>-2.2100000000000002E-2</v>
      </c>
      <c r="L140" s="8">
        <v>3.44E-2</v>
      </c>
      <c r="M140" s="21">
        <v>0.2319</v>
      </c>
      <c r="N140" s="21">
        <v>-7.4099999999999999E-3</v>
      </c>
      <c r="O140" s="8">
        <v>0.58799999999999997</v>
      </c>
      <c r="P140" s="21">
        <v>4.3900000000000002E-2</v>
      </c>
      <c r="Q140" s="21">
        <v>-2.86E-2</v>
      </c>
      <c r="R140" s="8">
        <v>0.26100000000000001</v>
      </c>
      <c r="S140" s="21"/>
      <c r="T140" s="21"/>
      <c r="U140" s="10"/>
      <c r="V140" s="21">
        <v>0.12529999999999999</v>
      </c>
      <c r="W140" s="21">
        <v>2.3E-3</v>
      </c>
      <c r="X140" s="8">
        <v>0.93100000000000005</v>
      </c>
    </row>
    <row r="141" spans="1:24" ht="15.75" customHeight="1" x14ac:dyDescent="0.2">
      <c r="A141" s="2" t="s">
        <v>163</v>
      </c>
      <c r="B141" s="2" t="s">
        <v>1878</v>
      </c>
      <c r="C141" s="2" t="s">
        <v>2415</v>
      </c>
      <c r="D141" s="21">
        <v>-9.1800000000000007E-2</v>
      </c>
      <c r="E141" s="8">
        <v>3.38844156139202E-2</v>
      </c>
      <c r="F141" s="2" t="s">
        <v>2416</v>
      </c>
      <c r="G141" s="2">
        <v>2129</v>
      </c>
      <c r="H141" s="2">
        <v>1472491</v>
      </c>
      <c r="I141" s="8">
        <v>0.78</v>
      </c>
      <c r="J141" s="21">
        <v>0.22948399999999999</v>
      </c>
      <c r="K141" s="21">
        <v>-0.17699999999999999</v>
      </c>
      <c r="L141" s="8">
        <v>0.13300000000000001</v>
      </c>
      <c r="M141" s="21">
        <v>0.2319</v>
      </c>
      <c r="N141" s="21">
        <v>-7.1700000000000002E-3</v>
      </c>
      <c r="O141" s="8">
        <v>0.94899999999999995</v>
      </c>
      <c r="P141" s="21">
        <v>4.36E-2</v>
      </c>
      <c r="Q141" s="21">
        <v>-9.6199999999999994E-2</v>
      </c>
      <c r="R141" s="8">
        <v>0.46200000000000002</v>
      </c>
      <c r="S141" s="21">
        <v>0.219</v>
      </c>
      <c r="T141" s="21">
        <v>-9.2600000000000002E-2</v>
      </c>
      <c r="U141" s="10">
        <v>9.5100000000000004E-2</v>
      </c>
      <c r="V141" s="21"/>
      <c r="W141" s="21"/>
      <c r="X141" s="8"/>
    </row>
    <row r="142" spans="1:24" ht="15.75" customHeight="1" x14ac:dyDescent="0.2">
      <c r="A142" s="2" t="s">
        <v>163</v>
      </c>
      <c r="B142" s="2" t="s">
        <v>1903</v>
      </c>
      <c r="C142" s="2" t="s">
        <v>2494</v>
      </c>
      <c r="D142" s="21">
        <v>-4.6199999999999998E-2</v>
      </c>
      <c r="E142" s="8">
        <v>3.7153522909717199E-2</v>
      </c>
      <c r="F142" s="2" t="s">
        <v>2495</v>
      </c>
      <c r="G142" s="2">
        <v>5979</v>
      </c>
      <c r="H142" s="2">
        <v>1234860</v>
      </c>
      <c r="I142" s="8">
        <v>0.2</v>
      </c>
      <c r="J142" s="21">
        <v>0.22949700000000001</v>
      </c>
      <c r="K142" s="21">
        <v>-8.1699999999999995E-2</v>
      </c>
      <c r="L142" s="8">
        <v>7.9699999999999997E-3</v>
      </c>
      <c r="M142" s="21">
        <v>0.2319</v>
      </c>
      <c r="N142" s="21">
        <v>2.2499999999999999E-2</v>
      </c>
      <c r="O142" s="8">
        <v>0.68200000000000005</v>
      </c>
      <c r="P142" s="21"/>
      <c r="Q142" s="21"/>
      <c r="R142" s="8"/>
      <c r="S142" s="21">
        <v>0.219</v>
      </c>
      <c r="T142" s="21">
        <v>-2.3699999999999999E-2</v>
      </c>
      <c r="U142" s="10">
        <v>0.54500000000000004</v>
      </c>
      <c r="V142" s="21"/>
      <c r="W142" s="21"/>
      <c r="X142" s="8"/>
    </row>
    <row r="143" spans="1:24" ht="15.75" customHeight="1" x14ac:dyDescent="0.2">
      <c r="A143" s="2" t="s">
        <v>163</v>
      </c>
      <c r="B143" s="2" t="s">
        <v>1911</v>
      </c>
      <c r="C143" s="2" t="s">
        <v>2241</v>
      </c>
      <c r="D143" s="21">
        <v>-2.92E-2</v>
      </c>
      <c r="E143" s="8">
        <v>3.8018939632056097E-2</v>
      </c>
      <c r="F143" s="2" t="s">
        <v>2242</v>
      </c>
      <c r="G143" s="2">
        <v>13633</v>
      </c>
      <c r="H143" s="2">
        <v>1296045</v>
      </c>
      <c r="I143" s="8">
        <v>0.16600000000000001</v>
      </c>
      <c r="J143" s="21">
        <v>0.23025499999999999</v>
      </c>
      <c r="K143" s="21">
        <v>-3.2000000000000001E-2</v>
      </c>
      <c r="L143" s="8">
        <v>0.32700000000000001</v>
      </c>
      <c r="M143" s="21">
        <v>0.23200599999999999</v>
      </c>
      <c r="N143" s="21">
        <v>-7.0999999999999994E-2</v>
      </c>
      <c r="O143" s="8">
        <v>4.1799999999999997E-3</v>
      </c>
      <c r="P143" s="21">
        <v>4.3700000000000003E-2</v>
      </c>
      <c r="Q143" s="21">
        <v>5.0599999999999999E-2</v>
      </c>
      <c r="R143" s="8">
        <v>0.66300000000000003</v>
      </c>
      <c r="S143" s="21">
        <v>0.21909999999999999</v>
      </c>
      <c r="T143" s="21">
        <v>-2E-3</v>
      </c>
      <c r="U143" s="10">
        <v>0.92200000000000004</v>
      </c>
      <c r="V143" s="21"/>
      <c r="W143" s="21"/>
      <c r="X143" s="8"/>
    </row>
    <row r="144" spans="1:24" ht="15.75" customHeight="1" x14ac:dyDescent="0.2">
      <c r="A144" s="2" t="s">
        <v>163</v>
      </c>
      <c r="B144" s="2" t="s">
        <v>1884</v>
      </c>
      <c r="C144" s="2" t="s">
        <v>2040</v>
      </c>
      <c r="D144" s="21">
        <v>-3.9899999999999998E-2</v>
      </c>
      <c r="E144" s="8">
        <v>3.8904514499428E-2</v>
      </c>
      <c r="F144" s="2" t="s">
        <v>2041</v>
      </c>
      <c r="G144" s="2">
        <v>9205</v>
      </c>
      <c r="H144" s="2">
        <v>1293578</v>
      </c>
      <c r="I144" s="8">
        <v>0.67600000000000005</v>
      </c>
      <c r="J144" s="21">
        <v>0.230709</v>
      </c>
      <c r="K144" s="21">
        <v>-6.9400000000000003E-2</v>
      </c>
      <c r="L144" s="8">
        <v>7.1099999999999997E-2</v>
      </c>
      <c r="M144" s="21">
        <v>0.23233100000000001</v>
      </c>
      <c r="N144" s="21">
        <v>-3.5099999999999999E-2</v>
      </c>
      <c r="O144" s="8">
        <v>0.76700000000000002</v>
      </c>
      <c r="P144" s="21">
        <v>4.3700000000000003E-2</v>
      </c>
      <c r="Q144" s="21">
        <v>7.8399999999999997E-2</v>
      </c>
      <c r="R144" s="8">
        <v>0.41</v>
      </c>
      <c r="S144" s="21">
        <v>0.21890000000000001</v>
      </c>
      <c r="T144" s="21">
        <v>-3.9199999999999999E-2</v>
      </c>
      <c r="U144" s="10">
        <v>0.111</v>
      </c>
      <c r="V144" s="21">
        <v>0.12509999999999999</v>
      </c>
      <c r="W144" s="21">
        <v>-5.9800000000000001E-3</v>
      </c>
      <c r="X144" s="8">
        <v>0.93899999999999995</v>
      </c>
    </row>
    <row r="145" spans="1:24" ht="15.75" customHeight="1" x14ac:dyDescent="0.2">
      <c r="A145" s="2" t="s">
        <v>163</v>
      </c>
      <c r="B145" s="2" t="s">
        <v>1878</v>
      </c>
      <c r="C145" s="2" t="s">
        <v>2403</v>
      </c>
      <c r="D145" s="21">
        <v>-6.8400000000000002E-2</v>
      </c>
      <c r="E145" s="8">
        <v>3.8904514499428E-2</v>
      </c>
      <c r="F145" s="2" t="s">
        <v>2404</v>
      </c>
      <c r="G145" s="2">
        <v>3234</v>
      </c>
      <c r="H145" s="2">
        <v>1401637</v>
      </c>
      <c r="I145" s="8">
        <v>0.36</v>
      </c>
      <c r="J145" s="21">
        <v>0.22991300000000001</v>
      </c>
      <c r="K145" s="21">
        <v>-0.10199999999999999</v>
      </c>
      <c r="L145" s="8">
        <v>0.19900000000000001</v>
      </c>
      <c r="M145" s="21">
        <v>0.23200000000000001</v>
      </c>
      <c r="N145" s="21">
        <v>-0.12</v>
      </c>
      <c r="O145" s="8">
        <v>0.151</v>
      </c>
      <c r="P145" s="21">
        <v>4.3700000000000003E-2</v>
      </c>
      <c r="Q145" s="21">
        <v>0.14799999999999999</v>
      </c>
      <c r="R145" s="8">
        <v>0.26600000000000001</v>
      </c>
      <c r="S145" s="21">
        <v>0.219</v>
      </c>
      <c r="T145" s="21">
        <v>-6.7699999999999996E-2</v>
      </c>
      <c r="U145" s="10">
        <v>0.111</v>
      </c>
      <c r="V145" s="21"/>
      <c r="W145" s="21"/>
      <c r="X145" s="8"/>
    </row>
    <row r="146" spans="1:24" ht="15.75" customHeight="1" x14ac:dyDescent="0.2">
      <c r="A146" s="2" t="s">
        <v>163</v>
      </c>
      <c r="B146" s="2" t="s">
        <v>1908</v>
      </c>
      <c r="C146" s="2" t="s">
        <v>2087</v>
      </c>
      <c r="D146" s="21">
        <v>-0.02</v>
      </c>
      <c r="E146" s="8">
        <v>4.5708818961487402E-2</v>
      </c>
      <c r="F146" s="2" t="s">
        <v>2088</v>
      </c>
      <c r="G146" s="2">
        <v>31878</v>
      </c>
      <c r="H146" s="2">
        <v>1499716</v>
      </c>
      <c r="I146" s="8">
        <v>3.1600000000000003E-2</v>
      </c>
      <c r="J146" s="21">
        <v>0.22935900000000001</v>
      </c>
      <c r="K146" s="21">
        <v>-3.5299999999999998E-2</v>
      </c>
      <c r="L146" s="8">
        <v>1.55E-2</v>
      </c>
      <c r="M146" s="21">
        <v>0.23187099999999999</v>
      </c>
      <c r="N146" s="21">
        <v>3.47E-3</v>
      </c>
      <c r="O146" s="8">
        <v>0.84599999999999997</v>
      </c>
      <c r="P146" s="21">
        <v>4.3799999999999999E-2</v>
      </c>
      <c r="Q146" s="21">
        <v>-7.1400000000000005E-2</v>
      </c>
      <c r="R146" s="8">
        <v>0.33</v>
      </c>
      <c r="S146" s="21">
        <v>0.219</v>
      </c>
      <c r="T146" s="21">
        <v>-3.8300000000000001E-2</v>
      </c>
      <c r="U146" s="10">
        <v>0.111</v>
      </c>
      <c r="V146" s="21">
        <v>0.12509999999999999</v>
      </c>
      <c r="W146" s="21">
        <v>0.15</v>
      </c>
      <c r="X146" s="8">
        <v>2.2499999999999999E-2</v>
      </c>
    </row>
    <row r="147" spans="1:24" ht="15.75" customHeight="1" x14ac:dyDescent="0.2">
      <c r="A147" s="2" t="s">
        <v>163</v>
      </c>
      <c r="B147" s="2" t="s">
        <v>1872</v>
      </c>
      <c r="C147" s="2" t="s">
        <v>2131</v>
      </c>
      <c r="D147" s="21">
        <v>-1.2E-2</v>
      </c>
      <c r="E147" s="8">
        <v>4.5708818961487402E-2</v>
      </c>
      <c r="F147" s="2" t="s">
        <v>2132</v>
      </c>
      <c r="G147" s="2">
        <v>108474</v>
      </c>
      <c r="H147" s="2">
        <v>1398626</v>
      </c>
      <c r="I147" s="8">
        <v>0.78400000000000003</v>
      </c>
      <c r="J147" s="21">
        <v>0.22933200000000001</v>
      </c>
      <c r="K147" s="21">
        <v>-7.6800000000000002E-3</v>
      </c>
      <c r="L147" s="8">
        <v>0.34899999999999998</v>
      </c>
      <c r="M147" s="21">
        <v>0.2319</v>
      </c>
      <c r="N147" s="21">
        <v>1.04E-2</v>
      </c>
      <c r="O147" s="8">
        <v>0.81599999999999995</v>
      </c>
      <c r="P147" s="21">
        <v>4.3700000000000003E-2</v>
      </c>
      <c r="Q147" s="21">
        <v>-4.2099999999999999E-2</v>
      </c>
      <c r="R147" s="8">
        <v>0.151</v>
      </c>
      <c r="S147" s="21">
        <v>0.21909999999999999</v>
      </c>
      <c r="T147" s="21">
        <v>-1.5900000000000001E-2</v>
      </c>
      <c r="U147" s="10">
        <v>0.111</v>
      </c>
      <c r="V147" s="21">
        <v>0.12529999999999999</v>
      </c>
      <c r="W147" s="21">
        <v>-1.3899999999999999E-2</v>
      </c>
      <c r="X147" s="8">
        <v>0.64900000000000002</v>
      </c>
    </row>
    <row r="148" spans="1:24" ht="15.75" customHeight="1" x14ac:dyDescent="0.2">
      <c r="A148" s="2" t="s">
        <v>163</v>
      </c>
      <c r="B148" s="2" t="s">
        <v>1983</v>
      </c>
      <c r="C148" s="2" t="s">
        <v>1984</v>
      </c>
      <c r="D148" s="21">
        <v>-2.47E-2</v>
      </c>
      <c r="E148" s="8">
        <v>4.6773514128719801E-2</v>
      </c>
      <c r="F148" s="2" t="s">
        <v>1985</v>
      </c>
      <c r="G148" s="2">
        <v>21733</v>
      </c>
      <c r="H148" s="2">
        <v>1432467</v>
      </c>
      <c r="I148" s="8">
        <v>0.93899999999999995</v>
      </c>
      <c r="J148" s="21">
        <v>0.22949900000000001</v>
      </c>
      <c r="K148" s="21">
        <v>-3.1300000000000001E-2</v>
      </c>
      <c r="L148" s="8">
        <v>9.4600000000000004E-2</v>
      </c>
      <c r="M148" s="21">
        <v>0.23280000000000001</v>
      </c>
      <c r="N148" s="21">
        <v>-6.0000000000000001E-3</v>
      </c>
      <c r="O148" s="8">
        <v>0.86</v>
      </c>
      <c r="P148" s="21">
        <v>4.3700000000000003E-2</v>
      </c>
      <c r="Q148" s="21">
        <v>5.4099999999999999E-3</v>
      </c>
      <c r="R148" s="8">
        <v>0.94499999999999995</v>
      </c>
      <c r="S148" s="21">
        <v>0.21890000000000001</v>
      </c>
      <c r="T148" s="21">
        <v>-2.2700000000000001E-2</v>
      </c>
      <c r="U148" s="10">
        <v>0.26900000000000002</v>
      </c>
      <c r="V148" s="21">
        <v>0.12509999999999999</v>
      </c>
      <c r="W148" s="21">
        <v>-5.5399999999999998E-2</v>
      </c>
      <c r="X148" s="8">
        <v>0.40799999999999997</v>
      </c>
    </row>
    <row r="149" spans="1:24" ht="15.75" customHeight="1" x14ac:dyDescent="0.2">
      <c r="A149" s="2" t="s">
        <v>136</v>
      </c>
      <c r="B149" s="2" t="s">
        <v>1911</v>
      </c>
      <c r="C149" s="2" t="s">
        <v>2217</v>
      </c>
      <c r="D149" s="21">
        <v>2.9000000000000001E-2</v>
      </c>
      <c r="E149" s="8">
        <v>3.8018939632056098E-6</v>
      </c>
      <c r="F149" s="2" t="s">
        <v>2218</v>
      </c>
      <c r="G149" s="2">
        <v>79106</v>
      </c>
      <c r="H149" s="2">
        <v>1412575</v>
      </c>
      <c r="I149" s="8">
        <v>0.83199999999999996</v>
      </c>
      <c r="J149" s="21">
        <v>0.25597700000000001</v>
      </c>
      <c r="K149" s="21">
        <v>2.8000000000000001E-2</v>
      </c>
      <c r="L149" s="8">
        <v>2.1199999999999999E-3</v>
      </c>
      <c r="M149" s="21">
        <v>0.25723600000000002</v>
      </c>
      <c r="N149" s="21">
        <v>2.7E-2</v>
      </c>
      <c r="O149" s="8">
        <v>2.1899999999999999E-2</v>
      </c>
      <c r="P149" s="21">
        <v>0.28060000000000002</v>
      </c>
      <c r="Q149" s="21">
        <v>-9.990000000000001E-4</v>
      </c>
      <c r="R149" s="8">
        <v>0.97799999999999998</v>
      </c>
      <c r="S149" s="21">
        <v>0.26600000000000001</v>
      </c>
      <c r="T149" s="21">
        <v>3.56E-2</v>
      </c>
      <c r="U149" s="10">
        <v>1.24E-2</v>
      </c>
      <c r="V149" s="21">
        <v>0.3785</v>
      </c>
      <c r="W149" s="21">
        <v>6.0600000000000001E-2</v>
      </c>
      <c r="X149" s="8">
        <v>0.16900000000000001</v>
      </c>
    </row>
    <row r="150" spans="1:24" ht="15.75" customHeight="1" x14ac:dyDescent="0.2">
      <c r="A150" s="2" t="s">
        <v>136</v>
      </c>
      <c r="B150" s="2" t="s">
        <v>1878</v>
      </c>
      <c r="C150" s="2" t="s">
        <v>1879</v>
      </c>
      <c r="D150" s="21">
        <v>1.8499999999999999E-2</v>
      </c>
      <c r="E150" s="8">
        <v>4.3651583224016498E-6</v>
      </c>
      <c r="F150" s="2" t="s">
        <v>1880</v>
      </c>
      <c r="G150" s="2">
        <v>191901</v>
      </c>
      <c r="H150" s="2">
        <v>1239391</v>
      </c>
      <c r="I150" s="8">
        <v>0.57399999999999995</v>
      </c>
      <c r="J150" s="21">
        <v>0.25606800000000002</v>
      </c>
      <c r="K150" s="21">
        <v>2.3300000000000001E-2</v>
      </c>
      <c r="L150" s="8">
        <v>6.2899999999999996E-3</v>
      </c>
      <c r="M150" s="21">
        <v>0.25745899999999999</v>
      </c>
      <c r="N150" s="21">
        <v>2.5399999999999999E-2</v>
      </c>
      <c r="O150" s="8">
        <v>8.2600000000000002E-4</v>
      </c>
      <c r="P150" s="21">
        <v>0.28050000000000003</v>
      </c>
      <c r="Q150" s="21">
        <v>2.8E-3</v>
      </c>
      <c r="R150" s="8">
        <v>0.84099999999999997</v>
      </c>
      <c r="S150" s="21">
        <v>0.2661</v>
      </c>
      <c r="T150" s="21">
        <v>1.3899999999999999E-2</v>
      </c>
      <c r="U150" s="10">
        <v>3.3700000000000001E-2</v>
      </c>
      <c r="V150" s="21">
        <v>0.37819999999999998</v>
      </c>
      <c r="W150" s="21">
        <v>2.06E-2</v>
      </c>
      <c r="X150" s="8">
        <v>0.36599999999999999</v>
      </c>
    </row>
    <row r="151" spans="1:24" ht="15.75" customHeight="1" x14ac:dyDescent="0.2">
      <c r="A151" s="2" t="s">
        <v>136</v>
      </c>
      <c r="B151" s="2" t="s">
        <v>1884</v>
      </c>
      <c r="C151" s="2" t="s">
        <v>367</v>
      </c>
      <c r="D151" s="21">
        <v>2.5499999999999998E-2</v>
      </c>
      <c r="E151" s="8">
        <v>5.8884365535558799E-5</v>
      </c>
      <c r="F151" s="2" t="s">
        <v>2064</v>
      </c>
      <c r="G151" s="2">
        <v>76920</v>
      </c>
      <c r="H151" s="2">
        <v>1285677</v>
      </c>
      <c r="I151" s="8">
        <v>0.52800000000000002</v>
      </c>
      <c r="J151" s="21">
        <v>0.256388</v>
      </c>
      <c r="K151" s="21">
        <v>2.5899999999999999E-2</v>
      </c>
      <c r="L151" s="8">
        <v>9.2399999999999996E-2</v>
      </c>
      <c r="M151" s="21">
        <v>0.25719999999999998</v>
      </c>
      <c r="N151" s="21">
        <v>2.6200000000000001E-2</v>
      </c>
      <c r="O151" s="8">
        <v>0.28899999999999998</v>
      </c>
      <c r="P151" s="21">
        <v>0.28060000000000002</v>
      </c>
      <c r="Q151" s="21">
        <v>6.9199999999999999E-3</v>
      </c>
      <c r="R151" s="8">
        <v>0.65300000000000002</v>
      </c>
      <c r="S151" s="21">
        <v>0.26590000000000003</v>
      </c>
      <c r="T151" s="21">
        <v>3.3000000000000002E-2</v>
      </c>
      <c r="U151" s="10">
        <v>1.02E-4</v>
      </c>
      <c r="V151" s="21">
        <v>0.37840000000000001</v>
      </c>
      <c r="W151" s="21">
        <v>-5.9800000000000001E-3</v>
      </c>
      <c r="X151" s="8">
        <v>0.85399999999999998</v>
      </c>
    </row>
    <row r="152" spans="1:24" ht="15.75" customHeight="1" x14ac:dyDescent="0.2">
      <c r="A152" s="2" t="s">
        <v>136</v>
      </c>
      <c r="B152" s="2" t="s">
        <v>1911</v>
      </c>
      <c r="C152" s="2" t="s">
        <v>2231</v>
      </c>
      <c r="D152" s="21">
        <v>4.5499999999999999E-2</v>
      </c>
      <c r="E152" s="8">
        <v>1.20226443461741E-4</v>
      </c>
      <c r="F152" s="2" t="s">
        <v>2232</v>
      </c>
      <c r="G152" s="2">
        <v>19627</v>
      </c>
      <c r="H152" s="2">
        <v>1374200</v>
      </c>
      <c r="I152" s="8">
        <v>0.34499999999999997</v>
      </c>
      <c r="J152" s="21">
        <v>0.25592199999999998</v>
      </c>
      <c r="K152" s="21">
        <v>5.6300000000000003E-2</v>
      </c>
      <c r="L152" s="8">
        <v>6.8199999999999999E-4</v>
      </c>
      <c r="M152" s="21">
        <v>0.25700000000000001</v>
      </c>
      <c r="N152" s="21">
        <v>4.9599999999999998E-2</v>
      </c>
      <c r="O152" s="8">
        <v>3.7699999999999997E-2</v>
      </c>
      <c r="P152" s="21">
        <v>0.28060000000000002</v>
      </c>
      <c r="Q152" s="21">
        <v>-3.6299999999999999E-2</v>
      </c>
      <c r="R152" s="8">
        <v>0.46300000000000002</v>
      </c>
      <c r="S152" s="21">
        <v>0.26590000000000003</v>
      </c>
      <c r="T152" s="21">
        <v>3.5700000000000003E-2</v>
      </c>
      <c r="U152" s="10">
        <v>0.19</v>
      </c>
      <c r="V152" s="21"/>
      <c r="W152" s="21"/>
      <c r="X152" s="8"/>
    </row>
    <row r="153" spans="1:24" ht="15.75" customHeight="1" x14ac:dyDescent="0.2">
      <c r="A153" s="2" t="s">
        <v>136</v>
      </c>
      <c r="B153" s="2" t="s">
        <v>1884</v>
      </c>
      <c r="C153" s="2" t="s">
        <v>2058</v>
      </c>
      <c r="D153" s="21">
        <v>1.4999999999999999E-2</v>
      </c>
      <c r="E153" s="8">
        <v>3.8018939632056102E-4</v>
      </c>
      <c r="F153" s="2" t="s">
        <v>2059</v>
      </c>
      <c r="G153" s="2">
        <v>237010</v>
      </c>
      <c r="H153" s="2">
        <v>1103867</v>
      </c>
      <c r="I153" s="8">
        <v>0.74299999999999999</v>
      </c>
      <c r="J153" s="21">
        <v>0.25597300000000001</v>
      </c>
      <c r="K153" s="21">
        <v>1.7999999999999999E-2</v>
      </c>
      <c r="L153" s="8">
        <v>2.76E-2</v>
      </c>
      <c r="M153" s="21">
        <v>0.25719999999999998</v>
      </c>
      <c r="N153" s="21">
        <v>3.3599999999999998E-2</v>
      </c>
      <c r="O153" s="8">
        <v>7.7100000000000002E-2</v>
      </c>
      <c r="P153" s="21">
        <v>0.28029999999999999</v>
      </c>
      <c r="Q153" s="21">
        <v>1.03E-2</v>
      </c>
      <c r="R153" s="8">
        <v>0.34300000000000003</v>
      </c>
      <c r="S153" s="21">
        <v>0.26579999999999998</v>
      </c>
      <c r="T153" s="21">
        <v>1.46E-2</v>
      </c>
      <c r="U153" s="10">
        <v>1.7000000000000001E-2</v>
      </c>
      <c r="V153" s="21">
        <v>0.3785</v>
      </c>
      <c r="W153" s="21">
        <v>5.9999999999999995E-4</v>
      </c>
      <c r="X153" s="8">
        <v>0.97299999999999998</v>
      </c>
    </row>
    <row r="154" spans="1:24" ht="15.75" customHeight="1" x14ac:dyDescent="0.2">
      <c r="A154" s="2" t="s">
        <v>136</v>
      </c>
      <c r="B154" s="2" t="s">
        <v>1949</v>
      </c>
      <c r="C154" s="2" t="s">
        <v>2479</v>
      </c>
      <c r="D154" s="21">
        <v>1.5599999999999999E-2</v>
      </c>
      <c r="E154" s="8">
        <v>5.6234132519034899E-4</v>
      </c>
      <c r="F154" s="2" t="s">
        <v>2480</v>
      </c>
      <c r="G154" s="2">
        <v>214159</v>
      </c>
      <c r="H154" s="2">
        <v>1260051</v>
      </c>
      <c r="I154" s="8">
        <v>0.06</v>
      </c>
      <c r="J154" s="21">
        <v>0.25608999999999998</v>
      </c>
      <c r="K154" s="21">
        <v>1.7299999999999999E-2</v>
      </c>
      <c r="L154" s="8">
        <v>8.4199999999999997E-2</v>
      </c>
      <c r="M154" s="21">
        <v>0.25700000000000001</v>
      </c>
      <c r="N154" s="21">
        <v>5.0999999999999997E-2</v>
      </c>
      <c r="O154" s="8">
        <v>1.21E-4</v>
      </c>
      <c r="P154" s="21">
        <v>0.2802</v>
      </c>
      <c r="Q154" s="21">
        <v>1.35E-2</v>
      </c>
      <c r="R154" s="8">
        <v>0.26300000000000001</v>
      </c>
      <c r="S154" s="21">
        <v>0.26629999999999998</v>
      </c>
      <c r="T154" s="21">
        <v>8.8400000000000006E-3</v>
      </c>
      <c r="U154" s="10">
        <v>0.16900000000000001</v>
      </c>
      <c r="V154" s="21">
        <v>0.378</v>
      </c>
      <c r="W154" s="21">
        <v>-3.0000000000000001E-3</v>
      </c>
      <c r="X154" s="8">
        <v>0.88800000000000001</v>
      </c>
    </row>
    <row r="155" spans="1:24" ht="15.75" customHeight="1" x14ac:dyDescent="0.2">
      <c r="A155" s="2" t="s">
        <v>136</v>
      </c>
      <c r="B155" s="2" t="s">
        <v>1884</v>
      </c>
      <c r="C155" s="2" t="s">
        <v>2181</v>
      </c>
      <c r="D155" s="21">
        <v>1.4500000000000001E-2</v>
      </c>
      <c r="E155" s="8">
        <v>5.8884365535558797E-4</v>
      </c>
      <c r="F155" s="2" t="s">
        <v>2182</v>
      </c>
      <c r="G155" s="2">
        <v>444520</v>
      </c>
      <c r="H155" s="2">
        <v>837019</v>
      </c>
      <c r="I155" s="8">
        <v>8.7599999999999997E-2</v>
      </c>
      <c r="J155" s="21">
        <v>0.25584000000000001</v>
      </c>
      <c r="K155" s="21">
        <v>1.26E-2</v>
      </c>
      <c r="L155" s="8">
        <v>0.161</v>
      </c>
      <c r="M155" s="21">
        <v>0.25729999999999997</v>
      </c>
      <c r="N155" s="21">
        <v>-3.3800000000000002E-3</v>
      </c>
      <c r="O155" s="8">
        <v>0.84099999999999997</v>
      </c>
      <c r="P155" s="21">
        <v>0.28060000000000002</v>
      </c>
      <c r="Q155" s="21">
        <v>-1.1900000000000001E-2</v>
      </c>
      <c r="R155" s="8">
        <v>0.33</v>
      </c>
      <c r="S155" s="21">
        <v>0.2661</v>
      </c>
      <c r="T155" s="21">
        <v>2.1899999999999999E-2</v>
      </c>
      <c r="U155" s="10">
        <v>1.4899999999999999E-4</v>
      </c>
      <c r="V155" s="21">
        <v>0.37809999999999999</v>
      </c>
      <c r="W155" s="21">
        <v>2.8400000000000002E-2</v>
      </c>
      <c r="X155" s="8">
        <v>0.109</v>
      </c>
    </row>
    <row r="156" spans="1:24" ht="15.75" customHeight="1" x14ac:dyDescent="0.2">
      <c r="A156" s="2" t="s">
        <v>136</v>
      </c>
      <c r="B156" s="2" t="s">
        <v>1884</v>
      </c>
      <c r="C156" s="2" t="s">
        <v>1923</v>
      </c>
      <c r="D156" s="21">
        <v>1.52E-2</v>
      </c>
      <c r="E156" s="8">
        <v>6.3095734448019298E-4</v>
      </c>
      <c r="F156" s="2" t="s">
        <v>1924</v>
      </c>
      <c r="G156" s="2">
        <v>145717</v>
      </c>
      <c r="H156" s="2">
        <v>1156006</v>
      </c>
      <c r="I156" s="8">
        <v>0.71599999999999997</v>
      </c>
      <c r="J156" s="21">
        <v>0.25559999999999999</v>
      </c>
      <c r="K156" s="21">
        <v>1.0500000000000001E-2</v>
      </c>
      <c r="L156" s="8">
        <v>0.312</v>
      </c>
      <c r="M156" s="21">
        <v>0.257212</v>
      </c>
      <c r="N156" s="21">
        <v>1.38E-2</v>
      </c>
      <c r="O156" s="8">
        <v>0.17499999999999999</v>
      </c>
      <c r="P156" s="21">
        <v>0.28000000000000003</v>
      </c>
      <c r="Q156" s="21">
        <v>4.5100000000000001E-3</v>
      </c>
      <c r="R156" s="8">
        <v>0.73199999999999998</v>
      </c>
      <c r="S156" s="21">
        <v>0.26600000000000001</v>
      </c>
      <c r="T156" s="21">
        <v>2.1399999999999999E-2</v>
      </c>
      <c r="U156" s="10">
        <v>1.0200000000000001E-3</v>
      </c>
      <c r="V156" s="21">
        <v>0.37890000000000001</v>
      </c>
      <c r="W156" s="21">
        <v>3.0000000000000001E-3</v>
      </c>
      <c r="X156" s="8">
        <v>0.88900000000000001</v>
      </c>
    </row>
    <row r="157" spans="1:24" ht="15.75" customHeight="1" x14ac:dyDescent="0.2">
      <c r="A157" s="2" t="s">
        <v>136</v>
      </c>
      <c r="B157" s="2" t="s">
        <v>1875</v>
      </c>
      <c r="C157" s="2" t="s">
        <v>1876</v>
      </c>
      <c r="D157" s="21">
        <v>1.6199999999999999E-2</v>
      </c>
      <c r="E157" s="8">
        <v>6.9183097091893601E-4</v>
      </c>
      <c r="F157" s="2" t="s">
        <v>1877</v>
      </c>
      <c r="G157" s="2">
        <v>144619</v>
      </c>
      <c r="H157" s="2">
        <v>1193437</v>
      </c>
      <c r="I157" s="8">
        <v>0.53200000000000003</v>
      </c>
      <c r="J157" s="21">
        <v>0.25586399999999998</v>
      </c>
      <c r="K157" s="21">
        <v>2.23E-2</v>
      </c>
      <c r="L157" s="8">
        <v>2.98E-3</v>
      </c>
      <c r="M157" s="21">
        <v>0.2571</v>
      </c>
      <c r="N157" s="21">
        <v>8.3800000000000003E-3</v>
      </c>
      <c r="O157" s="8">
        <v>0.40899999999999997</v>
      </c>
      <c r="P157" s="21">
        <v>0.28060000000000002</v>
      </c>
      <c r="Q157" s="21">
        <v>3.1099999999999999E-2</v>
      </c>
      <c r="R157" s="8">
        <v>4.4900000000000002E-2</v>
      </c>
      <c r="S157" s="21">
        <v>0.26619999999999999</v>
      </c>
      <c r="T157" s="21">
        <v>6.62E-3</v>
      </c>
      <c r="U157" s="10">
        <v>0.499</v>
      </c>
      <c r="V157" s="21">
        <v>0.3785</v>
      </c>
      <c r="W157" s="21">
        <v>2.0199999999999999E-2</v>
      </c>
      <c r="X157" s="8">
        <v>0.41099999999999998</v>
      </c>
    </row>
    <row r="158" spans="1:24" ht="15.75" customHeight="1" x14ac:dyDescent="0.2">
      <c r="A158" s="2" t="s">
        <v>136</v>
      </c>
      <c r="B158" s="2" t="s">
        <v>2003</v>
      </c>
      <c r="C158" s="2" t="s">
        <v>2028</v>
      </c>
      <c r="D158" s="21">
        <v>2.0899999999999998E-2</v>
      </c>
      <c r="E158" s="8">
        <v>8.1283051616409905E-4</v>
      </c>
      <c r="F158" s="2" t="s">
        <v>2029</v>
      </c>
      <c r="G158" s="2">
        <v>70597</v>
      </c>
      <c r="H158" s="2">
        <v>1452733</v>
      </c>
      <c r="I158" s="8">
        <v>3.5900000000000001E-2</v>
      </c>
      <c r="J158" s="21">
        <v>0.25606200000000001</v>
      </c>
      <c r="K158" s="21">
        <v>5.45E-2</v>
      </c>
      <c r="L158" s="8">
        <v>1.5200000000000001E-4</v>
      </c>
      <c r="M158" s="21">
        <v>0.25720199999999999</v>
      </c>
      <c r="N158" s="21">
        <v>-6.7099999999999998E-3</v>
      </c>
      <c r="O158" s="8">
        <v>0.71399999999999997</v>
      </c>
      <c r="P158" s="21">
        <v>0.28029999999999999</v>
      </c>
      <c r="Q158" s="21">
        <v>-1.49E-2</v>
      </c>
      <c r="R158" s="8">
        <v>0.50700000000000001</v>
      </c>
      <c r="S158" s="21">
        <v>0.26579999999999998</v>
      </c>
      <c r="T158" s="21">
        <v>2.0400000000000001E-2</v>
      </c>
      <c r="U158" s="10">
        <v>1.4E-2</v>
      </c>
      <c r="V158" s="21">
        <v>0.37830000000000003</v>
      </c>
      <c r="W158" s="21">
        <v>2.01E-2</v>
      </c>
      <c r="X158" s="8">
        <v>0.46800000000000003</v>
      </c>
    </row>
    <row r="159" spans="1:24" ht="15.75" customHeight="1" x14ac:dyDescent="0.2">
      <c r="A159" s="2" t="s">
        <v>136</v>
      </c>
      <c r="B159" s="2" t="s">
        <v>1911</v>
      </c>
      <c r="C159" s="2" t="s">
        <v>1958</v>
      </c>
      <c r="D159" s="21">
        <v>1.06E-2</v>
      </c>
      <c r="E159" s="8">
        <v>1.28824955169313E-3</v>
      </c>
      <c r="F159" s="2" t="s">
        <v>1959</v>
      </c>
      <c r="G159" s="2">
        <v>675622</v>
      </c>
      <c r="H159" s="2">
        <v>821568</v>
      </c>
      <c r="I159" s="8">
        <v>0.89900000000000002</v>
      </c>
      <c r="J159" s="21">
        <v>0.25611200000000001</v>
      </c>
      <c r="K159" s="21">
        <v>1.46E-2</v>
      </c>
      <c r="L159" s="8">
        <v>1.6E-2</v>
      </c>
      <c r="M159" s="21">
        <v>0.25690000000000002</v>
      </c>
      <c r="N159" s="21">
        <v>7.2199999999999999E-3</v>
      </c>
      <c r="O159" s="8">
        <v>0.29599999999999999</v>
      </c>
      <c r="P159" s="21">
        <v>0.28060000000000002</v>
      </c>
      <c r="Q159" s="21">
        <v>2E-3</v>
      </c>
      <c r="R159" s="8">
        <v>0.89100000000000001</v>
      </c>
      <c r="S159" s="21">
        <v>0.26619999999999999</v>
      </c>
      <c r="T159" s="21">
        <v>1.0500000000000001E-2</v>
      </c>
      <c r="U159" s="10">
        <v>4.7600000000000003E-2</v>
      </c>
      <c r="V159" s="21">
        <v>0.37859999999999999</v>
      </c>
      <c r="W159" s="21">
        <v>1.4999999999999999E-2</v>
      </c>
      <c r="X159" s="8">
        <v>0.436</v>
      </c>
    </row>
    <row r="160" spans="1:24" ht="15.75" customHeight="1" x14ac:dyDescent="0.2">
      <c r="A160" s="2" t="s">
        <v>136</v>
      </c>
      <c r="B160" s="2" t="s">
        <v>1872</v>
      </c>
      <c r="C160" s="2" t="s">
        <v>2143</v>
      </c>
      <c r="D160" s="21">
        <v>1.21E-2</v>
      </c>
      <c r="E160" s="8">
        <v>1.3182567385563999E-3</v>
      </c>
      <c r="F160" s="2" t="s">
        <v>2144</v>
      </c>
      <c r="G160" s="2">
        <v>223046</v>
      </c>
      <c r="H160" s="2">
        <v>1282152</v>
      </c>
      <c r="I160" s="8">
        <v>0.10100000000000001</v>
      </c>
      <c r="J160" s="21">
        <v>0.25608999999999998</v>
      </c>
      <c r="K160" s="21">
        <v>1.3100000000000001E-2</v>
      </c>
      <c r="L160" s="8">
        <v>5.2200000000000003E-2</v>
      </c>
      <c r="M160" s="21">
        <v>0.25700000000000001</v>
      </c>
      <c r="N160" s="21">
        <v>9.1999999999999998E-3</v>
      </c>
      <c r="O160" s="8">
        <v>0.23300000000000001</v>
      </c>
      <c r="P160" s="21">
        <v>0.2802</v>
      </c>
      <c r="Q160" s="21">
        <v>-2.5700000000000001E-2</v>
      </c>
      <c r="R160" s="8">
        <v>9.1300000000000006E-2</v>
      </c>
      <c r="S160" s="21">
        <v>0.26590000000000003</v>
      </c>
      <c r="T160" s="21">
        <v>1.9599999999999999E-2</v>
      </c>
      <c r="U160" s="10">
        <v>1.8500000000000001E-3</v>
      </c>
      <c r="V160" s="21">
        <v>0.37930000000000003</v>
      </c>
      <c r="W160" s="21">
        <v>1.26E-2</v>
      </c>
      <c r="X160" s="8">
        <v>0.56899999999999995</v>
      </c>
    </row>
    <row r="161" spans="1:24" ht="15.75" customHeight="1" x14ac:dyDescent="0.2">
      <c r="A161" s="2" t="s">
        <v>136</v>
      </c>
      <c r="B161" s="2" t="s">
        <v>1911</v>
      </c>
      <c r="C161" s="2" t="s">
        <v>357</v>
      </c>
      <c r="D161" s="21">
        <v>1.04E-2</v>
      </c>
      <c r="E161" s="8">
        <v>1.4125375446227501E-3</v>
      </c>
      <c r="F161" s="2" t="s">
        <v>1937</v>
      </c>
      <c r="G161" s="2">
        <v>700642</v>
      </c>
      <c r="H161" s="2">
        <v>819430</v>
      </c>
      <c r="I161" s="8">
        <v>0.83899999999999997</v>
      </c>
      <c r="J161" s="21">
        <v>0.256104</v>
      </c>
      <c r="K161" s="21">
        <v>1.46E-2</v>
      </c>
      <c r="L161" s="8">
        <v>1.15E-2</v>
      </c>
      <c r="M161" s="21">
        <v>0.25690000000000002</v>
      </c>
      <c r="N161" s="21">
        <v>7.0200000000000002E-3</v>
      </c>
      <c r="O161" s="8">
        <v>0.31</v>
      </c>
      <c r="P161" s="21">
        <v>0.28070000000000001</v>
      </c>
      <c r="Q161" s="21">
        <v>-9.990000000000001E-4</v>
      </c>
      <c r="R161" s="8">
        <v>0.94299999999999995</v>
      </c>
      <c r="S161" s="21">
        <v>0.26619999999999999</v>
      </c>
      <c r="T161" s="21">
        <v>1.06E-2</v>
      </c>
      <c r="U161" s="10">
        <v>4.8599999999999997E-2</v>
      </c>
      <c r="V161" s="21">
        <v>0.37869999999999998</v>
      </c>
      <c r="W161" s="21">
        <v>1.09E-2</v>
      </c>
      <c r="X161" s="8">
        <v>0.57399999999999995</v>
      </c>
    </row>
    <row r="162" spans="1:24" ht="15.75" customHeight="1" x14ac:dyDescent="0.2">
      <c r="A162" s="2" t="s">
        <v>136</v>
      </c>
      <c r="B162" s="2" t="s">
        <v>1911</v>
      </c>
      <c r="C162" s="2" t="s">
        <v>2257</v>
      </c>
      <c r="D162" s="21">
        <v>1.2999999999999999E-2</v>
      </c>
      <c r="E162" s="8">
        <v>3.9810717055349699E-3</v>
      </c>
      <c r="F162" s="2" t="s">
        <v>2258</v>
      </c>
      <c r="G162" s="2">
        <v>196564</v>
      </c>
      <c r="H162" s="2">
        <v>1298646</v>
      </c>
      <c r="I162" s="8">
        <v>0.436</v>
      </c>
      <c r="J162" s="21">
        <v>0.25606699999999999</v>
      </c>
      <c r="K162" s="21">
        <v>8.6499999999999997E-3</v>
      </c>
      <c r="L162" s="8">
        <v>0.27700000000000002</v>
      </c>
      <c r="M162" s="21">
        <v>0.25730199999999998</v>
      </c>
      <c r="N162" s="21">
        <v>1.61E-2</v>
      </c>
      <c r="O162" s="8">
        <v>5.8099999999999999E-2</v>
      </c>
      <c r="P162" s="21">
        <v>0.28070000000000001</v>
      </c>
      <c r="Q162" s="21">
        <v>-3.9899999999999996E-3</v>
      </c>
      <c r="R162" s="8">
        <v>0.82299999999999995</v>
      </c>
      <c r="S162" s="21">
        <v>0.2661</v>
      </c>
      <c r="T162" s="21">
        <v>1.3599999999999999E-2</v>
      </c>
      <c r="U162" s="10">
        <v>0.10199999999999999</v>
      </c>
      <c r="V162" s="21">
        <v>0.378</v>
      </c>
      <c r="W162" s="21">
        <v>4.8099999999999997E-2</v>
      </c>
      <c r="X162" s="8">
        <v>3.2599999999999997E-2</v>
      </c>
    </row>
    <row r="163" spans="1:24" ht="15.75" customHeight="1" x14ac:dyDescent="0.2">
      <c r="A163" s="2" t="s">
        <v>136</v>
      </c>
      <c r="B163" s="2" t="s">
        <v>1911</v>
      </c>
      <c r="C163" s="2" t="s">
        <v>2243</v>
      </c>
      <c r="D163" s="21">
        <v>1.1599999999999999E-2</v>
      </c>
      <c r="E163" s="8">
        <v>4.3651583224016601E-3</v>
      </c>
      <c r="F163" s="2" t="s">
        <v>2244</v>
      </c>
      <c r="G163" s="2">
        <v>302049</v>
      </c>
      <c r="H163" s="2">
        <v>1199500</v>
      </c>
      <c r="I163" s="8">
        <v>0.53700000000000003</v>
      </c>
      <c r="J163" s="21">
        <v>0.25608999999999998</v>
      </c>
      <c r="K163" s="21">
        <v>1.1599999999999999E-2</v>
      </c>
      <c r="L163" s="8">
        <v>9.9400000000000002E-2</v>
      </c>
      <c r="M163" s="21">
        <v>0.2571</v>
      </c>
      <c r="N163" s="21">
        <v>1.29E-2</v>
      </c>
      <c r="O163" s="8">
        <v>0.17299999999999999</v>
      </c>
      <c r="P163" s="21">
        <v>0.28079999999999999</v>
      </c>
      <c r="Q163" s="21">
        <v>6.1199999999999996E-3</v>
      </c>
      <c r="R163" s="8">
        <v>0.626</v>
      </c>
      <c r="S163" s="21">
        <v>0.26590000000000003</v>
      </c>
      <c r="T163" s="21">
        <v>7.9299999999999995E-3</v>
      </c>
      <c r="U163" s="10">
        <v>0.26400000000000001</v>
      </c>
      <c r="V163" s="21">
        <v>0.37819999999999998</v>
      </c>
      <c r="W163" s="21">
        <v>4.07E-2</v>
      </c>
      <c r="X163" s="8">
        <v>2.29E-2</v>
      </c>
    </row>
    <row r="164" spans="1:24" ht="15.75" customHeight="1" x14ac:dyDescent="0.2">
      <c r="A164" s="2" t="s">
        <v>136</v>
      </c>
      <c r="B164" s="2" t="s">
        <v>1911</v>
      </c>
      <c r="C164" s="2" t="s">
        <v>2227</v>
      </c>
      <c r="D164" s="21">
        <v>4.0099999999999997E-2</v>
      </c>
      <c r="E164" s="8">
        <v>4.6773514128719803E-3</v>
      </c>
      <c r="F164" s="2" t="s">
        <v>2228</v>
      </c>
      <c r="G164" s="2">
        <v>14143</v>
      </c>
      <c r="H164" s="2">
        <v>1290989</v>
      </c>
      <c r="I164" s="8">
        <v>0.7</v>
      </c>
      <c r="J164" s="21">
        <v>0.256496</v>
      </c>
      <c r="K164" s="21">
        <v>5.3800000000000001E-2</v>
      </c>
      <c r="L164" s="8">
        <v>0.22600000000000001</v>
      </c>
      <c r="M164" s="21">
        <v>0.25708799999999998</v>
      </c>
      <c r="N164" s="21">
        <v>1.9300000000000001E-2</v>
      </c>
      <c r="O164" s="8">
        <v>0.42399999999999999</v>
      </c>
      <c r="P164" s="21">
        <v>0.28039999999999998</v>
      </c>
      <c r="Q164" s="21">
        <v>2.4500000000000001E-2</v>
      </c>
      <c r="R164" s="8">
        <v>0.63700000000000001</v>
      </c>
      <c r="S164" s="21">
        <v>0.26590000000000003</v>
      </c>
      <c r="T164" s="21">
        <v>5.4600000000000003E-2</v>
      </c>
      <c r="U164" s="10">
        <v>7.7000000000000002E-3</v>
      </c>
      <c r="V164" s="21"/>
      <c r="W164" s="21"/>
      <c r="X164" s="8"/>
    </row>
    <row r="165" spans="1:24" ht="15.75" customHeight="1" x14ac:dyDescent="0.2">
      <c r="A165" s="2" t="s">
        <v>136</v>
      </c>
      <c r="B165" s="2" t="s">
        <v>1878</v>
      </c>
      <c r="C165" s="2" t="s">
        <v>2391</v>
      </c>
      <c r="D165" s="21">
        <v>1.1599999999999999E-2</v>
      </c>
      <c r="E165" s="8">
        <v>4.6773514128719803E-3</v>
      </c>
      <c r="F165" s="2" t="s">
        <v>2392</v>
      </c>
      <c r="G165" s="2">
        <v>560638</v>
      </c>
      <c r="H165" s="2">
        <v>934099</v>
      </c>
      <c r="I165" s="8">
        <v>0.16</v>
      </c>
      <c r="J165" s="21">
        <v>0.25590600000000002</v>
      </c>
      <c r="K165" s="21">
        <v>1.44E-2</v>
      </c>
      <c r="L165" s="8">
        <v>5.4100000000000002E-2</v>
      </c>
      <c r="M165" s="21">
        <v>0.25669999999999998</v>
      </c>
      <c r="N165" s="21">
        <v>2.6700000000000002E-2</v>
      </c>
      <c r="O165" s="8">
        <v>2.2300000000000002E-3</v>
      </c>
      <c r="P165" s="21">
        <v>0.28060000000000002</v>
      </c>
      <c r="Q165" s="21">
        <v>-7.9699999999999997E-3</v>
      </c>
      <c r="R165" s="8">
        <v>0.48599999999999999</v>
      </c>
      <c r="S165" s="21">
        <v>0.26590000000000003</v>
      </c>
      <c r="T165" s="21">
        <v>6.2199999999999998E-3</v>
      </c>
      <c r="U165" s="10">
        <v>0.40799999999999997</v>
      </c>
      <c r="V165" s="21">
        <v>0.37790000000000001</v>
      </c>
      <c r="W165" s="21">
        <v>1.1299999999999999E-2</v>
      </c>
      <c r="X165" s="8">
        <v>0.54300000000000004</v>
      </c>
    </row>
    <row r="166" spans="1:24" ht="15.75" customHeight="1" x14ac:dyDescent="0.2">
      <c r="A166" s="2" t="s">
        <v>136</v>
      </c>
      <c r="B166" s="2" t="s">
        <v>1896</v>
      </c>
      <c r="C166" s="2" t="s">
        <v>1925</v>
      </c>
      <c r="D166" s="21">
        <v>-1.43E-2</v>
      </c>
      <c r="E166" s="8">
        <v>5.1286138399136401E-3</v>
      </c>
      <c r="F166" s="2" t="s">
        <v>1926</v>
      </c>
      <c r="G166" s="2">
        <v>111584</v>
      </c>
      <c r="H166" s="2">
        <v>1263735</v>
      </c>
      <c r="I166" s="8">
        <v>0.9</v>
      </c>
      <c r="J166" s="21">
        <v>0.256299</v>
      </c>
      <c r="K166" s="21">
        <v>4.8500000000000003E-4</v>
      </c>
      <c r="L166" s="8">
        <v>0.97699999999999998</v>
      </c>
      <c r="M166" s="21">
        <v>0.25703799999999999</v>
      </c>
      <c r="N166" s="21">
        <v>-1.15E-2</v>
      </c>
      <c r="O166" s="8">
        <v>0.79100000000000004</v>
      </c>
      <c r="P166" s="21">
        <v>0.28079999999999999</v>
      </c>
      <c r="Q166" s="21">
        <v>-1.9800000000000002E-2</v>
      </c>
      <c r="R166" s="8">
        <v>0.193</v>
      </c>
      <c r="S166" s="21">
        <v>0.26579999999999998</v>
      </c>
      <c r="T166" s="21">
        <v>-1.49E-2</v>
      </c>
      <c r="U166" s="10">
        <v>1.47E-2</v>
      </c>
      <c r="V166" s="21">
        <v>0.3775</v>
      </c>
      <c r="W166" s="21">
        <v>-2.0799999999999999E-2</v>
      </c>
      <c r="X166" s="8">
        <v>0.27800000000000002</v>
      </c>
    </row>
    <row r="167" spans="1:24" ht="15.75" customHeight="1" x14ac:dyDescent="0.2">
      <c r="A167" s="2" t="s">
        <v>136</v>
      </c>
      <c r="B167" s="2" t="s">
        <v>1872</v>
      </c>
      <c r="C167" s="2" t="s">
        <v>2157</v>
      </c>
      <c r="D167" s="21">
        <v>1.77E-2</v>
      </c>
      <c r="E167" s="8">
        <v>5.7543993733715597E-3</v>
      </c>
      <c r="F167" s="2" t="s">
        <v>2158</v>
      </c>
      <c r="G167" s="2">
        <v>74442</v>
      </c>
      <c r="H167" s="2">
        <v>1364047</v>
      </c>
      <c r="I167" s="8">
        <v>0.13300000000000001</v>
      </c>
      <c r="J167" s="21">
        <v>0.25612200000000002</v>
      </c>
      <c r="K167" s="21">
        <v>4.6899999999999997E-2</v>
      </c>
      <c r="L167" s="8">
        <v>3.57E-4</v>
      </c>
      <c r="M167" s="21">
        <v>0.25700000000000001</v>
      </c>
      <c r="N167" s="21">
        <v>8.4600000000000005E-3</v>
      </c>
      <c r="O167" s="8">
        <v>0.38300000000000001</v>
      </c>
      <c r="P167" s="21">
        <v>0.28050000000000003</v>
      </c>
      <c r="Q167" s="21">
        <v>-5.9800000000000001E-3</v>
      </c>
      <c r="R167" s="8">
        <v>0.83199999999999996</v>
      </c>
      <c r="S167" s="21">
        <v>0.26600000000000001</v>
      </c>
      <c r="T167" s="21">
        <v>9.75E-3</v>
      </c>
      <c r="U167" s="10">
        <v>0.44800000000000001</v>
      </c>
      <c r="V167" s="21">
        <v>0.37919999999999998</v>
      </c>
      <c r="W167" s="21">
        <v>3.1600000000000003E-2</v>
      </c>
      <c r="X167" s="8">
        <v>0.45800000000000002</v>
      </c>
    </row>
    <row r="168" spans="1:24" ht="15.75" customHeight="1" x14ac:dyDescent="0.2">
      <c r="A168" s="2" t="s">
        <v>136</v>
      </c>
      <c r="B168" s="2" t="s">
        <v>1911</v>
      </c>
      <c r="C168" s="2" t="s">
        <v>2251</v>
      </c>
      <c r="D168" s="21">
        <v>2.1499999999999998E-2</v>
      </c>
      <c r="E168" s="8">
        <v>5.7543993733715597E-3</v>
      </c>
      <c r="F168" s="2" t="s">
        <v>2252</v>
      </c>
      <c r="G168" s="2">
        <v>44208</v>
      </c>
      <c r="H168" s="2">
        <v>1445795</v>
      </c>
      <c r="I168" s="8">
        <v>6.3200000000000006E-2</v>
      </c>
      <c r="J168" s="21">
        <v>0.25608700000000001</v>
      </c>
      <c r="K168" s="21">
        <v>2.81E-2</v>
      </c>
      <c r="L168" s="8">
        <v>0.17199999999999999</v>
      </c>
      <c r="M168" s="21">
        <v>0.25690000000000002</v>
      </c>
      <c r="N168" s="21">
        <v>5.0900000000000001E-2</v>
      </c>
      <c r="O168" s="8">
        <v>9.2499999999999995E-3</v>
      </c>
      <c r="P168" s="21">
        <v>0.28039999999999998</v>
      </c>
      <c r="Q168" s="21">
        <v>-3.44E-2</v>
      </c>
      <c r="R168" s="8">
        <v>0.125</v>
      </c>
      <c r="S168" s="21">
        <v>0.26600000000000001</v>
      </c>
      <c r="T168" s="21">
        <v>2.5000000000000001E-2</v>
      </c>
      <c r="U168" s="10">
        <v>1.8499999999999999E-2</v>
      </c>
      <c r="V168" s="21">
        <v>0.37840000000000001</v>
      </c>
      <c r="W168" s="21">
        <v>2.3E-3</v>
      </c>
      <c r="X168" s="8">
        <v>0.95299999999999996</v>
      </c>
    </row>
    <row r="169" spans="1:24" ht="15.75" customHeight="1" x14ac:dyDescent="0.2">
      <c r="A169" s="2" t="s">
        <v>136</v>
      </c>
      <c r="B169" s="2" t="s">
        <v>1884</v>
      </c>
      <c r="C169" s="2" t="s">
        <v>1890</v>
      </c>
      <c r="D169" s="21">
        <v>9.2200000000000008E-3</v>
      </c>
      <c r="E169" s="8">
        <v>8.3176377110267003E-3</v>
      </c>
      <c r="F169" s="2" t="s">
        <v>1891</v>
      </c>
      <c r="G169" s="2">
        <v>423010</v>
      </c>
      <c r="H169" s="2">
        <v>998455</v>
      </c>
      <c r="I169" s="8">
        <v>0.17799999999999999</v>
      </c>
      <c r="J169" s="21">
        <v>0.25594699999999998</v>
      </c>
      <c r="K169" s="21">
        <v>1.66E-2</v>
      </c>
      <c r="L169" s="8">
        <v>8.6700000000000006E-3</v>
      </c>
      <c r="M169" s="21">
        <v>0.25729999999999997</v>
      </c>
      <c r="N169" s="21">
        <v>9.7000000000000003E-3</v>
      </c>
      <c r="O169" s="8">
        <v>0.44800000000000001</v>
      </c>
      <c r="P169" s="21">
        <v>0.28079999999999999</v>
      </c>
      <c r="Q169" s="21">
        <v>-4.9899999999999996E-3</v>
      </c>
      <c r="R169" s="8">
        <v>0.61399999999999999</v>
      </c>
      <c r="S169" s="21">
        <v>0.26619999999999999</v>
      </c>
      <c r="T169" s="21">
        <v>1.0999999999999999E-2</v>
      </c>
      <c r="U169" s="10">
        <v>3.6200000000000003E-2</v>
      </c>
      <c r="V169" s="21">
        <v>0.378</v>
      </c>
      <c r="W169" s="21">
        <v>-1.6899999999999998E-2</v>
      </c>
      <c r="X169" s="8">
        <v>0.28299999999999997</v>
      </c>
    </row>
    <row r="170" spans="1:24" ht="15.75" customHeight="1" x14ac:dyDescent="0.2">
      <c r="A170" s="2" t="s">
        <v>136</v>
      </c>
      <c r="B170" s="2" t="s">
        <v>1875</v>
      </c>
      <c r="C170" s="2" t="s">
        <v>2191</v>
      </c>
      <c r="D170" s="21">
        <v>2.4299999999999999E-2</v>
      </c>
      <c r="E170" s="8">
        <v>8.5113803820237605E-3</v>
      </c>
      <c r="F170" s="2" t="s">
        <v>2192</v>
      </c>
      <c r="G170" s="2">
        <v>30951</v>
      </c>
      <c r="H170" s="2">
        <v>1374204</v>
      </c>
      <c r="I170" s="8">
        <v>3.5700000000000003E-2</v>
      </c>
      <c r="J170" s="21">
        <v>0.25587300000000002</v>
      </c>
      <c r="K170" s="21">
        <v>7.3400000000000007E-2</v>
      </c>
      <c r="L170" s="8">
        <v>1.84E-4</v>
      </c>
      <c r="M170" s="21">
        <v>0.25729999999999997</v>
      </c>
      <c r="N170" s="21">
        <v>-3.5200000000000002E-2</v>
      </c>
      <c r="O170" s="8">
        <v>0.47699999999999998</v>
      </c>
      <c r="P170" s="21">
        <v>0.28029999999999999</v>
      </c>
      <c r="Q170" s="21">
        <v>-9.990000000000001E-4</v>
      </c>
      <c r="R170" s="8">
        <v>0.95199999999999996</v>
      </c>
      <c r="S170" s="21">
        <v>0.26600000000000001</v>
      </c>
      <c r="T170" s="21">
        <v>2.4199999999999999E-2</v>
      </c>
      <c r="U170" s="10">
        <v>9.8500000000000004E-2</v>
      </c>
      <c r="V170" s="21">
        <v>0.37919999999999998</v>
      </c>
      <c r="W170" s="21">
        <v>-9.990000000000001E-4</v>
      </c>
      <c r="X170" s="8">
        <v>0.98399999999999999</v>
      </c>
    </row>
    <row r="171" spans="1:24" ht="15.75" customHeight="1" x14ac:dyDescent="0.2">
      <c r="A171" s="2" t="s">
        <v>136</v>
      </c>
      <c r="B171" s="2" t="s">
        <v>1896</v>
      </c>
      <c r="C171" s="2" t="s">
        <v>1897</v>
      </c>
      <c r="D171" s="21">
        <v>-1.21E-2</v>
      </c>
      <c r="E171" s="8">
        <v>9.1201083935590899E-3</v>
      </c>
      <c r="F171" s="2" t="s">
        <v>1898</v>
      </c>
      <c r="G171" s="2">
        <v>275957</v>
      </c>
      <c r="H171" s="2">
        <v>1150993</v>
      </c>
      <c r="I171" s="8">
        <v>0.875</v>
      </c>
      <c r="J171" s="21">
        <v>0.25615199999999999</v>
      </c>
      <c r="K171" s="21">
        <v>-7.2399999999999999E-3</v>
      </c>
      <c r="L171" s="8">
        <v>0.39</v>
      </c>
      <c r="M171" s="21">
        <v>0.25700600000000001</v>
      </c>
      <c r="N171" s="21">
        <v>-4.5199999999999997E-2</v>
      </c>
      <c r="O171" s="8">
        <v>0.26</v>
      </c>
      <c r="P171" s="21">
        <v>0.2802</v>
      </c>
      <c r="Q171" s="21">
        <v>-1.29E-2</v>
      </c>
      <c r="R171" s="8">
        <v>0.32900000000000001</v>
      </c>
      <c r="S171" s="21">
        <v>0.26579999999999998</v>
      </c>
      <c r="T171" s="21">
        <v>-1.29E-2</v>
      </c>
      <c r="U171" s="10">
        <v>5.0700000000000002E-2</v>
      </c>
      <c r="V171" s="21">
        <v>0.37830000000000003</v>
      </c>
      <c r="W171" s="21">
        <v>-1.9800000000000002E-2</v>
      </c>
      <c r="X171" s="8">
        <v>0.26700000000000002</v>
      </c>
    </row>
    <row r="172" spans="1:24" ht="15.75" customHeight="1" x14ac:dyDescent="0.2">
      <c r="A172" s="2" t="s">
        <v>136</v>
      </c>
      <c r="B172" s="2" t="s">
        <v>1875</v>
      </c>
      <c r="C172" s="2" t="s">
        <v>2203</v>
      </c>
      <c r="D172" s="21">
        <v>1.4999999999999999E-2</v>
      </c>
      <c r="E172" s="8">
        <v>9.7723722095581101E-3</v>
      </c>
      <c r="F172" s="2" t="s">
        <v>2204</v>
      </c>
      <c r="G172" s="2">
        <v>78191</v>
      </c>
      <c r="H172" s="2">
        <v>1266513</v>
      </c>
      <c r="I172" s="8">
        <v>0.56899999999999995</v>
      </c>
      <c r="J172" s="21">
        <v>0.25564599999999998</v>
      </c>
      <c r="K172" s="21">
        <v>1.09E-2</v>
      </c>
      <c r="L172" s="8">
        <v>0.33500000000000002</v>
      </c>
      <c r="M172" s="21">
        <v>0.25714700000000001</v>
      </c>
      <c r="N172" s="21">
        <v>5.1200000000000002E-2</v>
      </c>
      <c r="O172" s="8">
        <v>5.0999999999999997E-2</v>
      </c>
      <c r="P172" s="21">
        <v>0.28100000000000003</v>
      </c>
      <c r="Q172" s="21">
        <v>8.4399999999999996E-3</v>
      </c>
      <c r="R172" s="8">
        <v>0.61499999999999999</v>
      </c>
      <c r="S172" s="21">
        <v>0.2661</v>
      </c>
      <c r="T172" s="21">
        <v>1.7100000000000001E-2</v>
      </c>
      <c r="U172" s="10">
        <v>3.2800000000000003E-2</v>
      </c>
      <c r="V172" s="21">
        <v>0.37840000000000001</v>
      </c>
      <c r="W172" s="21">
        <v>-7.9699999999999997E-3</v>
      </c>
      <c r="X172" s="8">
        <v>0.77600000000000002</v>
      </c>
    </row>
    <row r="173" spans="1:24" ht="15.75" customHeight="1" x14ac:dyDescent="0.2">
      <c r="A173" s="2" t="s">
        <v>136</v>
      </c>
      <c r="B173" s="2" t="s">
        <v>1911</v>
      </c>
      <c r="C173" s="2" t="s">
        <v>1956</v>
      </c>
      <c r="D173" s="21">
        <v>2.6700000000000002E-2</v>
      </c>
      <c r="E173" s="8">
        <v>1.0715193052376001E-2</v>
      </c>
      <c r="F173" s="2" t="s">
        <v>1957</v>
      </c>
      <c r="G173" s="2">
        <v>27347</v>
      </c>
      <c r="H173" s="2">
        <v>1437083</v>
      </c>
      <c r="I173" s="8">
        <v>2.3300000000000001E-2</v>
      </c>
      <c r="J173" s="21">
        <v>0.25576100000000002</v>
      </c>
      <c r="K173" s="21">
        <v>6.4000000000000001E-2</v>
      </c>
      <c r="L173" s="8">
        <v>4.7699999999999999E-2</v>
      </c>
      <c r="M173" s="21">
        <v>0.25729999999999997</v>
      </c>
      <c r="N173" s="21">
        <v>-0.158</v>
      </c>
      <c r="O173" s="8">
        <v>2.0299999999999999E-2</v>
      </c>
      <c r="P173" s="21">
        <v>0.28070000000000001</v>
      </c>
      <c r="Q173" s="21">
        <v>-1.09E-2</v>
      </c>
      <c r="R173" s="8">
        <v>0.69199999999999995</v>
      </c>
      <c r="S173" s="21">
        <v>0.26600000000000001</v>
      </c>
      <c r="T173" s="21">
        <v>3.2300000000000002E-2</v>
      </c>
      <c r="U173" s="10">
        <v>1.23E-2</v>
      </c>
      <c r="V173" s="21">
        <v>0.37869999999999998</v>
      </c>
      <c r="W173" s="21">
        <v>5.5E-2</v>
      </c>
      <c r="X173" s="8">
        <v>0.14699999999999999</v>
      </c>
    </row>
    <row r="174" spans="1:24" ht="15.75" customHeight="1" x14ac:dyDescent="0.2">
      <c r="A174" s="2" t="s">
        <v>136</v>
      </c>
      <c r="B174" s="2" t="s">
        <v>1884</v>
      </c>
      <c r="C174" s="2" t="s">
        <v>1954</v>
      </c>
      <c r="D174" s="21">
        <v>2.2599999999999999E-2</v>
      </c>
      <c r="E174" s="8">
        <v>1.09647819614318E-2</v>
      </c>
      <c r="F174" s="2" t="s">
        <v>1955</v>
      </c>
      <c r="G174" s="2">
        <v>38806</v>
      </c>
      <c r="H174" s="2">
        <v>1300290</v>
      </c>
      <c r="I174" s="8">
        <v>0.48199999999999998</v>
      </c>
      <c r="J174" s="21">
        <v>0.25627100000000003</v>
      </c>
      <c r="K174" s="21">
        <v>1.24E-2</v>
      </c>
      <c r="L174" s="8">
        <v>0.52600000000000002</v>
      </c>
      <c r="M174" s="21">
        <v>0.25719999999999998</v>
      </c>
      <c r="N174" s="21">
        <v>7.1800000000000003E-2</v>
      </c>
      <c r="O174" s="8">
        <v>3.4700000000000002E-2</v>
      </c>
      <c r="P174" s="21">
        <v>0.28070000000000001</v>
      </c>
      <c r="Q174" s="21">
        <v>6.5199999999999998E-3</v>
      </c>
      <c r="R174" s="8">
        <v>0.745</v>
      </c>
      <c r="S174" s="21">
        <v>0.26600000000000001</v>
      </c>
      <c r="T174" s="21">
        <v>2.4E-2</v>
      </c>
      <c r="U174" s="10">
        <v>0.06</v>
      </c>
      <c r="V174" s="21">
        <v>0.37830000000000003</v>
      </c>
      <c r="W174" s="21">
        <v>5.1700000000000003E-2</v>
      </c>
      <c r="X174" s="8">
        <v>0.23100000000000001</v>
      </c>
    </row>
    <row r="175" spans="1:24" ht="15.75" customHeight="1" x14ac:dyDescent="0.2">
      <c r="A175" s="2" t="s">
        <v>136</v>
      </c>
      <c r="B175" s="2" t="s">
        <v>1881</v>
      </c>
      <c r="C175" s="2" t="s">
        <v>2297</v>
      </c>
      <c r="D175" s="21">
        <v>-3.2500000000000001E-2</v>
      </c>
      <c r="E175" s="8">
        <v>1.14815362149688E-2</v>
      </c>
      <c r="F175" s="2" t="s">
        <v>2298</v>
      </c>
      <c r="G175" s="2">
        <v>17501</v>
      </c>
      <c r="H175" s="2">
        <v>1491050</v>
      </c>
      <c r="I175" s="8">
        <v>0.56299999999999994</v>
      </c>
      <c r="J175" s="21">
        <v>0.25591599999999998</v>
      </c>
      <c r="K175" s="21">
        <v>1.3900000000000001E-5</v>
      </c>
      <c r="L175" s="8">
        <v>1</v>
      </c>
      <c r="M175" s="21">
        <v>0.25740000000000002</v>
      </c>
      <c r="N175" s="21">
        <v>-6.0299999999999999E-2</v>
      </c>
      <c r="O175" s="8">
        <v>0.433</v>
      </c>
      <c r="P175" s="21">
        <v>0.28039999999999998</v>
      </c>
      <c r="Q175" s="21">
        <v>-4.4999999999999998E-2</v>
      </c>
      <c r="R175" s="8">
        <v>0.113</v>
      </c>
      <c r="S175" s="21">
        <v>0.26590000000000003</v>
      </c>
      <c r="T175" s="21">
        <v>-4.4999999999999998E-2</v>
      </c>
      <c r="U175" s="10">
        <v>1.3299999999999999E-2</v>
      </c>
      <c r="V175" s="21">
        <v>0.37840000000000001</v>
      </c>
      <c r="W175" s="21">
        <v>1.47E-2</v>
      </c>
      <c r="X175" s="8">
        <v>0.76800000000000002</v>
      </c>
    </row>
    <row r="176" spans="1:24" ht="15.75" customHeight="1" x14ac:dyDescent="0.2">
      <c r="A176" s="2" t="s">
        <v>136</v>
      </c>
      <c r="B176" s="2" t="s">
        <v>1872</v>
      </c>
      <c r="C176" s="2" t="s">
        <v>1873</v>
      </c>
      <c r="D176" s="21">
        <v>1.7999999999999999E-2</v>
      </c>
      <c r="E176" s="8">
        <v>1.17489755493952E-2</v>
      </c>
      <c r="F176" s="2" t="s">
        <v>1874</v>
      </c>
      <c r="G176" s="2">
        <v>57023</v>
      </c>
      <c r="H176" s="2">
        <v>1270960</v>
      </c>
      <c r="I176" s="8">
        <v>0.84799999999999998</v>
      </c>
      <c r="J176" s="21">
        <v>0.25630700000000001</v>
      </c>
      <c r="K176" s="21">
        <v>4.8199999999999996E-3</v>
      </c>
      <c r="L176" s="8">
        <v>0.73799999999999999</v>
      </c>
      <c r="M176" s="21">
        <v>0.25662600000000002</v>
      </c>
      <c r="N176" s="21">
        <v>1.9599999999999999E-2</v>
      </c>
      <c r="O176" s="8">
        <v>7.5700000000000003E-2</v>
      </c>
      <c r="P176" s="21">
        <v>0.28070000000000001</v>
      </c>
      <c r="Q176" s="21">
        <v>2.3800000000000002E-2</v>
      </c>
      <c r="R176" s="8">
        <v>0.43099999999999999</v>
      </c>
      <c r="S176" s="21">
        <v>0.2661</v>
      </c>
      <c r="T176" s="21">
        <v>2.7799999999999998E-2</v>
      </c>
      <c r="U176" s="10">
        <v>5.2900000000000003E-2</v>
      </c>
      <c r="V176" s="21">
        <v>0.37840000000000001</v>
      </c>
      <c r="W176" s="21">
        <v>1.29E-2</v>
      </c>
      <c r="X176" s="8">
        <v>0.749</v>
      </c>
    </row>
    <row r="177" spans="1:24" ht="15.75" customHeight="1" x14ac:dyDescent="0.2">
      <c r="A177" s="2" t="s">
        <v>136</v>
      </c>
      <c r="B177" s="2" t="s">
        <v>1896</v>
      </c>
      <c r="C177" s="2" t="s">
        <v>1947</v>
      </c>
      <c r="D177" s="21">
        <v>-9.3500000000000007E-3</v>
      </c>
      <c r="E177" s="8">
        <v>1.2022644346174101E-2</v>
      </c>
      <c r="F177" s="2" t="s">
        <v>1948</v>
      </c>
      <c r="G177" s="2">
        <v>353205</v>
      </c>
      <c r="H177" s="2">
        <v>1132457</v>
      </c>
      <c r="I177" s="8">
        <v>0.317</v>
      </c>
      <c r="J177" s="21">
        <v>0.25608999999999998</v>
      </c>
      <c r="K177" s="21">
        <v>-6.9800000000000001E-3</v>
      </c>
      <c r="L177" s="8">
        <v>0.33200000000000002</v>
      </c>
      <c r="M177" s="21">
        <v>0.25719999999999998</v>
      </c>
      <c r="N177" s="21">
        <v>2.9100000000000001E-2</v>
      </c>
      <c r="O177" s="8">
        <v>0.16600000000000001</v>
      </c>
      <c r="P177" s="21">
        <v>0.28039999999999998</v>
      </c>
      <c r="Q177" s="21">
        <v>-9.9500000000000005E-3</v>
      </c>
      <c r="R177" s="8">
        <v>0.36799999999999999</v>
      </c>
      <c r="S177" s="21">
        <v>0.26600000000000001</v>
      </c>
      <c r="T177" s="21">
        <v>-1.09E-2</v>
      </c>
      <c r="U177" s="10">
        <v>3.2099999999999997E-2</v>
      </c>
      <c r="V177" s="21">
        <v>0.378</v>
      </c>
      <c r="W177" s="21">
        <v>-2.6599999999999999E-2</v>
      </c>
      <c r="X177" s="8">
        <v>9.6600000000000005E-2</v>
      </c>
    </row>
    <row r="178" spans="1:24" ht="15.75" customHeight="1" x14ac:dyDescent="0.2">
      <c r="A178" s="2" t="s">
        <v>136</v>
      </c>
      <c r="B178" s="2" t="s">
        <v>1872</v>
      </c>
      <c r="C178" s="2" t="s">
        <v>2147</v>
      </c>
      <c r="D178" s="21">
        <v>3.1099999999999999E-2</v>
      </c>
      <c r="E178" s="8">
        <v>1.25892541179416E-2</v>
      </c>
      <c r="F178" s="2" t="s">
        <v>2148</v>
      </c>
      <c r="G178" s="2">
        <v>17881</v>
      </c>
      <c r="H178" s="2">
        <v>1403207</v>
      </c>
      <c r="I178" s="8">
        <v>0.55400000000000005</v>
      </c>
      <c r="J178" s="21">
        <v>0.255971</v>
      </c>
      <c r="K178" s="21">
        <v>2.6100000000000002E-2</v>
      </c>
      <c r="L178" s="8">
        <v>0.16500000000000001</v>
      </c>
      <c r="M178" s="21">
        <v>0.25729999999999997</v>
      </c>
      <c r="N178" s="21">
        <v>4.7300000000000002E-2</v>
      </c>
      <c r="O178" s="8">
        <v>3.5999999999999997E-2</v>
      </c>
      <c r="P178" s="21">
        <v>0.28070000000000001</v>
      </c>
      <c r="Q178" s="21">
        <v>-3.0499999999999999E-2</v>
      </c>
      <c r="R178" s="8">
        <v>0.54700000000000004</v>
      </c>
      <c r="S178" s="21">
        <v>0.26600000000000001</v>
      </c>
      <c r="T178" s="21">
        <v>3.5700000000000003E-2</v>
      </c>
      <c r="U178" s="10">
        <v>0.20100000000000001</v>
      </c>
      <c r="V178" s="21"/>
      <c r="W178" s="21"/>
      <c r="X178" s="8"/>
    </row>
    <row r="179" spans="1:24" ht="15.75" customHeight="1" x14ac:dyDescent="0.2">
      <c r="A179" s="2" t="s">
        <v>136</v>
      </c>
      <c r="B179" s="2" t="s">
        <v>1878</v>
      </c>
      <c r="C179" s="2" t="s">
        <v>1938</v>
      </c>
      <c r="D179" s="21">
        <v>2.3699999999999999E-2</v>
      </c>
      <c r="E179" s="8">
        <v>1.2882495516931301E-2</v>
      </c>
      <c r="F179" s="2" t="s">
        <v>1939</v>
      </c>
      <c r="G179" s="2">
        <v>32482</v>
      </c>
      <c r="H179" s="2">
        <v>1413090</v>
      </c>
      <c r="I179" s="8">
        <v>0.313</v>
      </c>
      <c r="J179" s="21">
        <v>0.25590099999999999</v>
      </c>
      <c r="K179" s="21">
        <v>5.2699999999999997E-2</v>
      </c>
      <c r="L179" s="8">
        <v>6.79E-3</v>
      </c>
      <c r="M179" s="21">
        <v>0.2571</v>
      </c>
      <c r="N179" s="21">
        <v>1.43E-2</v>
      </c>
      <c r="O179" s="8">
        <v>0.64</v>
      </c>
      <c r="P179" s="21">
        <v>0.28070000000000001</v>
      </c>
      <c r="Q179" s="21">
        <v>8.6400000000000001E-3</v>
      </c>
      <c r="R179" s="8">
        <v>0.76300000000000001</v>
      </c>
      <c r="S179" s="21">
        <v>0.26600000000000001</v>
      </c>
      <c r="T179" s="21">
        <v>2.1399999999999999E-2</v>
      </c>
      <c r="U179" s="10">
        <v>0.113</v>
      </c>
      <c r="V179" s="21">
        <v>0.37780000000000002</v>
      </c>
      <c r="W179" s="21">
        <v>-3.6299999999999999E-2</v>
      </c>
      <c r="X179" s="8">
        <v>0.375</v>
      </c>
    </row>
    <row r="180" spans="1:24" ht="15.75" customHeight="1" x14ac:dyDescent="0.2">
      <c r="A180" s="2" t="s">
        <v>136</v>
      </c>
      <c r="B180" s="2" t="s">
        <v>1908</v>
      </c>
      <c r="C180" s="2" t="s">
        <v>2089</v>
      </c>
      <c r="D180" s="21">
        <v>1.44E-2</v>
      </c>
      <c r="E180" s="8">
        <v>1.34896288259165E-2</v>
      </c>
      <c r="F180" s="2" t="s">
        <v>2090</v>
      </c>
      <c r="G180" s="2">
        <v>133786</v>
      </c>
      <c r="H180" s="2">
        <v>1271498</v>
      </c>
      <c r="I180" s="8">
        <v>0.13200000000000001</v>
      </c>
      <c r="J180" s="21">
        <v>0.25568800000000003</v>
      </c>
      <c r="K180" s="21">
        <v>2.53E-2</v>
      </c>
      <c r="L180" s="8">
        <v>0.14699999999999999</v>
      </c>
      <c r="M180" s="21">
        <v>0.25712499999999999</v>
      </c>
      <c r="N180" s="21">
        <v>3.3599999999999998E-2</v>
      </c>
      <c r="O180" s="8">
        <v>8.9800000000000004E-4</v>
      </c>
      <c r="P180" s="21">
        <v>0.28010000000000002</v>
      </c>
      <c r="Q180" s="21">
        <v>2.8E-3</v>
      </c>
      <c r="R180" s="8">
        <v>0.92600000000000005</v>
      </c>
      <c r="S180" s="21">
        <v>0.26579999999999998</v>
      </c>
      <c r="T180" s="21">
        <v>2.0000000000000001E-4</v>
      </c>
      <c r="U180" s="10">
        <v>0.98099999999999998</v>
      </c>
      <c r="V180" s="21">
        <v>0.37919999999999998</v>
      </c>
      <c r="W180" s="21">
        <v>3.9100000000000003E-3</v>
      </c>
      <c r="X180" s="8">
        <v>0.89300000000000002</v>
      </c>
    </row>
    <row r="181" spans="1:24" ht="15.75" customHeight="1" x14ac:dyDescent="0.2">
      <c r="A181" s="2" t="s">
        <v>136</v>
      </c>
      <c r="B181" s="2" t="s">
        <v>1872</v>
      </c>
      <c r="C181" s="2" t="s">
        <v>1914</v>
      </c>
      <c r="D181" s="21">
        <v>1.12E-2</v>
      </c>
      <c r="E181" s="8">
        <v>1.38038426460288E-2</v>
      </c>
      <c r="F181" s="2" t="s">
        <v>1915</v>
      </c>
      <c r="G181" s="2">
        <v>138112</v>
      </c>
      <c r="H181" s="2">
        <v>1273019</v>
      </c>
      <c r="I181" s="8">
        <v>0.47899999999999998</v>
      </c>
      <c r="J181" s="21">
        <v>0.25608999999999998</v>
      </c>
      <c r="K181" s="21">
        <v>6.78E-4</v>
      </c>
      <c r="L181" s="8">
        <v>0.93</v>
      </c>
      <c r="M181" s="21">
        <v>0.25679999999999997</v>
      </c>
      <c r="N181" s="21">
        <v>1.7000000000000001E-2</v>
      </c>
      <c r="O181" s="8">
        <v>0.23499999999999999</v>
      </c>
      <c r="P181" s="21">
        <v>0.28070000000000001</v>
      </c>
      <c r="Q181" s="21">
        <v>8.7399999999999995E-3</v>
      </c>
      <c r="R181" s="8">
        <v>0.52600000000000002</v>
      </c>
      <c r="S181" s="21">
        <v>0.2661</v>
      </c>
      <c r="T181" s="21">
        <v>1.77E-2</v>
      </c>
      <c r="U181" s="10">
        <v>1.2999999999999999E-2</v>
      </c>
      <c r="V181" s="21">
        <v>0.37809999999999999</v>
      </c>
      <c r="W181" s="21">
        <v>3.04E-2</v>
      </c>
      <c r="X181" s="8">
        <v>0.21099999999999999</v>
      </c>
    </row>
    <row r="182" spans="1:24" ht="15.75" customHeight="1" x14ac:dyDescent="0.2">
      <c r="A182" s="2" t="s">
        <v>136</v>
      </c>
      <c r="B182" s="2" t="s">
        <v>1872</v>
      </c>
      <c r="C182" s="2" t="s">
        <v>2149</v>
      </c>
      <c r="D182" s="21">
        <v>1.7899999999999999E-2</v>
      </c>
      <c r="E182" s="8">
        <v>1.6982436524617402E-2</v>
      </c>
      <c r="F182" s="2" t="s">
        <v>2150</v>
      </c>
      <c r="G182" s="2">
        <v>50296</v>
      </c>
      <c r="H182" s="2">
        <v>1327103</v>
      </c>
      <c r="I182" s="8">
        <v>0.33400000000000002</v>
      </c>
      <c r="J182" s="21">
        <v>0.25595499999999999</v>
      </c>
      <c r="K182" s="21">
        <v>1.7500000000000002E-2</v>
      </c>
      <c r="L182" s="8">
        <v>0.251</v>
      </c>
      <c r="M182" s="21">
        <v>0.25759900000000002</v>
      </c>
      <c r="N182" s="21">
        <v>1.37E-2</v>
      </c>
      <c r="O182" s="8">
        <v>0.32</v>
      </c>
      <c r="P182" s="21">
        <v>0.28060000000000002</v>
      </c>
      <c r="Q182" s="21">
        <v>-9.990000000000001E-4</v>
      </c>
      <c r="R182" s="8">
        <v>0.96299999999999997</v>
      </c>
      <c r="S182" s="21">
        <v>0.2661</v>
      </c>
      <c r="T182" s="21">
        <v>2.1700000000000001E-2</v>
      </c>
      <c r="U182" s="10">
        <v>0.112</v>
      </c>
      <c r="V182" s="21">
        <v>0.37809999999999999</v>
      </c>
      <c r="W182" s="21">
        <v>9.6000000000000002E-2</v>
      </c>
      <c r="X182" s="8">
        <v>1.95E-2</v>
      </c>
    </row>
    <row r="183" spans="1:24" ht="15.75" customHeight="1" x14ac:dyDescent="0.2">
      <c r="A183" s="2" t="s">
        <v>136</v>
      </c>
      <c r="B183" s="2" t="s">
        <v>1911</v>
      </c>
      <c r="C183" s="2" t="s">
        <v>2275</v>
      </c>
      <c r="D183" s="21">
        <v>6.7400000000000002E-2</v>
      </c>
      <c r="E183" s="8">
        <v>1.86208713666286E-2</v>
      </c>
      <c r="F183" s="2" t="s">
        <v>2276</v>
      </c>
      <c r="G183" s="2">
        <v>3415</v>
      </c>
      <c r="H183" s="2">
        <v>1459415</v>
      </c>
      <c r="I183" s="8">
        <v>0.54400000000000004</v>
      </c>
      <c r="J183" s="21">
        <v>0.25608999999999998</v>
      </c>
      <c r="K183" s="21">
        <v>8.7800000000000003E-2</v>
      </c>
      <c r="L183" s="8">
        <v>0.251</v>
      </c>
      <c r="M183" s="21">
        <v>0.25690000000000002</v>
      </c>
      <c r="N183" s="21">
        <v>-3.8100000000000002E-2</v>
      </c>
      <c r="O183" s="8">
        <v>0.67900000000000005</v>
      </c>
      <c r="P183" s="21">
        <v>0.28039999999999998</v>
      </c>
      <c r="Q183" s="21">
        <v>0.126</v>
      </c>
      <c r="R183" s="8">
        <v>6.4399999999999999E-2</v>
      </c>
      <c r="S183" s="21">
        <v>0.2661</v>
      </c>
      <c r="T183" s="21">
        <v>6.2300000000000001E-2</v>
      </c>
      <c r="U183" s="10">
        <v>9.5399999999999999E-2</v>
      </c>
      <c r="V183" s="21"/>
      <c r="W183" s="21"/>
      <c r="X183" s="8"/>
    </row>
    <row r="184" spans="1:24" ht="15.75" customHeight="1" x14ac:dyDescent="0.2">
      <c r="A184" s="2" t="s">
        <v>136</v>
      </c>
      <c r="B184" s="2" t="s">
        <v>1884</v>
      </c>
      <c r="C184" s="2" t="s">
        <v>2079</v>
      </c>
      <c r="D184" s="21">
        <v>4.0099999999999997E-2</v>
      </c>
      <c r="E184" s="8">
        <v>2.1379620895022301E-2</v>
      </c>
      <c r="F184" s="2" t="s">
        <v>2080</v>
      </c>
      <c r="G184" s="2">
        <v>8992</v>
      </c>
      <c r="H184" s="2">
        <v>1256803</v>
      </c>
      <c r="I184" s="8">
        <v>0.73799999999999999</v>
      </c>
      <c r="J184" s="21">
        <v>0.25566299999999997</v>
      </c>
      <c r="K184" s="21">
        <v>3.8600000000000002E-2</v>
      </c>
      <c r="L184" s="8">
        <v>0.25700000000000001</v>
      </c>
      <c r="M184" s="21">
        <v>0.256438</v>
      </c>
      <c r="N184" s="21">
        <v>1.7600000000000001E-2</v>
      </c>
      <c r="O184" s="8">
        <v>0.80600000000000005</v>
      </c>
      <c r="P184" s="21">
        <v>0.28050000000000003</v>
      </c>
      <c r="Q184" s="21">
        <v>1.5699999999999999E-2</v>
      </c>
      <c r="R184" s="8">
        <v>0.76</v>
      </c>
      <c r="S184" s="21">
        <v>0.26600000000000001</v>
      </c>
      <c r="T184" s="21">
        <v>6.0699999999999997E-2</v>
      </c>
      <c r="U184" s="10">
        <v>1.6299999999999999E-2</v>
      </c>
      <c r="V184" s="21">
        <v>0.37830000000000003</v>
      </c>
      <c r="W184" s="21">
        <v>-1.6899999999999998E-2</v>
      </c>
      <c r="X184" s="8">
        <v>0.76800000000000002</v>
      </c>
    </row>
    <row r="185" spans="1:24" ht="15.75" customHeight="1" x14ac:dyDescent="0.2">
      <c r="A185" s="2" t="s">
        <v>136</v>
      </c>
      <c r="B185" s="2" t="s">
        <v>1878</v>
      </c>
      <c r="C185" s="2" t="s">
        <v>1952</v>
      </c>
      <c r="D185" s="21">
        <v>-2.7400000000000001E-2</v>
      </c>
      <c r="E185" s="8">
        <v>2.1877616239495499E-2</v>
      </c>
      <c r="F185" s="2" t="s">
        <v>1953</v>
      </c>
      <c r="G185" s="2">
        <v>20831</v>
      </c>
      <c r="H185" s="2">
        <v>1429629</v>
      </c>
      <c r="I185" s="8">
        <v>0.193</v>
      </c>
      <c r="J185" s="21">
        <v>0.25604199999999999</v>
      </c>
      <c r="K185" s="21">
        <v>-1.3299999999999999E-2</v>
      </c>
      <c r="L185" s="8">
        <v>0.66800000000000004</v>
      </c>
      <c r="M185" s="21">
        <v>0.25729999999999997</v>
      </c>
      <c r="N185" s="21">
        <v>8.0399999999999999E-2</v>
      </c>
      <c r="O185" s="8">
        <v>0.22500000000000001</v>
      </c>
      <c r="P185" s="21">
        <v>0.28050000000000003</v>
      </c>
      <c r="Q185" s="21">
        <v>-6.7699999999999996E-2</v>
      </c>
      <c r="R185" s="8">
        <v>1.06E-2</v>
      </c>
      <c r="S185" s="21">
        <v>0.26600000000000001</v>
      </c>
      <c r="T185" s="21">
        <v>-1.8800000000000001E-2</v>
      </c>
      <c r="U185" s="10">
        <v>0.23599999999999999</v>
      </c>
      <c r="V185" s="21">
        <v>0.3785</v>
      </c>
      <c r="W185" s="21">
        <v>-6.7699999999999996E-2</v>
      </c>
      <c r="X185" s="8">
        <v>0.185</v>
      </c>
    </row>
    <row r="186" spans="1:24" ht="15.75" customHeight="1" x14ac:dyDescent="0.2">
      <c r="A186" s="2" t="s">
        <v>136</v>
      </c>
      <c r="B186" s="2" t="s">
        <v>1989</v>
      </c>
      <c r="C186" s="2" t="s">
        <v>1992</v>
      </c>
      <c r="D186" s="21">
        <v>5.4399999999999997E-2</v>
      </c>
      <c r="E186" s="8">
        <v>2.5118864315095701E-2</v>
      </c>
      <c r="F186" s="2" t="s">
        <v>1993</v>
      </c>
      <c r="G186" s="2">
        <v>4646</v>
      </c>
      <c r="H186" s="2">
        <v>1365769</v>
      </c>
      <c r="I186" s="8">
        <v>0.502</v>
      </c>
      <c r="J186" s="21">
        <v>0.25608999999999998</v>
      </c>
      <c r="K186" s="21">
        <v>2.69E-2</v>
      </c>
      <c r="L186" s="8">
        <v>0.502</v>
      </c>
      <c r="M186" s="21">
        <v>0.25729999999999997</v>
      </c>
      <c r="N186" s="21">
        <v>0.107</v>
      </c>
      <c r="O186" s="8">
        <v>5.3600000000000002E-2</v>
      </c>
      <c r="P186" s="21"/>
      <c r="Q186" s="21"/>
      <c r="R186" s="8"/>
      <c r="S186" s="21">
        <v>0.26600000000000001</v>
      </c>
      <c r="T186" s="21">
        <v>5.45E-2</v>
      </c>
      <c r="U186" s="10">
        <v>0.13500000000000001</v>
      </c>
      <c r="V186" s="21"/>
      <c r="W186" s="21"/>
      <c r="X186" s="8"/>
    </row>
    <row r="187" spans="1:24" ht="15.75" customHeight="1" x14ac:dyDescent="0.2">
      <c r="A187" s="2" t="s">
        <v>136</v>
      </c>
      <c r="B187" s="2" t="s">
        <v>1872</v>
      </c>
      <c r="C187" s="2" t="s">
        <v>2155</v>
      </c>
      <c r="D187" s="21">
        <v>1.0200000000000001E-2</v>
      </c>
      <c r="E187" s="8">
        <v>2.5118864315095701E-2</v>
      </c>
      <c r="F187" s="2" t="s">
        <v>2156</v>
      </c>
      <c r="G187" s="2">
        <v>146524</v>
      </c>
      <c r="H187" s="2">
        <v>1168587</v>
      </c>
      <c r="I187" s="8">
        <v>0.83</v>
      </c>
      <c r="J187" s="21">
        <v>0.25576100000000002</v>
      </c>
      <c r="K187" s="21">
        <v>9.2499999999999995E-3</v>
      </c>
      <c r="L187" s="8">
        <v>0.58499999999999996</v>
      </c>
      <c r="M187" s="21">
        <v>0.25719999999999998</v>
      </c>
      <c r="N187" s="21">
        <v>5.64E-3</v>
      </c>
      <c r="O187" s="8">
        <v>0.84599999999999997</v>
      </c>
      <c r="P187" s="21">
        <v>0.28039999999999998</v>
      </c>
      <c r="Q187" s="21">
        <v>7.3299999999999997E-3</v>
      </c>
      <c r="R187" s="8">
        <v>0.5</v>
      </c>
      <c r="S187" s="21">
        <v>0.26600000000000001</v>
      </c>
      <c r="T187" s="21">
        <v>1.3299999999999999E-2</v>
      </c>
      <c r="U187" s="10">
        <v>1.8700000000000001E-2</v>
      </c>
      <c r="V187" s="21">
        <v>0.37859999999999999</v>
      </c>
      <c r="W187" s="21">
        <v>-6.9800000000000001E-3</v>
      </c>
      <c r="X187" s="8">
        <v>0.67200000000000004</v>
      </c>
    </row>
    <row r="188" spans="1:24" ht="15.75" customHeight="1" x14ac:dyDescent="0.2">
      <c r="A188" s="2" t="s">
        <v>136</v>
      </c>
      <c r="B188" s="2" t="s">
        <v>1884</v>
      </c>
      <c r="C188" s="2" t="s">
        <v>1892</v>
      </c>
      <c r="D188" s="21">
        <v>1.4999999999999999E-2</v>
      </c>
      <c r="E188" s="8">
        <v>2.6302679918953801E-2</v>
      </c>
      <c r="F188" s="2" t="s">
        <v>1893</v>
      </c>
      <c r="G188" s="2">
        <v>65925</v>
      </c>
      <c r="H188" s="2">
        <v>1234940</v>
      </c>
      <c r="I188" s="8">
        <v>0.61599999999999999</v>
      </c>
      <c r="J188" s="21">
        <v>0.25567600000000001</v>
      </c>
      <c r="K188" s="21">
        <v>1.7000000000000001E-2</v>
      </c>
      <c r="L188" s="8">
        <v>0.105</v>
      </c>
      <c r="M188" s="21">
        <v>0.25706499999999999</v>
      </c>
      <c r="N188" s="21">
        <v>1.49E-2</v>
      </c>
      <c r="O188" s="8">
        <v>0.52400000000000002</v>
      </c>
      <c r="P188" s="21">
        <v>0.27989999999999998</v>
      </c>
      <c r="Q188" s="21">
        <v>-1.5900000000000001E-2</v>
      </c>
      <c r="R188" s="8">
        <v>0.441</v>
      </c>
      <c r="S188" s="21">
        <v>0.26590000000000003</v>
      </c>
      <c r="T188" s="21">
        <v>2.1999999999999999E-2</v>
      </c>
      <c r="U188" s="10">
        <v>5.3999999999999999E-2</v>
      </c>
      <c r="V188" s="21">
        <v>0.37880000000000003</v>
      </c>
      <c r="W188" s="21">
        <v>1.5299999999999999E-2</v>
      </c>
      <c r="X188" s="8">
        <v>0.60299999999999998</v>
      </c>
    </row>
    <row r="189" spans="1:24" ht="15.75" customHeight="1" x14ac:dyDescent="0.2">
      <c r="A189" s="2" t="s">
        <v>136</v>
      </c>
      <c r="B189" s="2" t="s">
        <v>1949</v>
      </c>
      <c r="C189" s="2" t="s">
        <v>2469</v>
      </c>
      <c r="D189" s="21">
        <v>3.2399999999999998E-2</v>
      </c>
      <c r="E189" s="8">
        <v>2.6302679918953801E-2</v>
      </c>
      <c r="F189" s="2" t="s">
        <v>2470</v>
      </c>
      <c r="G189" s="2">
        <v>13218</v>
      </c>
      <c r="H189" s="2">
        <v>1476088</v>
      </c>
      <c r="I189" s="8">
        <v>0.21099999999999999</v>
      </c>
      <c r="J189" s="21">
        <v>0.25608999999999998</v>
      </c>
      <c r="K189" s="21">
        <v>5.0099999999999999E-2</v>
      </c>
      <c r="L189" s="8">
        <v>1.0699999999999999E-2</v>
      </c>
      <c r="M189" s="21">
        <v>0.25719999999999998</v>
      </c>
      <c r="N189" s="21">
        <v>7.0199999999999999E-2</v>
      </c>
      <c r="O189" s="8">
        <v>9.64E-2</v>
      </c>
      <c r="P189" s="21">
        <v>0.28079999999999999</v>
      </c>
      <c r="Q189" s="21">
        <v>-2E-3</v>
      </c>
      <c r="R189" s="8">
        <v>0.97</v>
      </c>
      <c r="S189" s="21">
        <v>0.26600000000000001</v>
      </c>
      <c r="T189" s="21">
        <v>-1.29E-2</v>
      </c>
      <c r="U189" s="10">
        <v>0.65300000000000002</v>
      </c>
      <c r="V189" s="21"/>
      <c r="W189" s="21"/>
      <c r="X189" s="8"/>
    </row>
    <row r="190" spans="1:24" ht="15.75" customHeight="1" x14ac:dyDescent="0.2">
      <c r="A190" s="2" t="s">
        <v>136</v>
      </c>
      <c r="B190" s="2" t="s">
        <v>1908</v>
      </c>
      <c r="C190" s="2" t="s">
        <v>2115</v>
      </c>
      <c r="D190" s="21">
        <v>2.5600000000000001E-2</v>
      </c>
      <c r="E190" s="8">
        <v>2.6915348039269101E-2</v>
      </c>
      <c r="F190" s="2" t="s">
        <v>2116</v>
      </c>
      <c r="G190" s="2">
        <v>21289</v>
      </c>
      <c r="H190" s="2">
        <v>1466258</v>
      </c>
      <c r="I190" s="8">
        <v>0.76700000000000002</v>
      </c>
      <c r="J190" s="21">
        <v>0.25606400000000001</v>
      </c>
      <c r="K190" s="21">
        <v>1.06E-2</v>
      </c>
      <c r="L190" s="8">
        <v>0.66500000000000004</v>
      </c>
      <c r="M190" s="21">
        <v>0.25721500000000003</v>
      </c>
      <c r="N190" s="21">
        <v>1.14E-2</v>
      </c>
      <c r="O190" s="8">
        <v>0.63100000000000001</v>
      </c>
      <c r="P190" s="21">
        <v>0.28029999999999999</v>
      </c>
      <c r="Q190" s="21">
        <v>5.1999999999999998E-2</v>
      </c>
      <c r="R190" s="8">
        <v>4.4200000000000003E-2</v>
      </c>
      <c r="S190" s="21">
        <v>0.26600000000000001</v>
      </c>
      <c r="T190" s="21">
        <v>2.9399999999999999E-2</v>
      </c>
      <c r="U190" s="10">
        <v>0.19</v>
      </c>
      <c r="V190" s="21">
        <v>0.37819999999999998</v>
      </c>
      <c r="W190" s="21">
        <v>3.1600000000000003E-2</v>
      </c>
      <c r="X190" s="8">
        <v>0.46</v>
      </c>
    </row>
    <row r="191" spans="1:24" ht="15.75" customHeight="1" x14ac:dyDescent="0.2">
      <c r="A191" s="2" t="s">
        <v>136</v>
      </c>
      <c r="B191" s="2" t="s">
        <v>1949</v>
      </c>
      <c r="C191" s="2" t="s">
        <v>2481</v>
      </c>
      <c r="D191" s="21">
        <v>4.2799999999999998E-2</v>
      </c>
      <c r="E191" s="8">
        <v>2.7542287033381602E-2</v>
      </c>
      <c r="F191" s="2" t="s">
        <v>2482</v>
      </c>
      <c r="G191" s="2">
        <v>7199</v>
      </c>
      <c r="H191" s="2">
        <v>953518</v>
      </c>
      <c r="I191" s="8">
        <v>0.25800000000000001</v>
      </c>
      <c r="J191" s="21">
        <v>0.255992</v>
      </c>
      <c r="K191" s="21">
        <v>2.63E-2</v>
      </c>
      <c r="L191" s="8">
        <v>0.26900000000000002</v>
      </c>
      <c r="M191" s="21">
        <v>0.25590000000000002</v>
      </c>
      <c r="N191" s="21">
        <v>0.1</v>
      </c>
      <c r="O191" s="8">
        <v>1.23E-2</v>
      </c>
      <c r="P191" s="21"/>
      <c r="Q191" s="21"/>
      <c r="R191" s="8"/>
      <c r="S191" s="21">
        <v>0.26600000000000001</v>
      </c>
      <c r="T191" s="21">
        <v>1.67E-2</v>
      </c>
      <c r="U191" s="10">
        <v>0.78500000000000003</v>
      </c>
      <c r="V191" s="21"/>
      <c r="W191" s="21"/>
      <c r="X191" s="8"/>
    </row>
    <row r="192" spans="1:24" ht="15.75" customHeight="1" x14ac:dyDescent="0.2">
      <c r="A192" s="2" t="s">
        <v>136</v>
      </c>
      <c r="B192" s="2" t="s">
        <v>1872</v>
      </c>
      <c r="C192" s="2" t="s">
        <v>2119</v>
      </c>
      <c r="D192" s="21">
        <v>2.24E-2</v>
      </c>
      <c r="E192" s="8">
        <v>2.8183829312644501E-2</v>
      </c>
      <c r="F192" s="2" t="s">
        <v>2120</v>
      </c>
      <c r="G192" s="2">
        <v>26964</v>
      </c>
      <c r="H192" s="2">
        <v>1450754</v>
      </c>
      <c r="I192" s="8">
        <v>0.83299999999999996</v>
      </c>
      <c r="J192" s="21">
        <v>0.25591900000000001</v>
      </c>
      <c r="K192" s="21">
        <v>2.4500000000000001E-2</v>
      </c>
      <c r="L192" s="8">
        <v>0.13200000000000001</v>
      </c>
      <c r="M192" s="21">
        <v>0.25719999999999998</v>
      </c>
      <c r="N192" s="21">
        <v>3.0300000000000001E-2</v>
      </c>
      <c r="O192" s="8">
        <v>0.23699999999999999</v>
      </c>
      <c r="P192" s="21">
        <v>0.28050000000000003</v>
      </c>
      <c r="Q192" s="21">
        <v>-1.9800000000000002E-2</v>
      </c>
      <c r="R192" s="8">
        <v>0.59399999999999997</v>
      </c>
      <c r="S192" s="21">
        <v>0.26579999999999998</v>
      </c>
      <c r="T192" s="21">
        <v>2.63E-2</v>
      </c>
      <c r="U192" s="10">
        <v>0.13700000000000001</v>
      </c>
      <c r="V192" s="21">
        <v>0.37809999999999999</v>
      </c>
      <c r="W192" s="21">
        <v>1.77E-2</v>
      </c>
      <c r="X192" s="8">
        <v>0.73899999999999999</v>
      </c>
    </row>
    <row r="193" spans="1:24" ht="15.75" customHeight="1" x14ac:dyDescent="0.2">
      <c r="A193" s="2" t="s">
        <v>136</v>
      </c>
      <c r="B193" s="2" t="s">
        <v>1884</v>
      </c>
      <c r="C193" s="2" t="s">
        <v>2052</v>
      </c>
      <c r="D193" s="21">
        <v>-0.127</v>
      </c>
      <c r="E193" s="8">
        <v>2.9512092266663799E-2</v>
      </c>
      <c r="F193" s="2" t="s">
        <v>2053</v>
      </c>
      <c r="G193" s="2">
        <v>823</v>
      </c>
      <c r="H193" s="2">
        <v>930678</v>
      </c>
      <c r="I193" s="8">
        <v>0.161</v>
      </c>
      <c r="J193" s="21">
        <v>0.25594600000000001</v>
      </c>
      <c r="K193" s="21">
        <v>-0.22800000000000001</v>
      </c>
      <c r="L193" s="8">
        <v>1.4200000000000001E-2</v>
      </c>
      <c r="M193" s="21"/>
      <c r="N193" s="21"/>
      <c r="O193" s="8"/>
      <c r="P193" s="21"/>
      <c r="Q193" s="21"/>
      <c r="R193" s="8"/>
      <c r="S193" s="21">
        <v>0.26600000000000001</v>
      </c>
      <c r="T193" s="21">
        <v>-6.1100000000000002E-2</v>
      </c>
      <c r="U193" s="10">
        <v>0.41299999999999998</v>
      </c>
      <c r="V193" s="21"/>
      <c r="W193" s="21"/>
      <c r="X193" s="8"/>
    </row>
    <row r="194" spans="1:24" ht="15.75" customHeight="1" x14ac:dyDescent="0.2">
      <c r="A194" s="2" t="s">
        <v>136</v>
      </c>
      <c r="B194" s="2" t="s">
        <v>1881</v>
      </c>
      <c r="C194" s="2" t="s">
        <v>2343</v>
      </c>
      <c r="D194" s="21">
        <v>1.32E-2</v>
      </c>
      <c r="E194" s="8">
        <v>2.9512092266663799E-2</v>
      </c>
      <c r="F194" s="2" t="s">
        <v>2344</v>
      </c>
      <c r="G194" s="2">
        <v>78820</v>
      </c>
      <c r="H194" s="2">
        <v>1424772</v>
      </c>
      <c r="I194" s="8">
        <v>0.98499999999999999</v>
      </c>
      <c r="J194" s="21">
        <v>0.25607799999999997</v>
      </c>
      <c r="K194" s="21">
        <v>1.32E-2</v>
      </c>
      <c r="L194" s="8">
        <v>0.11899999999999999</v>
      </c>
      <c r="M194" s="21">
        <v>0.25725100000000001</v>
      </c>
      <c r="N194" s="21">
        <v>1.5299999999999999E-2</v>
      </c>
      <c r="O194" s="8">
        <v>0.16900000000000001</v>
      </c>
      <c r="P194" s="21">
        <v>0.28050000000000003</v>
      </c>
      <c r="Q194" s="21">
        <v>2.1399999999999999E-2</v>
      </c>
      <c r="R194" s="8">
        <v>0.41299999999999998</v>
      </c>
      <c r="S194" s="21">
        <v>0.26569999999999999</v>
      </c>
      <c r="T194" s="21">
        <v>6.1199999999999996E-3</v>
      </c>
      <c r="U194" s="10">
        <v>0.72799999999999998</v>
      </c>
      <c r="V194" s="21">
        <v>0.37880000000000003</v>
      </c>
      <c r="W194" s="21">
        <v>1.1999999999999999E-3</v>
      </c>
      <c r="X194" s="8">
        <v>0.97799999999999998</v>
      </c>
    </row>
    <row r="195" spans="1:24" ht="15.75" customHeight="1" x14ac:dyDescent="0.2">
      <c r="A195" s="2" t="s">
        <v>136</v>
      </c>
      <c r="B195" s="2" t="s">
        <v>1903</v>
      </c>
      <c r="C195" s="2" t="s">
        <v>1933</v>
      </c>
      <c r="D195" s="21">
        <v>3.0100000000000001E-3</v>
      </c>
      <c r="E195" s="8">
        <v>3.0199517204020102E-2</v>
      </c>
      <c r="F195" s="2" t="s">
        <v>1934</v>
      </c>
      <c r="G195" s="2">
        <v>113630</v>
      </c>
      <c r="H195" s="2">
        <v>1317835</v>
      </c>
      <c r="I195" s="8">
        <v>2.24E-2</v>
      </c>
      <c r="J195" s="21">
        <v>0.25551400000000002</v>
      </c>
      <c r="K195" s="21">
        <v>-1.5399999999999999E-3</v>
      </c>
      <c r="L195" s="8">
        <v>0.88600000000000001</v>
      </c>
      <c r="M195" s="21">
        <v>0.2571</v>
      </c>
      <c r="N195" s="21">
        <v>2.47E-2</v>
      </c>
      <c r="O195" s="8">
        <v>8.2400000000000001E-2</v>
      </c>
      <c r="P195" s="21">
        <v>0.28039999999999998</v>
      </c>
      <c r="Q195" s="21">
        <v>-0.17100000000000001</v>
      </c>
      <c r="R195" s="8">
        <v>8.0999999999999996E-3</v>
      </c>
      <c r="S195" s="21">
        <v>0.26629999999999998</v>
      </c>
      <c r="T195" s="21">
        <v>2.8999999999999998E-3</v>
      </c>
      <c r="U195" s="10">
        <v>3.95E-2</v>
      </c>
      <c r="V195" s="21">
        <v>0.37840000000000001</v>
      </c>
      <c r="W195" s="21">
        <v>6.1699999999999998E-2</v>
      </c>
      <c r="X195" s="8">
        <v>0.17899999999999999</v>
      </c>
    </row>
    <row r="196" spans="1:24" ht="15.75" customHeight="1" x14ac:dyDescent="0.2">
      <c r="A196" s="2" t="s">
        <v>136</v>
      </c>
      <c r="B196" s="2" t="s">
        <v>1875</v>
      </c>
      <c r="C196" s="2" t="s">
        <v>2205</v>
      </c>
      <c r="D196" s="21">
        <v>1.6899999999999998E-2</v>
      </c>
      <c r="E196" s="8">
        <v>3.2359365692962799E-2</v>
      </c>
      <c r="F196" s="2" t="s">
        <v>2206</v>
      </c>
      <c r="G196" s="2">
        <v>46207</v>
      </c>
      <c r="H196" s="2">
        <v>1335352</v>
      </c>
      <c r="I196" s="8">
        <v>9.9299999999999999E-2</v>
      </c>
      <c r="J196" s="21">
        <v>0.255797</v>
      </c>
      <c r="K196" s="21">
        <v>0.03</v>
      </c>
      <c r="L196" s="8">
        <v>2.6100000000000002E-2</v>
      </c>
      <c r="M196" s="21">
        <v>0.25719999999999998</v>
      </c>
      <c r="N196" s="21">
        <v>8.6599999999999996E-2</v>
      </c>
      <c r="O196" s="8">
        <v>7.4700000000000003E-2</v>
      </c>
      <c r="P196" s="21">
        <v>0.28070000000000001</v>
      </c>
      <c r="Q196" s="21">
        <v>-3.0000000000000001E-3</v>
      </c>
      <c r="R196" s="8">
        <v>0.88900000000000001</v>
      </c>
      <c r="S196" s="21">
        <v>0.26579999999999998</v>
      </c>
      <c r="T196" s="21">
        <v>2.3999999999999998E-3</v>
      </c>
      <c r="U196" s="10">
        <v>0.83899999999999997</v>
      </c>
      <c r="V196" s="21">
        <v>0.37909999999999999</v>
      </c>
      <c r="W196" s="21">
        <v>7.0199999999999999E-2</v>
      </c>
      <c r="X196" s="8">
        <v>4.0300000000000002E-2</v>
      </c>
    </row>
    <row r="197" spans="1:24" ht="15.75" customHeight="1" x14ac:dyDescent="0.2">
      <c r="A197" s="2" t="s">
        <v>136</v>
      </c>
      <c r="B197" s="2" t="s">
        <v>1973</v>
      </c>
      <c r="C197" s="2" t="s">
        <v>1976</v>
      </c>
      <c r="D197" s="21">
        <v>2.0199999999999999E-2</v>
      </c>
      <c r="E197" s="8">
        <v>3.5481338923357503E-2</v>
      </c>
      <c r="F197" s="2" t="s">
        <v>1977</v>
      </c>
      <c r="G197" s="2">
        <v>33619</v>
      </c>
      <c r="H197" s="2">
        <v>1381283</v>
      </c>
      <c r="I197" s="8">
        <v>0.74099999999999999</v>
      </c>
      <c r="J197" s="21">
        <v>0.25577</v>
      </c>
      <c r="K197" s="21">
        <v>3.6799999999999999E-2</v>
      </c>
      <c r="L197" s="8">
        <v>0.13700000000000001</v>
      </c>
      <c r="M197" s="21">
        <v>0.25729999999999997</v>
      </c>
      <c r="N197" s="21">
        <v>2.9899999999999999E-2</v>
      </c>
      <c r="O197" s="8">
        <v>0.30299999999999999</v>
      </c>
      <c r="P197" s="21">
        <v>0.2802</v>
      </c>
      <c r="Q197" s="21">
        <v>4.81E-3</v>
      </c>
      <c r="R197" s="8">
        <v>0.82599999999999996</v>
      </c>
      <c r="S197" s="21">
        <v>0.2661</v>
      </c>
      <c r="T197" s="21">
        <v>2.3800000000000002E-2</v>
      </c>
      <c r="U197" s="10">
        <v>8.7099999999999997E-2</v>
      </c>
      <c r="V197" s="21">
        <v>0.37809999999999999</v>
      </c>
      <c r="W197" s="21">
        <v>-1.3899999999999999E-2</v>
      </c>
      <c r="X197" s="8">
        <v>0.70699999999999996</v>
      </c>
    </row>
    <row r="198" spans="1:24" ht="15.75" customHeight="1" x14ac:dyDescent="0.2">
      <c r="A198" s="2" t="s">
        <v>136</v>
      </c>
      <c r="B198" s="2" t="s">
        <v>1884</v>
      </c>
      <c r="C198" s="2" t="s">
        <v>1885</v>
      </c>
      <c r="D198" s="21">
        <v>9.8099999999999993E-3</v>
      </c>
      <c r="E198" s="8">
        <v>3.6307805477010097E-2</v>
      </c>
      <c r="F198" s="2" t="s">
        <v>1886</v>
      </c>
      <c r="G198" s="2">
        <v>133419</v>
      </c>
      <c r="H198" s="2">
        <v>1220963</v>
      </c>
      <c r="I198" s="8">
        <v>0.73299999999999998</v>
      </c>
      <c r="J198" s="21">
        <v>0.25558399999999998</v>
      </c>
      <c r="K198" s="21">
        <v>5.7800000000000004E-3</v>
      </c>
      <c r="L198" s="8">
        <v>0.73499999999999999</v>
      </c>
      <c r="M198" s="21">
        <v>0.25729999999999997</v>
      </c>
      <c r="N198" s="21">
        <v>0.02</v>
      </c>
      <c r="O198" s="8">
        <v>0.56200000000000006</v>
      </c>
      <c r="P198" s="21">
        <v>0.28000000000000003</v>
      </c>
      <c r="Q198" s="21">
        <v>-2E-3</v>
      </c>
      <c r="R198" s="8">
        <v>0.85399999999999998</v>
      </c>
      <c r="S198" s="21">
        <v>0.26590000000000003</v>
      </c>
      <c r="T198" s="21">
        <v>1.41E-2</v>
      </c>
      <c r="U198" s="10">
        <v>1.5299999999999999E-2</v>
      </c>
      <c r="V198" s="21">
        <v>0.37859999999999999</v>
      </c>
      <c r="W198" s="21">
        <v>3.0000000000000001E-3</v>
      </c>
      <c r="X198" s="8">
        <v>0.86799999999999999</v>
      </c>
    </row>
    <row r="199" spans="1:24" ht="15.75" customHeight="1" x14ac:dyDescent="0.2">
      <c r="A199" s="2" t="s">
        <v>136</v>
      </c>
      <c r="B199" s="2" t="s">
        <v>1872</v>
      </c>
      <c r="C199" s="2" t="s">
        <v>2131</v>
      </c>
      <c r="D199" s="21">
        <v>1.0699999999999999E-2</v>
      </c>
      <c r="E199" s="8">
        <v>3.6307805477010097E-2</v>
      </c>
      <c r="F199" s="2" t="s">
        <v>2132</v>
      </c>
      <c r="G199" s="2">
        <v>108474</v>
      </c>
      <c r="H199" s="2">
        <v>1398626</v>
      </c>
      <c r="I199" s="8">
        <v>0.22900000000000001</v>
      </c>
      <c r="J199" s="21">
        <v>0.25608999999999998</v>
      </c>
      <c r="K199" s="21">
        <v>6.2599999999999999E-3</v>
      </c>
      <c r="L199" s="8">
        <v>0.42599999999999999</v>
      </c>
      <c r="M199" s="21">
        <v>0.25719999999999998</v>
      </c>
      <c r="N199" s="21">
        <v>7.1300000000000002E-2</v>
      </c>
      <c r="O199" s="8">
        <v>9.8900000000000002E-2</v>
      </c>
      <c r="P199" s="21">
        <v>0.28039999999999998</v>
      </c>
      <c r="Q199" s="21">
        <v>-4.9899999999999996E-3</v>
      </c>
      <c r="R199" s="8">
        <v>0.69</v>
      </c>
      <c r="S199" s="21">
        <v>0.26600000000000001</v>
      </c>
      <c r="T199" s="21">
        <v>2.2200000000000001E-2</v>
      </c>
      <c r="U199" s="10">
        <v>1.14E-2</v>
      </c>
      <c r="V199" s="21">
        <v>0.37819999999999998</v>
      </c>
      <c r="W199" s="21">
        <v>6.4200000000000004E-3</v>
      </c>
      <c r="X199" s="8">
        <v>0.77100000000000002</v>
      </c>
    </row>
    <row r="200" spans="1:24" ht="15.75" customHeight="1" x14ac:dyDescent="0.2">
      <c r="A200" s="2" t="s">
        <v>136</v>
      </c>
      <c r="B200" s="2" t="s">
        <v>1875</v>
      </c>
      <c r="C200" s="2" t="s">
        <v>2189</v>
      </c>
      <c r="D200" s="21">
        <v>1.6299999999999999E-2</v>
      </c>
      <c r="E200" s="8">
        <v>3.7153522909717199E-2</v>
      </c>
      <c r="F200" s="2" t="s">
        <v>2190</v>
      </c>
      <c r="G200" s="2">
        <v>46712</v>
      </c>
      <c r="H200" s="2">
        <v>1417148</v>
      </c>
      <c r="I200" s="8">
        <v>0.192</v>
      </c>
      <c r="J200" s="21">
        <v>0.255963</v>
      </c>
      <c r="K200" s="21">
        <v>1.2800000000000001E-2</v>
      </c>
      <c r="L200" s="8">
        <v>0.26500000000000001</v>
      </c>
      <c r="M200" s="21">
        <v>0.25719999999999998</v>
      </c>
      <c r="N200" s="21">
        <v>3.6900000000000002E-2</v>
      </c>
      <c r="O200" s="8">
        <v>3.2099999999999997E-2</v>
      </c>
      <c r="P200" s="21">
        <v>0.28060000000000002</v>
      </c>
      <c r="Q200" s="21">
        <v>5.3199999999999997E-2</v>
      </c>
      <c r="R200" s="8">
        <v>0.10199999999999999</v>
      </c>
      <c r="S200" s="21">
        <v>0.26600000000000001</v>
      </c>
      <c r="T200" s="21">
        <v>-6.9800000000000001E-3</v>
      </c>
      <c r="U200" s="10">
        <v>0.65300000000000002</v>
      </c>
      <c r="V200" s="21">
        <v>0.37809999999999999</v>
      </c>
      <c r="W200" s="21">
        <v>7.3599999999999999E-2</v>
      </c>
      <c r="X200" s="8">
        <v>0.191</v>
      </c>
    </row>
    <row r="201" spans="1:24" ht="15.75" customHeight="1" x14ac:dyDescent="0.2">
      <c r="A201" s="2" t="s">
        <v>136</v>
      </c>
      <c r="B201" s="2" t="s">
        <v>1878</v>
      </c>
      <c r="C201" s="2" t="s">
        <v>2385</v>
      </c>
      <c r="D201" s="21">
        <v>1.7899999999999999E-2</v>
      </c>
      <c r="E201" s="8">
        <v>3.8018939632056097E-2</v>
      </c>
      <c r="F201" s="2" t="s">
        <v>2386</v>
      </c>
      <c r="G201" s="2">
        <v>40726</v>
      </c>
      <c r="H201" s="2">
        <v>1400780</v>
      </c>
      <c r="I201" s="8">
        <v>0.96199999999999997</v>
      </c>
      <c r="J201" s="21">
        <v>0.25577100000000003</v>
      </c>
      <c r="K201" s="21">
        <v>8.7799999999999996E-3</v>
      </c>
      <c r="L201" s="8">
        <v>0.76500000000000001</v>
      </c>
      <c r="M201" s="21">
        <v>0.25729999999999997</v>
      </c>
      <c r="N201" s="21">
        <v>3.7499999999999999E-2</v>
      </c>
      <c r="O201" s="8">
        <v>0.20499999999999999</v>
      </c>
      <c r="P201" s="21">
        <v>0.28070000000000001</v>
      </c>
      <c r="Q201" s="21">
        <v>1.26E-2</v>
      </c>
      <c r="R201" s="8">
        <v>0.52100000000000002</v>
      </c>
      <c r="S201" s="21">
        <v>0.26600000000000001</v>
      </c>
      <c r="T201" s="21">
        <v>1.8200000000000001E-2</v>
      </c>
      <c r="U201" s="10">
        <v>0.112</v>
      </c>
      <c r="V201" s="21">
        <v>0.37790000000000001</v>
      </c>
      <c r="W201" s="21">
        <v>1.77E-2</v>
      </c>
      <c r="X201" s="8">
        <v>0.61</v>
      </c>
    </row>
    <row r="202" spans="1:24" ht="15.75" customHeight="1" x14ac:dyDescent="0.2">
      <c r="A202" s="2" t="s">
        <v>136</v>
      </c>
      <c r="B202" s="2" t="s">
        <v>1884</v>
      </c>
      <c r="C202" s="2" t="s">
        <v>2054</v>
      </c>
      <c r="D202" s="21">
        <v>1.5800000000000002E-2</v>
      </c>
      <c r="E202" s="8">
        <v>3.9810717055349699E-2</v>
      </c>
      <c r="F202" s="2" t="s">
        <v>2055</v>
      </c>
      <c r="G202" s="2">
        <v>50758</v>
      </c>
      <c r="H202" s="2">
        <v>1330191</v>
      </c>
      <c r="I202" s="8">
        <v>0.59799999999999998</v>
      </c>
      <c r="J202" s="21">
        <v>0.25573600000000002</v>
      </c>
      <c r="K202" s="21">
        <v>1.6E-2</v>
      </c>
      <c r="L202" s="8">
        <v>0.31900000000000001</v>
      </c>
      <c r="M202" s="21">
        <v>0.25729999999999997</v>
      </c>
      <c r="N202" s="21">
        <v>-5.6800000000000003E-2</v>
      </c>
      <c r="O202" s="8">
        <v>0.27900000000000003</v>
      </c>
      <c r="P202" s="21">
        <v>0.28029999999999999</v>
      </c>
      <c r="Q202" s="21">
        <v>3.31E-3</v>
      </c>
      <c r="R202" s="8">
        <v>0.86099999999999999</v>
      </c>
      <c r="S202" s="21">
        <v>0.26600000000000001</v>
      </c>
      <c r="T202" s="21">
        <v>2.12E-2</v>
      </c>
      <c r="U202" s="10">
        <v>4.8599999999999997E-2</v>
      </c>
      <c r="V202" s="21">
        <v>0.37869999999999998</v>
      </c>
      <c r="W202" s="21">
        <v>2.7199999999999998E-2</v>
      </c>
      <c r="X202" s="8">
        <v>0.33900000000000002</v>
      </c>
    </row>
    <row r="203" spans="1:24" ht="15.75" customHeight="1" x14ac:dyDescent="0.2">
      <c r="A203" s="2" t="s">
        <v>136</v>
      </c>
      <c r="B203" s="2" t="s">
        <v>1875</v>
      </c>
      <c r="C203" s="2" t="s">
        <v>2195</v>
      </c>
      <c r="D203" s="21">
        <v>2.9700000000000001E-2</v>
      </c>
      <c r="E203" s="8">
        <v>3.9810717055349699E-2</v>
      </c>
      <c r="F203" s="2" t="s">
        <v>2196</v>
      </c>
      <c r="G203" s="2">
        <v>17172</v>
      </c>
      <c r="H203" s="2">
        <v>1341269</v>
      </c>
      <c r="I203" s="8">
        <v>0.51800000000000002</v>
      </c>
      <c r="J203" s="21">
        <v>0.25570700000000002</v>
      </c>
      <c r="K203" s="21">
        <v>4.1500000000000002E-2</v>
      </c>
      <c r="L203" s="8">
        <v>2.1000000000000001E-2</v>
      </c>
      <c r="M203" s="21">
        <v>0.25719999999999998</v>
      </c>
      <c r="N203" s="21">
        <v>4.1399999999999996E-3</v>
      </c>
      <c r="O203" s="8">
        <v>0.88</v>
      </c>
      <c r="P203" s="21">
        <v>0.28060000000000002</v>
      </c>
      <c r="Q203" s="21">
        <v>2.2599999999999999E-2</v>
      </c>
      <c r="R203" s="8">
        <v>0.67900000000000005</v>
      </c>
      <c r="S203" s="21"/>
      <c r="T203" s="21"/>
      <c r="U203" s="10"/>
      <c r="V203" s="21"/>
      <c r="W203" s="21"/>
      <c r="X203" s="8"/>
    </row>
    <row r="204" spans="1:24" ht="15.75" customHeight="1" x14ac:dyDescent="0.2">
      <c r="A204" s="2" t="s">
        <v>136</v>
      </c>
      <c r="B204" s="2" t="s">
        <v>2453</v>
      </c>
      <c r="C204" s="2" t="s">
        <v>2521</v>
      </c>
      <c r="D204" s="21">
        <v>4.3999999999999997E-2</v>
      </c>
      <c r="E204" s="8">
        <v>4.0738027780411197E-2</v>
      </c>
      <c r="F204" s="2" t="s">
        <v>2522</v>
      </c>
      <c r="G204" s="2">
        <v>6019</v>
      </c>
      <c r="H204" s="2">
        <v>1104363</v>
      </c>
      <c r="I204" s="8">
        <v>0.96</v>
      </c>
      <c r="J204" s="21">
        <v>0.25605099999999997</v>
      </c>
      <c r="K204" s="21">
        <v>4.4400000000000002E-2</v>
      </c>
      <c r="L204" s="8">
        <v>0.45700000000000002</v>
      </c>
      <c r="M204" s="21"/>
      <c r="N204" s="21"/>
      <c r="O204" s="8"/>
      <c r="P204" s="21">
        <v>0.28060000000000002</v>
      </c>
      <c r="Q204" s="21">
        <v>2.86E-2</v>
      </c>
      <c r="R204" s="8">
        <v>0.432</v>
      </c>
      <c r="S204" s="21">
        <v>0.26600000000000001</v>
      </c>
      <c r="T204" s="21">
        <v>5.3199999999999997E-2</v>
      </c>
      <c r="U204" s="10">
        <v>0.109</v>
      </c>
      <c r="V204" s="21">
        <v>0.37869999999999998</v>
      </c>
      <c r="W204" s="21">
        <v>5.8500000000000003E-2</v>
      </c>
      <c r="X204" s="8">
        <v>0.39100000000000001</v>
      </c>
    </row>
    <row r="205" spans="1:24" ht="15.75" customHeight="1" x14ac:dyDescent="0.2">
      <c r="A205" s="2" t="s">
        <v>170</v>
      </c>
      <c r="B205" s="2" t="s">
        <v>1911</v>
      </c>
      <c r="C205" s="2" t="s">
        <v>357</v>
      </c>
      <c r="D205" s="21">
        <v>-1.95E-2</v>
      </c>
      <c r="E205" s="8">
        <v>2.9512092266663897E-11</v>
      </c>
      <c r="F205" s="2" t="s">
        <v>1937</v>
      </c>
      <c r="G205" s="2">
        <v>700642</v>
      </c>
      <c r="H205" s="2">
        <v>819430</v>
      </c>
      <c r="I205" s="8">
        <v>0.83099999999999996</v>
      </c>
      <c r="J205" s="21">
        <v>0.38637199999999999</v>
      </c>
      <c r="K205" s="21">
        <v>-2.12E-2</v>
      </c>
      <c r="L205" s="8">
        <v>3.8999999999999999E-5</v>
      </c>
      <c r="M205" s="21">
        <v>0.39889999999999998</v>
      </c>
      <c r="N205" s="21">
        <v>-2.3099999999999999E-2</v>
      </c>
      <c r="O205" s="8">
        <v>2.8400000000000002E-4</v>
      </c>
      <c r="P205" s="21">
        <v>0.2263</v>
      </c>
      <c r="Q205" s="21">
        <v>-9.9500000000000005E-3</v>
      </c>
      <c r="R205" s="8">
        <v>0.51600000000000001</v>
      </c>
      <c r="S205" s="21">
        <v>0.40910000000000002</v>
      </c>
      <c r="T205" s="21">
        <v>-1.78E-2</v>
      </c>
      <c r="U205" s="10">
        <v>1.03E-4</v>
      </c>
      <c r="V205" s="21">
        <v>0.38819999999999999</v>
      </c>
      <c r="W205" s="21">
        <v>-5.9800000000000001E-3</v>
      </c>
      <c r="X205" s="8">
        <v>0.747</v>
      </c>
    </row>
    <row r="206" spans="1:24" ht="15.75" customHeight="1" x14ac:dyDescent="0.2">
      <c r="A206" s="2" t="s">
        <v>170</v>
      </c>
      <c r="B206" s="2" t="s">
        <v>1911</v>
      </c>
      <c r="C206" s="2" t="s">
        <v>1958</v>
      </c>
      <c r="D206" s="21">
        <v>-1.8499999999999999E-2</v>
      </c>
      <c r="E206" s="8">
        <v>4.26579518801593E-10</v>
      </c>
      <c r="F206" s="2" t="s">
        <v>1959</v>
      </c>
      <c r="G206" s="2">
        <v>675622</v>
      </c>
      <c r="H206" s="2">
        <v>821568</v>
      </c>
      <c r="I206" s="8">
        <v>0.745</v>
      </c>
      <c r="J206" s="21">
        <v>0.386573</v>
      </c>
      <c r="K206" s="21">
        <v>-2.01E-2</v>
      </c>
      <c r="L206" s="8">
        <v>2.14E-4</v>
      </c>
      <c r="M206" s="21">
        <v>0.39889999999999998</v>
      </c>
      <c r="N206" s="21">
        <v>-2.3099999999999999E-2</v>
      </c>
      <c r="O206" s="8">
        <v>2.8600000000000001E-4</v>
      </c>
      <c r="P206" s="21">
        <v>0.22620000000000001</v>
      </c>
      <c r="Q206" s="21">
        <v>-7.9699999999999997E-3</v>
      </c>
      <c r="R206" s="8">
        <v>0.628</v>
      </c>
      <c r="S206" s="21">
        <v>0.40910000000000002</v>
      </c>
      <c r="T206" s="21">
        <v>-1.6899999999999998E-2</v>
      </c>
      <c r="U206" s="10">
        <v>2.02E-4</v>
      </c>
      <c r="V206" s="21">
        <v>0.3881</v>
      </c>
      <c r="W206" s="21">
        <v>-3.0000000000000001E-3</v>
      </c>
      <c r="X206" s="8">
        <v>0.86199999999999999</v>
      </c>
    </row>
    <row r="207" spans="1:24" ht="15.75" customHeight="1" x14ac:dyDescent="0.2">
      <c r="A207" s="2" t="s">
        <v>170</v>
      </c>
      <c r="B207" s="2" t="s">
        <v>1918</v>
      </c>
      <c r="C207" s="2" t="s">
        <v>1919</v>
      </c>
      <c r="D207" s="21">
        <v>-1.2999999999999999E-2</v>
      </c>
      <c r="E207" s="8">
        <v>2.13796208950223E-7</v>
      </c>
      <c r="F207" s="2" t="s">
        <v>1920</v>
      </c>
      <c r="G207" s="2">
        <v>306252</v>
      </c>
      <c r="H207" s="2">
        <v>1130488</v>
      </c>
      <c r="I207" s="8">
        <v>9.3299999999999994E-2</v>
      </c>
      <c r="J207" s="21">
        <v>0.38630199999999998</v>
      </c>
      <c r="K207" s="21">
        <v>-2.87E-2</v>
      </c>
      <c r="L207" s="8">
        <v>3.79E-4</v>
      </c>
      <c r="M207" s="21">
        <v>0.3987</v>
      </c>
      <c r="N207" s="21">
        <v>-2.6200000000000001E-2</v>
      </c>
      <c r="O207" s="8">
        <v>4.5199999999999997E-3</v>
      </c>
      <c r="P207" s="21">
        <v>0.2266</v>
      </c>
      <c r="Q207" s="21">
        <v>-2E-3</v>
      </c>
      <c r="R207" s="8">
        <v>0.85299999999999998</v>
      </c>
      <c r="S207" s="21">
        <v>0.40920000000000001</v>
      </c>
      <c r="T207" s="21">
        <v>-1.09E-2</v>
      </c>
      <c r="U207" s="10">
        <v>1.7200000000000001E-4</v>
      </c>
      <c r="V207" s="21">
        <v>0.38829999999999998</v>
      </c>
      <c r="W207" s="21">
        <v>-2E-3</v>
      </c>
      <c r="X207" s="8">
        <v>0.88900000000000001</v>
      </c>
    </row>
    <row r="208" spans="1:24" ht="15.75" customHeight="1" x14ac:dyDescent="0.2">
      <c r="A208" s="2" t="s">
        <v>170</v>
      </c>
      <c r="B208" s="2" t="s">
        <v>1872</v>
      </c>
      <c r="C208" s="2" t="s">
        <v>2157</v>
      </c>
      <c r="D208" s="21">
        <v>-2.9899999999999999E-2</v>
      </c>
      <c r="E208" s="8">
        <v>3.8018939632056099E-7</v>
      </c>
      <c r="F208" s="2" t="s">
        <v>2158</v>
      </c>
      <c r="G208" s="2">
        <v>74442</v>
      </c>
      <c r="H208" s="2">
        <v>1364047</v>
      </c>
      <c r="I208" s="8">
        <v>0.254</v>
      </c>
      <c r="J208" s="21">
        <v>0.386187</v>
      </c>
      <c r="K208" s="21">
        <v>-4.0399999999999998E-2</v>
      </c>
      <c r="L208" s="8">
        <v>6.6299999999999996E-4</v>
      </c>
      <c r="M208" s="21">
        <v>0.39839999999999998</v>
      </c>
      <c r="N208" s="21">
        <v>-2.58E-2</v>
      </c>
      <c r="O208" s="8">
        <v>3.8400000000000001E-3</v>
      </c>
      <c r="P208" s="21">
        <v>0.2261</v>
      </c>
      <c r="Q208" s="21">
        <v>-4.7800000000000002E-2</v>
      </c>
      <c r="R208" s="8">
        <v>0.13100000000000001</v>
      </c>
      <c r="S208" s="21">
        <v>0.40949999999999998</v>
      </c>
      <c r="T208" s="21">
        <v>-1.8800000000000001E-2</v>
      </c>
      <c r="U208" s="10">
        <v>0.104</v>
      </c>
      <c r="V208" s="21">
        <v>0.38879999999999998</v>
      </c>
      <c r="W208" s="21">
        <v>-0.10199999999999999</v>
      </c>
      <c r="X208" s="8">
        <v>1.24E-2</v>
      </c>
    </row>
    <row r="209" spans="1:24" ht="15.75" customHeight="1" x14ac:dyDescent="0.2">
      <c r="A209" s="2" t="s">
        <v>170</v>
      </c>
      <c r="B209" s="2" t="s">
        <v>1884</v>
      </c>
      <c r="C209" s="2" t="s">
        <v>1890</v>
      </c>
      <c r="D209" s="21">
        <v>-1.4E-2</v>
      </c>
      <c r="E209" s="8">
        <v>9.772372209558111E-7</v>
      </c>
      <c r="F209" s="2" t="s">
        <v>1891</v>
      </c>
      <c r="G209" s="2">
        <v>423010</v>
      </c>
      <c r="H209" s="2">
        <v>998455</v>
      </c>
      <c r="I209" s="8">
        <v>0.65700000000000003</v>
      </c>
      <c r="J209" s="21">
        <v>0.38649299999999998</v>
      </c>
      <c r="K209" s="21">
        <v>-1.54E-2</v>
      </c>
      <c r="L209" s="8">
        <v>6.8500000000000002E-3</v>
      </c>
      <c r="M209" s="21">
        <v>0.39800000000000002</v>
      </c>
      <c r="N209" s="21">
        <v>-9.2800000000000001E-3</v>
      </c>
      <c r="O209" s="8">
        <v>0.42899999999999999</v>
      </c>
      <c r="P209" s="21">
        <v>0.22589999999999999</v>
      </c>
      <c r="Q209" s="21">
        <v>-2.18E-2</v>
      </c>
      <c r="R209" s="8">
        <v>6.25E-2</v>
      </c>
      <c r="S209" s="21">
        <v>0.40949999999999998</v>
      </c>
      <c r="T209" s="21">
        <v>-1.1900000000000001E-2</v>
      </c>
      <c r="U209" s="10">
        <v>1.3500000000000001E-3</v>
      </c>
      <c r="V209" s="21">
        <v>0.3886</v>
      </c>
      <c r="W209" s="21">
        <v>-3.15E-2</v>
      </c>
      <c r="X209" s="8">
        <v>2.9399999999999999E-2</v>
      </c>
    </row>
    <row r="210" spans="1:24" ht="15.75" customHeight="1" x14ac:dyDescent="0.2">
      <c r="A210" s="2" t="s">
        <v>170</v>
      </c>
      <c r="B210" s="2" t="s">
        <v>1878</v>
      </c>
      <c r="C210" s="2" t="s">
        <v>2391</v>
      </c>
      <c r="D210" s="21">
        <v>-1.54E-2</v>
      </c>
      <c r="E210" s="8">
        <v>1.38038426460288E-6</v>
      </c>
      <c r="F210" s="2" t="s">
        <v>2392</v>
      </c>
      <c r="G210" s="2">
        <v>560638</v>
      </c>
      <c r="H210" s="2">
        <v>934099</v>
      </c>
      <c r="I210" s="8">
        <v>0.84499999999999997</v>
      </c>
      <c r="J210" s="21">
        <v>0.386405</v>
      </c>
      <c r="K210" s="21">
        <v>-1.46E-2</v>
      </c>
      <c r="L210" s="8">
        <v>2.9600000000000001E-2</v>
      </c>
      <c r="M210" s="21">
        <v>0.39829999999999999</v>
      </c>
      <c r="N210" s="21">
        <v>-1.7899999999999999E-2</v>
      </c>
      <c r="O210" s="8">
        <v>2.5600000000000001E-2</v>
      </c>
      <c r="P210" s="21">
        <v>0.2263</v>
      </c>
      <c r="Q210" s="21">
        <v>-2E-3</v>
      </c>
      <c r="R210" s="8">
        <v>0.88200000000000001</v>
      </c>
      <c r="S210" s="21">
        <v>0.40920000000000001</v>
      </c>
      <c r="T210" s="21">
        <v>-1.5900000000000001E-2</v>
      </c>
      <c r="U210" s="10">
        <v>3.1500000000000001E-4</v>
      </c>
      <c r="V210" s="21">
        <v>0.3886</v>
      </c>
      <c r="W210" s="21">
        <v>-2.47E-2</v>
      </c>
      <c r="X210" s="8">
        <v>0.159</v>
      </c>
    </row>
    <row r="211" spans="1:24" ht="15.75" customHeight="1" x14ac:dyDescent="0.2">
      <c r="A211" s="2" t="s">
        <v>170</v>
      </c>
      <c r="B211" s="2" t="s">
        <v>1884</v>
      </c>
      <c r="C211" s="2" t="s">
        <v>1923</v>
      </c>
      <c r="D211" s="21">
        <v>-1.9800000000000002E-2</v>
      </c>
      <c r="E211" s="8">
        <v>2.0892961308540398E-6</v>
      </c>
      <c r="F211" s="2" t="s">
        <v>1924</v>
      </c>
      <c r="G211" s="2">
        <v>145717</v>
      </c>
      <c r="H211" s="2">
        <v>1156006</v>
      </c>
      <c r="I211" s="8">
        <v>0.67600000000000005</v>
      </c>
      <c r="J211" s="21">
        <v>0.38663900000000001</v>
      </c>
      <c r="K211" s="21">
        <v>-2.5499999999999998E-2</v>
      </c>
      <c r="L211" s="8">
        <v>6.1799999999999997E-3</v>
      </c>
      <c r="M211" s="21">
        <v>0.39835799999999999</v>
      </c>
      <c r="N211" s="21">
        <v>-1.7500000000000002E-2</v>
      </c>
      <c r="O211" s="8">
        <v>6.2E-2</v>
      </c>
      <c r="P211" s="21">
        <v>0.2263</v>
      </c>
      <c r="Q211" s="21">
        <v>-9.9500000000000005E-3</v>
      </c>
      <c r="R211" s="8">
        <v>0.496</v>
      </c>
      <c r="S211" s="21">
        <v>0.40920000000000001</v>
      </c>
      <c r="T211" s="21">
        <v>-1.78E-2</v>
      </c>
      <c r="U211" s="10">
        <v>3.2299999999999998E-3</v>
      </c>
      <c r="V211" s="21">
        <v>0.38919999999999999</v>
      </c>
      <c r="W211" s="21">
        <v>-4.2099999999999999E-2</v>
      </c>
      <c r="X211" s="8">
        <v>2.9499999999999998E-2</v>
      </c>
    </row>
    <row r="212" spans="1:24" ht="15.75" customHeight="1" x14ac:dyDescent="0.2">
      <c r="A212" s="2" t="s">
        <v>170</v>
      </c>
      <c r="B212" s="2" t="s">
        <v>1875</v>
      </c>
      <c r="C212" s="2" t="s">
        <v>1876</v>
      </c>
      <c r="D212" s="21">
        <v>-1.8599999999999998E-2</v>
      </c>
      <c r="E212" s="8">
        <v>2.3442288153199202E-5</v>
      </c>
      <c r="F212" s="2" t="s">
        <v>1877</v>
      </c>
      <c r="G212" s="2">
        <v>144619</v>
      </c>
      <c r="H212" s="2">
        <v>1193437</v>
      </c>
      <c r="I212" s="8">
        <v>8.6900000000000005E-2</v>
      </c>
      <c r="J212" s="21">
        <v>0.38644699999999998</v>
      </c>
      <c r="K212" s="21">
        <v>-1.89E-2</v>
      </c>
      <c r="L212" s="8">
        <v>4.9300000000000004E-3</v>
      </c>
      <c r="M212" s="21">
        <v>0.39850000000000002</v>
      </c>
      <c r="N212" s="21">
        <v>-2.8899999999999999E-2</v>
      </c>
      <c r="O212" s="8">
        <v>1.9E-3</v>
      </c>
      <c r="P212" s="21">
        <v>0.22639999999999999</v>
      </c>
      <c r="Q212" s="21">
        <v>-2.86E-2</v>
      </c>
      <c r="R212" s="8">
        <v>0.10299999999999999</v>
      </c>
      <c r="S212" s="21">
        <v>0.4093</v>
      </c>
      <c r="T212" s="21">
        <v>-9.990000000000001E-4</v>
      </c>
      <c r="U212" s="10">
        <v>0.90900000000000003</v>
      </c>
      <c r="V212" s="21">
        <v>0.38840000000000002</v>
      </c>
      <c r="W212" s="21">
        <v>-5.45E-2</v>
      </c>
      <c r="X212" s="8">
        <v>1.5900000000000001E-2</v>
      </c>
    </row>
    <row r="213" spans="1:24" ht="15.75" customHeight="1" x14ac:dyDescent="0.2">
      <c r="A213" s="2" t="s">
        <v>170</v>
      </c>
      <c r="B213" s="2" t="s">
        <v>1884</v>
      </c>
      <c r="C213" s="2" t="s">
        <v>2058</v>
      </c>
      <c r="D213" s="21">
        <v>-1.5699999999999999E-2</v>
      </c>
      <c r="E213" s="8">
        <v>2.6302679918953801E-5</v>
      </c>
      <c r="F213" s="2" t="s">
        <v>2059</v>
      </c>
      <c r="G213" s="2">
        <v>237010</v>
      </c>
      <c r="H213" s="2">
        <v>1103867</v>
      </c>
      <c r="I213" s="8">
        <v>0.14899999999999999</v>
      </c>
      <c r="J213" s="21">
        <v>0.38671499999999998</v>
      </c>
      <c r="K213" s="21">
        <v>-2.8899999999999999E-2</v>
      </c>
      <c r="L213" s="8">
        <v>7.7999999999999999E-5</v>
      </c>
      <c r="M213" s="21">
        <v>0.39789999999999998</v>
      </c>
      <c r="N213" s="21">
        <v>3.32E-3</v>
      </c>
      <c r="O213" s="8">
        <v>0.84899999999999998</v>
      </c>
      <c r="P213" s="21">
        <v>0.22639999999999999</v>
      </c>
      <c r="Q213" s="21">
        <v>1.6999999999999999E-3</v>
      </c>
      <c r="R213" s="8">
        <v>0.88500000000000001</v>
      </c>
      <c r="S213" s="21">
        <v>0.40920000000000001</v>
      </c>
      <c r="T213" s="21">
        <v>-1.3899999999999999E-2</v>
      </c>
      <c r="U213" s="10">
        <v>6.4700000000000001E-3</v>
      </c>
      <c r="V213" s="21">
        <v>0.38840000000000002</v>
      </c>
      <c r="W213" s="21">
        <v>-1.78E-2</v>
      </c>
      <c r="X213" s="8">
        <v>0.24299999999999999</v>
      </c>
    </row>
    <row r="214" spans="1:24" ht="15.75" customHeight="1" x14ac:dyDescent="0.2">
      <c r="A214" s="2" t="s">
        <v>170</v>
      </c>
      <c r="B214" s="2" t="s">
        <v>1872</v>
      </c>
      <c r="C214" s="2" t="s">
        <v>2143</v>
      </c>
      <c r="D214" s="21">
        <v>-1.38E-2</v>
      </c>
      <c r="E214" s="8">
        <v>2.7542287033381599E-5</v>
      </c>
      <c r="F214" s="2" t="s">
        <v>2144</v>
      </c>
      <c r="G214" s="2">
        <v>223046</v>
      </c>
      <c r="H214" s="2">
        <v>1282152</v>
      </c>
      <c r="I214" s="8">
        <v>0.98499999999999999</v>
      </c>
      <c r="J214" s="21">
        <v>0.386378</v>
      </c>
      <c r="K214" s="21">
        <v>-1.23E-2</v>
      </c>
      <c r="L214" s="8">
        <v>4.2200000000000001E-2</v>
      </c>
      <c r="M214" s="21">
        <v>0.39839999999999998</v>
      </c>
      <c r="N214" s="21">
        <v>-1.47E-2</v>
      </c>
      <c r="O214" s="8">
        <v>3.8600000000000002E-2</v>
      </c>
      <c r="P214" s="21">
        <v>0.2261</v>
      </c>
      <c r="Q214" s="21">
        <v>-1.1900000000000001E-2</v>
      </c>
      <c r="R214" s="8">
        <v>0.46</v>
      </c>
      <c r="S214" s="21">
        <v>0.40939999999999999</v>
      </c>
      <c r="T214" s="21">
        <v>-1.3899999999999999E-2</v>
      </c>
      <c r="U214" s="10">
        <v>5.8799999999999998E-3</v>
      </c>
      <c r="V214" s="21">
        <v>0.38879999999999998</v>
      </c>
      <c r="W214" s="21">
        <v>-2.47E-2</v>
      </c>
      <c r="X214" s="8">
        <v>0.23200000000000001</v>
      </c>
    </row>
    <row r="215" spans="1:24" ht="15.75" customHeight="1" x14ac:dyDescent="0.2">
      <c r="A215" s="2" t="s">
        <v>170</v>
      </c>
      <c r="B215" s="2" t="s">
        <v>1881</v>
      </c>
      <c r="C215" s="2" t="s">
        <v>2327</v>
      </c>
      <c r="D215" s="21">
        <v>1.5900000000000001E-2</v>
      </c>
      <c r="E215" s="8">
        <v>3.09029543251359E-5</v>
      </c>
      <c r="F215" s="2" t="s">
        <v>2328</v>
      </c>
      <c r="G215" s="2">
        <v>163454</v>
      </c>
      <c r="H215" s="2">
        <v>1348411</v>
      </c>
      <c r="I215" s="8">
        <v>0.69799999999999995</v>
      </c>
      <c r="J215" s="21">
        <v>0.386378</v>
      </c>
      <c r="K215" s="21">
        <v>1.7899999999999999E-2</v>
      </c>
      <c r="L215" s="8">
        <v>5.74E-2</v>
      </c>
      <c r="M215" s="21">
        <v>0.39760000000000001</v>
      </c>
      <c r="N215" s="21">
        <v>3.44E-2</v>
      </c>
      <c r="O215" s="8">
        <v>7.8399999999999997E-2</v>
      </c>
      <c r="P215" s="21">
        <v>0.22639999999999999</v>
      </c>
      <c r="Q215" s="21">
        <v>4.4099999999999999E-3</v>
      </c>
      <c r="R215" s="8">
        <v>0.72599999999999998</v>
      </c>
      <c r="S215" s="21">
        <v>0.40939999999999999</v>
      </c>
      <c r="T215" s="21">
        <v>1.5100000000000001E-2</v>
      </c>
      <c r="U215" s="10">
        <v>1.23E-3</v>
      </c>
      <c r="V215" s="21">
        <v>0.3886</v>
      </c>
      <c r="W215" s="21">
        <v>2.75E-2</v>
      </c>
      <c r="X215" s="8">
        <v>0.13100000000000001</v>
      </c>
    </row>
    <row r="216" spans="1:24" ht="15.75" customHeight="1" x14ac:dyDescent="0.2">
      <c r="A216" s="2" t="s">
        <v>170</v>
      </c>
      <c r="B216" s="2" t="s">
        <v>1884</v>
      </c>
      <c r="C216" s="2" t="s">
        <v>2036</v>
      </c>
      <c r="D216" s="21">
        <v>-2.12E-2</v>
      </c>
      <c r="E216" s="8">
        <v>5.12861383991364E-5</v>
      </c>
      <c r="F216" s="2" t="s">
        <v>2037</v>
      </c>
      <c r="G216" s="2">
        <v>95507</v>
      </c>
      <c r="H216" s="2">
        <v>1213449</v>
      </c>
      <c r="I216" s="8">
        <v>0.73</v>
      </c>
      <c r="J216" s="21">
        <v>0.38699699999999998</v>
      </c>
      <c r="K216" s="21">
        <v>-1.0699999999999999E-2</v>
      </c>
      <c r="L216" s="8">
        <v>0.27</v>
      </c>
      <c r="M216" s="21">
        <v>0.398619</v>
      </c>
      <c r="N216" s="21">
        <v>-2.06E-2</v>
      </c>
      <c r="O216" s="8">
        <v>0.219</v>
      </c>
      <c r="P216" s="21">
        <v>0.22650000000000001</v>
      </c>
      <c r="Q216" s="21">
        <v>-1.9800000000000002E-2</v>
      </c>
      <c r="R216" s="8">
        <v>0.253</v>
      </c>
      <c r="S216" s="21">
        <v>0.4093</v>
      </c>
      <c r="T216" s="21">
        <v>-2.6599999999999999E-2</v>
      </c>
      <c r="U216" s="10">
        <v>4.4200000000000001E-4</v>
      </c>
      <c r="V216" s="21">
        <v>0.38919999999999999</v>
      </c>
      <c r="W216" s="21">
        <v>-3.5400000000000001E-2</v>
      </c>
      <c r="X216" s="8">
        <v>0.151</v>
      </c>
    </row>
    <row r="217" spans="1:24" ht="15.75" customHeight="1" x14ac:dyDescent="0.2">
      <c r="A217" s="2" t="s">
        <v>170</v>
      </c>
      <c r="B217" s="2" t="s">
        <v>1869</v>
      </c>
      <c r="C217" s="2" t="s">
        <v>1870</v>
      </c>
      <c r="D217" s="21">
        <v>-1.2E-2</v>
      </c>
      <c r="E217" s="8">
        <v>6.9183097091893598E-5</v>
      </c>
      <c r="F217" s="2" t="s">
        <v>1871</v>
      </c>
      <c r="G217" s="2">
        <v>249186</v>
      </c>
      <c r="H217" s="2">
        <v>1211093</v>
      </c>
      <c r="I217" s="8">
        <v>0.50900000000000001</v>
      </c>
      <c r="J217" s="21">
        <v>0.38635799999999998</v>
      </c>
      <c r="K217" s="21">
        <v>-1.0500000000000001E-2</v>
      </c>
      <c r="L217" s="8">
        <v>9.0899999999999995E-2</v>
      </c>
      <c r="M217" s="21">
        <v>0.39802100000000001</v>
      </c>
      <c r="N217" s="21">
        <v>-2.9000000000000001E-2</v>
      </c>
      <c r="O217" s="8">
        <v>5.9499999999999997E-2</v>
      </c>
      <c r="P217" s="21">
        <v>0.22639999999999999</v>
      </c>
      <c r="Q217" s="21">
        <v>-5.9800000000000001E-3</v>
      </c>
      <c r="R217" s="8">
        <v>0.626</v>
      </c>
      <c r="S217" s="21">
        <v>0.40899999999999997</v>
      </c>
      <c r="T217" s="21">
        <v>-1.09E-2</v>
      </c>
      <c r="U217" s="10">
        <v>4.1700000000000001E-3</v>
      </c>
      <c r="V217" s="21">
        <v>0.38850000000000001</v>
      </c>
      <c r="W217" s="21">
        <v>-3.2500000000000001E-2</v>
      </c>
      <c r="X217" s="8">
        <v>3.8399999999999997E-2</v>
      </c>
    </row>
    <row r="218" spans="1:24" ht="15.75" customHeight="1" x14ac:dyDescent="0.2">
      <c r="A218" s="2" t="s">
        <v>170</v>
      </c>
      <c r="B218" s="2" t="s">
        <v>1878</v>
      </c>
      <c r="C218" s="2" t="s">
        <v>1879</v>
      </c>
      <c r="D218" s="21">
        <v>-1.4999999999999999E-2</v>
      </c>
      <c r="E218" s="8">
        <v>7.9432823472428194E-5</v>
      </c>
      <c r="F218" s="2" t="s">
        <v>1880</v>
      </c>
      <c r="G218" s="2">
        <v>191901</v>
      </c>
      <c r="H218" s="2">
        <v>1239391</v>
      </c>
      <c r="I218" s="8">
        <v>0.99299999999999999</v>
      </c>
      <c r="J218" s="21">
        <v>0.38658599999999999</v>
      </c>
      <c r="K218" s="21">
        <v>-1.26E-2</v>
      </c>
      <c r="L218" s="8">
        <v>0.1</v>
      </c>
      <c r="M218" s="21">
        <v>0.397976</v>
      </c>
      <c r="N218" s="21">
        <v>-1.43E-2</v>
      </c>
      <c r="O218" s="8">
        <v>4.1300000000000003E-2</v>
      </c>
      <c r="P218" s="21">
        <v>0.22650000000000001</v>
      </c>
      <c r="Q218" s="21">
        <v>-1.78E-2</v>
      </c>
      <c r="R218" s="8">
        <v>0.247</v>
      </c>
      <c r="S218" s="21">
        <v>0.40960000000000002</v>
      </c>
      <c r="T218" s="21">
        <v>-1.6899999999999998E-2</v>
      </c>
      <c r="U218" s="10">
        <v>6.9699999999999996E-3</v>
      </c>
      <c r="V218" s="21">
        <v>0.3886</v>
      </c>
      <c r="W218" s="21">
        <v>-1.29E-2</v>
      </c>
      <c r="X218" s="8">
        <v>0.56000000000000005</v>
      </c>
    </row>
    <row r="219" spans="1:24" ht="15.75" customHeight="1" x14ac:dyDescent="0.2">
      <c r="A219" s="2" t="s">
        <v>170</v>
      </c>
      <c r="B219" s="2" t="s">
        <v>1911</v>
      </c>
      <c r="C219" s="2" t="s">
        <v>2271</v>
      </c>
      <c r="D219" s="21">
        <v>-7.7399999999999997E-2</v>
      </c>
      <c r="E219" s="8">
        <v>8.5113803820237595E-5</v>
      </c>
      <c r="F219" s="2" t="s">
        <v>2272</v>
      </c>
      <c r="G219" s="2">
        <v>5679</v>
      </c>
      <c r="H219" s="2">
        <v>1310347</v>
      </c>
      <c r="I219" s="8">
        <v>0.40100000000000002</v>
      </c>
      <c r="J219" s="21">
        <v>0.38655600000000001</v>
      </c>
      <c r="K219" s="21">
        <v>-9.74E-2</v>
      </c>
      <c r="L219" s="8">
        <v>1.36E-4</v>
      </c>
      <c r="M219" s="21">
        <v>0.398003</v>
      </c>
      <c r="N219" s="21">
        <v>-7.3400000000000007E-2</v>
      </c>
      <c r="O219" s="8">
        <v>0.183</v>
      </c>
      <c r="P219" s="21"/>
      <c r="Q219" s="21"/>
      <c r="R219" s="8"/>
      <c r="S219" s="21">
        <v>0.4093</v>
      </c>
      <c r="T219" s="21">
        <v>-3.6299999999999999E-2</v>
      </c>
      <c r="U219" s="10">
        <v>0.33100000000000002</v>
      </c>
      <c r="V219" s="21"/>
      <c r="W219" s="21"/>
      <c r="X219" s="8"/>
    </row>
    <row r="220" spans="1:24" ht="15.75" customHeight="1" x14ac:dyDescent="0.2">
      <c r="A220" s="2" t="s">
        <v>170</v>
      </c>
      <c r="B220" s="2" t="s">
        <v>1884</v>
      </c>
      <c r="C220" s="2" t="s">
        <v>2181</v>
      </c>
      <c r="D220" s="21">
        <v>-1.21E-2</v>
      </c>
      <c r="E220" s="8">
        <v>1.5848931924611101E-4</v>
      </c>
      <c r="F220" s="2" t="s">
        <v>2182</v>
      </c>
      <c r="G220" s="2">
        <v>444520</v>
      </c>
      <c r="H220" s="2">
        <v>837019</v>
      </c>
      <c r="I220" s="8">
        <v>9.64E-2</v>
      </c>
      <c r="J220" s="21">
        <v>0.387351</v>
      </c>
      <c r="K220" s="21">
        <v>-2.93E-2</v>
      </c>
      <c r="L220" s="8">
        <v>2.4899999999999998E-4</v>
      </c>
      <c r="M220" s="21">
        <v>0.39789999999999998</v>
      </c>
      <c r="N220" s="21">
        <v>-2.8400000000000001E-3</v>
      </c>
      <c r="O220" s="8">
        <v>0.85399999999999998</v>
      </c>
      <c r="P220" s="21">
        <v>0.22570000000000001</v>
      </c>
      <c r="Q220" s="21">
        <v>2.3E-3</v>
      </c>
      <c r="R220" s="8">
        <v>0.86599999999999999</v>
      </c>
      <c r="S220" s="21">
        <v>0.40920000000000001</v>
      </c>
      <c r="T220" s="21">
        <v>-8.9599999999999992E-3</v>
      </c>
      <c r="U220" s="10">
        <v>1.8499999999999999E-2</v>
      </c>
      <c r="V220" s="21">
        <v>0.3891</v>
      </c>
      <c r="W220" s="21">
        <v>-2.9600000000000001E-2</v>
      </c>
      <c r="X220" s="8">
        <v>7.7100000000000002E-2</v>
      </c>
    </row>
    <row r="221" spans="1:24" ht="15.75" customHeight="1" x14ac:dyDescent="0.2">
      <c r="A221" s="2" t="s">
        <v>170</v>
      </c>
      <c r="B221" s="2" t="s">
        <v>1911</v>
      </c>
      <c r="C221" s="2" t="s">
        <v>2231</v>
      </c>
      <c r="D221" s="21">
        <v>-4.0399999999999998E-2</v>
      </c>
      <c r="E221" s="8">
        <v>1.7378008287493701E-4</v>
      </c>
      <c r="F221" s="2" t="s">
        <v>2232</v>
      </c>
      <c r="G221" s="2">
        <v>19627</v>
      </c>
      <c r="H221" s="2">
        <v>1374200</v>
      </c>
      <c r="I221" s="8">
        <v>0.52100000000000002</v>
      </c>
      <c r="J221" s="21">
        <v>0.38653900000000002</v>
      </c>
      <c r="K221" s="21">
        <v>-2.6100000000000002E-2</v>
      </c>
      <c r="L221" s="8">
        <v>8.0799999999999997E-2</v>
      </c>
      <c r="M221" s="21">
        <v>0.3982</v>
      </c>
      <c r="N221" s="21">
        <v>-4.7100000000000003E-2</v>
      </c>
      <c r="O221" s="8">
        <v>3.1600000000000003E-2</v>
      </c>
      <c r="P221" s="21">
        <v>0.2263</v>
      </c>
      <c r="Q221" s="21">
        <v>-5.0700000000000002E-2</v>
      </c>
      <c r="R221" s="8">
        <v>0.34599999999999997</v>
      </c>
      <c r="S221" s="21">
        <v>0.40910000000000002</v>
      </c>
      <c r="T221" s="21">
        <v>-6.6699999999999995E-2</v>
      </c>
      <c r="U221" s="10">
        <v>5.2700000000000004E-3</v>
      </c>
      <c r="V221" s="21"/>
      <c r="W221" s="21"/>
      <c r="X221" s="8"/>
    </row>
    <row r="222" spans="1:24" ht="15.75" customHeight="1" x14ac:dyDescent="0.2">
      <c r="A222" s="2" t="s">
        <v>170</v>
      </c>
      <c r="B222" s="2" t="s">
        <v>1884</v>
      </c>
      <c r="C222" s="2" t="s">
        <v>367</v>
      </c>
      <c r="D222" s="21">
        <v>-2.23E-2</v>
      </c>
      <c r="E222" s="8">
        <v>2.1877616239495499E-4</v>
      </c>
      <c r="F222" s="2" t="s">
        <v>2064</v>
      </c>
      <c r="G222" s="2">
        <v>76920</v>
      </c>
      <c r="H222" s="2">
        <v>1285677</v>
      </c>
      <c r="I222" s="8">
        <v>0.60199999999999998</v>
      </c>
      <c r="J222" s="21">
        <v>0.38719500000000001</v>
      </c>
      <c r="K222" s="21">
        <v>-3.9100000000000003E-2</v>
      </c>
      <c r="L222" s="8">
        <v>4.62E-3</v>
      </c>
      <c r="M222" s="21">
        <v>0.39800000000000002</v>
      </c>
      <c r="N222" s="21">
        <v>-3.15E-2</v>
      </c>
      <c r="O222" s="8">
        <v>0.16600000000000001</v>
      </c>
      <c r="P222" s="21">
        <v>0.22620000000000001</v>
      </c>
      <c r="Q222" s="21">
        <v>-6.9800000000000001E-3</v>
      </c>
      <c r="R222" s="8">
        <v>0.69699999999999995</v>
      </c>
      <c r="S222" s="21">
        <v>0.4093</v>
      </c>
      <c r="T222" s="21">
        <v>-1.9800000000000002E-2</v>
      </c>
      <c r="U222" s="10">
        <v>1.2500000000000001E-2</v>
      </c>
      <c r="V222" s="21">
        <v>0.38879999999999998</v>
      </c>
      <c r="W222" s="21">
        <v>-7.9699999999999997E-3</v>
      </c>
      <c r="X222" s="8">
        <v>0.77600000000000002</v>
      </c>
    </row>
    <row r="223" spans="1:24" ht="15.75" customHeight="1" x14ac:dyDescent="0.2">
      <c r="A223" s="2" t="s">
        <v>170</v>
      </c>
      <c r="B223" s="2" t="s">
        <v>2003</v>
      </c>
      <c r="C223" s="2" t="s">
        <v>2008</v>
      </c>
      <c r="D223" s="21">
        <v>-1.26E-2</v>
      </c>
      <c r="E223" s="8">
        <v>8.7096358995607996E-4</v>
      </c>
      <c r="F223" s="2" t="s">
        <v>2009</v>
      </c>
      <c r="G223" s="2">
        <v>179410</v>
      </c>
      <c r="H223" s="2">
        <v>1332088</v>
      </c>
      <c r="I223" s="8">
        <v>0.309</v>
      </c>
      <c r="J223" s="21">
        <v>0.386378</v>
      </c>
      <c r="K223" s="21">
        <v>-1.38E-2</v>
      </c>
      <c r="L223" s="8">
        <v>0.2</v>
      </c>
      <c r="M223" s="21">
        <v>0.39790900000000001</v>
      </c>
      <c r="N223" s="21">
        <v>-1.67E-2</v>
      </c>
      <c r="O223" s="8">
        <v>6.5699999999999995E-2</v>
      </c>
      <c r="P223" s="21">
        <v>0.2263</v>
      </c>
      <c r="Q223" s="21">
        <v>2.8E-3</v>
      </c>
      <c r="R223" s="8">
        <v>0.83299999999999996</v>
      </c>
      <c r="S223" s="21">
        <v>0.40910000000000002</v>
      </c>
      <c r="T223" s="21">
        <v>-1.09E-2</v>
      </c>
      <c r="U223" s="10">
        <v>2.75E-2</v>
      </c>
      <c r="V223" s="21">
        <v>0.38869999999999999</v>
      </c>
      <c r="W223" s="21">
        <v>-4.5900000000000003E-2</v>
      </c>
      <c r="X223" s="8">
        <v>1.47E-2</v>
      </c>
    </row>
    <row r="224" spans="1:24" ht="15.75" customHeight="1" x14ac:dyDescent="0.2">
      <c r="A224" s="2" t="s">
        <v>170</v>
      </c>
      <c r="B224" s="2" t="s">
        <v>1872</v>
      </c>
      <c r="C224" s="2" t="s">
        <v>2135</v>
      </c>
      <c r="D224" s="21">
        <v>-4.2999999999999997E-2</v>
      </c>
      <c r="E224" s="8">
        <v>2.4547089156850299E-3</v>
      </c>
      <c r="F224" s="2" t="s">
        <v>2136</v>
      </c>
      <c r="G224" s="2">
        <v>11290</v>
      </c>
      <c r="H224" s="2">
        <v>1246966</v>
      </c>
      <c r="I224" s="8">
        <v>0.94399999999999995</v>
      </c>
      <c r="J224" s="21">
        <v>0.38680100000000001</v>
      </c>
      <c r="K224" s="21">
        <v>-5.1200000000000002E-2</v>
      </c>
      <c r="L224" s="8">
        <v>7.0300000000000001E-2</v>
      </c>
      <c r="M224" s="21">
        <v>0.3987</v>
      </c>
      <c r="N224" s="21">
        <v>-4.07E-2</v>
      </c>
      <c r="O224" s="8">
        <v>4.0099999999999997E-2</v>
      </c>
      <c r="P224" s="21"/>
      <c r="Q224" s="21"/>
      <c r="R224" s="8"/>
      <c r="S224" s="21">
        <v>0.4093</v>
      </c>
      <c r="T224" s="21">
        <v>-3.9199999999999999E-2</v>
      </c>
      <c r="U224" s="10">
        <v>0.18</v>
      </c>
      <c r="V224" s="21"/>
      <c r="W224" s="21"/>
      <c r="X224" s="8"/>
    </row>
    <row r="225" spans="1:24" ht="15.75" customHeight="1" x14ac:dyDescent="0.2">
      <c r="A225" s="2" t="s">
        <v>170</v>
      </c>
      <c r="B225" s="2" t="s">
        <v>1872</v>
      </c>
      <c r="C225" s="2" t="s">
        <v>2175</v>
      </c>
      <c r="D225" s="21">
        <v>-6.3200000000000006E-2</v>
      </c>
      <c r="E225" s="8">
        <v>2.4547089156850299E-3</v>
      </c>
      <c r="F225" s="2" t="s">
        <v>2176</v>
      </c>
      <c r="G225" s="2">
        <v>5019</v>
      </c>
      <c r="H225" s="2">
        <v>1181720</v>
      </c>
      <c r="I225" s="8">
        <v>2.0899999999999998E-2</v>
      </c>
      <c r="J225" s="21">
        <v>0.386461</v>
      </c>
      <c r="K225" s="21">
        <v>-6.2100000000000002E-2</v>
      </c>
      <c r="L225" s="8">
        <v>1.6199999999999999E-2</v>
      </c>
      <c r="M225" s="21">
        <v>0.39800000000000002</v>
      </c>
      <c r="N225" s="21">
        <v>-0.14499999999999999</v>
      </c>
      <c r="O225" s="8">
        <v>1.42E-3</v>
      </c>
      <c r="P225" s="21"/>
      <c r="Q225" s="21"/>
      <c r="R225" s="8"/>
      <c r="S225" s="21">
        <v>0.4093</v>
      </c>
      <c r="T225" s="21">
        <v>5.4800000000000001E-2</v>
      </c>
      <c r="U225" s="10">
        <v>0.32600000000000001</v>
      </c>
      <c r="V225" s="21"/>
      <c r="W225" s="21"/>
      <c r="X225" s="8"/>
    </row>
    <row r="226" spans="1:24" ht="15.75" customHeight="1" x14ac:dyDescent="0.2">
      <c r="A226" s="2" t="s">
        <v>170</v>
      </c>
      <c r="B226" s="2" t="s">
        <v>1983</v>
      </c>
      <c r="C226" s="2" t="s">
        <v>1984</v>
      </c>
      <c r="D226" s="21">
        <v>-3.0300000000000001E-2</v>
      </c>
      <c r="E226" s="8">
        <v>3.8018939632056101E-3</v>
      </c>
      <c r="F226" s="2" t="s">
        <v>1985</v>
      </c>
      <c r="G226" s="2">
        <v>21733</v>
      </c>
      <c r="H226" s="2">
        <v>1432467</v>
      </c>
      <c r="I226" s="8">
        <v>6.3100000000000003E-2</v>
      </c>
      <c r="J226" s="21">
        <v>0.386575</v>
      </c>
      <c r="K226" s="21">
        <v>-1.72E-2</v>
      </c>
      <c r="L226" s="8">
        <v>0.28199999999999997</v>
      </c>
      <c r="M226" s="21">
        <v>0.39850000000000002</v>
      </c>
      <c r="N226" s="21">
        <v>-2.9499999999999998E-2</v>
      </c>
      <c r="O226" s="8">
        <v>0.32900000000000001</v>
      </c>
      <c r="P226" s="21">
        <v>0.22620000000000001</v>
      </c>
      <c r="Q226" s="21">
        <v>-9.9500000000000005E-3</v>
      </c>
      <c r="R226" s="8">
        <v>0.81499999999999995</v>
      </c>
      <c r="S226" s="21">
        <v>0.40920000000000001</v>
      </c>
      <c r="T226" s="21">
        <v>-3.15E-2</v>
      </c>
      <c r="U226" s="10">
        <v>7.6799999999999993E-2</v>
      </c>
      <c r="V226" s="21">
        <v>0.38850000000000001</v>
      </c>
      <c r="W226" s="21">
        <v>-0.16600000000000001</v>
      </c>
      <c r="X226" s="8">
        <v>5.2499999999999997E-4</v>
      </c>
    </row>
    <row r="227" spans="1:24" ht="15.75" customHeight="1" x14ac:dyDescent="0.2">
      <c r="A227" s="2" t="s">
        <v>170</v>
      </c>
      <c r="B227" s="2" t="s">
        <v>1884</v>
      </c>
      <c r="C227" s="2" t="s">
        <v>1954</v>
      </c>
      <c r="D227" s="21">
        <v>-2.35E-2</v>
      </c>
      <c r="E227" s="8">
        <v>3.9810717055349699E-3</v>
      </c>
      <c r="F227" s="2" t="s">
        <v>1955</v>
      </c>
      <c r="G227" s="2">
        <v>38806</v>
      </c>
      <c r="H227" s="2">
        <v>1300290</v>
      </c>
      <c r="I227" s="8">
        <v>0.28899999999999998</v>
      </c>
      <c r="J227" s="21">
        <v>0.38732299999999997</v>
      </c>
      <c r="K227" s="21">
        <v>-4.2900000000000001E-2</v>
      </c>
      <c r="L227" s="8">
        <v>1.4500000000000001E-2</v>
      </c>
      <c r="M227" s="21">
        <v>0.39810000000000001</v>
      </c>
      <c r="N227" s="21">
        <v>-5.6300000000000003E-2</v>
      </c>
      <c r="O227" s="8">
        <v>7.1400000000000005E-2</v>
      </c>
      <c r="P227" s="21">
        <v>0.22620000000000001</v>
      </c>
      <c r="Q227" s="21">
        <v>5.9199999999999999E-3</v>
      </c>
      <c r="R227" s="8">
        <v>0.78800000000000003</v>
      </c>
      <c r="S227" s="21">
        <v>0.40949999999999998</v>
      </c>
      <c r="T227" s="21">
        <v>-1.6899999999999998E-2</v>
      </c>
      <c r="U227" s="10">
        <v>0.129</v>
      </c>
      <c r="V227" s="21">
        <v>0.38890000000000002</v>
      </c>
      <c r="W227" s="21">
        <v>-5.2600000000000001E-2</v>
      </c>
      <c r="X227" s="8">
        <v>0.19600000000000001</v>
      </c>
    </row>
    <row r="228" spans="1:24" ht="15.75" customHeight="1" x14ac:dyDescent="0.2">
      <c r="A228" s="2" t="s">
        <v>170</v>
      </c>
      <c r="B228" s="2" t="s">
        <v>1884</v>
      </c>
      <c r="C228" s="2" t="s">
        <v>1885</v>
      </c>
      <c r="D228" s="21">
        <v>-1.41E-2</v>
      </c>
      <c r="E228" s="8">
        <v>4.2657951880159199E-3</v>
      </c>
      <c r="F228" s="2" t="s">
        <v>1886</v>
      </c>
      <c r="G228" s="2">
        <v>133419</v>
      </c>
      <c r="H228" s="2">
        <v>1220963</v>
      </c>
      <c r="I228" s="8">
        <v>0.39500000000000002</v>
      </c>
      <c r="J228" s="21">
        <v>0.38680399999999998</v>
      </c>
      <c r="K228" s="21">
        <v>-3.4599999999999999E-2</v>
      </c>
      <c r="L228" s="8">
        <v>2.3599999999999999E-2</v>
      </c>
      <c r="M228" s="21">
        <v>0.39789999999999998</v>
      </c>
      <c r="N228" s="21">
        <v>1.4E-2</v>
      </c>
      <c r="O228" s="8">
        <v>0.65900000000000003</v>
      </c>
      <c r="P228" s="21">
        <v>0.2263</v>
      </c>
      <c r="Q228" s="21">
        <v>-1.9800000000000002E-2</v>
      </c>
      <c r="R228" s="8">
        <v>0.13400000000000001</v>
      </c>
      <c r="S228" s="21">
        <v>0.40949999999999998</v>
      </c>
      <c r="T228" s="21">
        <v>-8.9599999999999992E-3</v>
      </c>
      <c r="U228" s="10">
        <v>0.14499999999999999</v>
      </c>
      <c r="V228" s="21">
        <v>0.38819999999999999</v>
      </c>
      <c r="W228" s="21">
        <v>-2.76E-2</v>
      </c>
      <c r="X228" s="8">
        <v>0.11</v>
      </c>
    </row>
    <row r="229" spans="1:24" ht="15.75" customHeight="1" x14ac:dyDescent="0.2">
      <c r="A229" s="2" t="s">
        <v>170</v>
      </c>
      <c r="B229" s="2" t="s">
        <v>2003</v>
      </c>
      <c r="C229" s="2" t="s">
        <v>2024</v>
      </c>
      <c r="D229" s="21">
        <v>-1.34E-2</v>
      </c>
      <c r="E229" s="8">
        <v>4.6773514128719803E-3</v>
      </c>
      <c r="F229" s="2" t="s">
        <v>2025</v>
      </c>
      <c r="G229" s="2">
        <v>112143</v>
      </c>
      <c r="H229" s="2">
        <v>1406843</v>
      </c>
      <c r="I229" s="8">
        <v>0.61399999999999999</v>
      </c>
      <c r="J229" s="21">
        <v>0.386459</v>
      </c>
      <c r="K229" s="21">
        <v>-5.94E-3</v>
      </c>
      <c r="L229" s="8">
        <v>0.65400000000000003</v>
      </c>
      <c r="M229" s="21">
        <v>0.39800000000000002</v>
      </c>
      <c r="N229" s="21">
        <v>-2.3099999999999999E-2</v>
      </c>
      <c r="O229" s="8">
        <v>0.19400000000000001</v>
      </c>
      <c r="P229" s="21">
        <v>0.22639999999999999</v>
      </c>
      <c r="Q229" s="21">
        <v>-5.9800000000000001E-3</v>
      </c>
      <c r="R229" s="8">
        <v>0.68400000000000005</v>
      </c>
      <c r="S229" s="21">
        <v>0.40920000000000001</v>
      </c>
      <c r="T229" s="21">
        <v>-1.29E-2</v>
      </c>
      <c r="U229" s="10">
        <v>2.6800000000000001E-2</v>
      </c>
      <c r="V229" s="21">
        <v>0.38869999999999999</v>
      </c>
      <c r="W229" s="21">
        <v>-4.3999999999999997E-2</v>
      </c>
      <c r="X229" s="8">
        <v>5.3699999999999998E-2</v>
      </c>
    </row>
    <row r="230" spans="1:24" ht="15.75" customHeight="1" x14ac:dyDescent="0.2">
      <c r="A230" s="2" t="s">
        <v>170</v>
      </c>
      <c r="B230" s="2" t="s">
        <v>1918</v>
      </c>
      <c r="C230" s="2" t="s">
        <v>2213</v>
      </c>
      <c r="D230" s="21">
        <v>-4.1200000000000001E-2</v>
      </c>
      <c r="E230" s="8">
        <v>5.0118723362727203E-3</v>
      </c>
      <c r="F230" s="2" t="s">
        <v>2214</v>
      </c>
      <c r="G230" s="2">
        <v>10857</v>
      </c>
      <c r="H230" s="2">
        <v>1463784</v>
      </c>
      <c r="I230" s="8">
        <v>0.70899999999999996</v>
      </c>
      <c r="J230" s="21">
        <v>0.386349</v>
      </c>
      <c r="K230" s="21">
        <v>-6.7500000000000004E-2</v>
      </c>
      <c r="L230" s="8">
        <v>1.6899999999999998E-2</v>
      </c>
      <c r="M230" s="21">
        <v>0.39810000000000001</v>
      </c>
      <c r="N230" s="21">
        <v>-3.2300000000000002E-2</v>
      </c>
      <c r="O230" s="8">
        <v>0.44700000000000001</v>
      </c>
      <c r="P230" s="21">
        <v>0.2263</v>
      </c>
      <c r="Q230" s="21">
        <v>-7.9699999999999997E-3</v>
      </c>
      <c r="R230" s="8">
        <v>0.88500000000000001</v>
      </c>
      <c r="S230" s="21">
        <v>0.40939999999999999</v>
      </c>
      <c r="T230" s="21">
        <v>-3.44E-2</v>
      </c>
      <c r="U230" s="10">
        <v>8.5599999999999996E-2</v>
      </c>
      <c r="V230" s="21"/>
      <c r="W230" s="21"/>
      <c r="X230" s="8"/>
    </row>
    <row r="231" spans="1:24" ht="15.75" customHeight="1" x14ac:dyDescent="0.2">
      <c r="A231" s="2" t="s">
        <v>170</v>
      </c>
      <c r="B231" s="2" t="s">
        <v>1986</v>
      </c>
      <c r="C231" s="2" t="s">
        <v>2353</v>
      </c>
      <c r="D231" s="21">
        <v>-3.5000000000000003E-2</v>
      </c>
      <c r="E231" s="8">
        <v>5.7543993733715597E-3</v>
      </c>
      <c r="F231" s="2" t="s">
        <v>2354</v>
      </c>
      <c r="G231" s="2">
        <v>15411</v>
      </c>
      <c r="H231" s="2">
        <v>1510562</v>
      </c>
      <c r="I231" s="8">
        <v>0.40899999999999997</v>
      </c>
      <c r="J231" s="21">
        <v>0.38644099999999998</v>
      </c>
      <c r="K231" s="21">
        <v>-7.1999999999999995E-2</v>
      </c>
      <c r="L231" s="8">
        <v>5.4099999999999999E-3</v>
      </c>
      <c r="M231" s="21">
        <v>0.39800000000000002</v>
      </c>
      <c r="N231" s="21">
        <v>-9.5100000000000004E-2</v>
      </c>
      <c r="O231" s="8">
        <v>0.41399999999999998</v>
      </c>
      <c r="P231" s="21">
        <v>0.22639999999999999</v>
      </c>
      <c r="Q231" s="21">
        <v>-4.02E-2</v>
      </c>
      <c r="R231" s="8">
        <v>0.20499999999999999</v>
      </c>
      <c r="S231" s="21">
        <v>0.4093</v>
      </c>
      <c r="T231" s="21">
        <v>-2.0799999999999999E-2</v>
      </c>
      <c r="U231" s="10">
        <v>0.23</v>
      </c>
      <c r="V231" s="21">
        <v>0.3886</v>
      </c>
      <c r="W231" s="21">
        <v>2.1700000000000001E-2</v>
      </c>
      <c r="X231" s="8">
        <v>0.70599999999999996</v>
      </c>
    </row>
    <row r="232" spans="1:24" ht="15.75" customHeight="1" x14ac:dyDescent="0.2">
      <c r="A232" s="2" t="s">
        <v>170</v>
      </c>
      <c r="B232" s="2" t="s">
        <v>1866</v>
      </c>
      <c r="C232" s="2" t="s">
        <v>2369</v>
      </c>
      <c r="D232" s="21">
        <v>5.4600000000000003E-2</v>
      </c>
      <c r="E232" s="8">
        <v>6.6069344800759504E-3</v>
      </c>
      <c r="F232" s="2" t="s">
        <v>2370</v>
      </c>
      <c r="G232" s="2">
        <v>5598</v>
      </c>
      <c r="H232" s="2">
        <v>1478088</v>
      </c>
      <c r="I232" s="8">
        <v>0.34899999999999998</v>
      </c>
      <c r="J232" s="21">
        <v>0.38644400000000001</v>
      </c>
      <c r="K232" s="21">
        <v>9.0500000000000008E-3</v>
      </c>
      <c r="L232" s="8">
        <v>0.77900000000000003</v>
      </c>
      <c r="M232" s="21">
        <v>0.39789999999999998</v>
      </c>
      <c r="N232" s="21">
        <v>7.0199999999999999E-2</v>
      </c>
      <c r="O232" s="8">
        <v>0.39200000000000002</v>
      </c>
      <c r="P232" s="21">
        <v>0.22639999999999999</v>
      </c>
      <c r="Q232" s="21">
        <v>8.1799999999999998E-2</v>
      </c>
      <c r="R232" s="8">
        <v>0.20599999999999999</v>
      </c>
      <c r="S232" s="21">
        <v>0.4093</v>
      </c>
      <c r="T232" s="21">
        <v>8.5599999999999996E-2</v>
      </c>
      <c r="U232" s="10">
        <v>4.0600000000000002E-3</v>
      </c>
      <c r="V232" s="21"/>
      <c r="W232" s="21"/>
      <c r="X232" s="8"/>
    </row>
    <row r="233" spans="1:24" ht="15.75" customHeight="1" x14ac:dyDescent="0.2">
      <c r="A233" s="2" t="s">
        <v>170</v>
      </c>
      <c r="B233" s="2" t="s">
        <v>1872</v>
      </c>
      <c r="C233" s="2" t="s">
        <v>2163</v>
      </c>
      <c r="D233" s="21">
        <v>-1.4500000000000001E-2</v>
      </c>
      <c r="E233" s="8">
        <v>8.7096358995607994E-3</v>
      </c>
      <c r="F233" s="2" t="s">
        <v>2164</v>
      </c>
      <c r="G233" s="2">
        <v>99696</v>
      </c>
      <c r="H233" s="2">
        <v>1416338</v>
      </c>
      <c r="I233" s="8">
        <v>0.94699999999999995</v>
      </c>
      <c r="J233" s="21">
        <v>0.38644800000000001</v>
      </c>
      <c r="K233" s="21">
        <v>-1.5699999999999999E-2</v>
      </c>
      <c r="L233" s="8">
        <v>2.63E-2</v>
      </c>
      <c r="M233" s="21">
        <v>0.39799099999999998</v>
      </c>
      <c r="N233" s="21">
        <v>-1.4200000000000001E-2</v>
      </c>
      <c r="O233" s="8">
        <v>0.14399999999999999</v>
      </c>
      <c r="P233" s="21">
        <v>0.22639999999999999</v>
      </c>
      <c r="Q233" s="21">
        <v>2.8999999999999998E-3</v>
      </c>
      <c r="R233" s="8">
        <v>0.92400000000000004</v>
      </c>
      <c r="S233" s="21"/>
      <c r="T233" s="21"/>
      <c r="U233" s="10"/>
      <c r="V233" s="21">
        <v>0.38819999999999999</v>
      </c>
      <c r="W233" s="21">
        <v>-1.1900000000000001E-2</v>
      </c>
      <c r="X233" s="8">
        <v>0.70199999999999996</v>
      </c>
    </row>
    <row r="234" spans="1:24" ht="15.75" customHeight="1" x14ac:dyDescent="0.2">
      <c r="A234" s="2" t="s">
        <v>170</v>
      </c>
      <c r="B234" s="2" t="s">
        <v>1872</v>
      </c>
      <c r="C234" s="2" t="s">
        <v>2165</v>
      </c>
      <c r="D234" s="21">
        <v>-2.76E-2</v>
      </c>
      <c r="E234" s="8">
        <v>9.5499258602143502E-3</v>
      </c>
      <c r="F234" s="2" t="s">
        <v>2166</v>
      </c>
      <c r="G234" s="2">
        <v>20217</v>
      </c>
      <c r="H234" s="2">
        <v>1440251</v>
      </c>
      <c r="I234" s="8">
        <v>0.96099999999999997</v>
      </c>
      <c r="J234" s="21">
        <v>0.38681500000000002</v>
      </c>
      <c r="K234" s="21">
        <v>-1.8499999999999999E-2</v>
      </c>
      <c r="L234" s="8">
        <v>0.33600000000000002</v>
      </c>
      <c r="M234" s="21">
        <v>0.39808199999999999</v>
      </c>
      <c r="N234" s="21">
        <v>-3.95E-2</v>
      </c>
      <c r="O234" s="8">
        <v>5.79E-2</v>
      </c>
      <c r="P234" s="21">
        <v>0.22620000000000001</v>
      </c>
      <c r="Q234" s="21">
        <v>-2.5700000000000001E-2</v>
      </c>
      <c r="R234" s="8">
        <v>0.61899999999999999</v>
      </c>
      <c r="S234" s="21">
        <v>0.4093</v>
      </c>
      <c r="T234" s="21">
        <v>-2.86E-2</v>
      </c>
      <c r="U234" s="10">
        <v>0.11600000000000001</v>
      </c>
      <c r="V234" s="21">
        <v>0.38850000000000001</v>
      </c>
      <c r="W234" s="21">
        <v>-1.49E-2</v>
      </c>
      <c r="X234" s="8">
        <v>0.76200000000000001</v>
      </c>
    </row>
    <row r="235" spans="1:24" ht="15.75" customHeight="1" x14ac:dyDescent="0.2">
      <c r="A235" s="2" t="s">
        <v>170</v>
      </c>
      <c r="B235" s="2" t="s">
        <v>1911</v>
      </c>
      <c r="C235" s="2" t="s">
        <v>2221</v>
      </c>
      <c r="D235" s="21">
        <v>-2.07E-2</v>
      </c>
      <c r="E235" s="8">
        <v>9.5499258602143502E-3</v>
      </c>
      <c r="F235" s="2" t="s">
        <v>2222</v>
      </c>
      <c r="G235" s="2">
        <v>39131</v>
      </c>
      <c r="H235" s="2">
        <v>1456526</v>
      </c>
      <c r="I235" s="8">
        <v>0.98699999999999999</v>
      </c>
      <c r="J235" s="21">
        <v>0.38656099999999999</v>
      </c>
      <c r="K235" s="21">
        <v>-2.3E-2</v>
      </c>
      <c r="L235" s="8">
        <v>5.57E-2</v>
      </c>
      <c r="M235" s="21">
        <v>0.39810000000000001</v>
      </c>
      <c r="N235" s="21">
        <v>-1.7399999999999999E-2</v>
      </c>
      <c r="O235" s="8">
        <v>0.63500000000000001</v>
      </c>
      <c r="P235" s="21">
        <v>0.2263</v>
      </c>
      <c r="Q235" s="21">
        <v>-2.47E-2</v>
      </c>
      <c r="R235" s="8">
        <v>0.33800000000000002</v>
      </c>
      <c r="S235" s="21">
        <v>0.4093</v>
      </c>
      <c r="T235" s="21">
        <v>-1.5900000000000001E-2</v>
      </c>
      <c r="U235" s="10">
        <v>0.22</v>
      </c>
      <c r="V235" s="21">
        <v>0.38850000000000001</v>
      </c>
      <c r="W235" s="21">
        <v>-3.5400000000000001E-2</v>
      </c>
      <c r="X235" s="8">
        <v>0.38200000000000001</v>
      </c>
    </row>
    <row r="236" spans="1:24" ht="15.75" customHeight="1" x14ac:dyDescent="0.2">
      <c r="A236" s="2" t="s">
        <v>170</v>
      </c>
      <c r="B236" s="2" t="s">
        <v>1884</v>
      </c>
      <c r="C236" s="2" t="s">
        <v>2060</v>
      </c>
      <c r="D236" s="21">
        <v>-1.7999999999999999E-2</v>
      </c>
      <c r="E236" s="8">
        <v>1.0715193052376001E-2</v>
      </c>
      <c r="F236" s="2" t="s">
        <v>2061</v>
      </c>
      <c r="G236" s="2">
        <v>53551</v>
      </c>
      <c r="H236" s="2">
        <v>1301708</v>
      </c>
      <c r="I236" s="8">
        <v>2.0600000000000002E-3</v>
      </c>
      <c r="J236" s="21">
        <v>0.38706000000000002</v>
      </c>
      <c r="K236" s="21">
        <v>-3.7100000000000001E-2</v>
      </c>
      <c r="L236" s="8">
        <v>1.1999999999999999E-3</v>
      </c>
      <c r="M236" s="21">
        <v>0.39810000000000001</v>
      </c>
      <c r="N236" s="21">
        <v>-4.1799999999999997E-2</v>
      </c>
      <c r="O236" s="8">
        <v>1.8200000000000001E-2</v>
      </c>
      <c r="P236" s="21">
        <v>0.22650000000000001</v>
      </c>
      <c r="Q236" s="21">
        <v>4.48E-2</v>
      </c>
      <c r="R236" s="8">
        <v>1.9599999999999999E-2</v>
      </c>
      <c r="S236" s="21">
        <v>0.40949999999999998</v>
      </c>
      <c r="T236" s="21">
        <v>-1.49E-2</v>
      </c>
      <c r="U236" s="10">
        <v>0.253</v>
      </c>
      <c r="V236" s="21">
        <v>0.38890000000000002</v>
      </c>
      <c r="W236" s="21">
        <v>2.76E-2</v>
      </c>
      <c r="X236" s="8">
        <v>0.45700000000000002</v>
      </c>
    </row>
    <row r="237" spans="1:24" ht="15.75" customHeight="1" x14ac:dyDescent="0.2">
      <c r="A237" s="2" t="s">
        <v>170</v>
      </c>
      <c r="B237" s="2" t="s">
        <v>1911</v>
      </c>
      <c r="C237" s="2" t="s">
        <v>2237</v>
      </c>
      <c r="D237" s="21">
        <v>-3.5900000000000001E-2</v>
      </c>
      <c r="E237" s="8">
        <v>1.2022644346174101E-2</v>
      </c>
      <c r="F237" s="2" t="s">
        <v>2238</v>
      </c>
      <c r="G237" s="2">
        <v>11415</v>
      </c>
      <c r="H237" s="2">
        <v>1449607</v>
      </c>
      <c r="I237" s="8">
        <v>0.215</v>
      </c>
      <c r="J237" s="21">
        <v>0.38629000000000002</v>
      </c>
      <c r="K237" s="21">
        <v>-7.6399999999999996E-2</v>
      </c>
      <c r="L237" s="8">
        <v>3.3700000000000002E-3</v>
      </c>
      <c r="M237" s="21">
        <v>0.39789999999999998</v>
      </c>
      <c r="N237" s="21">
        <v>-5.2300000000000003E-3</v>
      </c>
      <c r="O237" s="8">
        <v>0.81399999999999995</v>
      </c>
      <c r="P237" s="21">
        <v>0.2263</v>
      </c>
      <c r="Q237" s="21">
        <v>-1.49E-2</v>
      </c>
      <c r="R237" s="8">
        <v>0.82299999999999995</v>
      </c>
      <c r="S237" s="21">
        <v>0.4093</v>
      </c>
      <c r="T237" s="21">
        <v>-4.2099999999999999E-2</v>
      </c>
      <c r="U237" s="10">
        <v>0.15</v>
      </c>
      <c r="V237" s="21"/>
      <c r="W237" s="21"/>
      <c r="X237" s="8"/>
    </row>
    <row r="238" spans="1:24" ht="15.75" customHeight="1" x14ac:dyDescent="0.2">
      <c r="A238" s="2" t="s">
        <v>170</v>
      </c>
      <c r="B238" s="2" t="s">
        <v>1881</v>
      </c>
      <c r="C238" s="2" t="s">
        <v>1882</v>
      </c>
      <c r="D238" s="21">
        <v>-1.4200000000000001E-2</v>
      </c>
      <c r="E238" s="8">
        <v>1.25892541179416E-2</v>
      </c>
      <c r="F238" s="2" t="s">
        <v>1883</v>
      </c>
      <c r="G238" s="2">
        <v>66153</v>
      </c>
      <c r="H238" s="2">
        <v>1421235</v>
      </c>
      <c r="I238" s="8">
        <v>0.153</v>
      </c>
      <c r="J238" s="21">
        <v>0.38650800000000002</v>
      </c>
      <c r="K238" s="21">
        <v>-1.24E-2</v>
      </c>
      <c r="L238" s="8">
        <v>0.245</v>
      </c>
      <c r="M238" s="21">
        <v>0.39810000000000001</v>
      </c>
      <c r="N238" s="21">
        <v>-3.6400000000000002E-2</v>
      </c>
      <c r="O238" s="8">
        <v>4.6899999999999997E-2</v>
      </c>
      <c r="P238" s="21">
        <v>0.22650000000000001</v>
      </c>
      <c r="Q238" s="21">
        <v>4.1099999999999999E-3</v>
      </c>
      <c r="R238" s="8">
        <v>0.88100000000000001</v>
      </c>
      <c r="S238" s="21">
        <v>0.4093</v>
      </c>
      <c r="T238" s="21">
        <v>-1.6899999999999998E-2</v>
      </c>
      <c r="U238" s="10">
        <v>2.92E-2</v>
      </c>
      <c r="V238" s="21">
        <v>0.38850000000000001</v>
      </c>
      <c r="W238" s="21">
        <v>5.1999999999999998E-2</v>
      </c>
      <c r="X238" s="8">
        <v>9.0999999999999998E-2</v>
      </c>
    </row>
    <row r="239" spans="1:24" ht="15.75" customHeight="1" x14ac:dyDescent="0.2">
      <c r="A239" s="2" t="s">
        <v>170</v>
      </c>
      <c r="B239" s="2" t="s">
        <v>1884</v>
      </c>
      <c r="C239" s="2" t="s">
        <v>2040</v>
      </c>
      <c r="D239" s="21">
        <v>-4.0500000000000001E-2</v>
      </c>
      <c r="E239" s="8">
        <v>1.3182567385564E-2</v>
      </c>
      <c r="F239" s="2" t="s">
        <v>2041</v>
      </c>
      <c r="G239" s="2">
        <v>9205</v>
      </c>
      <c r="H239" s="2">
        <v>1293578</v>
      </c>
      <c r="I239" s="8">
        <v>8.14E-2</v>
      </c>
      <c r="J239" s="21">
        <v>0.38696399999999997</v>
      </c>
      <c r="K239" s="21">
        <v>-3.5700000000000003E-2</v>
      </c>
      <c r="L239" s="8">
        <v>0.27900000000000003</v>
      </c>
      <c r="M239" s="21">
        <v>0.39872800000000003</v>
      </c>
      <c r="N239" s="21">
        <v>-9.1899999999999996E-2</v>
      </c>
      <c r="O239" s="8">
        <v>0.38300000000000001</v>
      </c>
      <c r="P239" s="21">
        <v>0.22639999999999999</v>
      </c>
      <c r="Q239" s="21">
        <v>-9.990000000000001E-4</v>
      </c>
      <c r="R239" s="8">
        <v>0.98799999999999999</v>
      </c>
      <c r="S239" s="21">
        <v>0.4093</v>
      </c>
      <c r="T239" s="21">
        <v>-2.3699999999999999E-2</v>
      </c>
      <c r="U239" s="10">
        <v>0.26200000000000001</v>
      </c>
      <c r="V239" s="21">
        <v>0.38840000000000002</v>
      </c>
      <c r="W239" s="21">
        <v>-0.19600000000000001</v>
      </c>
      <c r="X239" s="8">
        <v>7.9500000000000003E-4</v>
      </c>
    </row>
    <row r="240" spans="1:24" ht="15.75" customHeight="1" x14ac:dyDescent="0.2">
      <c r="A240" s="2" t="s">
        <v>170</v>
      </c>
      <c r="B240" s="2" t="s">
        <v>1911</v>
      </c>
      <c r="C240" s="2" t="s">
        <v>1927</v>
      </c>
      <c r="D240" s="21">
        <v>-1.8700000000000001E-2</v>
      </c>
      <c r="E240" s="8">
        <v>1.3182567385564E-2</v>
      </c>
      <c r="F240" s="2" t="s">
        <v>1928</v>
      </c>
      <c r="G240" s="2">
        <v>39287</v>
      </c>
      <c r="H240" s="2">
        <v>1459928</v>
      </c>
      <c r="I240" s="8">
        <v>0.55400000000000005</v>
      </c>
      <c r="J240" s="21">
        <v>0.386376</v>
      </c>
      <c r="K240" s="21">
        <v>-1.6999999999999999E-3</v>
      </c>
      <c r="L240" s="8">
        <v>0.91100000000000003</v>
      </c>
      <c r="M240" s="21">
        <v>0.39819500000000002</v>
      </c>
      <c r="N240" s="21">
        <v>-3.2899999999999999E-2</v>
      </c>
      <c r="O240" s="8">
        <v>0.20499999999999999</v>
      </c>
      <c r="P240" s="21">
        <v>0.22639999999999999</v>
      </c>
      <c r="Q240" s="21">
        <v>4.7099999999999998E-3</v>
      </c>
      <c r="R240" s="8">
        <v>0.89400000000000002</v>
      </c>
      <c r="S240" s="21">
        <v>0.4093</v>
      </c>
      <c r="T240" s="21">
        <v>-2.6599999999999999E-2</v>
      </c>
      <c r="U240" s="10">
        <v>6.2100000000000002E-3</v>
      </c>
      <c r="V240" s="21">
        <v>0.38840000000000002</v>
      </c>
      <c r="W240" s="21">
        <v>1.24E-2</v>
      </c>
      <c r="X240" s="8">
        <v>0.81399999999999995</v>
      </c>
    </row>
    <row r="241" spans="1:24" ht="15.75" customHeight="1" x14ac:dyDescent="0.2">
      <c r="A241" s="2" t="s">
        <v>170</v>
      </c>
      <c r="B241" s="2" t="s">
        <v>1878</v>
      </c>
      <c r="C241" s="2" t="s">
        <v>1938</v>
      </c>
      <c r="D241" s="21">
        <v>-2.12E-2</v>
      </c>
      <c r="E241" s="8">
        <v>1.5135612484362E-2</v>
      </c>
      <c r="F241" s="2" t="s">
        <v>1939</v>
      </c>
      <c r="G241" s="2">
        <v>32482</v>
      </c>
      <c r="H241" s="2">
        <v>1413090</v>
      </c>
      <c r="I241" s="8">
        <v>0.41599999999999998</v>
      </c>
      <c r="J241" s="21">
        <v>0.38653799999999999</v>
      </c>
      <c r="K241" s="21">
        <v>-4.4400000000000002E-2</v>
      </c>
      <c r="L241" s="8">
        <v>1.15E-2</v>
      </c>
      <c r="M241" s="21">
        <v>0.39800000000000002</v>
      </c>
      <c r="N241" s="21">
        <v>-1.6899999999999998E-2</v>
      </c>
      <c r="O241" s="8">
        <v>0.54600000000000004</v>
      </c>
      <c r="P241" s="21">
        <v>0.2266</v>
      </c>
      <c r="Q241" s="21">
        <v>1.67E-2</v>
      </c>
      <c r="R241" s="8">
        <v>0.59399999999999997</v>
      </c>
      <c r="S241" s="21">
        <v>0.40939999999999999</v>
      </c>
      <c r="T241" s="21">
        <v>-1.9800000000000002E-2</v>
      </c>
      <c r="U241" s="10">
        <v>0.1</v>
      </c>
      <c r="V241" s="21">
        <v>0.38879999999999998</v>
      </c>
      <c r="W241" s="21">
        <v>1.11E-2</v>
      </c>
      <c r="X241" s="8">
        <v>0.77700000000000002</v>
      </c>
    </row>
    <row r="242" spans="1:24" ht="15.75" customHeight="1" x14ac:dyDescent="0.2">
      <c r="A242" s="2" t="s">
        <v>170</v>
      </c>
      <c r="B242" s="2" t="s">
        <v>1908</v>
      </c>
      <c r="C242" s="2" t="s">
        <v>1037</v>
      </c>
      <c r="D242" s="21">
        <v>-1.8200000000000001E-2</v>
      </c>
      <c r="E242" s="8">
        <v>1.54881661891248E-2</v>
      </c>
      <c r="F242" s="2" t="s">
        <v>2097</v>
      </c>
      <c r="G242" s="2">
        <v>43031</v>
      </c>
      <c r="H242" s="2">
        <v>1494431</v>
      </c>
      <c r="I242" s="8">
        <v>0.79900000000000004</v>
      </c>
      <c r="J242" s="21">
        <v>0.38628499999999999</v>
      </c>
      <c r="K242" s="21">
        <v>-2.7300000000000001E-2</v>
      </c>
      <c r="L242" s="8">
        <v>3.7199999999999997E-2</v>
      </c>
      <c r="M242" s="21">
        <v>0.39789799999999997</v>
      </c>
      <c r="N242" s="21">
        <v>-2.9499999999999999E-3</v>
      </c>
      <c r="O242" s="8">
        <v>0.84199999999999997</v>
      </c>
      <c r="P242" s="21">
        <v>0.2263</v>
      </c>
      <c r="Q242" s="21">
        <v>-2.6599999999999999E-2</v>
      </c>
      <c r="R242" s="8">
        <v>0.53900000000000003</v>
      </c>
      <c r="S242" s="21">
        <v>0.40920000000000001</v>
      </c>
      <c r="T242" s="21">
        <v>-2.0799999999999999E-2</v>
      </c>
      <c r="U242" s="10">
        <v>0.10199999999999999</v>
      </c>
      <c r="V242" s="21">
        <v>0.38879999999999998</v>
      </c>
      <c r="W242" s="21">
        <v>-1.1900000000000001E-2</v>
      </c>
      <c r="X242" s="8">
        <v>0.76600000000000001</v>
      </c>
    </row>
    <row r="243" spans="1:24" ht="15.75" customHeight="1" x14ac:dyDescent="0.2">
      <c r="A243" s="2" t="s">
        <v>170</v>
      </c>
      <c r="B243" s="2" t="s">
        <v>1872</v>
      </c>
      <c r="C243" s="2" t="s">
        <v>2153</v>
      </c>
      <c r="D243" s="21">
        <v>1.06E-2</v>
      </c>
      <c r="E243" s="8">
        <v>1.58489319246111E-2</v>
      </c>
      <c r="F243" s="2" t="s">
        <v>2154</v>
      </c>
      <c r="G243" s="2">
        <v>157153</v>
      </c>
      <c r="H243" s="2">
        <v>1199086</v>
      </c>
      <c r="I243" s="8">
        <v>0.27500000000000002</v>
      </c>
      <c r="J243" s="21">
        <v>0.38683400000000001</v>
      </c>
      <c r="K243" s="21">
        <v>1.5100000000000001E-3</v>
      </c>
      <c r="L243" s="8">
        <v>0.84499999999999997</v>
      </c>
      <c r="M243" s="21">
        <v>0.39800000000000002</v>
      </c>
      <c r="N243" s="21">
        <v>8.3000000000000001E-3</v>
      </c>
      <c r="O243" s="8">
        <v>0.34899999999999998</v>
      </c>
      <c r="P243" s="21">
        <v>0.2253</v>
      </c>
      <c r="Q243" s="21">
        <v>3.1600000000000003E-2</v>
      </c>
      <c r="R243" s="8">
        <v>8.9800000000000005E-2</v>
      </c>
      <c r="S243" s="21">
        <v>0.40920000000000001</v>
      </c>
      <c r="T243" s="21">
        <v>1.38E-2</v>
      </c>
      <c r="U243" s="10">
        <v>6.5100000000000005E-2</v>
      </c>
      <c r="V243" s="21">
        <v>0.38729999999999998</v>
      </c>
      <c r="W243" s="21">
        <v>4.5499999999999999E-2</v>
      </c>
      <c r="X243" s="8">
        <v>5.2499999999999998E-2</v>
      </c>
    </row>
    <row r="244" spans="1:24" ht="15.75" customHeight="1" x14ac:dyDescent="0.2">
      <c r="A244" s="2" t="s">
        <v>170</v>
      </c>
      <c r="B244" s="2" t="s">
        <v>1881</v>
      </c>
      <c r="C244" s="2" t="s">
        <v>2325</v>
      </c>
      <c r="D244" s="21">
        <v>1.8700000000000001E-2</v>
      </c>
      <c r="E244" s="8">
        <v>1.58489319246111E-2</v>
      </c>
      <c r="F244" s="2" t="s">
        <v>2326</v>
      </c>
      <c r="G244" s="2">
        <v>50138</v>
      </c>
      <c r="H244" s="2">
        <v>1466846</v>
      </c>
      <c r="I244" s="8">
        <v>0.31</v>
      </c>
      <c r="J244" s="21">
        <v>0.38619199999999998</v>
      </c>
      <c r="K244" s="21">
        <v>1.83E-2</v>
      </c>
      <c r="L244" s="8">
        <v>0.20499999999999999</v>
      </c>
      <c r="M244" s="21">
        <v>0.39784599999999998</v>
      </c>
      <c r="N244" s="21">
        <v>2.4500000000000001E-2</v>
      </c>
      <c r="O244" s="8">
        <v>0.38200000000000001</v>
      </c>
      <c r="P244" s="21">
        <v>0.22639999999999999</v>
      </c>
      <c r="Q244" s="21">
        <v>-5.9800000000000001E-3</v>
      </c>
      <c r="R244" s="8">
        <v>0.75800000000000001</v>
      </c>
      <c r="S244" s="21">
        <v>0.40920000000000001</v>
      </c>
      <c r="T244" s="21">
        <v>1.9900000000000001E-2</v>
      </c>
      <c r="U244" s="10">
        <v>9.4700000000000006E-2</v>
      </c>
      <c r="V244" s="21">
        <v>0.38850000000000001</v>
      </c>
      <c r="W244" s="21">
        <v>7.9200000000000007E-2</v>
      </c>
      <c r="X244" s="8">
        <v>2.0899999999999998E-2</v>
      </c>
    </row>
    <row r="245" spans="1:24" ht="15.75" customHeight="1" x14ac:dyDescent="0.2">
      <c r="A245" s="2" t="s">
        <v>170</v>
      </c>
      <c r="B245" s="2" t="s">
        <v>1903</v>
      </c>
      <c r="C245" s="2" t="s">
        <v>2496</v>
      </c>
      <c r="D245" s="21">
        <v>-5.3600000000000002E-2</v>
      </c>
      <c r="E245" s="8">
        <v>1.7782794100389201E-2</v>
      </c>
      <c r="F245" s="2" t="s">
        <v>2497</v>
      </c>
      <c r="G245" s="2">
        <v>4334</v>
      </c>
      <c r="H245" s="2">
        <v>1253702</v>
      </c>
      <c r="I245" s="8">
        <v>0.34100000000000003</v>
      </c>
      <c r="J245" s="21">
        <v>0.38631700000000002</v>
      </c>
      <c r="K245" s="21">
        <v>-3.7900000000000003E-2</v>
      </c>
      <c r="L245" s="8">
        <v>0.35499999999999998</v>
      </c>
      <c r="M245" s="21">
        <v>0.39789999999999998</v>
      </c>
      <c r="N245" s="21">
        <v>-5.0099999999999997E-3</v>
      </c>
      <c r="O245" s="8">
        <v>0.91700000000000004</v>
      </c>
      <c r="P245" s="21"/>
      <c r="Q245" s="21"/>
      <c r="R245" s="8"/>
      <c r="S245" s="21">
        <v>0.4093</v>
      </c>
      <c r="T245" s="21">
        <v>-8.6199999999999999E-2</v>
      </c>
      <c r="U245" s="10">
        <v>8.6E-3</v>
      </c>
      <c r="V245" s="21"/>
      <c r="W245" s="21"/>
      <c r="X245" s="8"/>
    </row>
    <row r="246" spans="1:24" ht="15.75" customHeight="1" x14ac:dyDescent="0.2">
      <c r="A246" s="2" t="s">
        <v>170</v>
      </c>
      <c r="B246" s="2" t="s">
        <v>1911</v>
      </c>
      <c r="C246" s="2" t="s">
        <v>2261</v>
      </c>
      <c r="D246" s="21">
        <v>-0.126</v>
      </c>
      <c r="E246" s="8">
        <v>1.86208713666286E-2</v>
      </c>
      <c r="F246" s="2" t="s">
        <v>2262</v>
      </c>
      <c r="G246" s="2">
        <v>758</v>
      </c>
      <c r="H246" s="2">
        <v>949979</v>
      </c>
      <c r="I246" s="8">
        <v>0.122</v>
      </c>
      <c r="J246" s="21">
        <v>0.38640200000000002</v>
      </c>
      <c r="K246" s="21">
        <v>-0.28000000000000003</v>
      </c>
      <c r="L246" s="8">
        <v>1.32E-2</v>
      </c>
      <c r="M246" s="21"/>
      <c r="N246" s="21"/>
      <c r="O246" s="8"/>
      <c r="P246" s="21"/>
      <c r="Q246" s="21"/>
      <c r="R246" s="8"/>
      <c r="S246" s="21">
        <v>0.4093</v>
      </c>
      <c r="T246" s="21">
        <v>-8.1600000000000006E-2</v>
      </c>
      <c r="U246" s="10">
        <v>0.18</v>
      </c>
      <c r="V246" s="21"/>
      <c r="W246" s="21"/>
      <c r="X246" s="8"/>
    </row>
    <row r="247" spans="1:24" ht="15.75" customHeight="1" x14ac:dyDescent="0.2">
      <c r="A247" s="2" t="s">
        <v>170</v>
      </c>
      <c r="B247" s="2" t="s">
        <v>1949</v>
      </c>
      <c r="C247" s="2" t="s">
        <v>2479</v>
      </c>
      <c r="D247" s="21">
        <v>-7.9500000000000005E-3</v>
      </c>
      <c r="E247" s="8">
        <v>2.1877616239495499E-2</v>
      </c>
      <c r="F247" s="2" t="s">
        <v>2480</v>
      </c>
      <c r="G247" s="2">
        <v>214159</v>
      </c>
      <c r="H247" s="2">
        <v>1260051</v>
      </c>
      <c r="I247" s="8">
        <v>0.56699999999999995</v>
      </c>
      <c r="J247" s="21">
        <v>0.386378</v>
      </c>
      <c r="K247" s="21">
        <v>2.98E-3</v>
      </c>
      <c r="L247" s="8">
        <v>0.73899999999999999</v>
      </c>
      <c r="M247" s="21">
        <v>0.39810000000000001</v>
      </c>
      <c r="N247" s="21">
        <v>-1.3599999999999999E-2</v>
      </c>
      <c r="O247" s="8">
        <v>0.26300000000000001</v>
      </c>
      <c r="P247" s="21">
        <v>0.22639999999999999</v>
      </c>
      <c r="Q247" s="21">
        <v>1.5E-3</v>
      </c>
      <c r="R247" s="8">
        <v>0.91</v>
      </c>
      <c r="S247" s="21">
        <v>0.40949999999999998</v>
      </c>
      <c r="T247" s="21">
        <v>-9.9500000000000005E-3</v>
      </c>
      <c r="U247" s="10">
        <v>1.9599999999999999E-2</v>
      </c>
      <c r="V247" s="21">
        <v>0.38879999999999998</v>
      </c>
      <c r="W247" s="21">
        <v>-2.0799999999999999E-2</v>
      </c>
      <c r="X247" s="8">
        <v>0.24199999999999999</v>
      </c>
    </row>
    <row r="248" spans="1:24" ht="15.75" customHeight="1" x14ac:dyDescent="0.2">
      <c r="A248" s="2" t="s">
        <v>170</v>
      </c>
      <c r="B248" s="2" t="s">
        <v>2453</v>
      </c>
      <c r="C248" s="2" t="s">
        <v>2517</v>
      </c>
      <c r="D248" s="21">
        <v>-1.8200000000000001E-2</v>
      </c>
      <c r="E248" s="8">
        <v>2.6302679918953801E-2</v>
      </c>
      <c r="F248" s="2" t="s">
        <v>2518</v>
      </c>
      <c r="G248" s="2">
        <v>43060</v>
      </c>
      <c r="H248" s="2">
        <v>1494856</v>
      </c>
      <c r="I248" s="8">
        <v>0.17899999999999999</v>
      </c>
      <c r="J248" s="21">
        <v>0.386378</v>
      </c>
      <c r="K248" s="21">
        <v>-5.8700000000000002E-2</v>
      </c>
      <c r="L248" s="8">
        <v>3.5000000000000003E-2</v>
      </c>
      <c r="M248" s="21">
        <v>0.39789999999999998</v>
      </c>
      <c r="N248" s="21">
        <v>9.2100000000000001E-2</v>
      </c>
      <c r="O248" s="8">
        <v>9.8799999999999999E-2</v>
      </c>
      <c r="P248" s="21">
        <v>0.22639999999999999</v>
      </c>
      <c r="Q248" s="21">
        <v>-1.09E-2</v>
      </c>
      <c r="R248" s="8">
        <v>0.49199999999999999</v>
      </c>
      <c r="S248" s="21">
        <v>0.40939999999999999</v>
      </c>
      <c r="T248" s="21">
        <v>-1.8800000000000001E-2</v>
      </c>
      <c r="U248" s="10">
        <v>9.4500000000000001E-2</v>
      </c>
      <c r="V248" s="21">
        <v>0.38850000000000001</v>
      </c>
      <c r="W248" s="21">
        <v>-2.3699999999999999E-2</v>
      </c>
      <c r="X248" s="8">
        <v>0.379</v>
      </c>
    </row>
    <row r="249" spans="1:24" ht="15.75" customHeight="1" x14ac:dyDescent="0.2">
      <c r="A249" s="2" t="s">
        <v>170</v>
      </c>
      <c r="B249" s="2" t="s">
        <v>1911</v>
      </c>
      <c r="C249" s="2" t="s">
        <v>1931</v>
      </c>
      <c r="D249" s="21">
        <v>-2.1000000000000001E-2</v>
      </c>
      <c r="E249" s="8">
        <v>2.6915348039269101E-2</v>
      </c>
      <c r="F249" s="2" t="s">
        <v>1932</v>
      </c>
      <c r="G249" s="2">
        <v>24557</v>
      </c>
      <c r="H249" s="2">
        <v>1474384</v>
      </c>
      <c r="I249" s="8">
        <v>0.57799999999999996</v>
      </c>
      <c r="J249" s="21">
        <v>0.38640799999999997</v>
      </c>
      <c r="K249" s="21">
        <v>1.2E-2</v>
      </c>
      <c r="L249" s="8">
        <v>0.59199999999999997</v>
      </c>
      <c r="M249" s="21">
        <v>0.39810000000000001</v>
      </c>
      <c r="N249" s="21">
        <v>-4.3999999999999997E-2</v>
      </c>
      <c r="O249" s="8">
        <v>0.29599999999999999</v>
      </c>
      <c r="P249" s="21">
        <v>0.22639999999999999</v>
      </c>
      <c r="Q249" s="21">
        <v>-2.47E-2</v>
      </c>
      <c r="R249" s="8">
        <v>0.57099999999999995</v>
      </c>
      <c r="S249" s="21">
        <v>0.4093</v>
      </c>
      <c r="T249" s="21">
        <v>-2.6599999999999999E-2</v>
      </c>
      <c r="U249" s="10">
        <v>1.84E-2</v>
      </c>
      <c r="V249" s="21">
        <v>0.38840000000000002</v>
      </c>
      <c r="W249" s="21">
        <v>-4.6899999999999997E-2</v>
      </c>
      <c r="X249" s="8">
        <v>0.46200000000000002</v>
      </c>
    </row>
    <row r="250" spans="1:24" ht="15.75" customHeight="1" x14ac:dyDescent="0.2">
      <c r="A250" s="2" t="s">
        <v>170</v>
      </c>
      <c r="B250" s="2" t="s">
        <v>1881</v>
      </c>
      <c r="C250" s="2" t="s">
        <v>2347</v>
      </c>
      <c r="D250" s="21">
        <v>-1.9900000000000001E-2</v>
      </c>
      <c r="E250" s="8">
        <v>2.8183829312644501E-2</v>
      </c>
      <c r="F250" s="2" t="s">
        <v>2348</v>
      </c>
      <c r="G250" s="2">
        <v>30529</v>
      </c>
      <c r="H250" s="2">
        <v>1462609</v>
      </c>
      <c r="I250" s="8">
        <v>0.27300000000000002</v>
      </c>
      <c r="J250" s="21">
        <v>0.38652999999999998</v>
      </c>
      <c r="K250" s="21">
        <v>-5.6300000000000003E-2</v>
      </c>
      <c r="L250" s="8">
        <v>5.0999999999999997E-2</v>
      </c>
      <c r="M250" s="21">
        <v>0.39789999999999998</v>
      </c>
      <c r="N250" s="21">
        <v>-7.3999999999999996E-2</v>
      </c>
      <c r="O250" s="8">
        <v>8.48E-2</v>
      </c>
      <c r="P250" s="21">
        <v>0.22650000000000001</v>
      </c>
      <c r="Q250" s="21">
        <v>-4.1099999999999998E-2</v>
      </c>
      <c r="R250" s="8">
        <v>0.104</v>
      </c>
      <c r="S250" s="21">
        <v>0.4093</v>
      </c>
      <c r="T250" s="21">
        <v>-7.9699999999999997E-3</v>
      </c>
      <c r="U250" s="10">
        <v>0.47199999999999998</v>
      </c>
      <c r="V250" s="21">
        <v>0.38829999999999998</v>
      </c>
      <c r="W250" s="21">
        <v>-7.9699999999999997E-3</v>
      </c>
      <c r="X250" s="8">
        <v>0.83299999999999996</v>
      </c>
    </row>
    <row r="251" spans="1:24" ht="15.75" customHeight="1" x14ac:dyDescent="0.2">
      <c r="A251" s="2" t="s">
        <v>170</v>
      </c>
      <c r="B251" s="2" t="s">
        <v>1884</v>
      </c>
      <c r="C251" s="2" t="s">
        <v>2054</v>
      </c>
      <c r="D251" s="21">
        <v>-1.6199999999999999E-2</v>
      </c>
      <c r="E251" s="8">
        <v>2.8840315031265999E-2</v>
      </c>
      <c r="F251" s="2" t="s">
        <v>2055</v>
      </c>
      <c r="G251" s="2">
        <v>50758</v>
      </c>
      <c r="H251" s="2">
        <v>1330191</v>
      </c>
      <c r="I251" s="8">
        <v>0.26400000000000001</v>
      </c>
      <c r="J251" s="21">
        <v>0.38723400000000002</v>
      </c>
      <c r="K251" s="21">
        <v>-3.49E-2</v>
      </c>
      <c r="L251" s="8">
        <v>1.5299999999999999E-2</v>
      </c>
      <c r="M251" s="21">
        <v>0.39789999999999998</v>
      </c>
      <c r="N251" s="21">
        <v>-3.7100000000000001E-2</v>
      </c>
      <c r="O251" s="8">
        <v>0.441</v>
      </c>
      <c r="P251" s="21">
        <v>0.22639999999999999</v>
      </c>
      <c r="Q251" s="21">
        <v>7.7299999999999999E-3</v>
      </c>
      <c r="R251" s="8">
        <v>0.71</v>
      </c>
      <c r="S251" s="21">
        <v>0.4093</v>
      </c>
      <c r="T251" s="21">
        <v>-6.9800000000000001E-3</v>
      </c>
      <c r="U251" s="10">
        <v>0.5</v>
      </c>
      <c r="V251" s="21">
        <v>0.38850000000000001</v>
      </c>
      <c r="W251" s="21">
        <v>-4.5900000000000003E-2</v>
      </c>
      <c r="X251" s="8">
        <v>8.5800000000000001E-2</v>
      </c>
    </row>
    <row r="252" spans="1:24" ht="15.75" customHeight="1" x14ac:dyDescent="0.2">
      <c r="A252" s="2" t="s">
        <v>170</v>
      </c>
      <c r="B252" s="2" t="s">
        <v>1911</v>
      </c>
      <c r="C252" s="2" t="s">
        <v>2247</v>
      </c>
      <c r="D252" s="21">
        <v>-1.6199999999999999E-2</v>
      </c>
      <c r="E252" s="8">
        <v>2.9512092266663799E-2</v>
      </c>
      <c r="F252" s="2" t="s">
        <v>2248</v>
      </c>
      <c r="G252" s="2">
        <v>49895</v>
      </c>
      <c r="H252" s="2">
        <v>1193185</v>
      </c>
      <c r="I252" s="8">
        <v>0.53700000000000003</v>
      </c>
      <c r="J252" s="21">
        <v>0.38723400000000002</v>
      </c>
      <c r="K252" s="21">
        <v>-2.8299999999999999E-2</v>
      </c>
      <c r="L252" s="8">
        <v>5.0099999999999999E-2</v>
      </c>
      <c r="M252" s="21">
        <v>0.39935700000000002</v>
      </c>
      <c r="N252" s="21">
        <v>-8.2600000000000007E-2</v>
      </c>
      <c r="O252" s="8">
        <v>0.123</v>
      </c>
      <c r="P252" s="21">
        <v>0.22620000000000001</v>
      </c>
      <c r="Q252" s="21">
        <v>6.9999999999999999E-4</v>
      </c>
      <c r="R252" s="8">
        <v>0.97299999999999998</v>
      </c>
      <c r="S252" s="21">
        <v>0.40939999999999999</v>
      </c>
      <c r="T252" s="21">
        <v>-1.29E-2</v>
      </c>
      <c r="U252" s="10">
        <v>0.20499999999999999</v>
      </c>
      <c r="V252" s="21">
        <v>0.3886</v>
      </c>
      <c r="W252" s="21">
        <v>-4.9899999999999996E-3</v>
      </c>
      <c r="X252" s="8">
        <v>0.871</v>
      </c>
    </row>
    <row r="253" spans="1:24" ht="15.75" customHeight="1" x14ac:dyDescent="0.2">
      <c r="A253" s="2" t="s">
        <v>170</v>
      </c>
      <c r="B253" s="2" t="s">
        <v>2376</v>
      </c>
      <c r="C253" s="2" t="s">
        <v>2441</v>
      </c>
      <c r="D253" s="21">
        <v>8.3500000000000005E-2</v>
      </c>
      <c r="E253" s="8">
        <v>3.2359365692962799E-2</v>
      </c>
      <c r="F253" s="2" t="s">
        <v>2442</v>
      </c>
      <c r="G253" s="2">
        <v>1453</v>
      </c>
      <c r="H253" s="2">
        <v>1329611</v>
      </c>
      <c r="I253" s="8">
        <v>0.47799999999999998</v>
      </c>
      <c r="J253" s="21">
        <v>0.38643899999999998</v>
      </c>
      <c r="K253" s="21">
        <v>0.13400000000000001</v>
      </c>
      <c r="L253" s="8">
        <v>0.121</v>
      </c>
      <c r="M253" s="21">
        <v>0.39789999999999998</v>
      </c>
      <c r="N253" s="21">
        <v>-1.2999999999999999E-2</v>
      </c>
      <c r="O253" s="8">
        <v>0.88900000000000001</v>
      </c>
      <c r="P253" s="21"/>
      <c r="Q253" s="21"/>
      <c r="R253" s="8"/>
      <c r="S253" s="21">
        <v>0.4093</v>
      </c>
      <c r="T253" s="21">
        <v>9.4399999999999998E-2</v>
      </c>
      <c r="U253" s="10">
        <v>5.67E-2</v>
      </c>
      <c r="V253" s="21"/>
      <c r="W253" s="21"/>
      <c r="X253" s="8"/>
    </row>
    <row r="254" spans="1:24" ht="15.75" customHeight="1" x14ac:dyDescent="0.2">
      <c r="A254" s="2" t="s">
        <v>170</v>
      </c>
      <c r="B254" s="2" t="s">
        <v>1911</v>
      </c>
      <c r="C254" s="2" t="s">
        <v>2253</v>
      </c>
      <c r="D254" s="21">
        <v>-1.04E-2</v>
      </c>
      <c r="E254" s="8">
        <v>3.38844156139202E-2</v>
      </c>
      <c r="F254" s="2" t="s">
        <v>2254</v>
      </c>
      <c r="G254" s="2">
        <v>131378</v>
      </c>
      <c r="H254" s="2">
        <v>1345190</v>
      </c>
      <c r="I254" s="8">
        <v>4.2799999999999998E-2</v>
      </c>
      <c r="J254" s="21">
        <v>0.386378</v>
      </c>
      <c r="K254" s="21">
        <v>-1.8100000000000002E-2</v>
      </c>
      <c r="L254" s="8">
        <v>3.0300000000000001E-2</v>
      </c>
      <c r="M254" s="21">
        <v>0.397679</v>
      </c>
      <c r="N254" s="21">
        <v>-2.1399999999999999E-2</v>
      </c>
      <c r="O254" s="8">
        <v>9.1600000000000001E-2</v>
      </c>
      <c r="P254" s="21">
        <v>0.22639999999999999</v>
      </c>
      <c r="Q254" s="21">
        <v>3.5700000000000003E-2</v>
      </c>
      <c r="R254" s="8">
        <v>2.6200000000000001E-2</v>
      </c>
      <c r="S254" s="21">
        <v>0.4093</v>
      </c>
      <c r="T254" s="21">
        <v>-9.9500000000000005E-3</v>
      </c>
      <c r="U254" s="10">
        <v>0.20499999999999999</v>
      </c>
      <c r="V254" s="21">
        <v>0.38869999999999999</v>
      </c>
      <c r="W254" s="21">
        <v>-1.3899999999999999E-2</v>
      </c>
      <c r="X254" s="8">
        <v>0.59</v>
      </c>
    </row>
    <row r="255" spans="1:24" ht="15.75" customHeight="1" x14ac:dyDescent="0.2">
      <c r="A255" s="2" t="s">
        <v>170</v>
      </c>
      <c r="B255" s="2" t="s">
        <v>1911</v>
      </c>
      <c r="C255" s="2" t="s">
        <v>2217</v>
      </c>
      <c r="D255" s="21">
        <v>-1.18E-2</v>
      </c>
      <c r="E255" s="8">
        <v>3.4673685045253103E-2</v>
      </c>
      <c r="F255" s="2" t="s">
        <v>2218</v>
      </c>
      <c r="G255" s="2">
        <v>79106</v>
      </c>
      <c r="H255" s="2">
        <v>1412575</v>
      </c>
      <c r="I255" s="8">
        <v>0.29499999999999998</v>
      </c>
      <c r="J255" s="21">
        <v>0.38638299999999998</v>
      </c>
      <c r="K255" s="21">
        <v>-1.29E-2</v>
      </c>
      <c r="L255" s="8">
        <v>0.114</v>
      </c>
      <c r="M255" s="21">
        <v>0.39802100000000001</v>
      </c>
      <c r="N255" s="21">
        <v>-2.35E-2</v>
      </c>
      <c r="O255" s="8">
        <v>2.9600000000000001E-2</v>
      </c>
      <c r="P255" s="21">
        <v>0.2263</v>
      </c>
      <c r="Q255" s="21">
        <v>4.41E-2</v>
      </c>
      <c r="R255" s="8">
        <v>0.20599999999999999</v>
      </c>
      <c r="S255" s="21">
        <v>0.4093</v>
      </c>
      <c r="T255" s="21">
        <v>-4.9899999999999996E-3</v>
      </c>
      <c r="U255" s="10">
        <v>0.66600000000000004</v>
      </c>
      <c r="V255" s="21">
        <v>0.38800000000000001</v>
      </c>
      <c r="W255" s="21">
        <v>2.58E-2</v>
      </c>
      <c r="X255" s="8">
        <v>0.53600000000000003</v>
      </c>
    </row>
    <row r="256" spans="1:24" ht="15.75" customHeight="1" x14ac:dyDescent="0.2">
      <c r="A256" s="2" t="s">
        <v>170</v>
      </c>
      <c r="B256" s="2" t="s">
        <v>2456</v>
      </c>
      <c r="C256" s="2" t="s">
        <v>2457</v>
      </c>
      <c r="D256" s="21">
        <v>-2.06E-2</v>
      </c>
      <c r="E256" s="8">
        <v>3.5481338923357503E-2</v>
      </c>
      <c r="F256" s="2" t="s">
        <v>2458</v>
      </c>
      <c r="G256" s="2">
        <v>22878</v>
      </c>
      <c r="H256" s="2">
        <v>1507059</v>
      </c>
      <c r="I256" s="8">
        <v>0.316</v>
      </c>
      <c r="J256" s="21">
        <v>0.38647199999999998</v>
      </c>
      <c r="K256" s="21">
        <v>-5.16E-2</v>
      </c>
      <c r="L256" s="8">
        <v>0.14499999999999999</v>
      </c>
      <c r="M256" s="21">
        <v>0.39800000000000002</v>
      </c>
      <c r="N256" s="21">
        <v>-0.182</v>
      </c>
      <c r="O256" s="8">
        <v>0.13300000000000001</v>
      </c>
      <c r="P256" s="21">
        <v>0.22639999999999999</v>
      </c>
      <c r="Q256" s="21">
        <v>1.6E-2</v>
      </c>
      <c r="R256" s="8">
        <v>0.54100000000000004</v>
      </c>
      <c r="S256" s="21">
        <v>0.4093</v>
      </c>
      <c r="T256" s="21">
        <v>-2.47E-2</v>
      </c>
      <c r="U256" s="10">
        <v>3.7999999999999999E-2</v>
      </c>
      <c r="V256" s="21">
        <v>0.38850000000000001</v>
      </c>
      <c r="W256" s="21">
        <v>-9.9500000000000005E-3</v>
      </c>
      <c r="X256" s="8">
        <v>0.747</v>
      </c>
    </row>
    <row r="257" spans="1:24" ht="15.75" customHeight="1" x14ac:dyDescent="0.2">
      <c r="A257" s="2" t="s">
        <v>170</v>
      </c>
      <c r="B257" s="2" t="s">
        <v>1872</v>
      </c>
      <c r="C257" s="2" t="s">
        <v>2177</v>
      </c>
      <c r="D257" s="21">
        <v>-2.12E-2</v>
      </c>
      <c r="E257" s="8">
        <v>3.6307805477010097E-2</v>
      </c>
      <c r="F257" s="2" t="s">
        <v>2178</v>
      </c>
      <c r="G257" s="2">
        <v>22643</v>
      </c>
      <c r="H257" s="2">
        <v>1468789</v>
      </c>
      <c r="I257" s="8">
        <v>0.81399999999999995</v>
      </c>
      <c r="J257" s="21">
        <v>0.386791</v>
      </c>
      <c r="K257" s="21">
        <v>-1.8200000000000001E-2</v>
      </c>
      <c r="L257" s="8">
        <v>0.25700000000000001</v>
      </c>
      <c r="M257" s="21">
        <v>0.39800000000000002</v>
      </c>
      <c r="N257" s="21">
        <v>-4.0800000000000003E-2</v>
      </c>
      <c r="O257" s="8">
        <v>0.186</v>
      </c>
      <c r="P257" s="21">
        <v>0.22620000000000001</v>
      </c>
      <c r="Q257" s="21">
        <v>6.8199999999999997E-3</v>
      </c>
      <c r="R257" s="8">
        <v>0.83499999999999996</v>
      </c>
      <c r="S257" s="21">
        <v>0.4093</v>
      </c>
      <c r="T257" s="21">
        <v>-2.2700000000000001E-2</v>
      </c>
      <c r="U257" s="10">
        <v>0.184</v>
      </c>
      <c r="V257" s="21">
        <v>0.38879999999999998</v>
      </c>
      <c r="W257" s="21">
        <v>-5.16E-2</v>
      </c>
      <c r="X257" s="8">
        <v>0.29199999999999998</v>
      </c>
    </row>
    <row r="258" spans="1:24" ht="15.75" customHeight="1" x14ac:dyDescent="0.2">
      <c r="A258" s="2" t="s">
        <v>170</v>
      </c>
      <c r="B258" s="2" t="s">
        <v>2003</v>
      </c>
      <c r="C258" s="2" t="s">
        <v>2032</v>
      </c>
      <c r="D258" s="21">
        <v>-1.17E-2</v>
      </c>
      <c r="E258" s="8">
        <v>3.7153522909717199E-2</v>
      </c>
      <c r="F258" s="2" t="s">
        <v>2033</v>
      </c>
      <c r="G258" s="2">
        <v>90152</v>
      </c>
      <c r="H258" s="2">
        <v>1394880</v>
      </c>
      <c r="I258" s="8">
        <v>0.158</v>
      </c>
      <c r="J258" s="21">
        <v>0.38641199999999998</v>
      </c>
      <c r="K258" s="21">
        <v>-3.0499999999999999E-2</v>
      </c>
      <c r="L258" s="8">
        <v>5.9299999999999999E-2</v>
      </c>
      <c r="M258" s="21">
        <v>0.39800999999999997</v>
      </c>
      <c r="N258" s="21">
        <v>-2.3900000000000001E-2</v>
      </c>
      <c r="O258" s="8">
        <v>3.61E-2</v>
      </c>
      <c r="P258" s="21">
        <v>0.2261</v>
      </c>
      <c r="Q258" s="21">
        <v>1.47E-2</v>
      </c>
      <c r="R258" s="8">
        <v>0.36099999999999999</v>
      </c>
      <c r="S258" s="21">
        <v>0.40939999999999999</v>
      </c>
      <c r="T258" s="21">
        <v>-4.9899999999999996E-3</v>
      </c>
      <c r="U258" s="10">
        <v>0.54200000000000004</v>
      </c>
      <c r="V258" s="21">
        <v>0.38879999999999998</v>
      </c>
      <c r="W258" s="21">
        <v>-3.3399999999999999E-2</v>
      </c>
      <c r="X258" s="8">
        <v>0.18099999999999999</v>
      </c>
    </row>
    <row r="259" spans="1:24" ht="15.75" customHeight="1" x14ac:dyDescent="0.2">
      <c r="A259" s="2" t="s">
        <v>170</v>
      </c>
      <c r="B259" s="2" t="s">
        <v>1884</v>
      </c>
      <c r="C259" s="2" t="s">
        <v>1894</v>
      </c>
      <c r="D259" s="21">
        <v>-3.27E-2</v>
      </c>
      <c r="E259" s="8">
        <v>3.9810717055349699E-2</v>
      </c>
      <c r="F259" s="2" t="s">
        <v>1895</v>
      </c>
      <c r="G259" s="2">
        <v>8833</v>
      </c>
      <c r="H259" s="2">
        <v>1200396</v>
      </c>
      <c r="I259" s="8">
        <v>4.5199999999999997E-2</v>
      </c>
      <c r="J259" s="21">
        <v>0.387266</v>
      </c>
      <c r="K259" s="21">
        <v>-5.28E-2</v>
      </c>
      <c r="L259" s="8">
        <v>5.8100000000000001E-3</v>
      </c>
      <c r="M259" s="21">
        <v>0.39829999999999999</v>
      </c>
      <c r="N259" s="21">
        <v>-4.8399999999999999E-2</v>
      </c>
      <c r="O259" s="8">
        <v>0.29799999999999999</v>
      </c>
      <c r="P259" s="21"/>
      <c r="Q259" s="21"/>
      <c r="R259" s="8"/>
      <c r="S259" s="21">
        <v>0.4093</v>
      </c>
      <c r="T259" s="21">
        <v>4.7500000000000001E-2</v>
      </c>
      <c r="U259" s="10">
        <v>0.186</v>
      </c>
      <c r="V259" s="21"/>
      <c r="W259" s="21"/>
      <c r="X259" s="8"/>
    </row>
    <row r="260" spans="1:24" ht="15.75" customHeight="1" x14ac:dyDescent="0.2">
      <c r="A260" s="2" t="s">
        <v>170</v>
      </c>
      <c r="B260" s="2" t="s">
        <v>1881</v>
      </c>
      <c r="C260" s="2" t="s">
        <v>2311</v>
      </c>
      <c r="D260" s="21">
        <v>-2.18E-2</v>
      </c>
      <c r="E260" s="8">
        <v>4.1686938347033499E-2</v>
      </c>
      <c r="F260" s="2" t="s">
        <v>2312</v>
      </c>
      <c r="G260" s="2">
        <v>20559</v>
      </c>
      <c r="H260" s="2">
        <v>1506317</v>
      </c>
      <c r="I260" s="8">
        <v>0.53700000000000003</v>
      </c>
      <c r="J260" s="21">
        <v>0.386378</v>
      </c>
      <c r="K260" s="21">
        <v>-1.9699999999999999E-2</v>
      </c>
      <c r="L260" s="8">
        <v>0.41199999999999998</v>
      </c>
      <c r="M260" s="21">
        <v>0.39789999999999998</v>
      </c>
      <c r="N260" s="21">
        <v>-1.2800000000000001E-2</v>
      </c>
      <c r="O260" s="8">
        <v>0.84099999999999997</v>
      </c>
      <c r="P260" s="21">
        <v>0.22639999999999999</v>
      </c>
      <c r="Q260" s="21">
        <v>1.7500000000000002E-2</v>
      </c>
      <c r="R260" s="8">
        <v>0.55200000000000005</v>
      </c>
      <c r="S260" s="21">
        <v>0.4093</v>
      </c>
      <c r="T260" s="21">
        <v>-2.76E-2</v>
      </c>
      <c r="U260" s="10">
        <v>4.8099999999999997E-2</v>
      </c>
      <c r="V260" s="21">
        <v>0.38819999999999999</v>
      </c>
      <c r="W260" s="21">
        <v>-7.3300000000000004E-2</v>
      </c>
      <c r="X260" s="8">
        <v>0.129</v>
      </c>
    </row>
    <row r="261" spans="1:24" ht="15.75" customHeight="1" x14ac:dyDescent="0.2">
      <c r="A261" s="2" t="s">
        <v>170</v>
      </c>
      <c r="B261" s="2" t="s">
        <v>1911</v>
      </c>
      <c r="C261" s="2" t="s">
        <v>2273</v>
      </c>
      <c r="D261" s="21">
        <v>-9.5399999999999999E-3</v>
      </c>
      <c r="E261" s="8">
        <v>4.2657951880159202E-2</v>
      </c>
      <c r="F261" s="2" t="s">
        <v>2274</v>
      </c>
      <c r="G261" s="2">
        <v>170643</v>
      </c>
      <c r="H261" s="2">
        <v>1163021</v>
      </c>
      <c r="I261" s="8">
        <v>0.53</v>
      </c>
      <c r="J261" s="21">
        <v>0.38668799999999998</v>
      </c>
      <c r="K261" s="21">
        <v>-1.89E-2</v>
      </c>
      <c r="L261" s="8">
        <v>3.2399999999999998E-2</v>
      </c>
      <c r="M261" s="21">
        <v>0.39800000000000002</v>
      </c>
      <c r="N261" s="21">
        <v>-1.38E-2</v>
      </c>
      <c r="O261" s="8">
        <v>0.23899999999999999</v>
      </c>
      <c r="P261" s="21">
        <v>0.22620000000000001</v>
      </c>
      <c r="Q261" s="21">
        <v>-2E-3</v>
      </c>
      <c r="R261" s="8">
        <v>0.91700000000000004</v>
      </c>
      <c r="S261" s="21">
        <v>0.4093</v>
      </c>
      <c r="T261" s="21">
        <v>-2E-3</v>
      </c>
      <c r="U261" s="10">
        <v>0.77300000000000002</v>
      </c>
      <c r="V261" s="21">
        <v>0.38819999999999999</v>
      </c>
      <c r="W261" s="21">
        <v>-3.0499999999999999E-2</v>
      </c>
      <c r="X261" s="8">
        <v>0.27100000000000002</v>
      </c>
    </row>
    <row r="262" spans="1:24" ht="15.75" customHeight="1" x14ac:dyDescent="0.2">
      <c r="A262" s="2" t="s">
        <v>170</v>
      </c>
      <c r="B262" s="2" t="s">
        <v>1884</v>
      </c>
      <c r="C262" s="2" t="s">
        <v>2046</v>
      </c>
      <c r="D262" s="21">
        <v>-5.0599999999999999E-2</v>
      </c>
      <c r="E262" s="8">
        <v>4.3651583224016501E-2</v>
      </c>
      <c r="F262" s="2" t="s">
        <v>2047</v>
      </c>
      <c r="G262" s="2">
        <v>3499</v>
      </c>
      <c r="H262" s="2">
        <v>1183990</v>
      </c>
      <c r="I262" s="8">
        <v>0.496</v>
      </c>
      <c r="J262" s="21">
        <v>0.38744899999999999</v>
      </c>
      <c r="K262" s="21">
        <v>-2.93E-2</v>
      </c>
      <c r="L262" s="8">
        <v>0.34100000000000003</v>
      </c>
      <c r="M262" s="21">
        <v>0.39800000000000002</v>
      </c>
      <c r="N262" s="21">
        <v>-8.2400000000000001E-2</v>
      </c>
      <c r="O262" s="8">
        <v>0.57799999999999996</v>
      </c>
      <c r="P262" s="21"/>
      <c r="Q262" s="21"/>
      <c r="R262" s="8"/>
      <c r="S262" s="21">
        <v>0.4093</v>
      </c>
      <c r="T262" s="21">
        <v>-9.2600000000000002E-2</v>
      </c>
      <c r="U262" s="10">
        <v>3.8600000000000002E-2</v>
      </c>
      <c r="V262" s="21"/>
      <c r="W262" s="21"/>
      <c r="X262" s="8"/>
    </row>
    <row r="263" spans="1:24" ht="15.75" customHeight="1" x14ac:dyDescent="0.2">
      <c r="A263" s="2" t="s">
        <v>170</v>
      </c>
      <c r="B263" s="2" t="s">
        <v>1949</v>
      </c>
      <c r="C263" s="2" t="s">
        <v>2469</v>
      </c>
      <c r="D263" s="21">
        <v>2.6200000000000001E-2</v>
      </c>
      <c r="E263" s="8">
        <v>4.46683592150963E-2</v>
      </c>
      <c r="F263" s="2" t="s">
        <v>2470</v>
      </c>
      <c r="G263" s="2">
        <v>13218</v>
      </c>
      <c r="H263" s="2">
        <v>1476088</v>
      </c>
      <c r="I263" s="8">
        <v>0.80900000000000005</v>
      </c>
      <c r="J263" s="21">
        <v>0.386378</v>
      </c>
      <c r="K263" s="21">
        <v>1.8200000000000001E-2</v>
      </c>
      <c r="L263" s="8">
        <v>0.29899999999999999</v>
      </c>
      <c r="M263" s="21">
        <v>0.39789999999999998</v>
      </c>
      <c r="N263" s="21">
        <v>1.6799999999999999E-2</v>
      </c>
      <c r="O263" s="8">
        <v>0.66500000000000004</v>
      </c>
      <c r="P263" s="21">
        <v>0.22639999999999999</v>
      </c>
      <c r="Q263" s="21">
        <v>6.4899999999999999E-2</v>
      </c>
      <c r="R263" s="8">
        <v>0.26200000000000001</v>
      </c>
      <c r="S263" s="21">
        <v>0.40920000000000001</v>
      </c>
      <c r="T263" s="21">
        <v>3.8600000000000002E-2</v>
      </c>
      <c r="U263" s="10">
        <v>0.11700000000000001</v>
      </c>
      <c r="V263" s="21"/>
      <c r="W263" s="21"/>
      <c r="X263" s="8"/>
    </row>
    <row r="264" spans="1:24" ht="15.75" customHeight="1" x14ac:dyDescent="0.2">
      <c r="A264" s="2" t="s">
        <v>170</v>
      </c>
      <c r="B264" s="2" t="s">
        <v>1903</v>
      </c>
      <c r="C264" s="2" t="s">
        <v>2504</v>
      </c>
      <c r="D264" s="21">
        <v>-1.9E-2</v>
      </c>
      <c r="E264" s="8">
        <v>4.6773514128719801E-2</v>
      </c>
      <c r="F264" s="2" t="s">
        <v>2505</v>
      </c>
      <c r="G264" s="2">
        <v>26090</v>
      </c>
      <c r="H264" s="2">
        <v>1319508</v>
      </c>
      <c r="I264" s="8">
        <v>0.77200000000000002</v>
      </c>
      <c r="J264" s="21">
        <v>0.38629400000000003</v>
      </c>
      <c r="K264" s="21">
        <v>-1.1299999999999999E-2</v>
      </c>
      <c r="L264" s="8">
        <v>0.50700000000000001</v>
      </c>
      <c r="M264" s="21">
        <v>0.39783600000000002</v>
      </c>
      <c r="N264" s="21">
        <v>-1.0999999999999999E-2</v>
      </c>
      <c r="O264" s="8">
        <v>0.56399999999999995</v>
      </c>
      <c r="P264" s="21">
        <v>0.2263</v>
      </c>
      <c r="Q264" s="21">
        <v>-6.4899999999999999E-2</v>
      </c>
      <c r="R264" s="8">
        <v>0.108</v>
      </c>
      <c r="S264" s="21">
        <v>0.4093</v>
      </c>
      <c r="T264" s="21">
        <v>-2.47E-2</v>
      </c>
      <c r="U264" s="10">
        <v>0.128</v>
      </c>
      <c r="V264" s="21">
        <v>0.3886</v>
      </c>
      <c r="W264" s="21">
        <v>-1.3899999999999999E-2</v>
      </c>
      <c r="X264" s="8">
        <v>0.79600000000000004</v>
      </c>
    </row>
    <row r="265" spans="1:24" ht="15.75" customHeight="1" x14ac:dyDescent="0.2">
      <c r="A265" s="2" t="s">
        <v>170</v>
      </c>
      <c r="B265" s="2" t="s">
        <v>1908</v>
      </c>
      <c r="C265" s="2" t="s">
        <v>2115</v>
      </c>
      <c r="D265" s="21">
        <v>-2.0899999999999998E-2</v>
      </c>
      <c r="E265" s="8">
        <v>4.7863009232263803E-2</v>
      </c>
      <c r="F265" s="2" t="s">
        <v>2116</v>
      </c>
      <c r="G265" s="2">
        <v>21289</v>
      </c>
      <c r="H265" s="2">
        <v>1466258</v>
      </c>
      <c r="I265" s="8">
        <v>0.245</v>
      </c>
      <c r="J265" s="21">
        <v>0.38632</v>
      </c>
      <c r="K265" s="21">
        <v>-2.58E-2</v>
      </c>
      <c r="L265" s="8">
        <v>0.23599999999999999</v>
      </c>
      <c r="M265" s="21">
        <v>0.39796999999999999</v>
      </c>
      <c r="N265" s="21">
        <v>-2.1299999999999999E-2</v>
      </c>
      <c r="O265" s="8">
        <v>0.32600000000000001</v>
      </c>
      <c r="P265" s="21">
        <v>0.22620000000000001</v>
      </c>
      <c r="Q265" s="21">
        <v>-7.0499999999999993E-2</v>
      </c>
      <c r="R265" s="8">
        <v>1.29E-2</v>
      </c>
      <c r="S265" s="21">
        <v>0.4093</v>
      </c>
      <c r="T265" s="21">
        <v>-6.9800000000000001E-3</v>
      </c>
      <c r="U265" s="10">
        <v>0.70899999999999996</v>
      </c>
      <c r="V265" s="21">
        <v>0.38850000000000001</v>
      </c>
      <c r="W265" s="21">
        <v>3.32E-2</v>
      </c>
      <c r="X265" s="8">
        <v>0.41199999999999998</v>
      </c>
    </row>
    <row r="266" spans="1:24" ht="15.75" customHeight="1" x14ac:dyDescent="0.2">
      <c r="A266" s="2" t="s">
        <v>170</v>
      </c>
      <c r="B266" s="2" t="s">
        <v>1872</v>
      </c>
      <c r="C266" s="2" t="s">
        <v>2179</v>
      </c>
      <c r="D266" s="21">
        <v>-3.5999999999999997E-2</v>
      </c>
      <c r="E266" s="8">
        <v>4.7863009232263803E-2</v>
      </c>
      <c r="F266" s="2" t="s">
        <v>2180</v>
      </c>
      <c r="G266" s="2">
        <v>6945</v>
      </c>
      <c r="H266" s="2">
        <v>1369643</v>
      </c>
      <c r="I266" s="8">
        <v>0.247</v>
      </c>
      <c r="J266" s="21">
        <v>0.38684000000000002</v>
      </c>
      <c r="K266" s="21">
        <v>-1.46E-2</v>
      </c>
      <c r="L266" s="8">
        <v>0.57999999999999996</v>
      </c>
      <c r="M266" s="21">
        <v>0.39810000000000001</v>
      </c>
      <c r="N266" s="21">
        <v>-4.24E-2</v>
      </c>
      <c r="O266" s="8">
        <v>0.28299999999999997</v>
      </c>
      <c r="P266" s="21">
        <v>0.22650000000000001</v>
      </c>
      <c r="Q266" s="21">
        <v>-0.16200000000000001</v>
      </c>
      <c r="R266" s="8">
        <v>1.7000000000000001E-2</v>
      </c>
      <c r="S266" s="21">
        <v>0.4093</v>
      </c>
      <c r="T266" s="21">
        <v>-3.5400000000000001E-2</v>
      </c>
      <c r="U266" s="10">
        <v>0.34300000000000003</v>
      </c>
      <c r="V266" s="21"/>
      <c r="W266" s="21"/>
      <c r="X266" s="8"/>
    </row>
    <row r="267" spans="1:24" ht="15.75" customHeight="1" x14ac:dyDescent="0.2">
      <c r="A267" s="2" t="s">
        <v>170</v>
      </c>
      <c r="B267" s="2" t="s">
        <v>1878</v>
      </c>
      <c r="C267" s="2" t="s">
        <v>2395</v>
      </c>
      <c r="D267" s="21">
        <v>-8.9499999999999996E-3</v>
      </c>
      <c r="E267" s="8">
        <v>4.7863009232263803E-2</v>
      </c>
      <c r="F267" s="2" t="s">
        <v>2396</v>
      </c>
      <c r="G267" s="2">
        <v>155096</v>
      </c>
      <c r="H267" s="2">
        <v>1277656</v>
      </c>
      <c r="I267" s="8">
        <v>0.45500000000000002</v>
      </c>
      <c r="J267" s="21">
        <v>0.38703900000000002</v>
      </c>
      <c r="K267" s="21">
        <v>-1.18E-2</v>
      </c>
      <c r="L267" s="8">
        <v>9.2600000000000002E-2</v>
      </c>
      <c r="M267" s="21">
        <v>0.39815</v>
      </c>
      <c r="N267" s="21">
        <v>-1.7600000000000001E-2</v>
      </c>
      <c r="O267" s="8">
        <v>8.6999999999999994E-2</v>
      </c>
      <c r="P267" s="21">
        <v>0.22639999999999999</v>
      </c>
      <c r="Q267" s="21">
        <v>7.0200000000000002E-3</v>
      </c>
      <c r="R267" s="8">
        <v>0.75600000000000001</v>
      </c>
      <c r="S267" s="21">
        <v>0.40920000000000001</v>
      </c>
      <c r="T267" s="21">
        <v>-5.9800000000000001E-3</v>
      </c>
      <c r="U267" s="10">
        <v>0.46100000000000002</v>
      </c>
      <c r="V267" s="21">
        <v>0.38869999999999999</v>
      </c>
      <c r="W267" s="21">
        <v>2.5100000000000001E-2</v>
      </c>
      <c r="X267" s="8">
        <v>0.28000000000000003</v>
      </c>
    </row>
    <row r="268" spans="1:24" ht="15.75" customHeight="1" x14ac:dyDescent="0.2">
      <c r="A268" s="2" t="s">
        <v>170</v>
      </c>
      <c r="B268" s="2" t="s">
        <v>1878</v>
      </c>
      <c r="C268" s="2" t="s">
        <v>2381</v>
      </c>
      <c r="D268" s="21">
        <v>3.1E-2</v>
      </c>
      <c r="E268" s="8">
        <v>4.8977881936844603E-2</v>
      </c>
      <c r="F268" s="2" t="s">
        <v>2382</v>
      </c>
      <c r="G268" s="2">
        <v>9267</v>
      </c>
      <c r="H268" s="2">
        <v>1399643</v>
      </c>
      <c r="I268" s="8">
        <v>0.69199999999999995</v>
      </c>
      <c r="J268" s="21">
        <v>0.38686700000000002</v>
      </c>
      <c r="K268" s="21">
        <v>2.1899999999999999E-2</v>
      </c>
      <c r="L268" s="8">
        <v>0.251</v>
      </c>
      <c r="M268" s="21">
        <v>0.3982</v>
      </c>
      <c r="N268" s="21">
        <v>2.3800000000000002E-2</v>
      </c>
      <c r="O268" s="8">
        <v>0.70799999999999996</v>
      </c>
      <c r="P268" s="21">
        <v>0.22639999999999999</v>
      </c>
      <c r="Q268" s="21">
        <v>9.1600000000000001E-2</v>
      </c>
      <c r="R268" s="8">
        <v>0.109</v>
      </c>
      <c r="S268" s="21">
        <v>0.4093</v>
      </c>
      <c r="T268" s="21">
        <v>4.2099999999999999E-2</v>
      </c>
      <c r="U268" s="10">
        <v>0.251</v>
      </c>
      <c r="V268" s="21"/>
      <c r="W268" s="21"/>
      <c r="X268" s="8"/>
    </row>
    <row r="269" spans="1:24" ht="15.75" customHeight="1" x14ac:dyDescent="0.2">
      <c r="A269" s="2" t="s">
        <v>140</v>
      </c>
      <c r="B269" s="2" t="s">
        <v>1973</v>
      </c>
      <c r="C269" s="2" t="s">
        <v>1974</v>
      </c>
      <c r="D269" s="21">
        <v>3.6700000000000003E-2</v>
      </c>
      <c r="E269" s="8">
        <v>3.6307805477010098E-9</v>
      </c>
      <c r="F269" s="2" t="s">
        <v>1975</v>
      </c>
      <c r="G269" s="2">
        <v>338932</v>
      </c>
      <c r="H269" s="2">
        <v>1167591</v>
      </c>
      <c r="I269" s="8"/>
      <c r="J269" s="21">
        <v>0.32938200000000001</v>
      </c>
      <c r="K269" s="21">
        <v>3.6700000000000003E-2</v>
      </c>
      <c r="L269" s="8">
        <v>3.6100000000000001E-9</v>
      </c>
      <c r="M269" s="21"/>
      <c r="N269" s="21"/>
      <c r="O269" s="8"/>
      <c r="P269" s="21"/>
      <c r="Q269" s="21"/>
      <c r="R269" s="8"/>
      <c r="S269" s="21"/>
      <c r="T269" s="21"/>
      <c r="U269" s="10"/>
      <c r="V269" s="21"/>
      <c r="W269" s="21"/>
      <c r="X269" s="8"/>
    </row>
    <row r="270" spans="1:24" ht="15.75" customHeight="1" x14ac:dyDescent="0.2">
      <c r="A270" s="2" t="s">
        <v>140</v>
      </c>
      <c r="B270" s="2" t="s">
        <v>1884</v>
      </c>
      <c r="C270" s="2" t="s">
        <v>2058</v>
      </c>
      <c r="D270" s="21">
        <v>4.02E-2</v>
      </c>
      <c r="E270" s="8">
        <v>1.09647819614318E-7</v>
      </c>
      <c r="F270" s="2" t="s">
        <v>2059</v>
      </c>
      <c r="G270" s="2">
        <v>237010</v>
      </c>
      <c r="H270" s="2">
        <v>1103867</v>
      </c>
      <c r="I270" s="8"/>
      <c r="J270" s="21">
        <v>0.32861899999999999</v>
      </c>
      <c r="K270" s="21">
        <v>4.02E-2</v>
      </c>
      <c r="L270" s="8">
        <v>1.08E-7</v>
      </c>
      <c r="M270" s="21"/>
      <c r="N270" s="21"/>
      <c r="O270" s="8"/>
      <c r="P270" s="21"/>
      <c r="Q270" s="21"/>
      <c r="R270" s="8"/>
      <c r="S270" s="21"/>
      <c r="T270" s="21"/>
      <c r="U270" s="10"/>
      <c r="V270" s="21"/>
      <c r="W270" s="21"/>
      <c r="X270" s="8"/>
    </row>
    <row r="271" spans="1:24" ht="15.75" customHeight="1" x14ac:dyDescent="0.2">
      <c r="A271" s="2" t="s">
        <v>140</v>
      </c>
      <c r="B271" s="2" t="s">
        <v>1884</v>
      </c>
      <c r="C271" s="2" t="s">
        <v>1890</v>
      </c>
      <c r="D271" s="21">
        <v>2.7199999999999998E-2</v>
      </c>
      <c r="E271" s="8">
        <v>3.8018939632056098E-6</v>
      </c>
      <c r="F271" s="2" t="s">
        <v>1891</v>
      </c>
      <c r="G271" s="2">
        <v>423010</v>
      </c>
      <c r="H271" s="2">
        <v>998455</v>
      </c>
      <c r="I271" s="8"/>
      <c r="J271" s="21">
        <v>0.32882400000000001</v>
      </c>
      <c r="K271" s="21">
        <v>2.7199999999999998E-2</v>
      </c>
      <c r="L271" s="8">
        <v>3.8199999999999998E-6</v>
      </c>
      <c r="M271" s="21"/>
      <c r="N271" s="21"/>
      <c r="O271" s="8"/>
      <c r="P271" s="21"/>
      <c r="Q271" s="21"/>
      <c r="R271" s="8"/>
      <c r="S271" s="21"/>
      <c r="T271" s="21"/>
      <c r="U271" s="10"/>
      <c r="V271" s="21"/>
      <c r="W271" s="21"/>
      <c r="X271" s="8"/>
    </row>
    <row r="272" spans="1:24" ht="15.75" customHeight="1" x14ac:dyDescent="0.2">
      <c r="A272" s="2" t="s">
        <v>140</v>
      </c>
      <c r="B272" s="2" t="s">
        <v>2485</v>
      </c>
      <c r="C272" s="2" t="s">
        <v>2486</v>
      </c>
      <c r="D272" s="21">
        <v>3.0499999999999999E-2</v>
      </c>
      <c r="E272" s="8">
        <v>4.1686938347033498E-6</v>
      </c>
      <c r="F272" s="2" t="s">
        <v>2487</v>
      </c>
      <c r="G272" s="2">
        <v>327465</v>
      </c>
      <c r="H272" s="2">
        <v>955094</v>
      </c>
      <c r="I272" s="8"/>
      <c r="J272" s="21">
        <v>0.32871400000000001</v>
      </c>
      <c r="K272" s="21">
        <v>3.0499999999999999E-2</v>
      </c>
      <c r="L272" s="8">
        <v>4.1200000000000004E-6</v>
      </c>
      <c r="M272" s="21"/>
      <c r="N272" s="21"/>
      <c r="O272" s="8"/>
      <c r="P272" s="21"/>
      <c r="Q272" s="21"/>
      <c r="R272" s="8"/>
      <c r="S272" s="21"/>
      <c r="T272" s="21"/>
      <c r="U272" s="10"/>
      <c r="V272" s="21"/>
      <c r="W272" s="21"/>
      <c r="X272" s="8"/>
    </row>
    <row r="273" spans="1:24" ht="15.75" customHeight="1" x14ac:dyDescent="0.2">
      <c r="A273" s="2" t="s">
        <v>140</v>
      </c>
      <c r="B273" s="2" t="s">
        <v>1881</v>
      </c>
      <c r="C273" s="2" t="s">
        <v>2325</v>
      </c>
      <c r="D273" s="21">
        <v>-6.1899999999999997E-2</v>
      </c>
      <c r="E273" s="8">
        <v>4.2657951880159203E-5</v>
      </c>
      <c r="F273" s="2" t="s">
        <v>2326</v>
      </c>
      <c r="G273" s="2">
        <v>50138</v>
      </c>
      <c r="H273" s="2">
        <v>1466846</v>
      </c>
      <c r="I273" s="8"/>
      <c r="J273" s="21">
        <v>0.32961400000000002</v>
      </c>
      <c r="K273" s="21">
        <v>-6.1899999999999997E-2</v>
      </c>
      <c r="L273" s="8">
        <v>4.2299999999999998E-5</v>
      </c>
      <c r="M273" s="21"/>
      <c r="N273" s="21"/>
      <c r="O273" s="8"/>
      <c r="P273" s="21"/>
      <c r="Q273" s="21"/>
      <c r="R273" s="8"/>
      <c r="S273" s="21"/>
      <c r="T273" s="21"/>
      <c r="U273" s="10"/>
      <c r="V273" s="21"/>
      <c r="W273" s="21"/>
      <c r="X273" s="8"/>
    </row>
    <row r="274" spans="1:24" ht="15.75" customHeight="1" x14ac:dyDescent="0.2">
      <c r="A274" s="2" t="s">
        <v>140</v>
      </c>
      <c r="B274" s="2" t="s">
        <v>1911</v>
      </c>
      <c r="C274" s="2" t="s">
        <v>2243</v>
      </c>
      <c r="D274" s="21">
        <v>2.64E-2</v>
      </c>
      <c r="E274" s="8">
        <v>5.49540873857624E-5</v>
      </c>
      <c r="F274" s="2" t="s">
        <v>2244</v>
      </c>
      <c r="G274" s="2">
        <v>302049</v>
      </c>
      <c r="H274" s="2">
        <v>1199500</v>
      </c>
      <c r="I274" s="8"/>
      <c r="J274" s="21">
        <v>0.32945600000000003</v>
      </c>
      <c r="K274" s="21">
        <v>2.64E-2</v>
      </c>
      <c r="L274" s="8">
        <v>5.52E-5</v>
      </c>
      <c r="M274" s="21"/>
      <c r="N274" s="21"/>
      <c r="O274" s="8"/>
      <c r="P274" s="21"/>
      <c r="Q274" s="21"/>
      <c r="R274" s="8"/>
      <c r="S274" s="21"/>
      <c r="T274" s="21"/>
      <c r="U274" s="10"/>
      <c r="V274" s="21"/>
      <c r="W274" s="21"/>
      <c r="X274" s="8"/>
    </row>
    <row r="275" spans="1:24" ht="15.75" customHeight="1" x14ac:dyDescent="0.2">
      <c r="A275" s="2" t="s">
        <v>140</v>
      </c>
      <c r="B275" s="2" t="s">
        <v>1884</v>
      </c>
      <c r="C275" s="2" t="s">
        <v>2181</v>
      </c>
      <c r="D275" s="21">
        <v>3.3300000000000003E-2</v>
      </c>
      <c r="E275" s="8">
        <v>5.8884365535558799E-5</v>
      </c>
      <c r="F275" s="2" t="s">
        <v>2182</v>
      </c>
      <c r="G275" s="2">
        <v>444520</v>
      </c>
      <c r="H275" s="2">
        <v>837019</v>
      </c>
      <c r="I275" s="8"/>
      <c r="J275" s="21">
        <v>0.32783800000000002</v>
      </c>
      <c r="K275" s="21">
        <v>3.3300000000000003E-2</v>
      </c>
      <c r="L275" s="8">
        <v>5.8900000000000002E-5</v>
      </c>
      <c r="M275" s="21"/>
      <c r="N275" s="21"/>
      <c r="O275" s="8"/>
      <c r="P275" s="21"/>
      <c r="Q275" s="21"/>
      <c r="R275" s="8"/>
      <c r="S275" s="21"/>
      <c r="T275" s="21"/>
      <c r="U275" s="10"/>
      <c r="V275" s="21"/>
      <c r="W275" s="21"/>
      <c r="X275" s="8"/>
    </row>
    <row r="276" spans="1:24" ht="15.75" customHeight="1" x14ac:dyDescent="0.2">
      <c r="A276" s="2" t="s">
        <v>140</v>
      </c>
      <c r="B276" s="2" t="s">
        <v>1884</v>
      </c>
      <c r="C276" s="2" t="s">
        <v>1923</v>
      </c>
      <c r="D276" s="21">
        <v>3.7400000000000003E-2</v>
      </c>
      <c r="E276" s="8">
        <v>1.0232929922807501E-4</v>
      </c>
      <c r="F276" s="2" t="s">
        <v>1924</v>
      </c>
      <c r="G276" s="2">
        <v>145717</v>
      </c>
      <c r="H276" s="2">
        <v>1156006</v>
      </c>
      <c r="I276" s="8"/>
      <c r="J276" s="21">
        <v>0.32802199999999998</v>
      </c>
      <c r="K276" s="21">
        <v>3.7400000000000003E-2</v>
      </c>
      <c r="L276" s="8">
        <v>1.01E-4</v>
      </c>
      <c r="M276" s="21"/>
      <c r="N276" s="21"/>
      <c r="O276" s="8"/>
      <c r="P276" s="21"/>
      <c r="Q276" s="21"/>
      <c r="R276" s="8"/>
      <c r="S276" s="21"/>
      <c r="T276" s="21"/>
      <c r="U276" s="10"/>
      <c r="V276" s="21"/>
      <c r="W276" s="21"/>
      <c r="X276" s="8"/>
    </row>
    <row r="277" spans="1:24" ht="15.75" customHeight="1" x14ac:dyDescent="0.2">
      <c r="A277" s="2" t="s">
        <v>140</v>
      </c>
      <c r="B277" s="2" t="s">
        <v>1875</v>
      </c>
      <c r="C277" s="2" t="s">
        <v>1876</v>
      </c>
      <c r="D277" s="21">
        <v>2.7099999999999999E-2</v>
      </c>
      <c r="E277" s="8">
        <v>1.04712854805089E-4</v>
      </c>
      <c r="F277" s="2" t="s">
        <v>1877</v>
      </c>
      <c r="G277" s="2">
        <v>144619</v>
      </c>
      <c r="H277" s="2">
        <v>1193437</v>
      </c>
      <c r="I277" s="8"/>
      <c r="J277" s="21">
        <v>0.32815</v>
      </c>
      <c r="K277" s="21">
        <v>2.7099999999999999E-2</v>
      </c>
      <c r="L277" s="8">
        <v>1.05E-4</v>
      </c>
      <c r="M277" s="21"/>
      <c r="N277" s="21"/>
      <c r="O277" s="8"/>
      <c r="P277" s="21"/>
      <c r="Q277" s="21"/>
      <c r="R277" s="8"/>
      <c r="S277" s="21"/>
      <c r="T277" s="21"/>
      <c r="U277" s="10"/>
      <c r="V277" s="21"/>
      <c r="W277" s="21"/>
      <c r="X277" s="8"/>
    </row>
    <row r="278" spans="1:24" ht="15.75" customHeight="1" x14ac:dyDescent="0.2">
      <c r="A278" s="2" t="s">
        <v>140</v>
      </c>
      <c r="B278" s="2" t="s">
        <v>1884</v>
      </c>
      <c r="C278" s="2" t="s">
        <v>1894</v>
      </c>
      <c r="D278" s="21">
        <v>7.5399999999999995E-2</v>
      </c>
      <c r="E278" s="8">
        <v>1.3182567385564001E-4</v>
      </c>
      <c r="F278" s="2" t="s">
        <v>1895</v>
      </c>
      <c r="G278" s="2">
        <v>8833</v>
      </c>
      <c r="H278" s="2">
        <v>1200396</v>
      </c>
      <c r="I278" s="8"/>
      <c r="J278" s="21">
        <v>0.32783099999999998</v>
      </c>
      <c r="K278" s="21">
        <v>7.5399999999999995E-2</v>
      </c>
      <c r="L278" s="8">
        <v>1.3200000000000001E-4</v>
      </c>
      <c r="M278" s="21"/>
      <c r="N278" s="21"/>
      <c r="O278" s="8"/>
      <c r="P278" s="21"/>
      <c r="Q278" s="21"/>
      <c r="R278" s="8"/>
      <c r="S278" s="21"/>
      <c r="T278" s="21"/>
      <c r="U278" s="10"/>
      <c r="V278" s="21"/>
      <c r="W278" s="21"/>
      <c r="X278" s="8"/>
    </row>
    <row r="279" spans="1:24" ht="15.75" customHeight="1" x14ac:dyDescent="0.2">
      <c r="A279" s="2" t="s">
        <v>140</v>
      </c>
      <c r="B279" s="2" t="s">
        <v>1911</v>
      </c>
      <c r="C279" s="2" t="s">
        <v>2257</v>
      </c>
      <c r="D279" s="21">
        <v>2.81E-2</v>
      </c>
      <c r="E279" s="8">
        <v>1.38038426460288E-4</v>
      </c>
      <c r="F279" s="2" t="s">
        <v>2258</v>
      </c>
      <c r="G279" s="2">
        <v>196564</v>
      </c>
      <c r="H279" s="2">
        <v>1298646</v>
      </c>
      <c r="I279" s="8"/>
      <c r="J279" s="21">
        <v>0.32945099999999999</v>
      </c>
      <c r="K279" s="21">
        <v>2.81E-2</v>
      </c>
      <c r="L279" s="8">
        <v>1.3899999999999999E-4</v>
      </c>
      <c r="M279" s="21"/>
      <c r="N279" s="21"/>
      <c r="O279" s="8"/>
      <c r="P279" s="21"/>
      <c r="Q279" s="21"/>
      <c r="R279" s="8"/>
      <c r="S279" s="21"/>
      <c r="T279" s="21"/>
      <c r="U279" s="10"/>
      <c r="V279" s="21"/>
      <c r="W279" s="21"/>
      <c r="X279" s="8"/>
    </row>
    <row r="280" spans="1:24" ht="15.75" customHeight="1" x14ac:dyDescent="0.2">
      <c r="A280" s="2" t="s">
        <v>140</v>
      </c>
      <c r="B280" s="2" t="s">
        <v>1878</v>
      </c>
      <c r="C280" s="2" t="s">
        <v>2395</v>
      </c>
      <c r="D280" s="21">
        <v>2.64E-2</v>
      </c>
      <c r="E280" s="8">
        <v>2.6915348039269102E-4</v>
      </c>
      <c r="F280" s="2" t="s">
        <v>2396</v>
      </c>
      <c r="G280" s="2">
        <v>155096</v>
      </c>
      <c r="H280" s="2">
        <v>1277656</v>
      </c>
      <c r="I280" s="8"/>
      <c r="J280" s="21">
        <v>0.329266</v>
      </c>
      <c r="K280" s="21">
        <v>2.64E-2</v>
      </c>
      <c r="L280" s="8">
        <v>2.7E-4</v>
      </c>
      <c r="M280" s="21"/>
      <c r="N280" s="21"/>
      <c r="O280" s="8"/>
      <c r="P280" s="21"/>
      <c r="Q280" s="21"/>
      <c r="R280" s="8"/>
      <c r="S280" s="21"/>
      <c r="T280" s="21"/>
      <c r="U280" s="10"/>
      <c r="V280" s="21"/>
      <c r="W280" s="21"/>
      <c r="X280" s="8"/>
    </row>
    <row r="281" spans="1:24" ht="15.75" customHeight="1" x14ac:dyDescent="0.2">
      <c r="A281" s="2" t="s">
        <v>140</v>
      </c>
      <c r="B281" s="2" t="s">
        <v>1884</v>
      </c>
      <c r="C281" s="2" t="s">
        <v>1892</v>
      </c>
      <c r="D281" s="21">
        <v>3.5200000000000002E-2</v>
      </c>
      <c r="E281" s="8">
        <v>2.7542287033381602E-4</v>
      </c>
      <c r="F281" s="2" t="s">
        <v>1893</v>
      </c>
      <c r="G281" s="2">
        <v>65925</v>
      </c>
      <c r="H281" s="2">
        <v>1234940</v>
      </c>
      <c r="I281" s="8"/>
      <c r="J281" s="21">
        <v>0.32807900000000001</v>
      </c>
      <c r="K281" s="21">
        <v>3.5200000000000002E-2</v>
      </c>
      <c r="L281" s="8">
        <v>2.7599999999999999E-4</v>
      </c>
      <c r="M281" s="21"/>
      <c r="N281" s="21"/>
      <c r="O281" s="8"/>
      <c r="P281" s="21"/>
      <c r="Q281" s="21"/>
      <c r="R281" s="8"/>
      <c r="S281" s="21"/>
      <c r="T281" s="21"/>
      <c r="U281" s="10"/>
      <c r="V281" s="21"/>
      <c r="W281" s="21"/>
      <c r="X281" s="8"/>
    </row>
    <row r="282" spans="1:24" ht="15.75" customHeight="1" x14ac:dyDescent="0.2">
      <c r="A282" s="2" t="s">
        <v>140</v>
      </c>
      <c r="B282" s="2" t="s">
        <v>1881</v>
      </c>
      <c r="C282" s="2" t="s">
        <v>2327</v>
      </c>
      <c r="D282" s="21">
        <v>-3.5099999999999999E-2</v>
      </c>
      <c r="E282" s="8">
        <v>3.54813389233575E-4</v>
      </c>
      <c r="F282" s="2" t="s">
        <v>2328</v>
      </c>
      <c r="G282" s="2">
        <v>163454</v>
      </c>
      <c r="H282" s="2">
        <v>1348411</v>
      </c>
      <c r="I282" s="8"/>
      <c r="J282" s="21">
        <v>0.32945600000000003</v>
      </c>
      <c r="K282" s="21">
        <v>-3.5099999999999999E-2</v>
      </c>
      <c r="L282" s="8">
        <v>3.5300000000000002E-4</v>
      </c>
      <c r="M282" s="21"/>
      <c r="N282" s="21"/>
      <c r="O282" s="8"/>
      <c r="P282" s="21"/>
      <c r="Q282" s="21"/>
      <c r="R282" s="8"/>
      <c r="S282" s="21"/>
      <c r="T282" s="21"/>
      <c r="U282" s="10"/>
      <c r="V282" s="21"/>
      <c r="W282" s="21"/>
      <c r="X282" s="8"/>
    </row>
    <row r="283" spans="1:24" ht="15.75" customHeight="1" x14ac:dyDescent="0.2">
      <c r="A283" s="2" t="s">
        <v>140</v>
      </c>
      <c r="B283" s="2" t="s">
        <v>1878</v>
      </c>
      <c r="C283" s="2" t="s">
        <v>1879</v>
      </c>
      <c r="D283" s="21">
        <v>2.8299999999999999E-2</v>
      </c>
      <c r="E283" s="8">
        <v>3.6307805477010102E-4</v>
      </c>
      <c r="F283" s="2" t="s">
        <v>1880</v>
      </c>
      <c r="G283" s="2">
        <v>191901</v>
      </c>
      <c r="H283" s="2">
        <v>1239391</v>
      </c>
      <c r="I283" s="8"/>
      <c r="J283" s="21">
        <v>0.32942399999999999</v>
      </c>
      <c r="K283" s="21">
        <v>2.8299999999999999E-2</v>
      </c>
      <c r="L283" s="8">
        <v>3.6400000000000001E-4</v>
      </c>
      <c r="M283" s="21"/>
      <c r="N283" s="21"/>
      <c r="O283" s="8"/>
      <c r="P283" s="21"/>
      <c r="Q283" s="21"/>
      <c r="R283" s="8"/>
      <c r="S283" s="21"/>
      <c r="T283" s="21"/>
      <c r="U283" s="10"/>
      <c r="V283" s="21"/>
      <c r="W283" s="21"/>
      <c r="X283" s="8"/>
    </row>
    <row r="284" spans="1:24" ht="15.75" customHeight="1" x14ac:dyDescent="0.2">
      <c r="A284" s="2" t="s">
        <v>140</v>
      </c>
      <c r="B284" s="2" t="s">
        <v>1911</v>
      </c>
      <c r="C284" s="2" t="s">
        <v>357</v>
      </c>
      <c r="D284" s="21">
        <v>1.9099999999999999E-2</v>
      </c>
      <c r="E284" s="8">
        <v>3.8018939632056102E-4</v>
      </c>
      <c r="F284" s="2" t="s">
        <v>1937</v>
      </c>
      <c r="G284" s="2">
        <v>700642</v>
      </c>
      <c r="H284" s="2">
        <v>819430</v>
      </c>
      <c r="I284" s="8"/>
      <c r="J284" s="21">
        <v>0.329455</v>
      </c>
      <c r="K284" s="21">
        <v>1.9099999999999999E-2</v>
      </c>
      <c r="L284" s="8">
        <v>3.8099999999999999E-4</v>
      </c>
      <c r="M284" s="21"/>
      <c r="N284" s="21"/>
      <c r="O284" s="8"/>
      <c r="P284" s="21"/>
      <c r="Q284" s="21"/>
      <c r="R284" s="8"/>
      <c r="S284" s="21"/>
      <c r="T284" s="21"/>
      <c r="U284" s="10"/>
      <c r="V284" s="21"/>
      <c r="W284" s="21"/>
      <c r="X284" s="8"/>
    </row>
    <row r="285" spans="1:24" ht="15.75" customHeight="1" x14ac:dyDescent="0.2">
      <c r="A285" s="2" t="s">
        <v>140</v>
      </c>
      <c r="B285" s="2" t="s">
        <v>1878</v>
      </c>
      <c r="C285" s="2" t="s">
        <v>1935</v>
      </c>
      <c r="D285" s="21">
        <v>3.1399999999999997E-2</v>
      </c>
      <c r="E285" s="8">
        <v>4.0738027780411201E-4</v>
      </c>
      <c r="F285" s="2" t="s">
        <v>1936</v>
      </c>
      <c r="G285" s="2">
        <v>293801</v>
      </c>
      <c r="H285" s="2">
        <v>1204307</v>
      </c>
      <c r="I285" s="8"/>
      <c r="J285" s="21">
        <v>0.329459</v>
      </c>
      <c r="K285" s="21">
        <v>3.1399999999999997E-2</v>
      </c>
      <c r="L285" s="8">
        <v>4.0499999999999998E-4</v>
      </c>
      <c r="M285" s="21"/>
      <c r="N285" s="21"/>
      <c r="O285" s="8"/>
      <c r="P285" s="21"/>
      <c r="Q285" s="21"/>
      <c r="R285" s="8"/>
      <c r="S285" s="21"/>
      <c r="T285" s="21"/>
      <c r="U285" s="10"/>
      <c r="V285" s="21"/>
      <c r="W285" s="21"/>
      <c r="X285" s="8"/>
    </row>
    <row r="286" spans="1:24" ht="15.75" customHeight="1" x14ac:dyDescent="0.2">
      <c r="A286" s="2" t="s">
        <v>140</v>
      </c>
      <c r="B286" s="2" t="s">
        <v>2376</v>
      </c>
      <c r="C286" s="2" t="s">
        <v>2429</v>
      </c>
      <c r="D286" s="21">
        <v>7.0099999999999996E-2</v>
      </c>
      <c r="E286" s="8">
        <v>6.7608297539198099E-4</v>
      </c>
      <c r="F286" s="2" t="s">
        <v>2430</v>
      </c>
      <c r="G286" s="2">
        <v>35605</v>
      </c>
      <c r="H286" s="2">
        <v>1489363</v>
      </c>
      <c r="I286" s="8"/>
      <c r="J286" s="21">
        <v>0.32949600000000001</v>
      </c>
      <c r="K286" s="21">
        <v>7.0099999999999996E-2</v>
      </c>
      <c r="L286" s="8">
        <v>6.7599999999999995E-4</v>
      </c>
      <c r="M286" s="21"/>
      <c r="N286" s="21"/>
      <c r="O286" s="8"/>
      <c r="P286" s="21"/>
      <c r="Q286" s="21"/>
      <c r="R286" s="8"/>
      <c r="S286" s="21"/>
      <c r="T286" s="21"/>
      <c r="U286" s="10"/>
      <c r="V286" s="21"/>
      <c r="W286" s="21"/>
      <c r="X286" s="8"/>
    </row>
    <row r="287" spans="1:24" ht="15.75" customHeight="1" x14ac:dyDescent="0.2">
      <c r="A287" s="2" t="s">
        <v>140</v>
      </c>
      <c r="B287" s="2" t="s">
        <v>1918</v>
      </c>
      <c r="C287" s="2" t="s">
        <v>1919</v>
      </c>
      <c r="D287" s="21">
        <v>2.7300000000000001E-2</v>
      </c>
      <c r="E287" s="8">
        <v>1.0964781961431799E-3</v>
      </c>
      <c r="F287" s="2" t="s">
        <v>1920</v>
      </c>
      <c r="G287" s="2">
        <v>306252</v>
      </c>
      <c r="H287" s="2">
        <v>1130488</v>
      </c>
      <c r="I287" s="8"/>
      <c r="J287" s="21">
        <v>0.32926899999999998</v>
      </c>
      <c r="K287" s="21">
        <v>2.7300000000000001E-2</v>
      </c>
      <c r="L287" s="8">
        <v>1.09E-3</v>
      </c>
      <c r="M287" s="21"/>
      <c r="N287" s="21"/>
      <c r="O287" s="8"/>
      <c r="P287" s="21"/>
      <c r="Q287" s="21"/>
      <c r="R287" s="8"/>
      <c r="S287" s="21"/>
      <c r="T287" s="21"/>
      <c r="U287" s="10"/>
      <c r="V287" s="21"/>
      <c r="W287" s="21"/>
      <c r="X287" s="8"/>
    </row>
    <row r="288" spans="1:24" ht="15.75" customHeight="1" x14ac:dyDescent="0.2">
      <c r="A288" s="2" t="s">
        <v>140</v>
      </c>
      <c r="B288" s="2" t="s">
        <v>1911</v>
      </c>
      <c r="C288" s="2" t="s">
        <v>1958</v>
      </c>
      <c r="D288" s="21">
        <v>1.8100000000000002E-2</v>
      </c>
      <c r="E288" s="8">
        <v>1.3803842646028801E-3</v>
      </c>
      <c r="F288" s="2" t="s">
        <v>1959</v>
      </c>
      <c r="G288" s="2">
        <v>675622</v>
      </c>
      <c r="H288" s="2">
        <v>821568</v>
      </c>
      <c r="I288" s="8"/>
      <c r="J288" s="21">
        <v>0.329349</v>
      </c>
      <c r="K288" s="21">
        <v>1.8100000000000002E-2</v>
      </c>
      <c r="L288" s="8">
        <v>1.3699999999999999E-3</v>
      </c>
      <c r="M288" s="21"/>
      <c r="N288" s="21"/>
      <c r="O288" s="8"/>
      <c r="P288" s="21"/>
      <c r="Q288" s="21"/>
      <c r="R288" s="8"/>
      <c r="S288" s="21"/>
      <c r="T288" s="21"/>
      <c r="U288" s="10"/>
      <c r="V288" s="21"/>
      <c r="W288" s="21"/>
      <c r="X288" s="8"/>
    </row>
    <row r="289" spans="1:24" ht="15.75" customHeight="1" x14ac:dyDescent="0.2">
      <c r="A289" s="2" t="s">
        <v>140</v>
      </c>
      <c r="B289" s="2" t="s">
        <v>1903</v>
      </c>
      <c r="C289" s="2" t="s">
        <v>2512</v>
      </c>
      <c r="D289" s="21">
        <v>7.0900000000000005E-2</v>
      </c>
      <c r="E289" s="8">
        <v>1.4791083881682001E-3</v>
      </c>
      <c r="F289" s="2" t="s">
        <v>2513</v>
      </c>
      <c r="G289" s="2">
        <v>19290</v>
      </c>
      <c r="H289" s="2">
        <v>1359414</v>
      </c>
      <c r="I289" s="8"/>
      <c r="J289" s="21">
        <v>0.32979000000000003</v>
      </c>
      <c r="K289" s="21">
        <v>7.0900000000000005E-2</v>
      </c>
      <c r="L289" s="8">
        <v>1.48E-3</v>
      </c>
      <c r="M289" s="21"/>
      <c r="N289" s="21"/>
      <c r="O289" s="8"/>
      <c r="P289" s="21"/>
      <c r="Q289" s="21"/>
      <c r="R289" s="8"/>
      <c r="S289" s="21"/>
      <c r="T289" s="21"/>
      <c r="U289" s="10"/>
      <c r="V289" s="21"/>
      <c r="W289" s="21"/>
      <c r="X289" s="8"/>
    </row>
    <row r="290" spans="1:24" ht="15.75" customHeight="1" x14ac:dyDescent="0.2">
      <c r="A290" s="2" t="s">
        <v>140</v>
      </c>
      <c r="B290" s="2" t="s">
        <v>1911</v>
      </c>
      <c r="C290" s="2" t="s">
        <v>2271</v>
      </c>
      <c r="D290" s="21">
        <v>8.2699999999999996E-2</v>
      </c>
      <c r="E290" s="8">
        <v>1.5135612484362001E-3</v>
      </c>
      <c r="F290" s="2" t="s">
        <v>2272</v>
      </c>
      <c r="G290" s="2">
        <v>5679</v>
      </c>
      <c r="H290" s="2">
        <v>1310347</v>
      </c>
      <c r="I290" s="8"/>
      <c r="J290" s="21">
        <v>0.32917999999999997</v>
      </c>
      <c r="K290" s="21">
        <v>8.2699999999999996E-2</v>
      </c>
      <c r="L290" s="8">
        <v>1.5299999999999999E-3</v>
      </c>
      <c r="M290" s="21"/>
      <c r="N290" s="21"/>
      <c r="O290" s="8"/>
      <c r="P290" s="21"/>
      <c r="Q290" s="21"/>
      <c r="R290" s="8"/>
      <c r="S290" s="21"/>
      <c r="T290" s="21"/>
      <c r="U290" s="10"/>
      <c r="V290" s="21"/>
      <c r="W290" s="21"/>
      <c r="X290" s="8"/>
    </row>
    <row r="291" spans="1:24" ht="15.75" customHeight="1" x14ac:dyDescent="0.2">
      <c r="A291" s="2" t="s">
        <v>140</v>
      </c>
      <c r="B291" s="2" t="s">
        <v>1911</v>
      </c>
      <c r="C291" s="2" t="s">
        <v>2253</v>
      </c>
      <c r="D291" s="21">
        <v>2.7400000000000001E-2</v>
      </c>
      <c r="E291" s="8">
        <v>1.58489319246111E-3</v>
      </c>
      <c r="F291" s="2" t="s">
        <v>2254</v>
      </c>
      <c r="G291" s="2">
        <v>131378</v>
      </c>
      <c r="H291" s="2">
        <v>1345190</v>
      </c>
      <c r="I291" s="8"/>
      <c r="J291" s="21">
        <v>0.32945600000000003</v>
      </c>
      <c r="K291" s="21">
        <v>2.7400000000000001E-2</v>
      </c>
      <c r="L291" s="8">
        <v>1.6000000000000001E-3</v>
      </c>
      <c r="M291" s="21"/>
      <c r="N291" s="21"/>
      <c r="O291" s="8"/>
      <c r="P291" s="21"/>
      <c r="Q291" s="21"/>
      <c r="R291" s="8"/>
      <c r="S291" s="21"/>
      <c r="T291" s="21"/>
      <c r="U291" s="10"/>
      <c r="V291" s="21"/>
      <c r="W291" s="21"/>
      <c r="X291" s="8"/>
    </row>
    <row r="292" spans="1:24" ht="15.75" customHeight="1" x14ac:dyDescent="0.2">
      <c r="A292" s="2" t="s">
        <v>140</v>
      </c>
      <c r="B292" s="2" t="s">
        <v>1911</v>
      </c>
      <c r="C292" s="2" t="s">
        <v>2239</v>
      </c>
      <c r="D292" s="21">
        <v>3.0800000000000001E-2</v>
      </c>
      <c r="E292" s="8">
        <v>1.65958690743756E-3</v>
      </c>
      <c r="F292" s="2" t="s">
        <v>2240</v>
      </c>
      <c r="G292" s="2">
        <v>95788</v>
      </c>
      <c r="H292" s="2">
        <v>1340979</v>
      </c>
      <c r="I292" s="8"/>
      <c r="J292" s="21">
        <v>0.329231</v>
      </c>
      <c r="K292" s="21">
        <v>3.0800000000000001E-2</v>
      </c>
      <c r="L292" s="8">
        <v>1.64E-3</v>
      </c>
      <c r="M292" s="21"/>
      <c r="N292" s="21"/>
      <c r="O292" s="8"/>
      <c r="P292" s="21"/>
      <c r="Q292" s="21"/>
      <c r="R292" s="8"/>
      <c r="S292" s="21"/>
      <c r="T292" s="21"/>
      <c r="U292" s="10"/>
      <c r="V292" s="21"/>
      <c r="W292" s="21"/>
      <c r="X292" s="8"/>
    </row>
    <row r="293" spans="1:24" ht="15.75" customHeight="1" x14ac:dyDescent="0.2">
      <c r="A293" s="2" t="s">
        <v>140</v>
      </c>
      <c r="B293" s="2" t="s">
        <v>1872</v>
      </c>
      <c r="C293" s="2" t="s">
        <v>2163</v>
      </c>
      <c r="D293" s="21">
        <v>2.2700000000000001E-2</v>
      </c>
      <c r="E293" s="8">
        <v>2.0892961308540299E-3</v>
      </c>
      <c r="F293" s="2" t="s">
        <v>2164</v>
      </c>
      <c r="G293" s="2">
        <v>99696</v>
      </c>
      <c r="H293" s="2">
        <v>1416338</v>
      </c>
      <c r="I293" s="8"/>
      <c r="J293" s="21">
        <v>0.32923999999999998</v>
      </c>
      <c r="K293" s="21">
        <v>2.2700000000000001E-2</v>
      </c>
      <c r="L293" s="8">
        <v>2.0799999999999998E-3</v>
      </c>
      <c r="M293" s="21"/>
      <c r="N293" s="21"/>
      <c r="O293" s="8"/>
      <c r="P293" s="21"/>
      <c r="Q293" s="21"/>
      <c r="R293" s="8"/>
      <c r="S293" s="21"/>
      <c r="T293" s="21"/>
      <c r="U293" s="10"/>
      <c r="V293" s="21"/>
      <c r="W293" s="21"/>
      <c r="X293" s="8"/>
    </row>
    <row r="294" spans="1:24" ht="15.75" customHeight="1" x14ac:dyDescent="0.2">
      <c r="A294" s="2" t="s">
        <v>140</v>
      </c>
      <c r="B294" s="2" t="s">
        <v>1878</v>
      </c>
      <c r="C294" s="2" t="s">
        <v>2391</v>
      </c>
      <c r="D294" s="21">
        <v>2.1299999999999999E-2</v>
      </c>
      <c r="E294" s="8">
        <v>2.1877616239495499E-3</v>
      </c>
      <c r="F294" s="2" t="s">
        <v>2392</v>
      </c>
      <c r="G294" s="2">
        <v>560638</v>
      </c>
      <c r="H294" s="2">
        <v>934099</v>
      </c>
      <c r="I294" s="8"/>
      <c r="J294" s="21">
        <v>0.32929700000000001</v>
      </c>
      <c r="K294" s="21">
        <v>2.1299999999999999E-2</v>
      </c>
      <c r="L294" s="8">
        <v>2.16E-3</v>
      </c>
      <c r="M294" s="21"/>
      <c r="N294" s="21"/>
      <c r="O294" s="8"/>
      <c r="P294" s="21"/>
      <c r="Q294" s="21"/>
      <c r="R294" s="8"/>
      <c r="S294" s="21"/>
      <c r="T294" s="21"/>
      <c r="U294" s="10"/>
      <c r="V294" s="21"/>
      <c r="W294" s="21"/>
      <c r="X294" s="8"/>
    </row>
    <row r="295" spans="1:24" ht="15.75" customHeight="1" x14ac:dyDescent="0.2">
      <c r="A295" s="2" t="s">
        <v>140</v>
      </c>
      <c r="B295" s="2" t="s">
        <v>2003</v>
      </c>
      <c r="C295" s="2" t="s">
        <v>2030</v>
      </c>
      <c r="D295" s="21">
        <v>5.9200000000000003E-2</v>
      </c>
      <c r="E295" s="8">
        <v>3.4673685045253102E-3</v>
      </c>
      <c r="F295" s="2" t="s">
        <v>2031</v>
      </c>
      <c r="G295" s="2">
        <v>8300</v>
      </c>
      <c r="H295" s="2">
        <v>935429</v>
      </c>
      <c r="I295" s="8"/>
      <c r="J295" s="21">
        <v>0.32855000000000001</v>
      </c>
      <c r="K295" s="21">
        <v>5.9200000000000003E-2</v>
      </c>
      <c r="L295" s="8">
        <v>3.49E-3</v>
      </c>
      <c r="M295" s="21"/>
      <c r="N295" s="21"/>
      <c r="O295" s="8"/>
      <c r="P295" s="21"/>
      <c r="Q295" s="21"/>
      <c r="R295" s="8"/>
      <c r="S295" s="21"/>
      <c r="T295" s="21"/>
      <c r="U295" s="10"/>
      <c r="V295" s="21"/>
      <c r="W295" s="21"/>
      <c r="X295" s="8"/>
    </row>
    <row r="296" spans="1:24" ht="15.75" customHeight="1" x14ac:dyDescent="0.2">
      <c r="A296" s="2" t="s">
        <v>140</v>
      </c>
      <c r="B296" s="2" t="s">
        <v>1911</v>
      </c>
      <c r="C296" s="2" t="s">
        <v>2217</v>
      </c>
      <c r="D296" s="21">
        <v>-2.4899999999999999E-2</v>
      </c>
      <c r="E296" s="8">
        <v>3.5481338923357502E-3</v>
      </c>
      <c r="F296" s="2" t="s">
        <v>2218</v>
      </c>
      <c r="G296" s="2">
        <v>79106</v>
      </c>
      <c r="H296" s="2">
        <v>1412575</v>
      </c>
      <c r="I296" s="8"/>
      <c r="J296" s="21">
        <v>0.32957399999999998</v>
      </c>
      <c r="K296" s="21">
        <v>-2.4899999999999999E-2</v>
      </c>
      <c r="L296" s="8">
        <v>3.5400000000000002E-3</v>
      </c>
      <c r="M296" s="21"/>
      <c r="N296" s="21"/>
      <c r="O296" s="8"/>
      <c r="P296" s="21"/>
      <c r="Q296" s="21"/>
      <c r="R296" s="8"/>
      <c r="S296" s="21"/>
      <c r="T296" s="21"/>
      <c r="U296" s="10"/>
      <c r="V296" s="21"/>
      <c r="W296" s="21"/>
      <c r="X296" s="8"/>
    </row>
    <row r="297" spans="1:24" ht="15.75" customHeight="1" x14ac:dyDescent="0.2">
      <c r="A297" s="2" t="s">
        <v>140</v>
      </c>
      <c r="B297" s="2" t="s">
        <v>2376</v>
      </c>
      <c r="C297" s="2" t="s">
        <v>2419</v>
      </c>
      <c r="D297" s="21">
        <v>8.4900000000000003E-2</v>
      </c>
      <c r="E297" s="8">
        <v>4.1686938347033501E-3</v>
      </c>
      <c r="F297" s="2" t="s">
        <v>2420</v>
      </c>
      <c r="G297" s="2">
        <v>30774</v>
      </c>
      <c r="H297" s="2">
        <v>1495456</v>
      </c>
      <c r="I297" s="8"/>
      <c r="J297" s="21">
        <v>0.32942300000000002</v>
      </c>
      <c r="K297" s="21">
        <v>8.4900000000000003E-2</v>
      </c>
      <c r="L297" s="8">
        <v>4.1399999999999996E-3</v>
      </c>
      <c r="M297" s="21"/>
      <c r="N297" s="21"/>
      <c r="O297" s="8"/>
      <c r="P297" s="21"/>
      <c r="Q297" s="21"/>
      <c r="R297" s="8"/>
      <c r="S297" s="21"/>
      <c r="T297" s="21"/>
      <c r="U297" s="10"/>
      <c r="V297" s="21"/>
      <c r="W297" s="21"/>
      <c r="X297" s="8"/>
    </row>
    <row r="298" spans="1:24" ht="15.75" customHeight="1" x14ac:dyDescent="0.2">
      <c r="A298" s="2" t="s">
        <v>140</v>
      </c>
      <c r="B298" s="2" t="s">
        <v>1866</v>
      </c>
      <c r="C298" s="2" t="s">
        <v>2361</v>
      </c>
      <c r="D298" s="21">
        <v>-7.9899999999999999E-2</v>
      </c>
      <c r="E298" s="8">
        <v>4.7863009232263802E-3</v>
      </c>
      <c r="F298" s="2" t="s">
        <v>2362</v>
      </c>
      <c r="G298" s="2">
        <v>7907</v>
      </c>
      <c r="H298" s="2">
        <v>1474810</v>
      </c>
      <c r="I298" s="8"/>
      <c r="J298" s="21">
        <v>0.32946599999999998</v>
      </c>
      <c r="K298" s="21">
        <v>-7.9899999999999999E-2</v>
      </c>
      <c r="L298" s="8">
        <v>4.7600000000000003E-3</v>
      </c>
      <c r="M298" s="21"/>
      <c r="N298" s="21"/>
      <c r="O298" s="8"/>
      <c r="P298" s="21"/>
      <c r="Q298" s="21"/>
      <c r="R298" s="8"/>
      <c r="S298" s="21"/>
      <c r="T298" s="21"/>
      <c r="U298" s="10"/>
      <c r="V298" s="21"/>
      <c r="W298" s="21"/>
      <c r="X298" s="8"/>
    </row>
    <row r="299" spans="1:24" ht="15.75" customHeight="1" x14ac:dyDescent="0.2">
      <c r="A299" s="2" t="s">
        <v>140</v>
      </c>
      <c r="B299" s="2" t="s">
        <v>1866</v>
      </c>
      <c r="C299" s="2" t="s">
        <v>1867</v>
      </c>
      <c r="D299" s="21">
        <v>1.9199999999999998E-2</v>
      </c>
      <c r="E299" s="8">
        <v>4.8977881936844601E-3</v>
      </c>
      <c r="F299" s="2" t="s">
        <v>1868</v>
      </c>
      <c r="G299" s="2">
        <v>282098</v>
      </c>
      <c r="H299" s="2">
        <v>1236729</v>
      </c>
      <c r="I299" s="8"/>
      <c r="J299" s="21">
        <v>0.32946300000000001</v>
      </c>
      <c r="K299" s="21">
        <v>1.9199999999999998E-2</v>
      </c>
      <c r="L299" s="8">
        <v>4.9500000000000004E-3</v>
      </c>
      <c r="M299" s="21"/>
      <c r="N299" s="21"/>
      <c r="O299" s="8"/>
      <c r="P299" s="21"/>
      <c r="Q299" s="21"/>
      <c r="R299" s="8"/>
      <c r="S299" s="21"/>
      <c r="T299" s="21"/>
      <c r="U299" s="10"/>
      <c r="V299" s="21"/>
      <c r="W299" s="21"/>
      <c r="X299" s="8"/>
    </row>
    <row r="300" spans="1:24" ht="15.75" customHeight="1" x14ac:dyDescent="0.2">
      <c r="A300" s="2" t="s">
        <v>140</v>
      </c>
      <c r="B300" s="2" t="s">
        <v>1878</v>
      </c>
      <c r="C300" s="2" t="s">
        <v>2405</v>
      </c>
      <c r="D300" s="21">
        <v>9.3399999999999997E-2</v>
      </c>
      <c r="E300" s="8">
        <v>5.1286138399136401E-3</v>
      </c>
      <c r="F300" s="2" t="s">
        <v>2406</v>
      </c>
      <c r="G300" s="2">
        <v>27940</v>
      </c>
      <c r="H300" s="2">
        <v>1410728</v>
      </c>
      <c r="I300" s="8"/>
      <c r="J300" s="21">
        <v>0.329009</v>
      </c>
      <c r="K300" s="21">
        <v>9.3399999999999997E-2</v>
      </c>
      <c r="L300" s="8">
        <v>5.0800000000000003E-3</v>
      </c>
      <c r="M300" s="21"/>
      <c r="N300" s="21"/>
      <c r="O300" s="8"/>
      <c r="P300" s="21"/>
      <c r="Q300" s="21"/>
      <c r="R300" s="8"/>
      <c r="S300" s="21"/>
      <c r="T300" s="21"/>
      <c r="U300" s="10"/>
      <c r="V300" s="21"/>
      <c r="W300" s="21"/>
      <c r="X300" s="8"/>
    </row>
    <row r="301" spans="1:24" ht="15.75" customHeight="1" x14ac:dyDescent="0.2">
      <c r="A301" s="2" t="s">
        <v>140</v>
      </c>
      <c r="B301" s="2" t="s">
        <v>1884</v>
      </c>
      <c r="C301" s="2" t="s">
        <v>2079</v>
      </c>
      <c r="D301" s="21">
        <v>8.6499999999999994E-2</v>
      </c>
      <c r="E301" s="8">
        <v>5.4954087385762403E-3</v>
      </c>
      <c r="F301" s="2" t="s">
        <v>2080</v>
      </c>
      <c r="G301" s="2">
        <v>8992</v>
      </c>
      <c r="H301" s="2">
        <v>1256803</v>
      </c>
      <c r="I301" s="8"/>
      <c r="J301" s="21">
        <v>0.32768799999999998</v>
      </c>
      <c r="K301" s="21">
        <v>8.6499999999999994E-2</v>
      </c>
      <c r="L301" s="8">
        <v>5.5199999999999997E-3</v>
      </c>
      <c r="M301" s="21"/>
      <c r="N301" s="21"/>
      <c r="O301" s="8"/>
      <c r="P301" s="21"/>
      <c r="Q301" s="21"/>
      <c r="R301" s="8"/>
      <c r="S301" s="21"/>
      <c r="T301" s="21"/>
      <c r="U301" s="10"/>
      <c r="V301" s="21"/>
      <c r="W301" s="21"/>
      <c r="X301" s="8"/>
    </row>
    <row r="302" spans="1:24" ht="15.75" customHeight="1" x14ac:dyDescent="0.2">
      <c r="A302" s="2" t="s">
        <v>140</v>
      </c>
      <c r="B302" s="2" t="s">
        <v>1908</v>
      </c>
      <c r="C302" s="2" t="s">
        <v>2098</v>
      </c>
      <c r="D302" s="21">
        <v>-0.107</v>
      </c>
      <c r="E302" s="8">
        <v>5.8884365535558899E-3</v>
      </c>
      <c r="F302" s="2" t="s">
        <v>2099</v>
      </c>
      <c r="G302" s="2">
        <v>19738</v>
      </c>
      <c r="H302" s="2">
        <v>1465006</v>
      </c>
      <c r="I302" s="8"/>
      <c r="J302" s="21">
        <v>0.32932600000000001</v>
      </c>
      <c r="K302" s="21">
        <v>-0.107</v>
      </c>
      <c r="L302" s="8">
        <v>5.9100000000000003E-3</v>
      </c>
      <c r="M302" s="21"/>
      <c r="N302" s="21"/>
      <c r="O302" s="8"/>
      <c r="P302" s="21"/>
      <c r="Q302" s="21"/>
      <c r="R302" s="8"/>
      <c r="S302" s="21"/>
      <c r="T302" s="21"/>
      <c r="U302" s="10"/>
      <c r="V302" s="21"/>
      <c r="W302" s="21"/>
      <c r="X302" s="8"/>
    </row>
    <row r="303" spans="1:24" ht="15.75" customHeight="1" x14ac:dyDescent="0.2">
      <c r="A303" s="2" t="s">
        <v>140</v>
      </c>
      <c r="B303" s="2" t="s">
        <v>1872</v>
      </c>
      <c r="C303" s="2" t="s">
        <v>2159</v>
      </c>
      <c r="D303" s="21">
        <v>5.9799999999999999E-2</v>
      </c>
      <c r="E303" s="8">
        <v>5.8884365535558899E-3</v>
      </c>
      <c r="F303" s="2" t="s">
        <v>2160</v>
      </c>
      <c r="G303" s="2">
        <v>10222</v>
      </c>
      <c r="H303" s="2">
        <v>1397557</v>
      </c>
      <c r="I303" s="8"/>
      <c r="J303" s="21">
        <v>0.32911099999999999</v>
      </c>
      <c r="K303" s="21">
        <v>5.9799999999999999E-2</v>
      </c>
      <c r="L303" s="8">
        <v>5.9300000000000004E-3</v>
      </c>
      <c r="M303" s="21"/>
      <c r="N303" s="21"/>
      <c r="O303" s="8"/>
      <c r="P303" s="21"/>
      <c r="Q303" s="21"/>
      <c r="R303" s="8"/>
      <c r="S303" s="21"/>
      <c r="T303" s="21"/>
      <c r="U303" s="10"/>
      <c r="V303" s="21"/>
      <c r="W303" s="21"/>
      <c r="X303" s="8"/>
    </row>
    <row r="304" spans="1:24" ht="15.75" customHeight="1" x14ac:dyDescent="0.2">
      <c r="A304" s="2" t="s">
        <v>140</v>
      </c>
      <c r="B304" s="2" t="s">
        <v>1878</v>
      </c>
      <c r="C304" s="2" t="s">
        <v>2407</v>
      </c>
      <c r="D304" s="21">
        <v>4.6800000000000001E-2</v>
      </c>
      <c r="E304" s="8">
        <v>5.8884365535558899E-3</v>
      </c>
      <c r="F304" s="2" t="s">
        <v>2408</v>
      </c>
      <c r="G304" s="2">
        <v>17761</v>
      </c>
      <c r="H304" s="2">
        <v>1390381</v>
      </c>
      <c r="I304" s="8"/>
      <c r="J304" s="21">
        <v>0.32886100000000001</v>
      </c>
      <c r="K304" s="21">
        <v>4.6800000000000001E-2</v>
      </c>
      <c r="L304" s="8">
        <v>5.8199999999999997E-3</v>
      </c>
      <c r="M304" s="21"/>
      <c r="N304" s="21"/>
      <c r="O304" s="8"/>
      <c r="P304" s="21"/>
      <c r="Q304" s="21"/>
      <c r="R304" s="8"/>
      <c r="S304" s="21"/>
      <c r="T304" s="21"/>
      <c r="U304" s="10"/>
      <c r="V304" s="21"/>
      <c r="W304" s="21"/>
      <c r="X304" s="8"/>
    </row>
    <row r="305" spans="1:24" ht="15.75" customHeight="1" x14ac:dyDescent="0.2">
      <c r="A305" s="2" t="s">
        <v>140</v>
      </c>
      <c r="B305" s="2" t="s">
        <v>1878</v>
      </c>
      <c r="C305" s="2" t="s">
        <v>2393</v>
      </c>
      <c r="D305" s="21">
        <v>0.184</v>
      </c>
      <c r="E305" s="8">
        <v>6.0255958607435701E-3</v>
      </c>
      <c r="F305" s="2" t="s">
        <v>2394</v>
      </c>
      <c r="G305" s="2">
        <v>4295</v>
      </c>
      <c r="H305" s="2">
        <v>1291014</v>
      </c>
      <c r="I305" s="8"/>
      <c r="J305" s="21">
        <v>0.32895099999999999</v>
      </c>
      <c r="K305" s="21">
        <v>0.184</v>
      </c>
      <c r="L305" s="8">
        <v>6.0800000000000003E-3</v>
      </c>
      <c r="M305" s="21"/>
      <c r="N305" s="21"/>
      <c r="O305" s="8"/>
      <c r="P305" s="21"/>
      <c r="Q305" s="21"/>
      <c r="R305" s="8"/>
      <c r="S305" s="21"/>
      <c r="T305" s="21"/>
      <c r="U305" s="10"/>
      <c r="V305" s="21"/>
      <c r="W305" s="21"/>
      <c r="X305" s="8"/>
    </row>
    <row r="306" spans="1:24" ht="15.75" customHeight="1" x14ac:dyDescent="0.2">
      <c r="A306" s="2" t="s">
        <v>140</v>
      </c>
      <c r="B306" s="2" t="s">
        <v>1866</v>
      </c>
      <c r="C306" s="2" t="s">
        <v>1901</v>
      </c>
      <c r="D306" s="21">
        <v>2.6499999999999999E-2</v>
      </c>
      <c r="E306" s="8">
        <v>6.1659500186148197E-3</v>
      </c>
      <c r="F306" s="2" t="s">
        <v>1902</v>
      </c>
      <c r="G306" s="2">
        <v>81917</v>
      </c>
      <c r="H306" s="2">
        <v>1331335</v>
      </c>
      <c r="I306" s="8"/>
      <c r="J306" s="21">
        <v>0.32876300000000003</v>
      </c>
      <c r="K306" s="21">
        <v>2.6499999999999999E-2</v>
      </c>
      <c r="L306" s="8">
        <v>6.2199999999999998E-3</v>
      </c>
      <c r="M306" s="21"/>
      <c r="N306" s="21"/>
      <c r="O306" s="8"/>
      <c r="P306" s="21"/>
      <c r="Q306" s="21"/>
      <c r="R306" s="8"/>
      <c r="S306" s="21"/>
      <c r="T306" s="21"/>
      <c r="U306" s="10"/>
      <c r="V306" s="21"/>
      <c r="W306" s="21"/>
      <c r="X306" s="8"/>
    </row>
    <row r="307" spans="1:24" ht="15.75" customHeight="1" x14ac:dyDescent="0.2">
      <c r="A307" s="2" t="s">
        <v>140</v>
      </c>
      <c r="B307" s="2" t="s">
        <v>2003</v>
      </c>
      <c r="C307" s="2" t="s">
        <v>2028</v>
      </c>
      <c r="D307" s="21">
        <v>3.6299999999999999E-2</v>
      </c>
      <c r="E307" s="8">
        <v>6.9183097091893601E-3</v>
      </c>
      <c r="F307" s="2" t="s">
        <v>2029</v>
      </c>
      <c r="G307" s="2">
        <v>70597</v>
      </c>
      <c r="H307" s="2">
        <v>1452733</v>
      </c>
      <c r="I307" s="8"/>
      <c r="J307" s="21">
        <v>0.32947700000000002</v>
      </c>
      <c r="K307" s="21">
        <v>3.6299999999999999E-2</v>
      </c>
      <c r="L307" s="8">
        <v>7.0000000000000001E-3</v>
      </c>
      <c r="M307" s="21"/>
      <c r="N307" s="21"/>
      <c r="O307" s="8"/>
      <c r="P307" s="21"/>
      <c r="Q307" s="21"/>
      <c r="R307" s="8"/>
      <c r="S307" s="21"/>
      <c r="T307" s="21"/>
      <c r="U307" s="10"/>
      <c r="V307" s="21"/>
      <c r="W307" s="21"/>
      <c r="X307" s="8"/>
    </row>
    <row r="308" spans="1:24" ht="15.75" customHeight="1" x14ac:dyDescent="0.2">
      <c r="A308" s="2" t="s">
        <v>140</v>
      </c>
      <c r="B308" s="2" t="s">
        <v>1884</v>
      </c>
      <c r="C308" s="2" t="s">
        <v>2036</v>
      </c>
      <c r="D308" s="21">
        <v>2.7199999999999998E-2</v>
      </c>
      <c r="E308" s="8">
        <v>6.9183097091893601E-3</v>
      </c>
      <c r="F308" s="2" t="s">
        <v>2037</v>
      </c>
      <c r="G308" s="2">
        <v>95507</v>
      </c>
      <c r="H308" s="2">
        <v>1213449</v>
      </c>
      <c r="I308" s="8"/>
      <c r="J308" s="21">
        <v>0.32785599999999998</v>
      </c>
      <c r="K308" s="21">
        <v>2.7199999999999998E-2</v>
      </c>
      <c r="L308" s="8">
        <v>6.9199999999999999E-3</v>
      </c>
      <c r="M308" s="21"/>
      <c r="N308" s="21"/>
      <c r="O308" s="8"/>
      <c r="P308" s="21"/>
      <c r="Q308" s="21"/>
      <c r="R308" s="8"/>
      <c r="S308" s="21"/>
      <c r="T308" s="21"/>
      <c r="U308" s="10"/>
      <c r="V308" s="21"/>
      <c r="W308" s="21"/>
      <c r="X308" s="8"/>
    </row>
    <row r="309" spans="1:24" ht="15.75" customHeight="1" x14ac:dyDescent="0.2">
      <c r="A309" s="2" t="s">
        <v>140</v>
      </c>
      <c r="B309" s="2" t="s">
        <v>1881</v>
      </c>
      <c r="C309" s="2" t="s">
        <v>2315</v>
      </c>
      <c r="D309" s="21">
        <v>2.9899999999999999E-2</v>
      </c>
      <c r="E309" s="8">
        <v>6.9183097091893601E-3</v>
      </c>
      <c r="F309" s="2" t="s">
        <v>2316</v>
      </c>
      <c r="G309" s="2">
        <v>99258</v>
      </c>
      <c r="H309" s="2">
        <v>1382823</v>
      </c>
      <c r="I309" s="8"/>
      <c r="J309" s="21">
        <v>0.32934400000000003</v>
      </c>
      <c r="K309" s="21">
        <v>2.9899999999999999E-2</v>
      </c>
      <c r="L309" s="8">
        <v>6.96E-3</v>
      </c>
      <c r="M309" s="21"/>
      <c r="N309" s="21"/>
      <c r="O309" s="8"/>
      <c r="P309" s="21"/>
      <c r="Q309" s="21"/>
      <c r="R309" s="8"/>
      <c r="S309" s="21"/>
      <c r="T309" s="21"/>
      <c r="U309" s="10"/>
      <c r="V309" s="21"/>
      <c r="W309" s="21"/>
      <c r="X309" s="8"/>
    </row>
    <row r="310" spans="1:24" ht="15.75" customHeight="1" x14ac:dyDescent="0.2">
      <c r="A310" s="2" t="s">
        <v>140</v>
      </c>
      <c r="B310" s="2" t="s">
        <v>1884</v>
      </c>
      <c r="C310" s="2" t="s">
        <v>2062</v>
      </c>
      <c r="D310" s="21">
        <v>5.3699999999999998E-2</v>
      </c>
      <c r="E310" s="8">
        <v>7.0794578438413804E-3</v>
      </c>
      <c r="F310" s="2" t="s">
        <v>2063</v>
      </c>
      <c r="G310" s="2">
        <v>18520</v>
      </c>
      <c r="H310" s="2">
        <v>1331010</v>
      </c>
      <c r="I310" s="8"/>
      <c r="J310" s="21">
        <v>0.32881500000000002</v>
      </c>
      <c r="K310" s="21">
        <v>5.3699999999999998E-2</v>
      </c>
      <c r="L310" s="8">
        <v>7.0499999999999998E-3</v>
      </c>
      <c r="M310" s="21"/>
      <c r="N310" s="21"/>
      <c r="O310" s="8"/>
      <c r="P310" s="21"/>
      <c r="Q310" s="21"/>
      <c r="R310" s="8"/>
      <c r="S310" s="21"/>
      <c r="T310" s="21"/>
      <c r="U310" s="10"/>
      <c r="V310" s="21"/>
      <c r="W310" s="21"/>
      <c r="X310" s="8"/>
    </row>
    <row r="311" spans="1:24" ht="15.75" customHeight="1" x14ac:dyDescent="0.2">
      <c r="A311" s="2" t="s">
        <v>140</v>
      </c>
      <c r="B311" s="2" t="s">
        <v>1908</v>
      </c>
      <c r="C311" s="2" t="s">
        <v>2113</v>
      </c>
      <c r="D311" s="21">
        <v>0.127</v>
      </c>
      <c r="E311" s="8">
        <v>7.9432823472428103E-3</v>
      </c>
      <c r="F311" s="2" t="s">
        <v>2114</v>
      </c>
      <c r="G311" s="2">
        <v>2940</v>
      </c>
      <c r="H311" s="2">
        <v>1460632</v>
      </c>
      <c r="I311" s="8"/>
      <c r="J311" s="21">
        <v>0.32921299999999998</v>
      </c>
      <c r="K311" s="21">
        <v>0.127</v>
      </c>
      <c r="L311" s="8">
        <v>7.8600000000000007E-3</v>
      </c>
      <c r="M311" s="21"/>
      <c r="N311" s="21"/>
      <c r="O311" s="8"/>
      <c r="P311" s="21"/>
      <c r="Q311" s="21"/>
      <c r="R311" s="8"/>
      <c r="S311" s="21"/>
      <c r="T311" s="21"/>
      <c r="U311" s="10"/>
      <c r="V311" s="21"/>
      <c r="W311" s="21"/>
      <c r="X311" s="8"/>
    </row>
    <row r="312" spans="1:24" ht="15.75" customHeight="1" x14ac:dyDescent="0.2">
      <c r="A312" s="2" t="s">
        <v>140</v>
      </c>
      <c r="B312" s="2" t="s">
        <v>1878</v>
      </c>
      <c r="C312" s="2" t="s">
        <v>2381</v>
      </c>
      <c r="D312" s="21">
        <v>5.1900000000000002E-2</v>
      </c>
      <c r="E312" s="8">
        <v>8.3176377110267003E-3</v>
      </c>
      <c r="F312" s="2" t="s">
        <v>2382</v>
      </c>
      <c r="G312" s="2">
        <v>9267</v>
      </c>
      <c r="H312" s="2">
        <v>1399643</v>
      </c>
      <c r="I312" s="8"/>
      <c r="J312" s="21">
        <v>0.32887699999999997</v>
      </c>
      <c r="K312" s="21">
        <v>5.1900000000000002E-2</v>
      </c>
      <c r="L312" s="8">
        <v>8.3400000000000002E-3</v>
      </c>
      <c r="M312" s="21"/>
      <c r="N312" s="21"/>
      <c r="O312" s="8"/>
      <c r="P312" s="21"/>
      <c r="Q312" s="21"/>
      <c r="R312" s="8"/>
      <c r="S312" s="21"/>
      <c r="T312" s="21"/>
      <c r="U312" s="10"/>
      <c r="V312" s="21"/>
      <c r="W312" s="21"/>
      <c r="X312" s="8"/>
    </row>
    <row r="313" spans="1:24" ht="15.75" customHeight="1" x14ac:dyDescent="0.2">
      <c r="A313" s="2" t="s">
        <v>140</v>
      </c>
      <c r="B313" s="2" t="s">
        <v>1989</v>
      </c>
      <c r="C313" s="2" t="s">
        <v>1990</v>
      </c>
      <c r="D313" s="21">
        <v>9.7699999999999995E-2</v>
      </c>
      <c r="E313" s="8">
        <v>1.2022644346174101E-2</v>
      </c>
      <c r="F313" s="2" t="s">
        <v>1991</v>
      </c>
      <c r="G313" s="2">
        <v>2616</v>
      </c>
      <c r="H313" s="2">
        <v>1373041</v>
      </c>
      <c r="I313" s="8"/>
      <c r="J313" s="21">
        <v>0.32944600000000002</v>
      </c>
      <c r="K313" s="21">
        <v>9.7699999999999995E-2</v>
      </c>
      <c r="L313" s="8">
        <v>1.2E-2</v>
      </c>
      <c r="M313" s="21"/>
      <c r="N313" s="21"/>
      <c r="O313" s="8"/>
      <c r="P313" s="21"/>
      <c r="Q313" s="21"/>
      <c r="R313" s="8"/>
      <c r="S313" s="21"/>
      <c r="T313" s="21"/>
      <c r="U313" s="10"/>
      <c r="V313" s="21"/>
      <c r="W313" s="21"/>
      <c r="X313" s="8"/>
    </row>
    <row r="314" spans="1:24" ht="15.75" customHeight="1" x14ac:dyDescent="0.2">
      <c r="A314" s="2" t="s">
        <v>140</v>
      </c>
      <c r="B314" s="2" t="s">
        <v>1872</v>
      </c>
      <c r="C314" s="2" t="s">
        <v>2169</v>
      </c>
      <c r="D314" s="21">
        <v>6.6100000000000006E-2</v>
      </c>
      <c r="E314" s="8">
        <v>1.34896288259165E-2</v>
      </c>
      <c r="F314" s="2" t="s">
        <v>2170</v>
      </c>
      <c r="G314" s="2">
        <v>7663</v>
      </c>
      <c r="H314" s="2">
        <v>1308393</v>
      </c>
      <c r="I314" s="8"/>
      <c r="J314" s="21">
        <v>0.32904</v>
      </c>
      <c r="K314" s="21">
        <v>6.6100000000000006E-2</v>
      </c>
      <c r="L314" s="8">
        <v>1.3599999999999999E-2</v>
      </c>
      <c r="M314" s="21"/>
      <c r="N314" s="21"/>
      <c r="O314" s="8"/>
      <c r="P314" s="21"/>
      <c r="Q314" s="21"/>
      <c r="R314" s="8"/>
      <c r="S314" s="21"/>
      <c r="T314" s="21"/>
      <c r="U314" s="10"/>
      <c r="V314" s="21"/>
      <c r="W314" s="21"/>
      <c r="X314" s="8"/>
    </row>
    <row r="315" spans="1:24" ht="15.75" customHeight="1" x14ac:dyDescent="0.2">
      <c r="A315" s="2" t="s">
        <v>140</v>
      </c>
      <c r="B315" s="2" t="s">
        <v>1872</v>
      </c>
      <c r="C315" s="2" t="s">
        <v>2175</v>
      </c>
      <c r="D315" s="21">
        <v>6.6299999999999998E-2</v>
      </c>
      <c r="E315" s="8">
        <v>1.34896288259165E-2</v>
      </c>
      <c r="F315" s="2" t="s">
        <v>2176</v>
      </c>
      <c r="G315" s="2">
        <v>5019</v>
      </c>
      <c r="H315" s="2">
        <v>1181720</v>
      </c>
      <c r="I315" s="8"/>
      <c r="J315" s="21">
        <v>0.32901599999999998</v>
      </c>
      <c r="K315" s="21">
        <v>6.6299999999999998E-2</v>
      </c>
      <c r="L315" s="8">
        <v>1.3599999999999999E-2</v>
      </c>
      <c r="M315" s="21"/>
      <c r="N315" s="21"/>
      <c r="O315" s="8"/>
      <c r="P315" s="21"/>
      <c r="Q315" s="21"/>
      <c r="R315" s="8"/>
      <c r="S315" s="21"/>
      <c r="T315" s="21"/>
      <c r="U315" s="10"/>
      <c r="V315" s="21"/>
      <c r="W315" s="21"/>
      <c r="X315" s="8"/>
    </row>
    <row r="316" spans="1:24" ht="15.75" customHeight="1" x14ac:dyDescent="0.2">
      <c r="A316" s="2" t="s">
        <v>140</v>
      </c>
      <c r="B316" s="2" t="s">
        <v>1903</v>
      </c>
      <c r="C316" s="2" t="s">
        <v>2492</v>
      </c>
      <c r="D316" s="21">
        <v>0.187</v>
      </c>
      <c r="E316" s="8">
        <v>1.5135612484362E-2</v>
      </c>
      <c r="F316" s="2" t="s">
        <v>2493</v>
      </c>
      <c r="G316" s="2">
        <v>1622</v>
      </c>
      <c r="H316" s="2">
        <v>834934</v>
      </c>
      <c r="I316" s="8"/>
      <c r="J316" s="21">
        <v>0.329652</v>
      </c>
      <c r="K316" s="21">
        <v>0.187</v>
      </c>
      <c r="L316" s="8">
        <v>1.5100000000000001E-2</v>
      </c>
      <c r="M316" s="21"/>
      <c r="N316" s="21"/>
      <c r="O316" s="8"/>
      <c r="P316" s="21"/>
      <c r="Q316" s="21"/>
      <c r="R316" s="8"/>
      <c r="S316" s="21"/>
      <c r="T316" s="21"/>
      <c r="U316" s="10"/>
      <c r="V316" s="21"/>
      <c r="W316" s="21"/>
      <c r="X316" s="8"/>
    </row>
    <row r="317" spans="1:24" ht="15.75" customHeight="1" x14ac:dyDescent="0.2">
      <c r="A317" s="2" t="s">
        <v>140</v>
      </c>
      <c r="B317" s="2" t="s">
        <v>1911</v>
      </c>
      <c r="C317" s="2" t="s">
        <v>2263</v>
      </c>
      <c r="D317" s="21">
        <v>6.8000000000000005E-2</v>
      </c>
      <c r="E317" s="8">
        <v>1.90546071796324E-2</v>
      </c>
      <c r="F317" s="2" t="s">
        <v>2264</v>
      </c>
      <c r="G317" s="2">
        <v>7963</v>
      </c>
      <c r="H317" s="2">
        <v>1060999</v>
      </c>
      <c r="I317" s="8"/>
      <c r="J317" s="21">
        <v>0.328789</v>
      </c>
      <c r="K317" s="21">
        <v>6.8000000000000005E-2</v>
      </c>
      <c r="L317" s="8">
        <v>1.9199999999999998E-2</v>
      </c>
      <c r="M317" s="21"/>
      <c r="N317" s="21"/>
      <c r="O317" s="8"/>
      <c r="P317" s="21"/>
      <c r="Q317" s="21"/>
      <c r="R317" s="8"/>
      <c r="S317" s="21"/>
      <c r="T317" s="21"/>
      <c r="U317" s="10"/>
      <c r="V317" s="21"/>
      <c r="W317" s="21"/>
      <c r="X317" s="8"/>
    </row>
    <row r="318" spans="1:24" ht="15.75" customHeight="1" x14ac:dyDescent="0.2">
      <c r="A318" s="2" t="s">
        <v>140</v>
      </c>
      <c r="B318" s="2" t="s">
        <v>1983</v>
      </c>
      <c r="C318" s="2" t="s">
        <v>1984</v>
      </c>
      <c r="D318" s="21">
        <v>3.8600000000000002E-2</v>
      </c>
      <c r="E318" s="8">
        <v>2.0417379446695201E-2</v>
      </c>
      <c r="F318" s="2" t="s">
        <v>1985</v>
      </c>
      <c r="G318" s="2">
        <v>21733</v>
      </c>
      <c r="H318" s="2">
        <v>1432467</v>
      </c>
      <c r="I318" s="8"/>
      <c r="J318" s="21">
        <v>0.32933699999999999</v>
      </c>
      <c r="K318" s="21">
        <v>3.8600000000000002E-2</v>
      </c>
      <c r="L318" s="8">
        <v>2.0500000000000001E-2</v>
      </c>
      <c r="M318" s="21"/>
      <c r="N318" s="21"/>
      <c r="O318" s="8"/>
      <c r="P318" s="21"/>
      <c r="Q318" s="21"/>
      <c r="R318" s="8"/>
      <c r="S318" s="21"/>
      <c r="T318" s="21"/>
      <c r="U318" s="10"/>
      <c r="V318" s="21"/>
      <c r="W318" s="21"/>
      <c r="X318" s="8"/>
    </row>
    <row r="319" spans="1:24" ht="15.75" customHeight="1" x14ac:dyDescent="0.2">
      <c r="A319" s="2" t="s">
        <v>140</v>
      </c>
      <c r="B319" s="2" t="s">
        <v>1872</v>
      </c>
      <c r="C319" s="2" t="s">
        <v>2119</v>
      </c>
      <c r="D319" s="21">
        <v>3.4799999999999998E-2</v>
      </c>
      <c r="E319" s="8">
        <v>2.0892961308540299E-2</v>
      </c>
      <c r="F319" s="2" t="s">
        <v>2120</v>
      </c>
      <c r="G319" s="2">
        <v>26964</v>
      </c>
      <c r="H319" s="2">
        <v>1450754</v>
      </c>
      <c r="I319" s="8"/>
      <c r="J319" s="21">
        <v>0.32966699999999999</v>
      </c>
      <c r="K319" s="21">
        <v>3.4799999999999998E-2</v>
      </c>
      <c r="L319" s="8">
        <v>2.1000000000000001E-2</v>
      </c>
      <c r="M319" s="21"/>
      <c r="N319" s="21"/>
      <c r="O319" s="8"/>
      <c r="P319" s="21"/>
      <c r="Q319" s="21"/>
      <c r="R319" s="8"/>
      <c r="S319" s="21"/>
      <c r="T319" s="21"/>
      <c r="U319" s="10"/>
      <c r="V319" s="21"/>
      <c r="W319" s="21"/>
      <c r="X319" s="8"/>
    </row>
    <row r="320" spans="1:24" ht="15.75" customHeight="1" x14ac:dyDescent="0.2">
      <c r="A320" s="2" t="s">
        <v>140</v>
      </c>
      <c r="B320" s="2" t="s">
        <v>1872</v>
      </c>
      <c r="C320" s="2" t="s">
        <v>1914</v>
      </c>
      <c r="D320" s="21">
        <v>1.66E-2</v>
      </c>
      <c r="E320" s="8">
        <v>2.1379620895022301E-2</v>
      </c>
      <c r="F320" s="2" t="s">
        <v>1915</v>
      </c>
      <c r="G320" s="2">
        <v>138112</v>
      </c>
      <c r="H320" s="2">
        <v>1273019</v>
      </c>
      <c r="I320" s="8"/>
      <c r="J320" s="21">
        <v>0.32945600000000003</v>
      </c>
      <c r="K320" s="21">
        <v>1.66E-2</v>
      </c>
      <c r="L320" s="8">
        <v>2.1299999999999999E-2</v>
      </c>
      <c r="M320" s="21"/>
      <c r="N320" s="21"/>
      <c r="O320" s="8"/>
      <c r="P320" s="21"/>
      <c r="Q320" s="21"/>
      <c r="R320" s="8"/>
      <c r="S320" s="21"/>
      <c r="T320" s="21"/>
      <c r="U320" s="10"/>
      <c r="V320" s="21"/>
      <c r="W320" s="21"/>
      <c r="X320" s="8"/>
    </row>
    <row r="321" spans="1:24" ht="15.75" customHeight="1" x14ac:dyDescent="0.2">
      <c r="A321" s="2" t="s">
        <v>140</v>
      </c>
      <c r="B321" s="2" t="s">
        <v>1872</v>
      </c>
      <c r="C321" s="2" t="s">
        <v>2145</v>
      </c>
      <c r="D321" s="21">
        <v>-1.8499999999999999E-2</v>
      </c>
      <c r="E321" s="8">
        <v>2.2387211385683399E-2</v>
      </c>
      <c r="F321" s="2" t="s">
        <v>2146</v>
      </c>
      <c r="G321" s="2">
        <v>101817</v>
      </c>
      <c r="H321" s="2">
        <v>1366943</v>
      </c>
      <c r="I321" s="8"/>
      <c r="J321" s="21">
        <v>0.32922200000000001</v>
      </c>
      <c r="K321" s="21">
        <v>-1.8499999999999999E-2</v>
      </c>
      <c r="L321" s="8">
        <v>2.24E-2</v>
      </c>
      <c r="M321" s="21"/>
      <c r="N321" s="21"/>
      <c r="O321" s="8"/>
      <c r="P321" s="21"/>
      <c r="Q321" s="21"/>
      <c r="R321" s="8"/>
      <c r="S321" s="21"/>
      <c r="T321" s="21"/>
      <c r="U321" s="10"/>
      <c r="V321" s="21"/>
      <c r="W321" s="21"/>
      <c r="X321" s="8"/>
    </row>
    <row r="322" spans="1:24" ht="15.75" customHeight="1" x14ac:dyDescent="0.2">
      <c r="A322" s="2" t="s">
        <v>140</v>
      </c>
      <c r="B322" s="2" t="s">
        <v>1869</v>
      </c>
      <c r="C322" s="2" t="s">
        <v>1870</v>
      </c>
      <c r="D322" s="21">
        <v>1.46E-2</v>
      </c>
      <c r="E322" s="8">
        <v>2.3442288153199198E-2</v>
      </c>
      <c r="F322" s="2" t="s">
        <v>1871</v>
      </c>
      <c r="G322" s="2">
        <v>249186</v>
      </c>
      <c r="H322" s="2">
        <v>1211093</v>
      </c>
      <c r="I322" s="8"/>
      <c r="J322" s="21">
        <v>0.32936700000000002</v>
      </c>
      <c r="K322" s="21">
        <v>1.46E-2</v>
      </c>
      <c r="L322" s="8">
        <v>2.3400000000000001E-2</v>
      </c>
      <c r="M322" s="21"/>
      <c r="N322" s="21"/>
      <c r="O322" s="8"/>
      <c r="P322" s="21"/>
      <c r="Q322" s="21"/>
      <c r="R322" s="8"/>
      <c r="S322" s="21"/>
      <c r="T322" s="21"/>
      <c r="U322" s="10"/>
      <c r="V322" s="21"/>
      <c r="W322" s="21"/>
      <c r="X322" s="8"/>
    </row>
    <row r="323" spans="1:24" ht="15.75" customHeight="1" x14ac:dyDescent="0.2">
      <c r="A323" s="2" t="s">
        <v>140</v>
      </c>
      <c r="B323" s="2" t="s">
        <v>1896</v>
      </c>
      <c r="C323" s="2" t="s">
        <v>1897</v>
      </c>
      <c r="D323" s="21">
        <v>1.7600000000000001E-2</v>
      </c>
      <c r="E323" s="8">
        <v>2.5118864315095701E-2</v>
      </c>
      <c r="F323" s="2" t="s">
        <v>1898</v>
      </c>
      <c r="G323" s="2">
        <v>275957</v>
      </c>
      <c r="H323" s="2">
        <v>1150993</v>
      </c>
      <c r="I323" s="8"/>
      <c r="J323" s="21">
        <v>0.32938699999999999</v>
      </c>
      <c r="K323" s="21">
        <v>1.7600000000000001E-2</v>
      </c>
      <c r="L323" s="8">
        <v>2.53E-2</v>
      </c>
      <c r="M323" s="21"/>
      <c r="N323" s="21"/>
      <c r="O323" s="8"/>
      <c r="P323" s="21"/>
      <c r="Q323" s="21"/>
      <c r="R323" s="8"/>
      <c r="S323" s="21"/>
      <c r="T323" s="21"/>
      <c r="U323" s="10"/>
      <c r="V323" s="21"/>
      <c r="W323" s="21"/>
      <c r="X323" s="8"/>
    </row>
    <row r="324" spans="1:24" ht="15.75" customHeight="1" x14ac:dyDescent="0.2">
      <c r="A324" s="2" t="s">
        <v>140</v>
      </c>
      <c r="B324" s="2" t="s">
        <v>2376</v>
      </c>
      <c r="C324" s="2" t="s">
        <v>2427</v>
      </c>
      <c r="D324" s="21">
        <v>4.6399999999999997E-2</v>
      </c>
      <c r="E324" s="8">
        <v>2.5118864315095701E-2</v>
      </c>
      <c r="F324" s="2" t="s">
        <v>2428</v>
      </c>
      <c r="G324" s="2">
        <v>10118</v>
      </c>
      <c r="H324" s="2">
        <v>1486648</v>
      </c>
      <c r="I324" s="8"/>
      <c r="J324" s="21">
        <v>0.32937699999999998</v>
      </c>
      <c r="K324" s="21">
        <v>4.6399999999999997E-2</v>
      </c>
      <c r="L324" s="8">
        <v>2.52E-2</v>
      </c>
      <c r="M324" s="21"/>
      <c r="N324" s="21"/>
      <c r="O324" s="8"/>
      <c r="P324" s="21"/>
      <c r="Q324" s="21"/>
      <c r="R324" s="8"/>
      <c r="S324" s="21"/>
      <c r="T324" s="21"/>
      <c r="U324" s="10"/>
      <c r="V324" s="21"/>
      <c r="W324" s="21"/>
      <c r="X324" s="8"/>
    </row>
    <row r="325" spans="1:24" ht="15.75" customHeight="1" x14ac:dyDescent="0.2">
      <c r="A325" s="2" t="s">
        <v>140</v>
      </c>
      <c r="B325" s="2" t="s">
        <v>1884</v>
      </c>
      <c r="C325" s="2" t="s">
        <v>2071</v>
      </c>
      <c r="D325" s="21">
        <v>3.2800000000000003E-2</v>
      </c>
      <c r="E325" s="8">
        <v>2.7542287033381602E-2</v>
      </c>
      <c r="F325" s="2" t="s">
        <v>2072</v>
      </c>
      <c r="G325" s="2">
        <v>70848</v>
      </c>
      <c r="H325" s="2">
        <v>1284955</v>
      </c>
      <c r="I325" s="8"/>
      <c r="J325" s="21">
        <v>0.327816</v>
      </c>
      <c r="K325" s="21">
        <v>3.2800000000000003E-2</v>
      </c>
      <c r="L325" s="8">
        <v>2.76E-2</v>
      </c>
      <c r="M325" s="21"/>
      <c r="N325" s="21"/>
      <c r="O325" s="8"/>
      <c r="P325" s="21"/>
      <c r="Q325" s="21"/>
      <c r="R325" s="8"/>
      <c r="S325" s="21"/>
      <c r="T325" s="21"/>
      <c r="U325" s="10"/>
      <c r="V325" s="21"/>
      <c r="W325" s="21"/>
      <c r="X325" s="8"/>
    </row>
    <row r="326" spans="1:24" ht="15.75" customHeight="1" x14ac:dyDescent="0.2">
      <c r="A326" s="2" t="s">
        <v>140</v>
      </c>
      <c r="B326" s="2" t="s">
        <v>1884</v>
      </c>
      <c r="C326" s="2" t="s">
        <v>2054</v>
      </c>
      <c r="D326" s="21">
        <v>3.27E-2</v>
      </c>
      <c r="E326" s="8">
        <v>2.8183829312644501E-2</v>
      </c>
      <c r="F326" s="2" t="s">
        <v>2055</v>
      </c>
      <c r="G326" s="2">
        <v>50758</v>
      </c>
      <c r="H326" s="2">
        <v>1330191</v>
      </c>
      <c r="I326" s="8"/>
      <c r="J326" s="21">
        <v>0.327822</v>
      </c>
      <c r="K326" s="21">
        <v>3.27E-2</v>
      </c>
      <c r="L326" s="8">
        <v>2.8400000000000002E-2</v>
      </c>
      <c r="M326" s="21"/>
      <c r="N326" s="21"/>
      <c r="O326" s="8"/>
      <c r="P326" s="21"/>
      <c r="Q326" s="21"/>
      <c r="R326" s="8"/>
      <c r="S326" s="21"/>
      <c r="T326" s="21"/>
      <c r="U326" s="10"/>
      <c r="V326" s="21"/>
      <c r="W326" s="21"/>
      <c r="X326" s="8"/>
    </row>
    <row r="327" spans="1:24" ht="15.75" customHeight="1" x14ac:dyDescent="0.2">
      <c r="A327" s="2" t="s">
        <v>140</v>
      </c>
      <c r="B327" s="2" t="s">
        <v>1896</v>
      </c>
      <c r="C327" s="2" t="s">
        <v>1947</v>
      </c>
      <c r="D327" s="21">
        <v>1.47E-2</v>
      </c>
      <c r="E327" s="8">
        <v>2.8183829312644501E-2</v>
      </c>
      <c r="F327" s="2" t="s">
        <v>1948</v>
      </c>
      <c r="G327" s="2">
        <v>353205</v>
      </c>
      <c r="H327" s="2">
        <v>1132457</v>
      </c>
      <c r="I327" s="8"/>
      <c r="J327" s="21">
        <v>0.32945600000000003</v>
      </c>
      <c r="K327" s="21">
        <v>1.47E-2</v>
      </c>
      <c r="L327" s="8">
        <v>2.8199999999999999E-2</v>
      </c>
      <c r="M327" s="21"/>
      <c r="N327" s="21"/>
      <c r="O327" s="8"/>
      <c r="P327" s="21"/>
      <c r="Q327" s="21"/>
      <c r="R327" s="8"/>
      <c r="S327" s="21"/>
      <c r="T327" s="21"/>
      <c r="U327" s="10"/>
      <c r="V327" s="21"/>
      <c r="W327" s="21"/>
      <c r="X327" s="8"/>
    </row>
    <row r="328" spans="1:24" ht="15.75" customHeight="1" x14ac:dyDescent="0.2">
      <c r="A328" s="2" t="s">
        <v>140</v>
      </c>
      <c r="B328" s="2" t="s">
        <v>1986</v>
      </c>
      <c r="C328" s="2" t="s">
        <v>1987</v>
      </c>
      <c r="D328" s="21">
        <v>9.1399999999999995E-2</v>
      </c>
      <c r="E328" s="8">
        <v>3.0199517204020102E-2</v>
      </c>
      <c r="F328" s="2" t="s">
        <v>1988</v>
      </c>
      <c r="G328" s="2">
        <v>3491</v>
      </c>
      <c r="H328" s="2">
        <v>1361247</v>
      </c>
      <c r="I328" s="8"/>
      <c r="J328" s="21">
        <v>0.32873799999999997</v>
      </c>
      <c r="K328" s="21">
        <v>9.1399999999999995E-2</v>
      </c>
      <c r="L328" s="8">
        <v>2.9899999999999999E-2</v>
      </c>
      <c r="M328" s="21"/>
      <c r="N328" s="21"/>
      <c r="O328" s="8"/>
      <c r="P328" s="21"/>
      <c r="Q328" s="21"/>
      <c r="R328" s="8"/>
      <c r="S328" s="21"/>
      <c r="T328" s="21"/>
      <c r="U328" s="10"/>
      <c r="V328" s="21"/>
      <c r="W328" s="21"/>
      <c r="X328" s="8"/>
    </row>
    <row r="329" spans="1:24" ht="15.75" customHeight="1" x14ac:dyDescent="0.2">
      <c r="A329" s="2" t="s">
        <v>140</v>
      </c>
      <c r="B329" s="2" t="s">
        <v>1896</v>
      </c>
      <c r="C329" s="2" t="s">
        <v>1929</v>
      </c>
      <c r="D329" s="21">
        <v>0.14199999999999999</v>
      </c>
      <c r="E329" s="8">
        <v>3.1622776601683701E-2</v>
      </c>
      <c r="F329" s="2" t="s">
        <v>1930</v>
      </c>
      <c r="G329" s="2">
        <v>1377</v>
      </c>
      <c r="H329" s="2">
        <v>929919</v>
      </c>
      <c r="I329" s="8"/>
      <c r="J329" s="21">
        <v>0.32929999999999998</v>
      </c>
      <c r="K329" s="21">
        <v>0.14199999999999999</v>
      </c>
      <c r="L329" s="8">
        <v>3.1899999999999998E-2</v>
      </c>
      <c r="M329" s="21"/>
      <c r="N329" s="21"/>
      <c r="O329" s="8"/>
      <c r="P329" s="21"/>
      <c r="Q329" s="21"/>
      <c r="R329" s="8"/>
      <c r="S329" s="21"/>
      <c r="T329" s="21"/>
      <c r="U329" s="10"/>
      <c r="V329" s="21"/>
      <c r="W329" s="21"/>
      <c r="X329" s="8"/>
    </row>
    <row r="330" spans="1:24" ht="15.75" customHeight="1" x14ac:dyDescent="0.2">
      <c r="A330" s="2" t="s">
        <v>140</v>
      </c>
      <c r="B330" s="2" t="s">
        <v>1872</v>
      </c>
      <c r="C330" s="2" t="s">
        <v>1873</v>
      </c>
      <c r="D330" s="21">
        <v>2.8500000000000001E-2</v>
      </c>
      <c r="E330" s="8">
        <v>3.31131121482591E-2</v>
      </c>
      <c r="F330" s="2" t="s">
        <v>1874</v>
      </c>
      <c r="G330" s="2">
        <v>57023</v>
      </c>
      <c r="H330" s="2">
        <v>1270960</v>
      </c>
      <c r="I330" s="8"/>
      <c r="J330" s="21">
        <v>0.329098</v>
      </c>
      <c r="K330" s="21">
        <v>2.8500000000000001E-2</v>
      </c>
      <c r="L330" s="8">
        <v>3.32E-2</v>
      </c>
      <c r="M330" s="21"/>
      <c r="N330" s="21"/>
      <c r="O330" s="8"/>
      <c r="P330" s="21"/>
      <c r="Q330" s="21"/>
      <c r="R330" s="8"/>
      <c r="S330" s="21"/>
      <c r="T330" s="21"/>
      <c r="U330" s="10"/>
      <c r="V330" s="21"/>
      <c r="W330" s="21"/>
      <c r="X330" s="8"/>
    </row>
    <row r="331" spans="1:24" ht="15.75" customHeight="1" x14ac:dyDescent="0.2">
      <c r="A331" s="2" t="s">
        <v>140</v>
      </c>
      <c r="B331" s="2" t="s">
        <v>1903</v>
      </c>
      <c r="C331" s="2" t="s">
        <v>2498</v>
      </c>
      <c r="D331" s="21">
        <v>-4.53E-2</v>
      </c>
      <c r="E331" s="8">
        <v>3.31131121482591E-2</v>
      </c>
      <c r="F331" s="2" t="s">
        <v>2499</v>
      </c>
      <c r="G331" s="2">
        <v>13198</v>
      </c>
      <c r="H331" s="2">
        <v>1273062</v>
      </c>
      <c r="I331" s="8"/>
      <c r="J331" s="21">
        <v>0.329461</v>
      </c>
      <c r="K331" s="21">
        <v>-4.53E-2</v>
      </c>
      <c r="L331" s="8">
        <v>3.3099999999999997E-2</v>
      </c>
      <c r="M331" s="21"/>
      <c r="N331" s="21"/>
      <c r="O331" s="8"/>
      <c r="P331" s="21"/>
      <c r="Q331" s="21"/>
      <c r="R331" s="8"/>
      <c r="S331" s="21"/>
      <c r="T331" s="21"/>
      <c r="U331" s="10"/>
      <c r="V331" s="21"/>
      <c r="W331" s="21"/>
      <c r="X331" s="8"/>
    </row>
    <row r="332" spans="1:24" ht="15.75" customHeight="1" x14ac:dyDescent="0.2">
      <c r="A332" s="2" t="s">
        <v>140</v>
      </c>
      <c r="B332" s="2" t="s">
        <v>1911</v>
      </c>
      <c r="C332" s="2" t="s">
        <v>2215</v>
      </c>
      <c r="D332" s="21">
        <v>2.0899999999999998E-2</v>
      </c>
      <c r="E332" s="8">
        <v>3.38844156139202E-2</v>
      </c>
      <c r="F332" s="2" t="s">
        <v>2216</v>
      </c>
      <c r="G332" s="2">
        <v>75691</v>
      </c>
      <c r="H332" s="2">
        <v>1335260</v>
      </c>
      <c r="I332" s="8"/>
      <c r="J332" s="21">
        <v>0.32872099999999999</v>
      </c>
      <c r="K332" s="21">
        <v>2.0899999999999998E-2</v>
      </c>
      <c r="L332" s="8">
        <v>3.3700000000000001E-2</v>
      </c>
      <c r="M332" s="21"/>
      <c r="N332" s="21"/>
      <c r="O332" s="8"/>
      <c r="P332" s="21"/>
      <c r="Q332" s="21"/>
      <c r="R332" s="8"/>
      <c r="S332" s="21"/>
      <c r="T332" s="21"/>
      <c r="U332" s="10"/>
      <c r="V332" s="21"/>
      <c r="W332" s="21"/>
      <c r="X332" s="8"/>
    </row>
    <row r="333" spans="1:24" ht="15.75" customHeight="1" x14ac:dyDescent="0.2">
      <c r="A333" s="2" t="s">
        <v>140</v>
      </c>
      <c r="B333" s="2" t="s">
        <v>1884</v>
      </c>
      <c r="C333" s="2" t="s">
        <v>2048</v>
      </c>
      <c r="D333" s="21">
        <v>-7.0499999999999993E-2</v>
      </c>
      <c r="E333" s="8">
        <v>3.5481338923357503E-2</v>
      </c>
      <c r="F333" s="2" t="s">
        <v>2049</v>
      </c>
      <c r="G333" s="2">
        <v>7247</v>
      </c>
      <c r="H333" s="2">
        <v>1428127</v>
      </c>
      <c r="I333" s="8"/>
      <c r="J333" s="21">
        <v>0.329266</v>
      </c>
      <c r="K333" s="21">
        <v>-7.0499999999999993E-2</v>
      </c>
      <c r="L333" s="8">
        <v>3.56E-2</v>
      </c>
      <c r="M333" s="21"/>
      <c r="N333" s="21"/>
      <c r="O333" s="8"/>
      <c r="P333" s="21"/>
      <c r="Q333" s="21"/>
      <c r="R333" s="8"/>
      <c r="S333" s="21"/>
      <c r="T333" s="21"/>
      <c r="U333" s="10"/>
      <c r="V333" s="21"/>
      <c r="W333" s="21"/>
      <c r="X333" s="8"/>
    </row>
    <row r="334" spans="1:24" ht="15.75" customHeight="1" x14ac:dyDescent="0.2">
      <c r="A334" s="2" t="s">
        <v>140</v>
      </c>
      <c r="B334" s="2" t="s">
        <v>1908</v>
      </c>
      <c r="C334" s="2" t="s">
        <v>1037</v>
      </c>
      <c r="D334" s="21">
        <v>2.8400000000000002E-2</v>
      </c>
      <c r="E334" s="8">
        <v>3.7153522909717199E-2</v>
      </c>
      <c r="F334" s="2" t="s">
        <v>2097</v>
      </c>
      <c r="G334" s="2">
        <v>43031</v>
      </c>
      <c r="H334" s="2">
        <v>1494431</v>
      </c>
      <c r="I334" s="8"/>
      <c r="J334" s="21">
        <v>0.32936599999999999</v>
      </c>
      <c r="K334" s="21">
        <v>2.8400000000000002E-2</v>
      </c>
      <c r="L334" s="8">
        <v>3.6999999999999998E-2</v>
      </c>
      <c r="M334" s="21"/>
      <c r="N334" s="21"/>
      <c r="O334" s="8"/>
      <c r="P334" s="21"/>
      <c r="Q334" s="21"/>
      <c r="R334" s="8"/>
      <c r="S334" s="21"/>
      <c r="T334" s="21"/>
      <c r="U334" s="10"/>
      <c r="V334" s="21"/>
      <c r="W334" s="21"/>
      <c r="X334" s="8"/>
    </row>
    <row r="335" spans="1:24" ht="15.75" customHeight="1" x14ac:dyDescent="0.2">
      <c r="A335" s="2" t="s">
        <v>140</v>
      </c>
      <c r="B335" s="2" t="s">
        <v>1872</v>
      </c>
      <c r="C335" s="2" t="s">
        <v>2165</v>
      </c>
      <c r="D335" s="21">
        <v>4.1799999999999997E-2</v>
      </c>
      <c r="E335" s="8">
        <v>3.7153522909717199E-2</v>
      </c>
      <c r="F335" s="2" t="s">
        <v>2166</v>
      </c>
      <c r="G335" s="2">
        <v>20217</v>
      </c>
      <c r="H335" s="2">
        <v>1440251</v>
      </c>
      <c r="I335" s="8"/>
      <c r="J335" s="21">
        <v>0.32904</v>
      </c>
      <c r="K335" s="21">
        <v>4.1799999999999997E-2</v>
      </c>
      <c r="L335" s="8">
        <v>3.6999999999999998E-2</v>
      </c>
      <c r="M335" s="21"/>
      <c r="N335" s="21"/>
      <c r="O335" s="8"/>
      <c r="P335" s="21"/>
      <c r="Q335" s="21"/>
      <c r="R335" s="8"/>
      <c r="S335" s="21"/>
      <c r="T335" s="21"/>
      <c r="U335" s="10"/>
      <c r="V335" s="21"/>
      <c r="W335" s="21"/>
      <c r="X335" s="8"/>
    </row>
    <row r="336" spans="1:24" ht="15.75" customHeight="1" x14ac:dyDescent="0.2">
      <c r="A336" s="2" t="s">
        <v>140</v>
      </c>
      <c r="B336" s="2" t="s">
        <v>1875</v>
      </c>
      <c r="C336" s="2" t="s">
        <v>2187</v>
      </c>
      <c r="D336" s="21">
        <v>1.2500000000000001E-2</v>
      </c>
      <c r="E336" s="8">
        <v>3.8018939632056097E-2</v>
      </c>
      <c r="F336" s="2" t="s">
        <v>2188</v>
      </c>
      <c r="G336" s="2">
        <v>151723</v>
      </c>
      <c r="H336" s="2">
        <v>1360172</v>
      </c>
      <c r="I336" s="8"/>
      <c r="J336" s="21">
        <v>0.32945600000000003</v>
      </c>
      <c r="K336" s="21">
        <v>1.2500000000000001E-2</v>
      </c>
      <c r="L336" s="8">
        <v>3.8300000000000001E-2</v>
      </c>
      <c r="M336" s="21"/>
      <c r="N336" s="21"/>
      <c r="O336" s="8"/>
      <c r="P336" s="21"/>
      <c r="Q336" s="21"/>
      <c r="R336" s="8"/>
      <c r="S336" s="21"/>
      <c r="T336" s="21"/>
      <c r="U336" s="10"/>
      <c r="V336" s="21"/>
      <c r="W336" s="21"/>
      <c r="X336" s="8"/>
    </row>
    <row r="337" spans="1:24" ht="15.75" customHeight="1" x14ac:dyDescent="0.2">
      <c r="A337" s="2" t="s">
        <v>140</v>
      </c>
      <c r="B337" s="2" t="s">
        <v>1949</v>
      </c>
      <c r="C337" s="2" t="s">
        <v>2471</v>
      </c>
      <c r="D337" s="21">
        <v>2.7900000000000001E-2</v>
      </c>
      <c r="E337" s="8">
        <v>3.8904514499428E-2</v>
      </c>
      <c r="F337" s="2" t="s">
        <v>2472</v>
      </c>
      <c r="G337" s="2">
        <v>42824</v>
      </c>
      <c r="H337" s="2">
        <v>1483530</v>
      </c>
      <c r="I337" s="8"/>
      <c r="J337" s="21">
        <v>0.32945600000000003</v>
      </c>
      <c r="K337" s="21">
        <v>2.7900000000000001E-2</v>
      </c>
      <c r="L337" s="8">
        <v>3.9100000000000003E-2</v>
      </c>
      <c r="M337" s="21"/>
      <c r="N337" s="21"/>
      <c r="O337" s="8"/>
      <c r="P337" s="21"/>
      <c r="Q337" s="21"/>
      <c r="R337" s="8"/>
      <c r="S337" s="21"/>
      <c r="T337" s="21"/>
      <c r="U337" s="10"/>
      <c r="V337" s="21"/>
      <c r="W337" s="21"/>
      <c r="X337" s="8"/>
    </row>
    <row r="338" spans="1:24" ht="15.75" customHeight="1" x14ac:dyDescent="0.2">
      <c r="A338" s="2" t="s">
        <v>140</v>
      </c>
      <c r="B338" s="2" t="s">
        <v>1986</v>
      </c>
      <c r="C338" s="2" t="s">
        <v>2353</v>
      </c>
      <c r="D338" s="21">
        <v>5.2699999999999997E-2</v>
      </c>
      <c r="E338" s="8">
        <v>4.8977881936844603E-2</v>
      </c>
      <c r="F338" s="2" t="s">
        <v>2354</v>
      </c>
      <c r="G338" s="2">
        <v>15411</v>
      </c>
      <c r="H338" s="2">
        <v>1510562</v>
      </c>
      <c r="I338" s="8"/>
      <c r="J338" s="21">
        <v>0.32936700000000002</v>
      </c>
      <c r="K338" s="21">
        <v>5.2699999999999997E-2</v>
      </c>
      <c r="L338" s="8">
        <v>4.9000000000000002E-2</v>
      </c>
      <c r="M338" s="21"/>
      <c r="N338" s="21"/>
      <c r="O338" s="8"/>
      <c r="P338" s="21"/>
      <c r="Q338" s="21"/>
      <c r="R338" s="8"/>
      <c r="S338" s="21"/>
      <c r="T338" s="21"/>
      <c r="U338" s="10"/>
      <c r="V338" s="21"/>
      <c r="W338" s="21"/>
      <c r="X338" s="8"/>
    </row>
    <row r="339" spans="1:24" ht="15.75" customHeight="1" x14ac:dyDescent="0.2">
      <c r="A339" s="2" t="s">
        <v>152</v>
      </c>
      <c r="B339" s="2" t="s">
        <v>1881</v>
      </c>
      <c r="C339" s="2" t="s">
        <v>2349</v>
      </c>
      <c r="D339" s="21">
        <v>1.25</v>
      </c>
      <c r="E339" s="8">
        <v>1.09647819614318E-2</v>
      </c>
      <c r="F339" s="2" t="s">
        <v>2350</v>
      </c>
      <c r="G339" s="2">
        <v>5521</v>
      </c>
      <c r="H339" s="2">
        <v>1459083</v>
      </c>
      <c r="I339" s="8"/>
      <c r="J339" s="21">
        <v>2.2098199999999999E-3</v>
      </c>
      <c r="K339" s="21">
        <v>1.25</v>
      </c>
      <c r="L339" s="8">
        <v>1.11E-2</v>
      </c>
      <c r="M339" s="21"/>
      <c r="N339" s="21"/>
      <c r="O339" s="8"/>
      <c r="P339" s="21"/>
      <c r="Q339" s="21"/>
      <c r="R339" s="8"/>
      <c r="S339" s="21"/>
      <c r="T339" s="21"/>
      <c r="U339" s="10"/>
      <c r="V339" s="21"/>
      <c r="W339" s="21"/>
      <c r="X339" s="8"/>
    </row>
    <row r="340" spans="1:24" ht="15.75" customHeight="1" x14ac:dyDescent="0.2">
      <c r="A340" s="2" t="s">
        <v>152</v>
      </c>
      <c r="B340" s="2" t="s">
        <v>1911</v>
      </c>
      <c r="C340" s="2" t="s">
        <v>2257</v>
      </c>
      <c r="D340" s="21">
        <v>0.188</v>
      </c>
      <c r="E340" s="8">
        <v>1.4791083881682E-2</v>
      </c>
      <c r="F340" s="2" t="s">
        <v>2258</v>
      </c>
      <c r="G340" s="2">
        <v>196564</v>
      </c>
      <c r="H340" s="2">
        <v>1298646</v>
      </c>
      <c r="I340" s="8"/>
      <c r="J340" s="21">
        <v>2.2097100000000001E-3</v>
      </c>
      <c r="K340" s="21">
        <v>0.188</v>
      </c>
      <c r="L340" s="8">
        <v>1.4800000000000001E-2</v>
      </c>
      <c r="M340" s="21"/>
      <c r="N340" s="21"/>
      <c r="O340" s="8"/>
      <c r="P340" s="21"/>
      <c r="Q340" s="21"/>
      <c r="R340" s="8"/>
      <c r="S340" s="21"/>
      <c r="T340" s="21"/>
      <c r="U340" s="10"/>
      <c r="V340" s="21"/>
      <c r="W340" s="21"/>
      <c r="X340" s="8"/>
    </row>
    <row r="341" spans="1:24" ht="15.75" customHeight="1" x14ac:dyDescent="0.2">
      <c r="A341" s="2" t="s">
        <v>152</v>
      </c>
      <c r="B341" s="2" t="s">
        <v>1872</v>
      </c>
      <c r="C341" s="2" t="s">
        <v>2131</v>
      </c>
      <c r="D341" s="21">
        <v>-0.185</v>
      </c>
      <c r="E341" s="8">
        <v>1.7378008287493699E-2</v>
      </c>
      <c r="F341" s="2" t="s">
        <v>2132</v>
      </c>
      <c r="G341" s="2">
        <v>108474</v>
      </c>
      <c r="H341" s="2">
        <v>1398626</v>
      </c>
      <c r="I341" s="8"/>
      <c r="J341" s="21">
        <v>2.2112400000000002E-3</v>
      </c>
      <c r="K341" s="21">
        <v>-0.185</v>
      </c>
      <c r="L341" s="8">
        <v>1.72E-2</v>
      </c>
      <c r="M341" s="21"/>
      <c r="N341" s="21"/>
      <c r="O341" s="8"/>
      <c r="P341" s="21"/>
      <c r="Q341" s="21"/>
      <c r="R341" s="8"/>
      <c r="S341" s="21"/>
      <c r="T341" s="21"/>
      <c r="U341" s="10"/>
      <c r="V341" s="21"/>
      <c r="W341" s="21"/>
      <c r="X341" s="8"/>
    </row>
    <row r="342" spans="1:24" ht="15.75" customHeight="1" x14ac:dyDescent="0.2">
      <c r="A342" s="2" t="s">
        <v>152</v>
      </c>
      <c r="B342" s="2" t="s">
        <v>1884</v>
      </c>
      <c r="C342" s="2" t="s">
        <v>2046</v>
      </c>
      <c r="D342" s="21">
        <v>-0.80800000000000005</v>
      </c>
      <c r="E342" s="8">
        <v>1.94984459975804E-2</v>
      </c>
      <c r="F342" s="2" t="s">
        <v>2047</v>
      </c>
      <c r="G342" s="2">
        <v>3499</v>
      </c>
      <c r="H342" s="2">
        <v>1183990</v>
      </c>
      <c r="I342" s="8"/>
      <c r="J342" s="21">
        <v>2.1850699999999999E-3</v>
      </c>
      <c r="K342" s="21">
        <v>-0.80800000000000005</v>
      </c>
      <c r="L342" s="8">
        <v>1.9699999999999999E-2</v>
      </c>
      <c r="M342" s="21"/>
      <c r="N342" s="21"/>
      <c r="O342" s="8"/>
      <c r="P342" s="21"/>
      <c r="Q342" s="21"/>
      <c r="R342" s="8"/>
      <c r="S342" s="21"/>
      <c r="T342" s="21"/>
      <c r="U342" s="10"/>
      <c r="V342" s="21"/>
      <c r="W342" s="21"/>
      <c r="X342" s="8"/>
    </row>
    <row r="343" spans="1:24" ht="15.75" customHeight="1" x14ac:dyDescent="0.2">
      <c r="A343" s="2" t="s">
        <v>152</v>
      </c>
      <c r="B343" s="2" t="s">
        <v>1878</v>
      </c>
      <c r="C343" s="2" t="s">
        <v>2397</v>
      </c>
      <c r="D343" s="21">
        <v>-0.71799999999999997</v>
      </c>
      <c r="E343" s="8">
        <v>2.0892961308540299E-2</v>
      </c>
      <c r="F343" s="2" t="s">
        <v>2398</v>
      </c>
      <c r="G343" s="2">
        <v>4012</v>
      </c>
      <c r="H343" s="2">
        <v>1351879</v>
      </c>
      <c r="I343" s="8"/>
      <c r="J343" s="21">
        <v>2.2049000000000001E-3</v>
      </c>
      <c r="K343" s="21">
        <v>-0.71799999999999997</v>
      </c>
      <c r="L343" s="8">
        <v>2.1000000000000001E-2</v>
      </c>
      <c r="M343" s="21"/>
      <c r="N343" s="21"/>
      <c r="O343" s="8"/>
      <c r="P343" s="21"/>
      <c r="Q343" s="21"/>
      <c r="R343" s="8"/>
      <c r="S343" s="21"/>
      <c r="T343" s="21"/>
      <c r="U343" s="10"/>
      <c r="V343" s="21"/>
      <c r="W343" s="21"/>
      <c r="X343" s="8"/>
    </row>
    <row r="344" spans="1:24" ht="15.75" customHeight="1" x14ac:dyDescent="0.2">
      <c r="A344" s="2" t="s">
        <v>152</v>
      </c>
      <c r="B344" s="2" t="s">
        <v>1896</v>
      </c>
      <c r="C344" s="2" t="s">
        <v>2281</v>
      </c>
      <c r="D344" s="21">
        <v>0.59299999999999997</v>
      </c>
      <c r="E344" s="8">
        <v>2.6915348039269101E-2</v>
      </c>
      <c r="F344" s="2" t="s">
        <v>2282</v>
      </c>
      <c r="G344" s="2">
        <v>6883</v>
      </c>
      <c r="H344" s="2">
        <v>1330823</v>
      </c>
      <c r="I344" s="8"/>
      <c r="J344" s="21">
        <v>2.21909E-3</v>
      </c>
      <c r="K344" s="21">
        <v>0.59299999999999997</v>
      </c>
      <c r="L344" s="8">
        <v>2.7E-2</v>
      </c>
      <c r="M344" s="21"/>
      <c r="N344" s="21"/>
      <c r="O344" s="8"/>
      <c r="P344" s="21"/>
      <c r="Q344" s="21"/>
      <c r="R344" s="8"/>
      <c r="S344" s="21"/>
      <c r="T344" s="21"/>
      <c r="U344" s="10"/>
      <c r="V344" s="21"/>
      <c r="W344" s="21"/>
      <c r="X344" s="8"/>
    </row>
    <row r="345" spans="1:24" ht="15.75" customHeight="1" x14ac:dyDescent="0.2">
      <c r="A345" s="2" t="s">
        <v>152</v>
      </c>
      <c r="B345" s="2" t="s">
        <v>1911</v>
      </c>
      <c r="C345" s="2" t="s">
        <v>2219</v>
      </c>
      <c r="D345" s="21">
        <v>0.28499999999999998</v>
      </c>
      <c r="E345" s="8">
        <v>2.7542287033381602E-2</v>
      </c>
      <c r="F345" s="2" t="s">
        <v>2220</v>
      </c>
      <c r="G345" s="2">
        <v>45564</v>
      </c>
      <c r="H345" s="2">
        <v>1424540</v>
      </c>
      <c r="I345" s="8"/>
      <c r="J345" s="21">
        <v>2.1955899999999999E-3</v>
      </c>
      <c r="K345" s="21">
        <v>0.28499999999999998</v>
      </c>
      <c r="L345" s="8">
        <v>2.7199999999999998E-2</v>
      </c>
      <c r="M345" s="21"/>
      <c r="N345" s="21"/>
      <c r="O345" s="8"/>
      <c r="P345" s="21"/>
      <c r="Q345" s="21"/>
      <c r="R345" s="8"/>
      <c r="S345" s="21"/>
      <c r="T345" s="21"/>
      <c r="U345" s="10"/>
      <c r="V345" s="21"/>
      <c r="W345" s="21"/>
      <c r="X345" s="8"/>
    </row>
    <row r="346" spans="1:24" ht="15.75" customHeight="1" x14ac:dyDescent="0.2">
      <c r="A346" s="2" t="s">
        <v>152</v>
      </c>
      <c r="B346" s="2" t="s">
        <v>2376</v>
      </c>
      <c r="C346" s="2" t="s">
        <v>2445</v>
      </c>
      <c r="D346" s="21">
        <v>-0.26500000000000001</v>
      </c>
      <c r="E346" s="8">
        <v>3.0199517204020102E-2</v>
      </c>
      <c r="F346" s="2" t="s">
        <v>2446</v>
      </c>
      <c r="G346" s="2">
        <v>160628</v>
      </c>
      <c r="H346" s="2">
        <v>1322696</v>
      </c>
      <c r="I346" s="8"/>
      <c r="J346" s="21">
        <v>2.2095499999999998E-3</v>
      </c>
      <c r="K346" s="21">
        <v>-0.26500000000000001</v>
      </c>
      <c r="L346" s="8">
        <v>3.04E-2</v>
      </c>
      <c r="M346" s="21"/>
      <c r="N346" s="21"/>
      <c r="O346" s="8"/>
      <c r="P346" s="21"/>
      <c r="Q346" s="21"/>
      <c r="R346" s="8"/>
      <c r="S346" s="21"/>
      <c r="T346" s="21"/>
      <c r="U346" s="10"/>
      <c r="V346" s="21"/>
      <c r="W346" s="21"/>
      <c r="X346" s="8"/>
    </row>
    <row r="347" spans="1:24" ht="15.75" customHeight="1" x14ac:dyDescent="0.2">
      <c r="A347" s="2" t="s">
        <v>152</v>
      </c>
      <c r="B347" s="2" t="s">
        <v>1989</v>
      </c>
      <c r="C347" s="2" t="s">
        <v>1998</v>
      </c>
      <c r="D347" s="21">
        <v>-0.55900000000000005</v>
      </c>
      <c r="E347" s="8">
        <v>3.4673685045253103E-2</v>
      </c>
      <c r="F347" s="2" t="s">
        <v>1999</v>
      </c>
      <c r="G347" s="2">
        <v>6055</v>
      </c>
      <c r="H347" s="2">
        <v>1367547</v>
      </c>
      <c r="I347" s="8"/>
      <c r="J347" s="21">
        <v>2.2112400000000002E-3</v>
      </c>
      <c r="K347" s="21">
        <v>-0.55900000000000005</v>
      </c>
      <c r="L347" s="8">
        <v>3.4299999999999997E-2</v>
      </c>
      <c r="M347" s="21"/>
      <c r="N347" s="21"/>
      <c r="O347" s="8"/>
      <c r="P347" s="21"/>
      <c r="Q347" s="21"/>
      <c r="R347" s="8"/>
      <c r="S347" s="21"/>
      <c r="T347" s="21"/>
      <c r="U347" s="10"/>
      <c r="V347" s="21"/>
      <c r="W347" s="21"/>
      <c r="X347" s="8"/>
    </row>
    <row r="348" spans="1:24" ht="15.75" customHeight="1" x14ac:dyDescent="0.2">
      <c r="A348" s="2" t="s">
        <v>152</v>
      </c>
      <c r="B348" s="2" t="s">
        <v>1989</v>
      </c>
      <c r="C348" s="2" t="s">
        <v>1996</v>
      </c>
      <c r="D348" s="21">
        <v>-1.05</v>
      </c>
      <c r="E348" s="8">
        <v>3.7153522909717199E-2</v>
      </c>
      <c r="F348" s="2" t="s">
        <v>1997</v>
      </c>
      <c r="G348" s="2">
        <v>9771</v>
      </c>
      <c r="H348" s="2">
        <v>1528829</v>
      </c>
      <c r="I348" s="8"/>
      <c r="J348" s="21">
        <v>2.2112099999999999E-3</v>
      </c>
      <c r="K348" s="21">
        <v>-1.05</v>
      </c>
      <c r="L348" s="8">
        <v>3.6700000000000003E-2</v>
      </c>
      <c r="M348" s="21"/>
      <c r="N348" s="21"/>
      <c r="O348" s="8"/>
      <c r="P348" s="21"/>
      <c r="Q348" s="21"/>
      <c r="R348" s="8"/>
      <c r="S348" s="21"/>
      <c r="T348" s="21"/>
      <c r="U348" s="10"/>
      <c r="V348" s="21"/>
      <c r="W348" s="21"/>
      <c r="X348" s="8"/>
    </row>
    <row r="349" spans="1:24" ht="15.75" customHeight="1" x14ac:dyDescent="0.2">
      <c r="A349" s="2" t="s">
        <v>152</v>
      </c>
      <c r="B349" s="2" t="s">
        <v>1911</v>
      </c>
      <c r="C349" s="2" t="s">
        <v>2251</v>
      </c>
      <c r="D349" s="21">
        <v>0.40500000000000003</v>
      </c>
      <c r="E349" s="8">
        <v>4.1686938347033499E-2</v>
      </c>
      <c r="F349" s="2" t="s">
        <v>2252</v>
      </c>
      <c r="G349" s="2">
        <v>44208</v>
      </c>
      <c r="H349" s="2">
        <v>1445795</v>
      </c>
      <c r="I349" s="8"/>
      <c r="J349" s="21">
        <v>2.2116700000000002E-3</v>
      </c>
      <c r="K349" s="21">
        <v>0.40500000000000003</v>
      </c>
      <c r="L349" s="8">
        <v>4.2000000000000003E-2</v>
      </c>
      <c r="M349" s="21"/>
      <c r="N349" s="21"/>
      <c r="O349" s="8"/>
      <c r="P349" s="21"/>
      <c r="Q349" s="21"/>
      <c r="R349" s="8"/>
      <c r="S349" s="21"/>
      <c r="T349" s="21"/>
      <c r="U349" s="10"/>
      <c r="V349" s="21"/>
      <c r="W349" s="21"/>
      <c r="X349" s="8"/>
    </row>
    <row r="350" spans="1:24" ht="15.75" customHeight="1" x14ac:dyDescent="0.2">
      <c r="A350" s="2" t="s">
        <v>152</v>
      </c>
      <c r="B350" s="2" t="s">
        <v>1872</v>
      </c>
      <c r="C350" s="2" t="s">
        <v>2123</v>
      </c>
      <c r="D350" s="21">
        <v>0.39600000000000002</v>
      </c>
      <c r="E350" s="8">
        <v>4.2657951880159202E-2</v>
      </c>
      <c r="F350" s="2" t="s">
        <v>2124</v>
      </c>
      <c r="G350" s="2">
        <v>16365</v>
      </c>
      <c r="H350" s="2">
        <v>1478510</v>
      </c>
      <c r="I350" s="8"/>
      <c r="J350" s="21">
        <v>2.2101099999999999E-3</v>
      </c>
      <c r="K350" s="21">
        <v>0.39600000000000002</v>
      </c>
      <c r="L350" s="8">
        <v>4.2599999999999999E-2</v>
      </c>
      <c r="M350" s="21"/>
      <c r="N350" s="21"/>
      <c r="O350" s="8"/>
      <c r="P350" s="21"/>
      <c r="Q350" s="21"/>
      <c r="R350" s="8"/>
      <c r="S350" s="21"/>
      <c r="T350" s="21"/>
      <c r="U350" s="10"/>
      <c r="V350" s="21"/>
      <c r="W350" s="21"/>
      <c r="X350" s="8"/>
    </row>
    <row r="351" spans="1:24" ht="15.75" customHeight="1" x14ac:dyDescent="0.2">
      <c r="A351" s="2" t="s">
        <v>152</v>
      </c>
      <c r="B351" s="2" t="s">
        <v>1908</v>
      </c>
      <c r="C351" s="2" t="s">
        <v>2091</v>
      </c>
      <c r="D351" s="21">
        <v>-0.53200000000000003</v>
      </c>
      <c r="E351" s="8">
        <v>4.5708818961487402E-2</v>
      </c>
      <c r="F351" s="2" t="s">
        <v>2092</v>
      </c>
      <c r="G351" s="2">
        <v>50180</v>
      </c>
      <c r="H351" s="2">
        <v>1360010</v>
      </c>
      <c r="I351" s="8"/>
      <c r="J351" s="21">
        <v>2.2083300000000001E-3</v>
      </c>
      <c r="K351" s="21">
        <v>-0.53200000000000003</v>
      </c>
      <c r="L351" s="8">
        <v>4.53E-2</v>
      </c>
      <c r="M351" s="21"/>
      <c r="N351" s="21"/>
      <c r="O351" s="8"/>
      <c r="P351" s="21"/>
      <c r="Q351" s="21"/>
      <c r="R351" s="8"/>
      <c r="S351" s="21"/>
      <c r="T351" s="21"/>
      <c r="U351" s="10"/>
      <c r="V351" s="21"/>
      <c r="W351" s="21"/>
      <c r="X351" s="8"/>
    </row>
    <row r="352" spans="1:24" ht="15.75" customHeight="1" x14ac:dyDescent="0.2">
      <c r="A352" s="2" t="s">
        <v>152</v>
      </c>
      <c r="B352" s="2" t="s">
        <v>1881</v>
      </c>
      <c r="C352" s="2" t="s">
        <v>2329</v>
      </c>
      <c r="D352" s="21">
        <v>-0.81</v>
      </c>
      <c r="E352" s="8">
        <v>4.5708818961487402E-2</v>
      </c>
      <c r="F352" s="2" t="s">
        <v>2330</v>
      </c>
      <c r="G352" s="2">
        <v>12774</v>
      </c>
      <c r="H352" s="2">
        <v>1492462</v>
      </c>
      <c r="I352" s="8"/>
      <c r="J352" s="21">
        <v>2.2035599999999998E-3</v>
      </c>
      <c r="K352" s="21">
        <v>-0.81</v>
      </c>
      <c r="L352" s="8">
        <v>4.5699999999999998E-2</v>
      </c>
      <c r="M352" s="21"/>
      <c r="N352" s="21"/>
      <c r="O352" s="8"/>
      <c r="P352" s="21"/>
      <c r="Q352" s="21"/>
      <c r="R352" s="8"/>
      <c r="S352" s="21"/>
      <c r="T352" s="21"/>
      <c r="U352" s="10"/>
      <c r="V352" s="21"/>
      <c r="W352" s="21"/>
      <c r="X352" s="8"/>
    </row>
    <row r="353" spans="1:24" ht="15.75" customHeight="1" x14ac:dyDescent="0.2">
      <c r="A353" s="2" t="s">
        <v>152</v>
      </c>
      <c r="B353" s="2" t="s">
        <v>1875</v>
      </c>
      <c r="C353" s="2" t="s">
        <v>2193</v>
      </c>
      <c r="D353" s="21">
        <v>-0.32</v>
      </c>
      <c r="E353" s="8">
        <v>4.8977881936844603E-2</v>
      </c>
      <c r="F353" s="2" t="s">
        <v>2194</v>
      </c>
      <c r="G353" s="2">
        <v>17497</v>
      </c>
      <c r="H353" s="2">
        <v>1388466</v>
      </c>
      <c r="I353" s="8"/>
      <c r="J353" s="21">
        <v>2.2054800000000001E-3</v>
      </c>
      <c r="K353" s="21">
        <v>-0.32</v>
      </c>
      <c r="L353" s="8">
        <v>4.87E-2</v>
      </c>
      <c r="M353" s="21"/>
      <c r="N353" s="21"/>
      <c r="O353" s="8"/>
      <c r="P353" s="21"/>
      <c r="Q353" s="21"/>
      <c r="R353" s="8"/>
      <c r="S353" s="21"/>
      <c r="T353" s="21"/>
      <c r="U353" s="10"/>
      <c r="V353" s="21"/>
      <c r="W353" s="21"/>
      <c r="X353" s="8"/>
    </row>
    <row r="354" spans="1:24" ht="15.75" customHeight="1" x14ac:dyDescent="0.2">
      <c r="A354" s="2" t="s">
        <v>179</v>
      </c>
      <c r="B354" s="2" t="s">
        <v>1973</v>
      </c>
      <c r="C354" s="2" t="s">
        <v>1974</v>
      </c>
      <c r="D354" s="21">
        <v>-2.81E-2</v>
      </c>
      <c r="E354" s="8">
        <v>4.6773514128719796E-6</v>
      </c>
      <c r="F354" s="2" t="s">
        <v>1975</v>
      </c>
      <c r="G354" s="2">
        <v>338932</v>
      </c>
      <c r="H354" s="2">
        <v>1167591</v>
      </c>
      <c r="I354" s="8">
        <v>0.65700000000000003</v>
      </c>
      <c r="J354" s="21">
        <v>9.97749E-2</v>
      </c>
      <c r="K354" s="21">
        <v>-2.0799999999999999E-2</v>
      </c>
      <c r="L354" s="8">
        <v>3.27E-2</v>
      </c>
      <c r="M354" s="21">
        <v>7.3111800000000005E-2</v>
      </c>
      <c r="N354" s="21">
        <v>-1.49E-2</v>
      </c>
      <c r="O354" s="8">
        <v>0.38500000000000001</v>
      </c>
      <c r="P354" s="21">
        <v>1.23E-2</v>
      </c>
      <c r="Q354" s="21">
        <v>-4.1099999999999998E-2</v>
      </c>
      <c r="R354" s="8">
        <v>0.38900000000000001</v>
      </c>
      <c r="S354" s="21">
        <v>6.6500000000000004E-2</v>
      </c>
      <c r="T354" s="21">
        <v>-3.8300000000000001E-2</v>
      </c>
      <c r="U354" s="10">
        <v>4.0599999999999998E-5</v>
      </c>
      <c r="V354" s="21">
        <v>4.6100000000000002E-2</v>
      </c>
      <c r="W354" s="21">
        <v>-2.9600000000000001E-2</v>
      </c>
      <c r="X354" s="8">
        <v>0.47399999999999998</v>
      </c>
    </row>
    <row r="355" spans="1:24" ht="15.75" customHeight="1" x14ac:dyDescent="0.2">
      <c r="A355" s="2" t="s">
        <v>179</v>
      </c>
      <c r="B355" s="2" t="s">
        <v>1878</v>
      </c>
      <c r="C355" s="2" t="s">
        <v>2391</v>
      </c>
      <c r="D355" s="21">
        <v>-2.87E-2</v>
      </c>
      <c r="E355" s="8">
        <v>2.0417379446695199E-5</v>
      </c>
      <c r="F355" s="2" t="s">
        <v>2392</v>
      </c>
      <c r="G355" s="2">
        <v>560638</v>
      </c>
      <c r="H355" s="2">
        <v>934099</v>
      </c>
      <c r="I355" s="8">
        <v>0.38300000000000001</v>
      </c>
      <c r="J355" s="21">
        <v>9.9625500000000006E-2</v>
      </c>
      <c r="K355" s="21">
        <v>-2.1000000000000001E-2</v>
      </c>
      <c r="L355" s="8">
        <v>5.3800000000000001E-2</v>
      </c>
      <c r="M355" s="21">
        <v>7.3270000000000002E-2</v>
      </c>
      <c r="N355" s="21">
        <v>-3.2199999999999999E-2</v>
      </c>
      <c r="O355" s="8">
        <v>0.03</v>
      </c>
      <c r="P355" s="21">
        <v>1.23E-2</v>
      </c>
      <c r="Q355" s="21">
        <v>-5.16E-2</v>
      </c>
      <c r="R355" s="8">
        <v>0.33200000000000002</v>
      </c>
      <c r="S355" s="21">
        <v>6.6500000000000004E-2</v>
      </c>
      <c r="T355" s="21">
        <v>-3.8300000000000001E-2</v>
      </c>
      <c r="U355" s="10">
        <v>5.4100000000000003E-4</v>
      </c>
      <c r="V355" s="21">
        <v>4.58E-2</v>
      </c>
      <c r="W355" s="21">
        <v>4.3499999999999997E-2</v>
      </c>
      <c r="X355" s="8">
        <v>0.32300000000000001</v>
      </c>
    </row>
    <row r="356" spans="1:24" ht="15.75" customHeight="1" x14ac:dyDescent="0.2">
      <c r="A356" s="2" t="s">
        <v>179</v>
      </c>
      <c r="B356" s="2" t="s">
        <v>1911</v>
      </c>
      <c r="C356" s="2" t="s">
        <v>2253</v>
      </c>
      <c r="D356" s="21">
        <v>-3.9300000000000002E-2</v>
      </c>
      <c r="E356" s="8">
        <v>2.6302679918953801E-5</v>
      </c>
      <c r="F356" s="2" t="s">
        <v>2254</v>
      </c>
      <c r="G356" s="2">
        <v>131378</v>
      </c>
      <c r="H356" s="2">
        <v>1345190</v>
      </c>
      <c r="I356" s="8">
        <v>0.76800000000000002</v>
      </c>
      <c r="J356" s="21">
        <v>9.9682599999999996E-2</v>
      </c>
      <c r="K356" s="21">
        <v>-5.0799999999999998E-2</v>
      </c>
      <c r="L356" s="8">
        <v>2.1499999999999999E-4</v>
      </c>
      <c r="M356" s="21">
        <v>7.3150000000000007E-2</v>
      </c>
      <c r="N356" s="21">
        <v>-2.06E-2</v>
      </c>
      <c r="O356" s="8">
        <v>0.377</v>
      </c>
      <c r="P356" s="21">
        <v>1.23E-2</v>
      </c>
      <c r="Q356" s="21">
        <v>-6.7699999999999996E-2</v>
      </c>
      <c r="R356" s="8">
        <v>0.315</v>
      </c>
      <c r="S356" s="21">
        <v>6.6600000000000006E-2</v>
      </c>
      <c r="T356" s="21">
        <v>-3.0499999999999999E-2</v>
      </c>
      <c r="U356" s="10">
        <v>5.8000000000000003E-2</v>
      </c>
      <c r="V356" s="21">
        <v>4.6199999999999998E-2</v>
      </c>
      <c r="W356" s="21">
        <v>-4.3099999999999999E-2</v>
      </c>
      <c r="X356" s="8">
        <v>0.52400000000000002</v>
      </c>
    </row>
    <row r="357" spans="1:24" ht="15.75" customHeight="1" x14ac:dyDescent="0.2">
      <c r="A357" s="2" t="s">
        <v>179</v>
      </c>
      <c r="B357" s="2" t="s">
        <v>1878</v>
      </c>
      <c r="C357" s="2" t="s">
        <v>1935</v>
      </c>
      <c r="D357" s="21">
        <v>-2.93E-2</v>
      </c>
      <c r="E357" s="8">
        <v>3.3884415613920201E-5</v>
      </c>
      <c r="F357" s="2" t="s">
        <v>1936</v>
      </c>
      <c r="G357" s="2">
        <v>293801</v>
      </c>
      <c r="H357" s="2">
        <v>1204307</v>
      </c>
      <c r="I357" s="8">
        <v>0.80600000000000005</v>
      </c>
      <c r="J357" s="21">
        <v>9.9680599999999994E-2</v>
      </c>
      <c r="K357" s="21">
        <v>-2.07E-2</v>
      </c>
      <c r="L357" s="8">
        <v>0.13500000000000001</v>
      </c>
      <c r="M357" s="21">
        <v>7.3090000000000002E-2</v>
      </c>
      <c r="N357" s="21">
        <v>-1.24E-2</v>
      </c>
      <c r="O357" s="8">
        <v>0.59</v>
      </c>
      <c r="P357" s="21">
        <v>1.23E-2</v>
      </c>
      <c r="Q357" s="21">
        <v>-1.29E-2</v>
      </c>
      <c r="R357" s="8">
        <v>0.78900000000000003</v>
      </c>
      <c r="S357" s="21">
        <v>6.6600000000000006E-2</v>
      </c>
      <c r="T357" s="21">
        <v>-3.6299999999999999E-2</v>
      </c>
      <c r="U357" s="10">
        <v>7.7600000000000002E-5</v>
      </c>
      <c r="V357" s="21">
        <v>4.5999999999999999E-2</v>
      </c>
      <c r="W357" s="21">
        <v>-2.86E-2</v>
      </c>
      <c r="X357" s="8">
        <v>0.435</v>
      </c>
    </row>
    <row r="358" spans="1:24" ht="15.75" customHeight="1" x14ac:dyDescent="0.2">
      <c r="A358" s="2" t="s">
        <v>179</v>
      </c>
      <c r="B358" s="2" t="s">
        <v>1911</v>
      </c>
      <c r="C358" s="2" t="s">
        <v>357</v>
      </c>
      <c r="D358" s="21">
        <v>-2.2100000000000002E-2</v>
      </c>
      <c r="E358" s="8">
        <v>6.0255958607435799E-5</v>
      </c>
      <c r="F358" s="2" t="s">
        <v>1937</v>
      </c>
      <c r="G358" s="2">
        <v>700642</v>
      </c>
      <c r="H358" s="2">
        <v>819430</v>
      </c>
      <c r="I358" s="8">
        <v>0.45600000000000002</v>
      </c>
      <c r="J358" s="21">
        <v>9.96784E-2</v>
      </c>
      <c r="K358" s="21">
        <v>-1.4500000000000001E-2</v>
      </c>
      <c r="L358" s="8">
        <v>8.4500000000000006E-2</v>
      </c>
      <c r="M358" s="21">
        <v>7.3260000000000006E-2</v>
      </c>
      <c r="N358" s="21">
        <v>-1.8100000000000002E-2</v>
      </c>
      <c r="O358" s="8">
        <v>0.124</v>
      </c>
      <c r="P358" s="21">
        <v>1.2200000000000001E-2</v>
      </c>
      <c r="Q358" s="21">
        <v>2.6200000000000001E-2</v>
      </c>
      <c r="R358" s="8">
        <v>0.68300000000000005</v>
      </c>
      <c r="S358" s="21">
        <v>6.6500000000000004E-2</v>
      </c>
      <c r="T358" s="21">
        <v>-3.44E-2</v>
      </c>
      <c r="U358" s="10">
        <v>3.3700000000000001E-4</v>
      </c>
      <c r="V358" s="21">
        <v>4.5999999999999999E-2</v>
      </c>
      <c r="W358" s="21">
        <v>-5.45E-2</v>
      </c>
      <c r="X358" s="8">
        <v>0.24</v>
      </c>
    </row>
    <row r="359" spans="1:24" ht="15.75" customHeight="1" x14ac:dyDescent="0.2">
      <c r="A359" s="2" t="s">
        <v>179</v>
      </c>
      <c r="B359" s="2" t="s">
        <v>1911</v>
      </c>
      <c r="C359" s="2" t="s">
        <v>1958</v>
      </c>
      <c r="D359" s="21">
        <v>-2.06E-2</v>
      </c>
      <c r="E359" s="8">
        <v>2.1379620895022299E-4</v>
      </c>
      <c r="F359" s="2" t="s">
        <v>1959</v>
      </c>
      <c r="G359" s="2">
        <v>675622</v>
      </c>
      <c r="H359" s="2">
        <v>821568</v>
      </c>
      <c r="I359" s="8">
        <v>0.68300000000000005</v>
      </c>
      <c r="J359" s="21">
        <v>9.9684499999999995E-2</v>
      </c>
      <c r="K359" s="21">
        <v>-1.41E-2</v>
      </c>
      <c r="L359" s="8">
        <v>0.11</v>
      </c>
      <c r="M359" s="21">
        <v>7.3260000000000006E-2</v>
      </c>
      <c r="N359" s="21">
        <v>-1.7399999999999999E-2</v>
      </c>
      <c r="O359" s="8">
        <v>0.13700000000000001</v>
      </c>
      <c r="P359" s="21">
        <v>1.2200000000000001E-2</v>
      </c>
      <c r="Q359" s="21">
        <v>1.9400000000000001E-2</v>
      </c>
      <c r="R359" s="8">
        <v>0.76</v>
      </c>
      <c r="S359" s="21">
        <v>6.6500000000000004E-2</v>
      </c>
      <c r="T359" s="21">
        <v>-2.9600000000000001E-2</v>
      </c>
      <c r="U359" s="10">
        <v>1.5100000000000001E-3</v>
      </c>
      <c r="V359" s="21">
        <v>4.5999999999999999E-2</v>
      </c>
      <c r="W359" s="21">
        <v>-4.7800000000000002E-2</v>
      </c>
      <c r="X359" s="8">
        <v>0.29799999999999999</v>
      </c>
    </row>
    <row r="360" spans="1:24" ht="15.75" customHeight="1" x14ac:dyDescent="0.2">
      <c r="A360" s="2" t="s">
        <v>179</v>
      </c>
      <c r="B360" s="2" t="s">
        <v>1911</v>
      </c>
      <c r="C360" s="2" t="s">
        <v>2215</v>
      </c>
      <c r="D360" s="21">
        <v>-3.8800000000000001E-2</v>
      </c>
      <c r="E360" s="8">
        <v>3.6307805477010102E-4</v>
      </c>
      <c r="F360" s="2" t="s">
        <v>2216</v>
      </c>
      <c r="G360" s="2">
        <v>75691</v>
      </c>
      <c r="H360" s="2">
        <v>1335260</v>
      </c>
      <c r="I360" s="8">
        <v>0.44900000000000001</v>
      </c>
      <c r="J360" s="21">
        <v>9.9763500000000005E-2</v>
      </c>
      <c r="K360" s="21">
        <v>-4.7300000000000002E-2</v>
      </c>
      <c r="L360" s="8">
        <v>2.2899999999999999E-3</v>
      </c>
      <c r="M360" s="21">
        <v>7.3150000000000007E-2</v>
      </c>
      <c r="N360" s="21">
        <v>-2.2599999999999999E-2</v>
      </c>
      <c r="O360" s="8">
        <v>0.499</v>
      </c>
      <c r="P360" s="21">
        <v>1.24E-2</v>
      </c>
      <c r="Q360" s="21">
        <v>-3.9199999999999999E-2</v>
      </c>
      <c r="R360" s="8">
        <v>0.69899999999999995</v>
      </c>
      <c r="S360" s="21">
        <v>6.6699999999999995E-2</v>
      </c>
      <c r="T360" s="21">
        <v>-3.8300000000000001E-2</v>
      </c>
      <c r="U360" s="10">
        <v>3.15E-2</v>
      </c>
      <c r="V360" s="21">
        <v>4.6199999999999998E-2</v>
      </c>
      <c r="W360" s="21">
        <v>0.128</v>
      </c>
      <c r="X360" s="8">
        <v>0.17199999999999999</v>
      </c>
    </row>
    <row r="361" spans="1:24" ht="15.75" customHeight="1" x14ac:dyDescent="0.2">
      <c r="A361" s="2" t="s">
        <v>179</v>
      </c>
      <c r="B361" s="2" t="s">
        <v>1875</v>
      </c>
      <c r="C361" s="2" t="s">
        <v>2203</v>
      </c>
      <c r="D361" s="21">
        <v>3.8300000000000001E-2</v>
      </c>
      <c r="E361" s="8">
        <v>3.8904514499428001E-4</v>
      </c>
      <c r="F361" s="2" t="s">
        <v>2204</v>
      </c>
      <c r="G361" s="2">
        <v>78191</v>
      </c>
      <c r="H361" s="2">
        <v>1266513</v>
      </c>
      <c r="I361" s="8">
        <v>0.64500000000000002</v>
      </c>
      <c r="J361" s="21">
        <v>9.9669199999999999E-2</v>
      </c>
      <c r="K361" s="21">
        <v>2.2700000000000001E-2</v>
      </c>
      <c r="L361" s="8">
        <v>0.16600000000000001</v>
      </c>
      <c r="M361" s="21">
        <v>7.3018200000000005E-2</v>
      </c>
      <c r="N361" s="21">
        <v>6.7900000000000002E-2</v>
      </c>
      <c r="O361" s="8">
        <v>0.125</v>
      </c>
      <c r="P361" s="21">
        <v>1.24E-2</v>
      </c>
      <c r="Q361" s="21">
        <v>1.24E-2</v>
      </c>
      <c r="R361" s="8">
        <v>0.86699999999999999</v>
      </c>
      <c r="S361" s="21">
        <v>6.6699999999999995E-2</v>
      </c>
      <c r="T361" s="21">
        <v>4.7399999999999998E-2</v>
      </c>
      <c r="U361" s="10">
        <v>2.8999999999999998E-3</v>
      </c>
      <c r="V361" s="21">
        <v>4.6199999999999998E-2</v>
      </c>
      <c r="W361" s="21">
        <v>9.6600000000000005E-2</v>
      </c>
      <c r="X361" s="8">
        <v>0.16800000000000001</v>
      </c>
    </row>
    <row r="362" spans="1:24" ht="15.75" customHeight="1" x14ac:dyDescent="0.2">
      <c r="A362" s="2" t="s">
        <v>179</v>
      </c>
      <c r="B362" s="2" t="s">
        <v>1881</v>
      </c>
      <c r="C362" s="2" t="s">
        <v>2331</v>
      </c>
      <c r="D362" s="21">
        <v>0.14399999999999999</v>
      </c>
      <c r="E362" s="8">
        <v>1.86208713666286E-3</v>
      </c>
      <c r="F362" s="2" t="s">
        <v>2332</v>
      </c>
      <c r="G362" s="2">
        <v>4180</v>
      </c>
      <c r="H362" s="2">
        <v>1438577</v>
      </c>
      <c r="I362" s="8">
        <v>0.42</v>
      </c>
      <c r="J362" s="21">
        <v>9.9684599999999998E-2</v>
      </c>
      <c r="K362" s="21">
        <v>0.185</v>
      </c>
      <c r="L362" s="8">
        <v>3.32E-2</v>
      </c>
      <c r="M362" s="21">
        <v>7.3020000000000002E-2</v>
      </c>
      <c r="N362" s="21">
        <v>9.2600000000000002E-2</v>
      </c>
      <c r="O362" s="8">
        <v>0.27</v>
      </c>
      <c r="P362" s="21">
        <v>1.23E-2</v>
      </c>
      <c r="Q362" s="21">
        <v>0.59299999999999997</v>
      </c>
      <c r="R362" s="8">
        <v>5.1200000000000002E-2</v>
      </c>
      <c r="S362" s="21">
        <v>6.6600000000000006E-2</v>
      </c>
      <c r="T362" s="21">
        <v>0.128</v>
      </c>
      <c r="U362" s="10">
        <v>8.6499999999999994E-2</v>
      </c>
      <c r="V362" s="21"/>
      <c r="W362" s="21"/>
      <c r="X362" s="8"/>
    </row>
    <row r="363" spans="1:24" ht="15.75" customHeight="1" x14ac:dyDescent="0.2">
      <c r="A363" s="2" t="s">
        <v>179</v>
      </c>
      <c r="B363" s="2" t="s">
        <v>1878</v>
      </c>
      <c r="C363" s="2" t="s">
        <v>2409</v>
      </c>
      <c r="D363" s="21">
        <v>-8.3799999999999999E-2</v>
      </c>
      <c r="E363" s="8">
        <v>1.86208713666286E-3</v>
      </c>
      <c r="F363" s="2" t="s">
        <v>2410</v>
      </c>
      <c r="G363" s="2">
        <v>13135</v>
      </c>
      <c r="H363" s="2">
        <v>1498440</v>
      </c>
      <c r="I363" s="8">
        <v>0.29499999999999998</v>
      </c>
      <c r="J363" s="21">
        <v>9.9682599999999996E-2</v>
      </c>
      <c r="K363" s="21">
        <v>-6.8599999999999994E-2</v>
      </c>
      <c r="L363" s="8">
        <v>9.2999999999999999E-2</v>
      </c>
      <c r="M363" s="21">
        <v>7.3209999999999997E-2</v>
      </c>
      <c r="N363" s="21">
        <v>-0.106</v>
      </c>
      <c r="O363" s="8">
        <v>0.16500000000000001</v>
      </c>
      <c r="P363" s="21">
        <v>1.24E-2</v>
      </c>
      <c r="Q363" s="21">
        <v>0.158</v>
      </c>
      <c r="R363" s="8">
        <v>0.32400000000000001</v>
      </c>
      <c r="S363" s="21">
        <v>6.6600000000000006E-2</v>
      </c>
      <c r="T363" s="21">
        <v>-9.4399999999999998E-2</v>
      </c>
      <c r="U363" s="10">
        <v>2.9399999999999999E-2</v>
      </c>
      <c r="V363" s="21">
        <v>4.6300000000000001E-2</v>
      </c>
      <c r="W363" s="21">
        <v>-0.34499999999999997</v>
      </c>
      <c r="X363" s="8">
        <v>4.24E-2</v>
      </c>
    </row>
    <row r="364" spans="1:24" ht="15.75" customHeight="1" x14ac:dyDescent="0.2">
      <c r="A364" s="2" t="s">
        <v>179</v>
      </c>
      <c r="B364" s="2" t="s">
        <v>2453</v>
      </c>
      <c r="C364" s="2" t="s">
        <v>2521</v>
      </c>
      <c r="D364" s="21">
        <v>-0.14599999999999999</v>
      </c>
      <c r="E364" s="8">
        <v>1.9952623149688698E-3</v>
      </c>
      <c r="F364" s="2" t="s">
        <v>2522</v>
      </c>
      <c r="G364" s="2">
        <v>6019</v>
      </c>
      <c r="H364" s="2">
        <v>1104363</v>
      </c>
      <c r="I364" s="8">
        <v>0.62</v>
      </c>
      <c r="J364" s="21">
        <v>9.9683800000000003E-2</v>
      </c>
      <c r="K364" s="21">
        <v>-0.193</v>
      </c>
      <c r="L364" s="8">
        <v>2.7300000000000001E-2</v>
      </c>
      <c r="M364" s="21"/>
      <c r="N364" s="21"/>
      <c r="O364" s="8"/>
      <c r="P364" s="21">
        <v>1.24E-2</v>
      </c>
      <c r="Q364" s="21">
        <v>4.7500000000000001E-2</v>
      </c>
      <c r="R364" s="8">
        <v>0.76800000000000002</v>
      </c>
      <c r="S364" s="21">
        <v>6.6600000000000006E-2</v>
      </c>
      <c r="T364" s="21">
        <v>-0.14599999999999999</v>
      </c>
      <c r="U364" s="10">
        <v>2.24E-2</v>
      </c>
      <c r="V364" s="21">
        <v>4.6300000000000001E-2</v>
      </c>
      <c r="W364" s="21">
        <v>-0.18099999999999999</v>
      </c>
      <c r="X364" s="8">
        <v>0.28499999999999998</v>
      </c>
    </row>
    <row r="365" spans="1:24" ht="15.75" customHeight="1" x14ac:dyDescent="0.2">
      <c r="A365" s="2" t="s">
        <v>179</v>
      </c>
      <c r="B365" s="2" t="s">
        <v>1983</v>
      </c>
      <c r="C365" s="2" t="s">
        <v>1984</v>
      </c>
      <c r="D365" s="21">
        <v>5.6599999999999998E-2</v>
      </c>
      <c r="E365" s="8">
        <v>3.8018939632056101E-3</v>
      </c>
      <c r="F365" s="2" t="s">
        <v>1985</v>
      </c>
      <c r="G365" s="2">
        <v>21733</v>
      </c>
      <c r="H365" s="2">
        <v>1432467</v>
      </c>
      <c r="I365" s="8">
        <v>0.75900000000000001</v>
      </c>
      <c r="J365" s="21">
        <v>9.9847099999999994E-2</v>
      </c>
      <c r="K365" s="21">
        <v>5.3100000000000001E-2</v>
      </c>
      <c r="L365" s="8">
        <v>4.2000000000000003E-2</v>
      </c>
      <c r="M365" s="21">
        <v>7.2889999999999996E-2</v>
      </c>
      <c r="N365" s="21">
        <v>7.9799999999999996E-2</v>
      </c>
      <c r="O365" s="8">
        <v>0.154</v>
      </c>
      <c r="P365" s="21">
        <v>1.23E-2</v>
      </c>
      <c r="Q365" s="21">
        <v>-0.14099999999999999</v>
      </c>
      <c r="R365" s="8">
        <v>0.38900000000000001</v>
      </c>
      <c r="S365" s="21">
        <v>6.6600000000000006E-2</v>
      </c>
      <c r="T365" s="21">
        <v>6.8000000000000005E-2</v>
      </c>
      <c r="U365" s="10">
        <v>6.88E-2</v>
      </c>
      <c r="V365" s="21">
        <v>4.6100000000000002E-2</v>
      </c>
      <c r="W365" s="21">
        <v>1.2500000000000001E-2</v>
      </c>
      <c r="X365" s="8">
        <v>0.91800000000000004</v>
      </c>
    </row>
    <row r="366" spans="1:24" ht="15.75" customHeight="1" x14ac:dyDescent="0.2">
      <c r="A366" s="2" t="s">
        <v>179</v>
      </c>
      <c r="B366" s="2" t="s">
        <v>1884</v>
      </c>
      <c r="C366" s="2" t="s">
        <v>2040</v>
      </c>
      <c r="D366" s="21">
        <v>8.48E-2</v>
      </c>
      <c r="E366" s="8">
        <v>8.1283051616409894E-3</v>
      </c>
      <c r="F366" s="2" t="s">
        <v>2041</v>
      </c>
      <c r="G366" s="2">
        <v>9205</v>
      </c>
      <c r="H366" s="2">
        <v>1293578</v>
      </c>
      <c r="I366" s="8">
        <v>0.309</v>
      </c>
      <c r="J366" s="21">
        <v>9.9528800000000001E-2</v>
      </c>
      <c r="K366" s="21">
        <v>0.109</v>
      </c>
      <c r="L366" s="8">
        <v>4.2999999999999997E-2</v>
      </c>
      <c r="M366" s="21">
        <v>7.2999700000000001E-2</v>
      </c>
      <c r="N366" s="21">
        <v>-1.2999999999999999E-2</v>
      </c>
      <c r="O366" s="8">
        <v>0.94699999999999995</v>
      </c>
      <c r="P366" s="21">
        <v>1.24E-2</v>
      </c>
      <c r="Q366" s="21">
        <v>-0.32</v>
      </c>
      <c r="R366" s="8">
        <v>0.10100000000000001</v>
      </c>
      <c r="S366" s="21">
        <v>6.6600000000000006E-2</v>
      </c>
      <c r="T366" s="21">
        <v>9.2999999999999999E-2</v>
      </c>
      <c r="U366" s="10">
        <v>3.2199999999999999E-2</v>
      </c>
      <c r="V366" s="21">
        <v>4.6100000000000002E-2</v>
      </c>
      <c r="W366" s="21">
        <v>9.7500000000000003E-2</v>
      </c>
      <c r="X366" s="8">
        <v>0.50700000000000001</v>
      </c>
    </row>
    <row r="367" spans="1:24" ht="15.75" customHeight="1" x14ac:dyDescent="0.2">
      <c r="A367" s="2" t="s">
        <v>179</v>
      </c>
      <c r="B367" s="2" t="s">
        <v>2003</v>
      </c>
      <c r="C367" s="2" t="s">
        <v>2020</v>
      </c>
      <c r="D367" s="21">
        <v>-7.8799999999999995E-2</v>
      </c>
      <c r="E367" s="8">
        <v>0.01</v>
      </c>
      <c r="F367" s="2" t="s">
        <v>2021</v>
      </c>
      <c r="G367" s="2">
        <v>8506</v>
      </c>
      <c r="H367" s="2">
        <v>1467604</v>
      </c>
      <c r="I367" s="8">
        <v>0.49299999999999999</v>
      </c>
      <c r="J367" s="21">
        <v>9.9646299999999993E-2</v>
      </c>
      <c r="K367" s="21">
        <v>-0.10299999999999999</v>
      </c>
      <c r="L367" s="8">
        <v>5.0200000000000002E-3</v>
      </c>
      <c r="M367" s="21">
        <v>7.3029999999999998E-2</v>
      </c>
      <c r="N367" s="21">
        <v>-0.111</v>
      </c>
      <c r="O367" s="8">
        <v>0.40600000000000003</v>
      </c>
      <c r="P367" s="21">
        <v>1.24E-2</v>
      </c>
      <c r="Q367" s="21">
        <v>-0.154</v>
      </c>
      <c r="R367" s="8">
        <v>0.503</v>
      </c>
      <c r="S367" s="21">
        <v>6.6600000000000006E-2</v>
      </c>
      <c r="T367" s="21">
        <v>6.3200000000000001E-3</v>
      </c>
      <c r="U367" s="10">
        <v>0.92100000000000004</v>
      </c>
      <c r="V367" s="21"/>
      <c r="W367" s="21"/>
      <c r="X367" s="8"/>
    </row>
    <row r="368" spans="1:24" ht="15.75" customHeight="1" x14ac:dyDescent="0.2">
      <c r="A368" s="2" t="s">
        <v>179</v>
      </c>
      <c r="B368" s="2" t="s">
        <v>1911</v>
      </c>
      <c r="C368" s="2" t="s">
        <v>2273</v>
      </c>
      <c r="D368" s="21">
        <v>-2.4E-2</v>
      </c>
      <c r="E368" s="8">
        <v>0.01</v>
      </c>
      <c r="F368" s="2" t="s">
        <v>2274</v>
      </c>
      <c r="G368" s="2">
        <v>170643</v>
      </c>
      <c r="H368" s="2">
        <v>1163021</v>
      </c>
      <c r="I368" s="8">
        <v>0.39300000000000002</v>
      </c>
      <c r="J368" s="21">
        <v>9.9659600000000001E-2</v>
      </c>
      <c r="K368" s="21">
        <v>-4.19E-2</v>
      </c>
      <c r="L368" s="8">
        <v>3.6700000000000001E-3</v>
      </c>
      <c r="M368" s="21">
        <v>7.3090000000000002E-2</v>
      </c>
      <c r="N368" s="21">
        <v>8.2900000000000005E-3</v>
      </c>
      <c r="O368" s="8">
        <v>0.70099999999999996</v>
      </c>
      <c r="P368" s="21">
        <v>1.24E-2</v>
      </c>
      <c r="Q368" s="21">
        <v>-5.9200000000000003E-2</v>
      </c>
      <c r="R368" s="8">
        <v>0.45300000000000001</v>
      </c>
      <c r="S368" s="21">
        <v>6.6699999999999995E-2</v>
      </c>
      <c r="T368" s="21">
        <v>-1.8800000000000001E-2</v>
      </c>
      <c r="U368" s="10">
        <v>0.223</v>
      </c>
      <c r="V368" s="21">
        <v>4.5999999999999999E-2</v>
      </c>
      <c r="W368" s="21">
        <v>-2.0799999999999999E-2</v>
      </c>
      <c r="X368" s="8">
        <v>0.77600000000000002</v>
      </c>
    </row>
    <row r="369" spans="1:24" ht="15.75" customHeight="1" x14ac:dyDescent="0.2">
      <c r="A369" s="2" t="s">
        <v>179</v>
      </c>
      <c r="B369" s="2" t="s">
        <v>1881</v>
      </c>
      <c r="C369" s="2" t="s">
        <v>2329</v>
      </c>
      <c r="D369" s="21">
        <v>-7.6200000000000004E-2</v>
      </c>
      <c r="E369" s="8">
        <v>0.01</v>
      </c>
      <c r="F369" s="2" t="s">
        <v>2330</v>
      </c>
      <c r="G369" s="2">
        <v>12774</v>
      </c>
      <c r="H369" s="2">
        <v>1492462</v>
      </c>
      <c r="I369" s="8">
        <v>0.623</v>
      </c>
      <c r="J369" s="21">
        <v>9.96948E-2</v>
      </c>
      <c r="K369" s="21">
        <v>-0.104</v>
      </c>
      <c r="L369" s="8">
        <v>8.1799999999999998E-2</v>
      </c>
      <c r="M369" s="21">
        <v>7.3179999999999995E-2</v>
      </c>
      <c r="N369" s="21">
        <v>-0.123</v>
      </c>
      <c r="O369" s="8">
        <v>0.17599999999999999</v>
      </c>
      <c r="P369" s="21">
        <v>1.24E-2</v>
      </c>
      <c r="Q369" s="21">
        <v>5.6300000000000003E-2</v>
      </c>
      <c r="R369" s="8">
        <v>0.72299999999999998</v>
      </c>
      <c r="S369" s="21">
        <v>6.6600000000000006E-2</v>
      </c>
      <c r="T369" s="21">
        <v>-7.7899999999999997E-2</v>
      </c>
      <c r="U369" s="10">
        <v>4.82E-2</v>
      </c>
      <c r="V369" s="21">
        <v>4.6100000000000002E-2</v>
      </c>
      <c r="W369" s="21">
        <v>7.7299999999999994E-2</v>
      </c>
      <c r="X369" s="8">
        <v>0.54600000000000004</v>
      </c>
    </row>
    <row r="370" spans="1:24" ht="15.75" customHeight="1" x14ac:dyDescent="0.2">
      <c r="A370" s="2" t="s">
        <v>179</v>
      </c>
      <c r="B370" s="2" t="s">
        <v>1872</v>
      </c>
      <c r="C370" s="2" t="s">
        <v>2157</v>
      </c>
      <c r="D370" s="21">
        <v>2.7199999999999998E-2</v>
      </c>
      <c r="E370" s="8">
        <v>1.2882495516931301E-2</v>
      </c>
      <c r="F370" s="2" t="s">
        <v>2158</v>
      </c>
      <c r="G370" s="2">
        <v>74442</v>
      </c>
      <c r="H370" s="2">
        <v>1364047</v>
      </c>
      <c r="I370" s="8">
        <v>0.54800000000000004</v>
      </c>
      <c r="J370" s="21">
        <v>9.9655900000000006E-2</v>
      </c>
      <c r="K370" s="21">
        <v>2.9499999999999998E-2</v>
      </c>
      <c r="L370" s="8">
        <v>0.126</v>
      </c>
      <c r="M370" s="21">
        <v>7.2830000000000006E-2</v>
      </c>
      <c r="N370" s="21">
        <v>4.1799999999999997E-2</v>
      </c>
      <c r="O370" s="8">
        <v>1.0800000000000001E-2</v>
      </c>
      <c r="P370" s="21">
        <v>1.23E-2</v>
      </c>
      <c r="Q370" s="21">
        <v>-6.2E-2</v>
      </c>
      <c r="R370" s="8">
        <v>0.61899999999999999</v>
      </c>
      <c r="S370" s="21">
        <v>6.6600000000000006E-2</v>
      </c>
      <c r="T370" s="21">
        <v>-3.9899999999999996E-3</v>
      </c>
      <c r="U370" s="10">
        <v>0.86599999999999999</v>
      </c>
      <c r="V370" s="21">
        <v>4.5999999999999999E-2</v>
      </c>
      <c r="W370" s="21">
        <v>3.5900000000000001E-2</v>
      </c>
      <c r="X370" s="8">
        <v>0.72899999999999998</v>
      </c>
    </row>
    <row r="371" spans="1:24" ht="15.75" customHeight="1" x14ac:dyDescent="0.2">
      <c r="A371" s="2" t="s">
        <v>179</v>
      </c>
      <c r="B371" s="2" t="s">
        <v>1881</v>
      </c>
      <c r="C371" s="2" t="s">
        <v>2319</v>
      </c>
      <c r="D371" s="21">
        <v>-8.3900000000000002E-2</v>
      </c>
      <c r="E371" s="8">
        <v>1.3182567385564E-2</v>
      </c>
      <c r="F371" s="2" t="s">
        <v>2320</v>
      </c>
      <c r="G371" s="2">
        <v>8396</v>
      </c>
      <c r="H371" s="2">
        <v>1452688</v>
      </c>
      <c r="I371" s="8">
        <v>0.52</v>
      </c>
      <c r="J371" s="21">
        <v>9.9693799999999999E-2</v>
      </c>
      <c r="K371" s="21">
        <v>-4.8599999999999997E-2</v>
      </c>
      <c r="L371" s="8">
        <v>0.50700000000000001</v>
      </c>
      <c r="M371" s="21">
        <v>7.3075600000000004E-2</v>
      </c>
      <c r="N371" s="21">
        <v>-9.9900000000000006E-3</v>
      </c>
      <c r="O371" s="8">
        <v>0.92500000000000004</v>
      </c>
      <c r="P371" s="21">
        <v>1.23E-2</v>
      </c>
      <c r="Q371" s="21">
        <v>0.20799999999999999</v>
      </c>
      <c r="R371" s="8">
        <v>0.46100000000000002</v>
      </c>
      <c r="S371" s="21">
        <v>6.6600000000000006E-2</v>
      </c>
      <c r="T371" s="21">
        <v>-0.112</v>
      </c>
      <c r="U371" s="10">
        <v>6.4599999999999996E-3</v>
      </c>
      <c r="V371" s="21"/>
      <c r="W371" s="21"/>
      <c r="X371" s="8"/>
    </row>
    <row r="372" spans="1:24" ht="15.75" customHeight="1" x14ac:dyDescent="0.2">
      <c r="A372" s="2" t="s">
        <v>179</v>
      </c>
      <c r="B372" s="2" t="s">
        <v>1866</v>
      </c>
      <c r="C372" s="2" t="s">
        <v>2365</v>
      </c>
      <c r="D372" s="21">
        <v>8.3099999999999993E-2</v>
      </c>
      <c r="E372" s="8">
        <v>1.34896288259165E-2</v>
      </c>
      <c r="F372" s="2" t="s">
        <v>2366</v>
      </c>
      <c r="G372" s="2">
        <v>7570</v>
      </c>
      <c r="H372" s="2">
        <v>1470351</v>
      </c>
      <c r="I372" s="8">
        <v>0.29899999999999999</v>
      </c>
      <c r="J372" s="21">
        <v>9.9720100000000006E-2</v>
      </c>
      <c r="K372" s="21">
        <v>0.109</v>
      </c>
      <c r="L372" s="8">
        <v>4.0300000000000002E-2</v>
      </c>
      <c r="M372" s="21">
        <v>7.3010000000000005E-2</v>
      </c>
      <c r="N372" s="21">
        <v>0.11</v>
      </c>
      <c r="O372" s="8">
        <v>7.3800000000000004E-2</v>
      </c>
      <c r="P372" s="21">
        <v>1.23E-2</v>
      </c>
      <c r="Q372" s="21">
        <v>-0.29299999999999998</v>
      </c>
      <c r="R372" s="8">
        <v>0.17899999999999999</v>
      </c>
      <c r="S372" s="21">
        <v>6.6600000000000006E-2</v>
      </c>
      <c r="T372" s="21">
        <v>4.8800000000000003E-2</v>
      </c>
      <c r="U372" s="10">
        <v>0.44900000000000001</v>
      </c>
      <c r="V372" s="21"/>
      <c r="W372" s="21"/>
      <c r="X372" s="8"/>
    </row>
    <row r="373" spans="1:24" ht="15.75" customHeight="1" x14ac:dyDescent="0.2">
      <c r="A373" s="2" t="s">
        <v>179</v>
      </c>
      <c r="B373" s="2" t="s">
        <v>1911</v>
      </c>
      <c r="C373" s="2" t="s">
        <v>1962</v>
      </c>
      <c r="D373" s="21">
        <v>-4.1399999999999999E-2</v>
      </c>
      <c r="E373" s="8">
        <v>1.44543977074592E-2</v>
      </c>
      <c r="F373" s="2" t="s">
        <v>1963</v>
      </c>
      <c r="G373" s="2">
        <v>38784</v>
      </c>
      <c r="H373" s="2">
        <v>1376764</v>
      </c>
      <c r="I373" s="8">
        <v>0.34699999999999998</v>
      </c>
      <c r="J373" s="21">
        <v>9.9948499999999996E-2</v>
      </c>
      <c r="K373" s="21">
        <v>-6.7799999999999999E-2</v>
      </c>
      <c r="L373" s="8">
        <v>1.3599999999999999E-2</v>
      </c>
      <c r="M373" s="21">
        <v>7.3109999999999994E-2</v>
      </c>
      <c r="N373" s="21">
        <v>-9.5500000000000002E-2</v>
      </c>
      <c r="O373" s="8">
        <v>0.156</v>
      </c>
      <c r="P373" s="21">
        <v>1.23E-2</v>
      </c>
      <c r="Q373" s="21">
        <v>4.81E-3</v>
      </c>
      <c r="R373" s="8">
        <v>0.95799999999999996</v>
      </c>
      <c r="S373" s="21">
        <v>6.6600000000000006E-2</v>
      </c>
      <c r="T373" s="21">
        <v>-2.5700000000000001E-2</v>
      </c>
      <c r="U373" s="10">
        <v>0.28499999999999998</v>
      </c>
      <c r="V373" s="21">
        <v>4.6100000000000002E-2</v>
      </c>
      <c r="W373" s="21">
        <v>0.115</v>
      </c>
      <c r="X373" s="8">
        <v>0.27400000000000002</v>
      </c>
    </row>
    <row r="374" spans="1:24" ht="15.75" customHeight="1" x14ac:dyDescent="0.2">
      <c r="A374" s="2" t="s">
        <v>179</v>
      </c>
      <c r="B374" s="2" t="s">
        <v>1866</v>
      </c>
      <c r="C374" s="2" t="s">
        <v>1901</v>
      </c>
      <c r="D374" s="21">
        <v>2.6800000000000001E-2</v>
      </c>
      <c r="E374" s="8">
        <v>1.54881661891248E-2</v>
      </c>
      <c r="F374" s="2" t="s">
        <v>1902</v>
      </c>
      <c r="G374" s="2">
        <v>81917</v>
      </c>
      <c r="H374" s="2">
        <v>1331335</v>
      </c>
      <c r="I374" s="8">
        <v>0.90700000000000003</v>
      </c>
      <c r="J374" s="21">
        <v>9.9801299999999996E-2</v>
      </c>
      <c r="K374" s="21">
        <v>2.9600000000000001E-2</v>
      </c>
      <c r="L374" s="8">
        <v>5.0799999999999998E-2</v>
      </c>
      <c r="M374" s="21">
        <v>7.3056200000000002E-2</v>
      </c>
      <c r="N374" s="21">
        <v>1.7899999999999999E-2</v>
      </c>
      <c r="O374" s="8">
        <v>0.61699999999999999</v>
      </c>
      <c r="P374" s="21">
        <v>1.23E-2</v>
      </c>
      <c r="Q374" s="21">
        <v>-2.86E-2</v>
      </c>
      <c r="R374" s="8">
        <v>0.71799999999999997</v>
      </c>
      <c r="S374" s="21">
        <v>6.6500000000000004E-2</v>
      </c>
      <c r="T374" s="21">
        <v>3.3099999999999997E-2</v>
      </c>
      <c r="U374" s="10">
        <v>0.10199999999999999</v>
      </c>
      <c r="V374" s="21">
        <v>4.5999999999999999E-2</v>
      </c>
      <c r="W374" s="21">
        <v>-2E-3</v>
      </c>
      <c r="X374" s="8">
        <v>0.96799999999999997</v>
      </c>
    </row>
    <row r="375" spans="1:24" ht="15.75" customHeight="1" x14ac:dyDescent="0.2">
      <c r="A375" s="2" t="s">
        <v>179</v>
      </c>
      <c r="B375" s="2" t="s">
        <v>1989</v>
      </c>
      <c r="C375" s="2" t="s">
        <v>1994</v>
      </c>
      <c r="D375" s="21">
        <v>-4.7699999999999999E-2</v>
      </c>
      <c r="E375" s="8">
        <v>1.58489319246111E-2</v>
      </c>
      <c r="F375" s="2" t="s">
        <v>1995</v>
      </c>
      <c r="G375" s="2">
        <v>28530</v>
      </c>
      <c r="H375" s="2">
        <v>1507762</v>
      </c>
      <c r="I375" s="8">
        <v>0.25</v>
      </c>
      <c r="J375" s="21">
        <v>9.9682599999999996E-2</v>
      </c>
      <c r="K375" s="21">
        <v>-5.9400000000000001E-2</v>
      </c>
      <c r="L375" s="8">
        <v>0.11899999999999999</v>
      </c>
      <c r="M375" s="21">
        <v>7.3061000000000001E-2</v>
      </c>
      <c r="N375" s="21">
        <v>-0.152</v>
      </c>
      <c r="O375" s="8">
        <v>0.123</v>
      </c>
      <c r="P375" s="21">
        <v>1.24E-2</v>
      </c>
      <c r="Q375" s="21">
        <v>-0.107</v>
      </c>
      <c r="R375" s="8">
        <v>0.46400000000000002</v>
      </c>
      <c r="S375" s="21">
        <v>6.6600000000000006E-2</v>
      </c>
      <c r="T375" s="21">
        <v>-4.4999999999999998E-2</v>
      </c>
      <c r="U375" s="10">
        <v>6.7900000000000002E-2</v>
      </c>
      <c r="V375" s="21">
        <v>4.6100000000000002E-2</v>
      </c>
      <c r="W375" s="21">
        <v>0.187</v>
      </c>
      <c r="X375" s="8">
        <v>0.111</v>
      </c>
    </row>
    <row r="376" spans="1:24" ht="15.75" customHeight="1" x14ac:dyDescent="0.2">
      <c r="A376" s="2" t="s">
        <v>179</v>
      </c>
      <c r="B376" s="2" t="s">
        <v>1918</v>
      </c>
      <c r="C376" s="2" t="s">
        <v>1919</v>
      </c>
      <c r="D376" s="21">
        <v>1.7999999999999999E-2</v>
      </c>
      <c r="E376" s="8">
        <v>1.6218100973589299E-2</v>
      </c>
      <c r="F376" s="2" t="s">
        <v>1920</v>
      </c>
      <c r="G376" s="2">
        <v>306252</v>
      </c>
      <c r="H376" s="2">
        <v>1130488</v>
      </c>
      <c r="I376" s="8">
        <v>7.3999999999999996E-2</v>
      </c>
      <c r="J376" s="21">
        <v>9.9883600000000003E-2</v>
      </c>
      <c r="K376" s="21">
        <v>3.9699999999999999E-2</v>
      </c>
      <c r="L376" s="8">
        <v>2.3600000000000001E-3</v>
      </c>
      <c r="M376" s="21">
        <v>7.2789999999999994E-2</v>
      </c>
      <c r="N376" s="21">
        <v>2.9700000000000001E-2</v>
      </c>
      <c r="O376" s="8">
        <v>8.1000000000000003E-2</v>
      </c>
      <c r="P376" s="21">
        <v>1.23E-2</v>
      </c>
      <c r="Q376" s="21">
        <v>4.0500000000000001E-2</v>
      </c>
      <c r="R376" s="8">
        <v>0.38100000000000001</v>
      </c>
      <c r="S376" s="21">
        <v>6.6500000000000004E-2</v>
      </c>
      <c r="T376" s="21">
        <v>-7.9699999999999997E-3</v>
      </c>
      <c r="U376" s="10">
        <v>0.497</v>
      </c>
      <c r="V376" s="21">
        <v>4.6100000000000002E-2</v>
      </c>
      <c r="W376" s="21">
        <v>3.3500000000000002E-2</v>
      </c>
      <c r="X376" s="8">
        <v>0.377</v>
      </c>
    </row>
    <row r="377" spans="1:24" ht="15.75" customHeight="1" x14ac:dyDescent="0.2">
      <c r="A377" s="2" t="s">
        <v>179</v>
      </c>
      <c r="B377" s="2" t="s">
        <v>1884</v>
      </c>
      <c r="C377" s="2" t="s">
        <v>1885</v>
      </c>
      <c r="D377" s="21">
        <v>2.5399999999999999E-2</v>
      </c>
      <c r="E377" s="8">
        <v>1.9952623149688799E-2</v>
      </c>
      <c r="F377" s="2" t="s">
        <v>1886</v>
      </c>
      <c r="G377" s="2">
        <v>133419</v>
      </c>
      <c r="H377" s="2">
        <v>1220963</v>
      </c>
      <c r="I377" s="8">
        <v>0.32500000000000001</v>
      </c>
      <c r="J377" s="21">
        <v>9.9596199999999996E-2</v>
      </c>
      <c r="K377" s="21">
        <v>3.5000000000000003E-2</v>
      </c>
      <c r="L377" s="8">
        <v>0.156</v>
      </c>
      <c r="M377" s="21">
        <v>7.3029999999999998E-2</v>
      </c>
      <c r="N377" s="21">
        <v>8.0399999999999999E-2</v>
      </c>
      <c r="O377" s="8">
        <v>0.16800000000000001</v>
      </c>
      <c r="P377" s="21">
        <v>1.24E-2</v>
      </c>
      <c r="Q377" s="21">
        <v>-3.44E-2</v>
      </c>
      <c r="R377" s="8">
        <v>0.51800000000000002</v>
      </c>
      <c r="S377" s="21">
        <v>6.6500000000000004E-2</v>
      </c>
      <c r="T377" s="21">
        <v>1.7100000000000001E-2</v>
      </c>
      <c r="U377" s="10">
        <v>0.20300000000000001</v>
      </c>
      <c r="V377" s="21">
        <v>4.58E-2</v>
      </c>
      <c r="W377" s="21">
        <v>8.2500000000000004E-2</v>
      </c>
      <c r="X377" s="8">
        <v>4.2299999999999997E-2</v>
      </c>
    </row>
    <row r="378" spans="1:24" ht="15.75" customHeight="1" x14ac:dyDescent="0.2">
      <c r="A378" s="2" t="s">
        <v>179</v>
      </c>
      <c r="B378" s="2" t="s">
        <v>2003</v>
      </c>
      <c r="C378" s="2" t="s">
        <v>2008</v>
      </c>
      <c r="D378" s="21">
        <v>-1.8599999999999998E-2</v>
      </c>
      <c r="E378" s="8">
        <v>2.0892961308540299E-2</v>
      </c>
      <c r="F378" s="2" t="s">
        <v>2009</v>
      </c>
      <c r="G378" s="2">
        <v>179410</v>
      </c>
      <c r="H378" s="2">
        <v>1332088</v>
      </c>
      <c r="I378" s="8">
        <v>0.13300000000000001</v>
      </c>
      <c r="J378" s="21">
        <v>9.9682599999999996E-2</v>
      </c>
      <c r="K378" s="21">
        <v>-3.2699999999999999E-3</v>
      </c>
      <c r="L378" s="8">
        <v>0.85199999999999998</v>
      </c>
      <c r="M378" s="21">
        <v>7.3061000000000001E-2</v>
      </c>
      <c r="N378" s="21">
        <v>-1.4E-3</v>
      </c>
      <c r="O378" s="8">
        <v>0.93300000000000005</v>
      </c>
      <c r="P378" s="21">
        <v>1.23E-2</v>
      </c>
      <c r="Q378" s="21">
        <v>-1.6899999999999998E-2</v>
      </c>
      <c r="R378" s="8">
        <v>0.751</v>
      </c>
      <c r="S378" s="21">
        <v>6.6600000000000006E-2</v>
      </c>
      <c r="T378" s="21">
        <v>-2.76E-2</v>
      </c>
      <c r="U378" s="10">
        <v>1.38E-2</v>
      </c>
      <c r="V378" s="21">
        <v>4.5999999999999999E-2</v>
      </c>
      <c r="W378" s="21">
        <v>-0.13400000000000001</v>
      </c>
      <c r="X378" s="8">
        <v>1.2800000000000001E-2</v>
      </c>
    </row>
    <row r="379" spans="1:24" ht="15.75" customHeight="1" x14ac:dyDescent="0.2">
      <c r="A379" s="2" t="s">
        <v>179</v>
      </c>
      <c r="B379" s="2" t="s">
        <v>1884</v>
      </c>
      <c r="C379" s="2" t="s">
        <v>2081</v>
      </c>
      <c r="D379" s="21">
        <v>7.4099999999999999E-2</v>
      </c>
      <c r="E379" s="8">
        <v>2.3442288153199198E-2</v>
      </c>
      <c r="F379" s="2" t="s">
        <v>2082</v>
      </c>
      <c r="G379" s="2">
        <v>5998</v>
      </c>
      <c r="H379" s="2">
        <v>1180513</v>
      </c>
      <c r="I379" s="8">
        <v>0.19900000000000001</v>
      </c>
      <c r="J379" s="21">
        <v>9.9566000000000002E-2</v>
      </c>
      <c r="K379" s="21">
        <v>9.9000000000000005E-2</v>
      </c>
      <c r="L379" s="8">
        <v>8.9700000000000005E-3</v>
      </c>
      <c r="M379" s="21">
        <v>7.2889999999999996E-2</v>
      </c>
      <c r="N379" s="21">
        <v>0.13200000000000001</v>
      </c>
      <c r="O379" s="8">
        <v>0.28699999999999998</v>
      </c>
      <c r="P379" s="21"/>
      <c r="Q379" s="21"/>
      <c r="R379" s="8"/>
      <c r="S379" s="21">
        <v>6.6600000000000006E-2</v>
      </c>
      <c r="T379" s="21">
        <v>-4.7800000000000002E-2</v>
      </c>
      <c r="U379" s="10">
        <v>0.52900000000000003</v>
      </c>
      <c r="V379" s="21"/>
      <c r="W379" s="21"/>
      <c r="X379" s="8"/>
    </row>
    <row r="380" spans="1:24" ht="15.75" customHeight="1" x14ac:dyDescent="0.2">
      <c r="A380" s="2" t="s">
        <v>179</v>
      </c>
      <c r="B380" s="2" t="s">
        <v>1884</v>
      </c>
      <c r="C380" s="2" t="s">
        <v>2036</v>
      </c>
      <c r="D380" s="21">
        <v>-2.3900000000000001E-2</v>
      </c>
      <c r="E380" s="8">
        <v>2.6302679918953801E-2</v>
      </c>
      <c r="F380" s="2" t="s">
        <v>2037</v>
      </c>
      <c r="G380" s="2">
        <v>95507</v>
      </c>
      <c r="H380" s="2">
        <v>1213449</v>
      </c>
      <c r="I380" s="8">
        <v>0.153</v>
      </c>
      <c r="J380" s="21">
        <v>9.9318799999999999E-2</v>
      </c>
      <c r="K380" s="21">
        <v>-3.7499999999999999E-2</v>
      </c>
      <c r="L380" s="8">
        <v>1.7500000000000002E-2</v>
      </c>
      <c r="M380" s="21">
        <v>7.3038199999999998E-2</v>
      </c>
      <c r="N380" s="21">
        <v>2.2700000000000001E-2</v>
      </c>
      <c r="O380" s="8">
        <v>0.46300000000000002</v>
      </c>
      <c r="P380" s="21">
        <v>1.23E-2</v>
      </c>
      <c r="Q380" s="21">
        <v>-0.13800000000000001</v>
      </c>
      <c r="R380" s="8">
        <v>0.05</v>
      </c>
      <c r="S380" s="21">
        <v>6.6699999999999995E-2</v>
      </c>
      <c r="T380" s="21">
        <v>-1.9800000000000002E-2</v>
      </c>
      <c r="U380" s="10">
        <v>0.26800000000000002</v>
      </c>
      <c r="V380" s="21">
        <v>4.6100000000000002E-2</v>
      </c>
      <c r="W380" s="21">
        <v>3.8600000000000002E-2</v>
      </c>
      <c r="X380" s="8">
        <v>0.53500000000000003</v>
      </c>
    </row>
    <row r="381" spans="1:24" ht="15.75" customHeight="1" x14ac:dyDescent="0.2">
      <c r="A381" s="2" t="s">
        <v>179</v>
      </c>
      <c r="B381" s="2" t="s">
        <v>1908</v>
      </c>
      <c r="C381" s="2" t="s">
        <v>2098</v>
      </c>
      <c r="D381" s="21">
        <v>5.3800000000000001E-2</v>
      </c>
      <c r="E381" s="8">
        <v>2.6915348039269101E-2</v>
      </c>
      <c r="F381" s="2" t="s">
        <v>2099</v>
      </c>
      <c r="G381" s="2">
        <v>19738</v>
      </c>
      <c r="H381" s="2">
        <v>1465006</v>
      </c>
      <c r="I381" s="8">
        <v>0.49299999999999999</v>
      </c>
      <c r="J381" s="21">
        <v>9.9816299999999997E-2</v>
      </c>
      <c r="K381" s="21">
        <v>7.9200000000000007E-2</v>
      </c>
      <c r="L381" s="8">
        <v>0.193</v>
      </c>
      <c r="M381" s="21">
        <v>7.3029999999999998E-2</v>
      </c>
      <c r="N381" s="21">
        <v>0.16200000000000001</v>
      </c>
      <c r="O381" s="8">
        <v>6.9400000000000003E-2</v>
      </c>
      <c r="P381" s="21">
        <v>1.23E-2</v>
      </c>
      <c r="Q381" s="21">
        <v>-7.2300000000000003E-2</v>
      </c>
      <c r="R381" s="8">
        <v>0.58399999999999996</v>
      </c>
      <c r="S381" s="21">
        <v>6.6600000000000006E-2</v>
      </c>
      <c r="T381" s="21">
        <v>4.9099999999999998E-2</v>
      </c>
      <c r="U381" s="10">
        <v>9.3799999999999994E-2</v>
      </c>
      <c r="V381" s="21">
        <v>4.5900000000000003E-2</v>
      </c>
      <c r="W381" s="21">
        <v>-5.16E-2</v>
      </c>
      <c r="X381" s="8">
        <v>0.65700000000000003</v>
      </c>
    </row>
    <row r="382" spans="1:24" ht="15.75" customHeight="1" x14ac:dyDescent="0.2">
      <c r="A382" s="2" t="s">
        <v>179</v>
      </c>
      <c r="B382" s="2" t="s">
        <v>1911</v>
      </c>
      <c r="C382" s="2" t="s">
        <v>2249</v>
      </c>
      <c r="D382" s="21">
        <v>-6.25E-2</v>
      </c>
      <c r="E382" s="8">
        <v>3.0902954325135901E-2</v>
      </c>
      <c r="F382" s="2" t="s">
        <v>2250</v>
      </c>
      <c r="G382" s="2">
        <v>12793</v>
      </c>
      <c r="H382" s="2">
        <v>1280747</v>
      </c>
      <c r="I382" s="8">
        <v>0.94099999999999995</v>
      </c>
      <c r="J382" s="21">
        <v>0.100244</v>
      </c>
      <c r="K382" s="21">
        <v>-5.6599999999999998E-2</v>
      </c>
      <c r="L382" s="8">
        <v>0.17499999999999999</v>
      </c>
      <c r="M382" s="21">
        <v>7.306E-2</v>
      </c>
      <c r="N382" s="21">
        <v>8.0299999999999996E-2</v>
      </c>
      <c r="O382" s="8">
        <v>0.71199999999999997</v>
      </c>
      <c r="P382" s="21">
        <v>1.23E-2</v>
      </c>
      <c r="Q382" s="21">
        <v>-0.108</v>
      </c>
      <c r="R382" s="8">
        <v>0.40100000000000002</v>
      </c>
      <c r="S382" s="21">
        <v>6.6600000000000006E-2</v>
      </c>
      <c r="T382" s="21">
        <v>-6.3899999999999998E-2</v>
      </c>
      <c r="U382" s="10">
        <v>0.155</v>
      </c>
      <c r="V382" s="21">
        <v>4.5999999999999999E-2</v>
      </c>
      <c r="W382" s="21">
        <v>-0.129</v>
      </c>
      <c r="X382" s="8">
        <v>0.38500000000000001</v>
      </c>
    </row>
    <row r="383" spans="1:24" ht="15.75" customHeight="1" x14ac:dyDescent="0.2">
      <c r="A383" s="2" t="s">
        <v>179</v>
      </c>
      <c r="B383" s="2" t="s">
        <v>2456</v>
      </c>
      <c r="C383" s="2" t="s">
        <v>2457</v>
      </c>
      <c r="D383" s="21">
        <v>-5.16E-2</v>
      </c>
      <c r="E383" s="8">
        <v>3.0902954325135901E-2</v>
      </c>
      <c r="F383" s="2" t="s">
        <v>2458</v>
      </c>
      <c r="G383" s="2">
        <v>22878</v>
      </c>
      <c r="H383" s="2">
        <v>1507059</v>
      </c>
      <c r="I383" s="8">
        <v>0.129</v>
      </c>
      <c r="J383" s="21">
        <v>9.9650299999999997E-2</v>
      </c>
      <c r="K383" s="21">
        <v>-9.7199999999999995E-2</v>
      </c>
      <c r="L383" s="8">
        <v>9.1200000000000003E-2</v>
      </c>
      <c r="M383" s="21">
        <v>7.3029999999999998E-2</v>
      </c>
      <c r="N383" s="21">
        <v>-0.44</v>
      </c>
      <c r="O383" s="8">
        <v>4.8099999999999997E-2</v>
      </c>
      <c r="P383" s="21">
        <v>1.23E-2</v>
      </c>
      <c r="Q383" s="21">
        <v>3.0599999999999999E-2</v>
      </c>
      <c r="R383" s="8">
        <v>0.76800000000000002</v>
      </c>
      <c r="S383" s="21">
        <v>6.6600000000000006E-2</v>
      </c>
      <c r="T383" s="21">
        <v>-2.5700000000000001E-2</v>
      </c>
      <c r="U383" s="10">
        <v>0.376</v>
      </c>
      <c r="V383" s="21">
        <v>4.6100000000000002E-2</v>
      </c>
      <c r="W383" s="21">
        <v>-0.17199999999999999</v>
      </c>
      <c r="X383" s="8">
        <v>4.1700000000000001E-2</v>
      </c>
    </row>
    <row r="384" spans="1:24" ht="15.75" customHeight="1" x14ac:dyDescent="0.2">
      <c r="A384" s="2" t="s">
        <v>179</v>
      </c>
      <c r="B384" s="2" t="s">
        <v>1878</v>
      </c>
      <c r="C384" s="2" t="s">
        <v>1879</v>
      </c>
      <c r="D384" s="21">
        <v>-1.5900000000000001E-2</v>
      </c>
      <c r="E384" s="8">
        <v>3.2359365692962799E-2</v>
      </c>
      <c r="F384" s="2" t="s">
        <v>1880</v>
      </c>
      <c r="G384" s="2">
        <v>191901</v>
      </c>
      <c r="H384" s="2">
        <v>1239391</v>
      </c>
      <c r="I384" s="8">
        <v>0.82499999999999996</v>
      </c>
      <c r="J384" s="21">
        <v>9.9725599999999998E-2</v>
      </c>
      <c r="K384" s="21">
        <v>-1.6899999999999998E-2</v>
      </c>
      <c r="L384" s="8">
        <v>0.17399999999999999</v>
      </c>
      <c r="M384" s="21">
        <v>7.3070800000000005E-2</v>
      </c>
      <c r="N384" s="21">
        <v>-1.7600000000000001E-2</v>
      </c>
      <c r="O384" s="8">
        <v>0.17199999999999999</v>
      </c>
      <c r="P384" s="21">
        <v>1.23E-2</v>
      </c>
      <c r="Q384" s="21">
        <v>-5.8299999999999998E-2</v>
      </c>
      <c r="R384" s="8">
        <v>0.34599999999999997</v>
      </c>
      <c r="S384" s="21">
        <v>6.6600000000000006E-2</v>
      </c>
      <c r="T384" s="21">
        <v>-1.3899999999999999E-2</v>
      </c>
      <c r="U384" s="10">
        <v>0.318</v>
      </c>
      <c r="V384" s="21">
        <v>4.6100000000000002E-2</v>
      </c>
      <c r="W384" s="21">
        <v>3.9300000000000002E-2</v>
      </c>
      <c r="X384" s="8">
        <v>0.47699999999999998</v>
      </c>
    </row>
    <row r="385" spans="1:24" ht="15.75" customHeight="1" x14ac:dyDescent="0.2">
      <c r="A385" s="2" t="s">
        <v>179</v>
      </c>
      <c r="B385" s="2" t="s">
        <v>1884</v>
      </c>
      <c r="C385" s="2" t="s">
        <v>1894</v>
      </c>
      <c r="D385" s="21">
        <v>5.6599999999999998E-2</v>
      </c>
      <c r="E385" s="8">
        <v>3.8018939632056097E-2</v>
      </c>
      <c r="F385" s="2" t="s">
        <v>1895</v>
      </c>
      <c r="G385" s="2">
        <v>8833</v>
      </c>
      <c r="H385" s="2">
        <v>1200396</v>
      </c>
      <c r="I385" s="8">
        <v>0.24299999999999999</v>
      </c>
      <c r="J385" s="21">
        <v>9.9359600000000006E-2</v>
      </c>
      <c r="K385" s="21">
        <v>3.5900000000000001E-2</v>
      </c>
      <c r="L385" s="8">
        <v>0.248</v>
      </c>
      <c r="M385" s="21">
        <v>7.2910000000000003E-2</v>
      </c>
      <c r="N385" s="21">
        <v>0.187</v>
      </c>
      <c r="O385" s="8">
        <v>2.93E-2</v>
      </c>
      <c r="P385" s="21"/>
      <c r="Q385" s="21"/>
      <c r="R385" s="8"/>
      <c r="S385" s="21">
        <v>6.6600000000000006E-2</v>
      </c>
      <c r="T385" s="21">
        <v>7.8100000000000003E-2</v>
      </c>
      <c r="U385" s="10">
        <v>0.30499999999999999</v>
      </c>
      <c r="V385" s="21"/>
      <c r="W385" s="21"/>
      <c r="X385" s="8"/>
    </row>
    <row r="386" spans="1:24" ht="15.75" customHeight="1" x14ac:dyDescent="0.2">
      <c r="A386" s="2" t="s">
        <v>179</v>
      </c>
      <c r="B386" s="2" t="s">
        <v>1884</v>
      </c>
      <c r="C386" s="2" t="s">
        <v>2048</v>
      </c>
      <c r="D386" s="21">
        <v>7.2300000000000003E-2</v>
      </c>
      <c r="E386" s="8">
        <v>3.8018939632056097E-2</v>
      </c>
      <c r="F386" s="2" t="s">
        <v>2049</v>
      </c>
      <c r="G386" s="2">
        <v>7247</v>
      </c>
      <c r="H386" s="2">
        <v>1428127</v>
      </c>
      <c r="I386" s="8">
        <v>0.55700000000000005</v>
      </c>
      <c r="J386" s="21">
        <v>9.9793099999999996E-2</v>
      </c>
      <c r="K386" s="21">
        <v>3.5099999999999999E-2</v>
      </c>
      <c r="L386" s="8">
        <v>0.505</v>
      </c>
      <c r="M386" s="21">
        <v>7.3012499999999994E-2</v>
      </c>
      <c r="N386" s="21">
        <v>6.8199999999999997E-2</v>
      </c>
      <c r="O386" s="8">
        <v>0.435</v>
      </c>
      <c r="P386" s="21">
        <v>1.23E-2</v>
      </c>
      <c r="Q386" s="21">
        <v>-7.4200000000000002E-2</v>
      </c>
      <c r="R386" s="8">
        <v>0.70699999999999996</v>
      </c>
      <c r="S386" s="21">
        <v>6.6600000000000006E-2</v>
      </c>
      <c r="T386" s="21">
        <v>0.13</v>
      </c>
      <c r="U386" s="10">
        <v>2.2599999999999999E-2</v>
      </c>
      <c r="V386" s="21"/>
      <c r="W386" s="21"/>
      <c r="X386" s="8"/>
    </row>
    <row r="387" spans="1:24" ht="15.75" customHeight="1" x14ac:dyDescent="0.2">
      <c r="A387" s="2" t="s">
        <v>179</v>
      </c>
      <c r="B387" s="2" t="s">
        <v>1949</v>
      </c>
      <c r="C387" s="2" t="s">
        <v>2479</v>
      </c>
      <c r="D387" s="21">
        <v>-1.55E-2</v>
      </c>
      <c r="E387" s="8">
        <v>4.3651583224016501E-2</v>
      </c>
      <c r="F387" s="2" t="s">
        <v>2480</v>
      </c>
      <c r="G387" s="2">
        <v>214159</v>
      </c>
      <c r="H387" s="2">
        <v>1260051</v>
      </c>
      <c r="I387" s="8">
        <v>0.14299999999999999</v>
      </c>
      <c r="J387" s="21">
        <v>9.9682599999999996E-2</v>
      </c>
      <c r="K387" s="21">
        <v>1.44E-2</v>
      </c>
      <c r="L387" s="8">
        <v>0.32300000000000001</v>
      </c>
      <c r="M387" s="21">
        <v>7.3160000000000003E-2</v>
      </c>
      <c r="N387" s="21">
        <v>-4.3400000000000001E-2</v>
      </c>
      <c r="O387" s="8">
        <v>5.2900000000000003E-2</v>
      </c>
      <c r="P387" s="21">
        <v>1.24E-2</v>
      </c>
      <c r="Q387" s="21">
        <v>-1.29E-2</v>
      </c>
      <c r="R387" s="8">
        <v>0.80500000000000005</v>
      </c>
      <c r="S387" s="21">
        <v>6.6600000000000006E-2</v>
      </c>
      <c r="T387" s="21">
        <v>-2.2700000000000001E-2</v>
      </c>
      <c r="U387" s="10">
        <v>2.6700000000000002E-2</v>
      </c>
      <c r="V387" s="21">
        <v>4.6399999999999997E-2</v>
      </c>
      <c r="W387" s="21">
        <v>-5.16E-2</v>
      </c>
      <c r="X387" s="8">
        <v>0.26400000000000001</v>
      </c>
    </row>
    <row r="388" spans="1:24" ht="15.75" customHeight="1" x14ac:dyDescent="0.2">
      <c r="A388" s="2" t="s">
        <v>179</v>
      </c>
      <c r="B388" s="2" t="s">
        <v>1911</v>
      </c>
      <c r="C388" s="2" t="s">
        <v>2219</v>
      </c>
      <c r="D388" s="21">
        <v>-2.7799999999999998E-2</v>
      </c>
      <c r="E388" s="8">
        <v>4.46683592150963E-2</v>
      </c>
      <c r="F388" s="2" t="s">
        <v>2220</v>
      </c>
      <c r="G388" s="2">
        <v>45564</v>
      </c>
      <c r="H388" s="2">
        <v>1424540</v>
      </c>
      <c r="I388" s="8">
        <v>7.4099999999999999E-2</v>
      </c>
      <c r="J388" s="21">
        <v>9.9796399999999993E-2</v>
      </c>
      <c r="K388" s="21">
        <v>6.6399999999999999E-4</v>
      </c>
      <c r="L388" s="8">
        <v>0.97299999999999998</v>
      </c>
      <c r="M388" s="21">
        <v>7.31237E-2</v>
      </c>
      <c r="N388" s="21">
        <v>-3.5200000000000002E-2</v>
      </c>
      <c r="O388" s="8">
        <v>0.30099999999999999</v>
      </c>
      <c r="P388" s="21">
        <v>1.2200000000000001E-2</v>
      </c>
      <c r="Q388" s="21">
        <v>0.16600000000000001</v>
      </c>
      <c r="R388" s="8">
        <v>0.20100000000000001</v>
      </c>
      <c r="S388" s="21">
        <v>6.6500000000000004E-2</v>
      </c>
      <c r="T388" s="21">
        <v>-7.8799999999999995E-2</v>
      </c>
      <c r="U388" s="10">
        <v>1.9400000000000001E-3</v>
      </c>
      <c r="V388" s="21">
        <v>4.6100000000000002E-2</v>
      </c>
      <c r="W388" s="21">
        <v>-5.3499999999999999E-2</v>
      </c>
      <c r="X388" s="8">
        <v>0.61299999999999999</v>
      </c>
    </row>
    <row r="389" spans="1:24" ht="15.75" customHeight="1" x14ac:dyDescent="0.2">
      <c r="A389" s="2" t="s">
        <v>179</v>
      </c>
      <c r="B389" s="2" t="s">
        <v>1875</v>
      </c>
      <c r="C389" s="2" t="s">
        <v>2201</v>
      </c>
      <c r="D389" s="21">
        <v>4.2900000000000001E-2</v>
      </c>
      <c r="E389" s="8">
        <v>4.6773514128719801E-2</v>
      </c>
      <c r="F389" s="2" t="s">
        <v>2202</v>
      </c>
      <c r="G389" s="2">
        <v>21156</v>
      </c>
      <c r="H389" s="2">
        <v>1317398</v>
      </c>
      <c r="I389" s="8">
        <v>0.53300000000000003</v>
      </c>
      <c r="J389" s="21">
        <v>9.9508799999999994E-2</v>
      </c>
      <c r="K389" s="21">
        <v>-7.9500000000000005E-3</v>
      </c>
      <c r="L389" s="8">
        <v>0.86299999999999999</v>
      </c>
      <c r="M389" s="21">
        <v>7.3000800000000005E-2</v>
      </c>
      <c r="N389" s="21">
        <v>8.3400000000000002E-2</v>
      </c>
      <c r="O389" s="8">
        <v>4.5100000000000001E-2</v>
      </c>
      <c r="P389" s="21">
        <v>1.24E-2</v>
      </c>
      <c r="Q389" s="21">
        <v>1.8200000000000001E-2</v>
      </c>
      <c r="R389" s="8">
        <v>0.90500000000000003</v>
      </c>
      <c r="S389" s="21">
        <v>6.6500000000000004E-2</v>
      </c>
      <c r="T389" s="21">
        <v>4.4499999999999998E-2</v>
      </c>
      <c r="U389" s="10">
        <v>0.15</v>
      </c>
      <c r="V389" s="21"/>
      <c r="W389" s="21"/>
      <c r="X389" s="8"/>
    </row>
    <row r="390" spans="1:24" ht="15.75" customHeight="1" x14ac:dyDescent="0.2">
      <c r="A390" s="2" t="s">
        <v>179</v>
      </c>
      <c r="B390" s="2" t="s">
        <v>1949</v>
      </c>
      <c r="C390" s="2" t="s">
        <v>2465</v>
      </c>
      <c r="D390" s="21">
        <v>-0.108</v>
      </c>
      <c r="E390" s="8">
        <v>5.0118723362727199E-2</v>
      </c>
      <c r="F390" s="2" t="s">
        <v>2466</v>
      </c>
      <c r="G390" s="2">
        <v>2278</v>
      </c>
      <c r="H390" s="2">
        <v>1374150</v>
      </c>
      <c r="I390" s="8">
        <v>0.373</v>
      </c>
      <c r="J390" s="21">
        <v>9.9682599999999996E-2</v>
      </c>
      <c r="K390" s="21">
        <v>-7.1900000000000006E-2</v>
      </c>
      <c r="L390" s="8">
        <v>0.3</v>
      </c>
      <c r="M390" s="21">
        <v>7.3080000000000006E-2</v>
      </c>
      <c r="N390" s="21">
        <v>-0.307</v>
      </c>
      <c r="O390" s="8">
        <v>4.4699999999999997E-2</v>
      </c>
      <c r="P390" s="21"/>
      <c r="Q390" s="21"/>
      <c r="R390" s="8"/>
      <c r="S390" s="21">
        <v>6.6600000000000006E-2</v>
      </c>
      <c r="T390" s="21">
        <v>-9.6199999999999994E-2</v>
      </c>
      <c r="U390" s="10">
        <v>0.39800000000000002</v>
      </c>
      <c r="V390" s="21"/>
      <c r="W390" s="21"/>
      <c r="X390" s="8"/>
    </row>
    <row r="391" spans="1:24" ht="15.75" customHeight="1" x14ac:dyDescent="0.2">
      <c r="A391" s="2" t="s">
        <v>168</v>
      </c>
      <c r="B391" s="2" t="s">
        <v>1896</v>
      </c>
      <c r="C391" s="2" t="s">
        <v>2289</v>
      </c>
      <c r="D391" s="21">
        <v>-8.3799999999999999E-2</v>
      </c>
      <c r="E391" s="8">
        <v>1.69824365246174E-6</v>
      </c>
      <c r="F391" s="2" t="s">
        <v>2290</v>
      </c>
      <c r="G391" s="2">
        <v>20101</v>
      </c>
      <c r="H391" s="2">
        <v>1468563</v>
      </c>
      <c r="I391" s="8">
        <v>0.55700000000000005</v>
      </c>
      <c r="J391" s="21">
        <v>0.10134799999999999</v>
      </c>
      <c r="K391" s="21">
        <v>-7.46E-2</v>
      </c>
      <c r="L391" s="8">
        <v>1.65E-4</v>
      </c>
      <c r="M391" s="21">
        <v>7.7640000000000001E-2</v>
      </c>
      <c r="N391" s="21">
        <v>-0.18099999999999999</v>
      </c>
      <c r="O391" s="8">
        <v>1.9400000000000001E-2</v>
      </c>
      <c r="P391" s="21">
        <v>0.13969999999999999</v>
      </c>
      <c r="Q391" s="21">
        <v>-0.13300000000000001</v>
      </c>
      <c r="R391" s="8">
        <v>0.155</v>
      </c>
      <c r="S391" s="21">
        <v>7.6200000000000004E-2</v>
      </c>
      <c r="T391" s="21">
        <v>-8.7099999999999997E-2</v>
      </c>
      <c r="U391" s="10">
        <v>6.88E-2</v>
      </c>
      <c r="V391" s="21"/>
      <c r="W391" s="21"/>
      <c r="X391" s="8"/>
    </row>
    <row r="392" spans="1:24" ht="15.75" customHeight="1" x14ac:dyDescent="0.2">
      <c r="A392" s="2" t="s">
        <v>168</v>
      </c>
      <c r="B392" s="2" t="s">
        <v>1872</v>
      </c>
      <c r="C392" s="2" t="s">
        <v>2143</v>
      </c>
      <c r="D392" s="21">
        <v>-2.3099999999999999E-2</v>
      </c>
      <c r="E392" s="8">
        <v>1.17489755493952E-4</v>
      </c>
      <c r="F392" s="2" t="s">
        <v>2144</v>
      </c>
      <c r="G392" s="2">
        <v>223046</v>
      </c>
      <c r="H392" s="2">
        <v>1282152</v>
      </c>
      <c r="I392" s="8">
        <v>0.20300000000000001</v>
      </c>
      <c r="J392" s="21">
        <v>0.10134799999999999</v>
      </c>
      <c r="K392" s="21">
        <v>-1.26E-2</v>
      </c>
      <c r="L392" s="8">
        <v>0.19700000000000001</v>
      </c>
      <c r="M392" s="21">
        <v>7.7840000000000006E-2</v>
      </c>
      <c r="N392" s="21">
        <v>-2.92E-2</v>
      </c>
      <c r="O392" s="8">
        <v>2.0799999999999999E-2</v>
      </c>
      <c r="P392" s="21">
        <v>0.13980000000000001</v>
      </c>
      <c r="Q392" s="21">
        <v>5.3099999999999996E-3</v>
      </c>
      <c r="R392" s="8">
        <v>0.79600000000000004</v>
      </c>
      <c r="S392" s="21">
        <v>7.6200000000000004E-2</v>
      </c>
      <c r="T392" s="21">
        <v>-3.73E-2</v>
      </c>
      <c r="U392" s="10">
        <v>9.3099999999999997E-4</v>
      </c>
      <c r="V392" s="21">
        <v>8.09E-2</v>
      </c>
      <c r="W392" s="21">
        <v>-6.2E-2</v>
      </c>
      <c r="X392" s="8">
        <v>9.8599999999999993E-2</v>
      </c>
    </row>
    <row r="393" spans="1:24" ht="15.75" customHeight="1" x14ac:dyDescent="0.2">
      <c r="A393" s="2" t="s">
        <v>168</v>
      </c>
      <c r="B393" s="2" t="s">
        <v>1872</v>
      </c>
      <c r="C393" s="2" t="s">
        <v>2145</v>
      </c>
      <c r="D393" s="21">
        <v>-3.1099999999999999E-2</v>
      </c>
      <c r="E393" s="8">
        <v>2.0892961308540301E-4</v>
      </c>
      <c r="F393" s="2" t="s">
        <v>2146</v>
      </c>
      <c r="G393" s="2">
        <v>101817</v>
      </c>
      <c r="H393" s="2">
        <v>1366943</v>
      </c>
      <c r="I393" s="8">
        <v>0.71899999999999997</v>
      </c>
      <c r="J393" s="21">
        <v>0.101322</v>
      </c>
      <c r="K393" s="21">
        <v>-2.52E-2</v>
      </c>
      <c r="L393" s="8">
        <v>4.53E-2</v>
      </c>
      <c r="M393" s="21">
        <v>7.7840000000000006E-2</v>
      </c>
      <c r="N393" s="21">
        <v>-2.5100000000000001E-2</v>
      </c>
      <c r="O393" s="8">
        <v>0.23400000000000001</v>
      </c>
      <c r="P393" s="21">
        <v>0.1399</v>
      </c>
      <c r="Q393" s="21">
        <v>-2.2700000000000001E-2</v>
      </c>
      <c r="R393" s="8">
        <v>0.441</v>
      </c>
      <c r="S393" s="21">
        <v>7.6200000000000004E-2</v>
      </c>
      <c r="T393" s="21">
        <v>-4.02E-2</v>
      </c>
      <c r="U393" s="10">
        <v>9.2800000000000001E-3</v>
      </c>
      <c r="V393" s="21">
        <v>8.1100000000000005E-2</v>
      </c>
      <c r="W393" s="21">
        <v>-9.4399999999999998E-2</v>
      </c>
      <c r="X393" s="8">
        <v>8.09E-2</v>
      </c>
    </row>
    <row r="394" spans="1:24" ht="15.75" customHeight="1" x14ac:dyDescent="0.2">
      <c r="A394" s="2" t="s">
        <v>168</v>
      </c>
      <c r="B394" s="2" t="s">
        <v>1866</v>
      </c>
      <c r="C394" s="2" t="s">
        <v>1901</v>
      </c>
      <c r="D394" s="21">
        <v>-3.0099999999999998E-2</v>
      </c>
      <c r="E394" s="8">
        <v>1.6982436524617399E-3</v>
      </c>
      <c r="F394" s="2" t="s">
        <v>1902</v>
      </c>
      <c r="G394" s="2">
        <v>81917</v>
      </c>
      <c r="H394" s="2">
        <v>1331335</v>
      </c>
      <c r="I394" s="8">
        <v>0.13300000000000001</v>
      </c>
      <c r="J394" s="21">
        <v>0.101367</v>
      </c>
      <c r="K394" s="21">
        <v>-4.5699999999999998E-2</v>
      </c>
      <c r="L394" s="8">
        <v>2.7200000000000002E-3</v>
      </c>
      <c r="M394" s="21">
        <v>7.7511300000000005E-2</v>
      </c>
      <c r="N394" s="21">
        <v>-4.24E-2</v>
      </c>
      <c r="O394" s="8">
        <v>0.221</v>
      </c>
      <c r="P394" s="21">
        <v>0.13950000000000001</v>
      </c>
      <c r="Q394" s="21">
        <v>1.3599999999999999E-2</v>
      </c>
      <c r="R394" s="8">
        <v>0.57199999999999995</v>
      </c>
      <c r="S394" s="21">
        <v>7.6200000000000004E-2</v>
      </c>
      <c r="T394" s="21">
        <v>-1.9800000000000002E-2</v>
      </c>
      <c r="U394" s="10">
        <v>0.245</v>
      </c>
      <c r="V394" s="21">
        <v>8.09E-2</v>
      </c>
      <c r="W394" s="21">
        <v>-9.5299999999999996E-2</v>
      </c>
      <c r="X394" s="8">
        <v>2.9499999999999998E-2</v>
      </c>
    </row>
    <row r="395" spans="1:24" ht="15.75" customHeight="1" x14ac:dyDescent="0.2">
      <c r="A395" s="2" t="s">
        <v>168</v>
      </c>
      <c r="B395" s="2" t="s">
        <v>1872</v>
      </c>
      <c r="C395" s="2" t="s">
        <v>2119</v>
      </c>
      <c r="D395" s="21">
        <v>-4.7100000000000003E-2</v>
      </c>
      <c r="E395" s="8">
        <v>2.7542287033381599E-3</v>
      </c>
      <c r="F395" s="2" t="s">
        <v>2120</v>
      </c>
      <c r="G395" s="2">
        <v>26964</v>
      </c>
      <c r="H395" s="2">
        <v>1450754</v>
      </c>
      <c r="I395" s="8">
        <v>0.77200000000000002</v>
      </c>
      <c r="J395" s="21">
        <v>0.101468</v>
      </c>
      <c r="K395" s="21">
        <v>-2.5600000000000001E-2</v>
      </c>
      <c r="L395" s="8">
        <v>0.27600000000000002</v>
      </c>
      <c r="M395" s="21">
        <v>7.7640000000000001E-2</v>
      </c>
      <c r="N395" s="21">
        <v>-8.2299999999999998E-2</v>
      </c>
      <c r="O395" s="8">
        <v>4.9700000000000001E-2</v>
      </c>
      <c r="P395" s="21">
        <v>0.1399</v>
      </c>
      <c r="Q395" s="21">
        <v>-4.8800000000000003E-2</v>
      </c>
      <c r="R395" s="8">
        <v>0.35299999999999998</v>
      </c>
      <c r="S395" s="21">
        <v>7.6200000000000004E-2</v>
      </c>
      <c r="T395" s="21">
        <v>-6.1100000000000002E-2</v>
      </c>
      <c r="U395" s="10">
        <v>3.61E-2</v>
      </c>
      <c r="V395" s="21">
        <v>8.1100000000000005E-2</v>
      </c>
      <c r="W395" s="21">
        <v>-6.2E-2</v>
      </c>
      <c r="X395" s="8">
        <v>0.49299999999999999</v>
      </c>
    </row>
    <row r="396" spans="1:24" ht="15.75" customHeight="1" x14ac:dyDescent="0.2">
      <c r="A396" s="2" t="s">
        <v>168</v>
      </c>
      <c r="B396" s="2" t="s">
        <v>1884</v>
      </c>
      <c r="C396" s="2" t="s">
        <v>367</v>
      </c>
      <c r="D396" s="21">
        <v>2.8400000000000002E-2</v>
      </c>
      <c r="E396" s="8">
        <v>3.2359365692962798E-3</v>
      </c>
      <c r="F396" s="2" t="s">
        <v>2064</v>
      </c>
      <c r="G396" s="2">
        <v>76920</v>
      </c>
      <c r="H396" s="2">
        <v>1285677</v>
      </c>
      <c r="I396" s="8">
        <v>0.89700000000000002</v>
      </c>
      <c r="J396" s="21">
        <v>0.101531</v>
      </c>
      <c r="K396" s="21">
        <v>3.44E-2</v>
      </c>
      <c r="L396" s="8">
        <v>0.123</v>
      </c>
      <c r="M396" s="21">
        <v>7.7560000000000004E-2</v>
      </c>
      <c r="N396" s="21">
        <v>4.1099999999999998E-2</v>
      </c>
      <c r="O396" s="8">
        <v>0.308</v>
      </c>
      <c r="P396" s="21">
        <v>0.13969999999999999</v>
      </c>
      <c r="Q396" s="21">
        <v>2.52E-2</v>
      </c>
      <c r="R396" s="8">
        <v>0.23200000000000001</v>
      </c>
      <c r="S396" s="21">
        <v>7.6200000000000004E-2</v>
      </c>
      <c r="T396" s="21">
        <v>2.9399999999999999E-2</v>
      </c>
      <c r="U396" s="10">
        <v>2.9399999999999999E-2</v>
      </c>
      <c r="V396" s="21">
        <v>8.1100000000000005E-2</v>
      </c>
      <c r="W396" s="21">
        <v>-2.0799999999999999E-2</v>
      </c>
      <c r="X396" s="8">
        <v>0.69199999999999995</v>
      </c>
    </row>
    <row r="397" spans="1:24" ht="15.75" customHeight="1" x14ac:dyDescent="0.2">
      <c r="A397" s="2" t="s">
        <v>168</v>
      </c>
      <c r="B397" s="2" t="s">
        <v>1949</v>
      </c>
      <c r="C397" s="2" t="s">
        <v>2463</v>
      </c>
      <c r="D397" s="21">
        <v>-0.126</v>
      </c>
      <c r="E397" s="8">
        <v>5.0118723362727203E-3</v>
      </c>
      <c r="F397" s="2" t="s">
        <v>2464</v>
      </c>
      <c r="G397" s="2">
        <v>3262</v>
      </c>
      <c r="H397" s="2">
        <v>1329947</v>
      </c>
      <c r="I397" s="8">
        <v>8.4900000000000003E-2</v>
      </c>
      <c r="J397" s="21">
        <v>0.10134799999999999</v>
      </c>
      <c r="K397" s="21">
        <v>-0.16800000000000001</v>
      </c>
      <c r="L397" s="8">
        <v>5.6699999999999997E-3</v>
      </c>
      <c r="M397" s="21">
        <v>7.7499999999999999E-2</v>
      </c>
      <c r="N397" s="21">
        <v>0.246</v>
      </c>
      <c r="O397" s="8">
        <v>0.16300000000000001</v>
      </c>
      <c r="P397" s="21"/>
      <c r="Q397" s="21"/>
      <c r="R397" s="8"/>
      <c r="S397" s="21">
        <v>7.6200000000000004E-2</v>
      </c>
      <c r="T397" s="21">
        <v>-0.128</v>
      </c>
      <c r="U397" s="10">
        <v>7.2999999999999995E-2</v>
      </c>
      <c r="V397" s="21"/>
      <c r="W397" s="21"/>
      <c r="X397" s="8"/>
    </row>
    <row r="398" spans="1:24" ht="15.75" customHeight="1" x14ac:dyDescent="0.2">
      <c r="A398" s="2" t="s">
        <v>168</v>
      </c>
      <c r="B398" s="2" t="s">
        <v>1989</v>
      </c>
      <c r="C398" s="2" t="s">
        <v>1990</v>
      </c>
      <c r="D398" s="21">
        <v>-0.13400000000000001</v>
      </c>
      <c r="E398" s="8">
        <v>5.6234132519034901E-3</v>
      </c>
      <c r="F398" s="2" t="s">
        <v>1991</v>
      </c>
      <c r="G398" s="2">
        <v>2616</v>
      </c>
      <c r="H398" s="2">
        <v>1373041</v>
      </c>
      <c r="I398" s="8">
        <v>0.93500000000000005</v>
      </c>
      <c r="J398" s="21">
        <v>0.101359</v>
      </c>
      <c r="K398" s="21">
        <v>-0.13700000000000001</v>
      </c>
      <c r="L398" s="8">
        <v>2.3199999999999998E-2</v>
      </c>
      <c r="M398" s="21">
        <v>7.7590000000000006E-2</v>
      </c>
      <c r="N398" s="21">
        <v>-0.193</v>
      </c>
      <c r="O398" s="8">
        <v>0.31900000000000001</v>
      </c>
      <c r="P398" s="21"/>
      <c r="Q398" s="21"/>
      <c r="R398" s="8"/>
      <c r="S398" s="21">
        <v>7.6200000000000004E-2</v>
      </c>
      <c r="T398" s="21">
        <v>-0.11600000000000001</v>
      </c>
      <c r="U398" s="10">
        <v>0.19700000000000001</v>
      </c>
      <c r="V398" s="21"/>
      <c r="W398" s="21"/>
      <c r="X398" s="8"/>
    </row>
    <row r="399" spans="1:24" ht="15.75" customHeight="1" x14ac:dyDescent="0.2">
      <c r="A399" s="2" t="s">
        <v>168</v>
      </c>
      <c r="B399" s="2" t="s">
        <v>1896</v>
      </c>
      <c r="C399" s="2" t="s">
        <v>2287</v>
      </c>
      <c r="D399" s="21">
        <v>-3.95E-2</v>
      </c>
      <c r="E399" s="8">
        <v>8.3176377110267003E-3</v>
      </c>
      <c r="F399" s="2" t="s">
        <v>2288</v>
      </c>
      <c r="G399" s="2">
        <v>29901</v>
      </c>
      <c r="H399" s="2">
        <v>1488687</v>
      </c>
      <c r="I399" s="8">
        <v>1.14E-2</v>
      </c>
      <c r="J399" s="21">
        <v>0.101424</v>
      </c>
      <c r="K399" s="21">
        <v>-7.5399999999999995E-2</v>
      </c>
      <c r="L399" s="8">
        <v>2.33E-3</v>
      </c>
      <c r="M399" s="21">
        <v>7.7609999999999998E-2</v>
      </c>
      <c r="N399" s="21">
        <v>-0.29199999999999998</v>
      </c>
      <c r="O399" s="8">
        <v>6.4700000000000001E-3</v>
      </c>
      <c r="P399" s="21">
        <v>0.13980000000000001</v>
      </c>
      <c r="Q399" s="21">
        <v>-7.9699999999999997E-3</v>
      </c>
      <c r="R399" s="8">
        <v>0.84899999999999998</v>
      </c>
      <c r="S399" s="21">
        <v>7.6200000000000004E-2</v>
      </c>
      <c r="T399" s="21">
        <v>2.3E-3</v>
      </c>
      <c r="U399" s="10">
        <v>0.91900000000000004</v>
      </c>
      <c r="V399" s="21">
        <v>8.1000000000000003E-2</v>
      </c>
      <c r="W399" s="21">
        <v>-0.115</v>
      </c>
      <c r="X399" s="8">
        <v>7.3400000000000007E-2</v>
      </c>
    </row>
    <row r="400" spans="1:24" ht="15.75" customHeight="1" x14ac:dyDescent="0.2">
      <c r="A400" s="2" t="s">
        <v>168</v>
      </c>
      <c r="B400" s="2" t="s">
        <v>1884</v>
      </c>
      <c r="C400" s="2" t="s">
        <v>1890</v>
      </c>
      <c r="D400" s="21">
        <v>-1.3899999999999999E-2</v>
      </c>
      <c r="E400" s="8">
        <v>1.17489755493952E-2</v>
      </c>
      <c r="F400" s="2" t="s">
        <v>1891</v>
      </c>
      <c r="G400" s="2">
        <v>423010</v>
      </c>
      <c r="H400" s="2">
        <v>998455</v>
      </c>
      <c r="I400" s="8">
        <v>2.6800000000000001E-2</v>
      </c>
      <c r="J400" s="21">
        <v>0.10130699999999999</v>
      </c>
      <c r="K400" s="21">
        <v>-1.7899999999999999E-2</v>
      </c>
      <c r="L400" s="8">
        <v>5.0700000000000002E-2</v>
      </c>
      <c r="M400" s="21">
        <v>7.7609999999999998E-2</v>
      </c>
      <c r="N400" s="21">
        <v>-9.6500000000000006E-3</v>
      </c>
      <c r="O400" s="8">
        <v>0.64400000000000002</v>
      </c>
      <c r="P400" s="21">
        <v>0.13969999999999999</v>
      </c>
      <c r="Q400" s="21">
        <v>2.9100000000000001E-2</v>
      </c>
      <c r="R400" s="8">
        <v>4.8300000000000003E-2</v>
      </c>
      <c r="S400" s="21">
        <v>7.6200000000000004E-2</v>
      </c>
      <c r="T400" s="21">
        <v>-2.3699999999999999E-2</v>
      </c>
      <c r="U400" s="10">
        <v>7.7600000000000004E-3</v>
      </c>
      <c r="V400" s="21">
        <v>8.1199999999999994E-2</v>
      </c>
      <c r="W400" s="21">
        <v>-4.1099999999999998E-2</v>
      </c>
      <c r="X400" s="8">
        <v>0.127</v>
      </c>
    </row>
    <row r="401" spans="1:24" ht="15.75" customHeight="1" x14ac:dyDescent="0.2">
      <c r="A401" s="2" t="s">
        <v>168</v>
      </c>
      <c r="B401" s="2" t="s">
        <v>1911</v>
      </c>
      <c r="C401" s="2" t="s">
        <v>2275</v>
      </c>
      <c r="D401" s="21">
        <v>0.108</v>
      </c>
      <c r="E401" s="8">
        <v>1.34896288259165E-2</v>
      </c>
      <c r="F401" s="2" t="s">
        <v>2276</v>
      </c>
      <c r="G401" s="2">
        <v>3415</v>
      </c>
      <c r="H401" s="2">
        <v>1459415</v>
      </c>
      <c r="I401" s="8">
        <v>0.74199999999999999</v>
      </c>
      <c r="J401" s="21">
        <v>0.10134799999999999</v>
      </c>
      <c r="K401" s="21">
        <v>4.8899999999999999E-2</v>
      </c>
      <c r="L401" s="8">
        <v>0.65600000000000003</v>
      </c>
      <c r="M401" s="21">
        <v>7.7670000000000003E-2</v>
      </c>
      <c r="N401" s="21">
        <v>0.23499999999999999</v>
      </c>
      <c r="O401" s="8">
        <v>0.11799999999999999</v>
      </c>
      <c r="P401" s="21">
        <v>0.13980000000000001</v>
      </c>
      <c r="Q401" s="21">
        <v>0.14499999999999999</v>
      </c>
      <c r="R401" s="8">
        <v>0.12</v>
      </c>
      <c r="S401" s="21">
        <v>7.6200000000000004E-2</v>
      </c>
      <c r="T401" s="21">
        <v>9.0800000000000006E-2</v>
      </c>
      <c r="U401" s="10">
        <v>0.13</v>
      </c>
      <c r="V401" s="21"/>
      <c r="W401" s="21"/>
      <c r="X401" s="8"/>
    </row>
    <row r="402" spans="1:24" ht="15.75" customHeight="1" x14ac:dyDescent="0.2">
      <c r="A402" s="2" t="s">
        <v>168</v>
      </c>
      <c r="B402" s="2" t="s">
        <v>1872</v>
      </c>
      <c r="C402" s="2" t="s">
        <v>2163</v>
      </c>
      <c r="D402" s="21">
        <v>-2.0199999999999999E-2</v>
      </c>
      <c r="E402" s="8">
        <v>1.54881661891248E-2</v>
      </c>
      <c r="F402" s="2" t="s">
        <v>2164</v>
      </c>
      <c r="G402" s="2">
        <v>99696</v>
      </c>
      <c r="H402" s="2">
        <v>1416338</v>
      </c>
      <c r="I402" s="8">
        <v>0.92100000000000004</v>
      </c>
      <c r="J402" s="21">
        <v>0.10137699999999999</v>
      </c>
      <c r="K402" s="21">
        <v>-2.4199999999999999E-2</v>
      </c>
      <c r="L402" s="8">
        <v>3.4700000000000002E-2</v>
      </c>
      <c r="M402" s="21">
        <v>7.7560199999999996E-2</v>
      </c>
      <c r="N402" s="21">
        <v>-2.0899999999999998E-2</v>
      </c>
      <c r="O402" s="8">
        <v>0.22800000000000001</v>
      </c>
      <c r="P402" s="21">
        <v>0.13969999999999999</v>
      </c>
      <c r="Q402" s="21">
        <v>-3.0000000000000001E-3</v>
      </c>
      <c r="R402" s="8">
        <v>0.93500000000000005</v>
      </c>
      <c r="S402" s="21">
        <v>7.6300000000000007E-2</v>
      </c>
      <c r="T402" s="21">
        <v>-7.9699999999999997E-3</v>
      </c>
      <c r="U402" s="10">
        <v>0.70199999999999996</v>
      </c>
      <c r="V402" s="21">
        <v>8.1100000000000005E-2</v>
      </c>
      <c r="W402" s="21">
        <v>-4.8800000000000003E-2</v>
      </c>
      <c r="X402" s="8">
        <v>0.40400000000000003</v>
      </c>
    </row>
    <row r="403" spans="1:24" ht="15.75" customHeight="1" x14ac:dyDescent="0.2">
      <c r="A403" s="2" t="s">
        <v>168</v>
      </c>
      <c r="B403" s="2" t="s">
        <v>1872</v>
      </c>
      <c r="C403" s="2" t="s">
        <v>1914</v>
      </c>
      <c r="D403" s="21">
        <v>-1.7600000000000001E-2</v>
      </c>
      <c r="E403" s="8">
        <v>1.6595869074375599E-2</v>
      </c>
      <c r="F403" s="2" t="s">
        <v>1915</v>
      </c>
      <c r="G403" s="2">
        <v>138112</v>
      </c>
      <c r="H403" s="2">
        <v>1273019</v>
      </c>
      <c r="I403" s="8">
        <v>0.40699999999999997</v>
      </c>
      <c r="J403" s="21">
        <v>0.10134799999999999</v>
      </c>
      <c r="K403" s="21">
        <v>-1.95E-2</v>
      </c>
      <c r="L403" s="8">
        <v>8.0699999999999994E-2</v>
      </c>
      <c r="M403" s="21">
        <v>7.7789999999999998E-2</v>
      </c>
      <c r="N403" s="21">
        <v>-4.4699999999999997E-2</v>
      </c>
      <c r="O403" s="8">
        <v>5.4800000000000001E-2</v>
      </c>
      <c r="P403" s="21">
        <v>0.1399</v>
      </c>
      <c r="Q403" s="21">
        <v>1.2500000000000001E-2</v>
      </c>
      <c r="R403" s="8">
        <v>0.51100000000000001</v>
      </c>
      <c r="S403" s="21">
        <v>7.6300000000000007E-2</v>
      </c>
      <c r="T403" s="21">
        <v>-1.9800000000000002E-2</v>
      </c>
      <c r="U403" s="10">
        <v>0.152</v>
      </c>
      <c r="V403" s="21">
        <v>8.1100000000000005E-2</v>
      </c>
      <c r="W403" s="21">
        <v>-2.86E-2</v>
      </c>
      <c r="X403" s="8">
        <v>0.48099999999999998</v>
      </c>
    </row>
    <row r="404" spans="1:24" ht="15.75" customHeight="1" x14ac:dyDescent="0.2">
      <c r="A404" s="2" t="s">
        <v>168</v>
      </c>
      <c r="B404" s="2" t="s">
        <v>2485</v>
      </c>
      <c r="C404" s="2" t="s">
        <v>2486</v>
      </c>
      <c r="D404" s="21">
        <v>-1.29E-2</v>
      </c>
      <c r="E404" s="8">
        <v>1.8197008586099801E-2</v>
      </c>
      <c r="F404" s="2" t="s">
        <v>2487</v>
      </c>
      <c r="G404" s="2">
        <v>327465</v>
      </c>
      <c r="H404" s="2">
        <v>955094</v>
      </c>
      <c r="I404" s="8">
        <v>0.622</v>
      </c>
      <c r="J404" s="21">
        <v>0.101076</v>
      </c>
      <c r="K404" s="21">
        <v>-2.5200000000000001E-3</v>
      </c>
      <c r="L404" s="8">
        <v>0.80700000000000005</v>
      </c>
      <c r="M404" s="21">
        <v>7.7518699999999996E-2</v>
      </c>
      <c r="N404" s="21">
        <v>-5.0099999999999997E-3</v>
      </c>
      <c r="O404" s="8">
        <v>0.73199999999999998</v>
      </c>
      <c r="P404" s="21">
        <v>0.1399</v>
      </c>
      <c r="Q404" s="21">
        <v>-1.3899999999999999E-2</v>
      </c>
      <c r="R404" s="8">
        <v>0.38200000000000001</v>
      </c>
      <c r="S404" s="21">
        <v>7.6100000000000001E-2</v>
      </c>
      <c r="T404" s="21">
        <v>-2.0799999999999999E-2</v>
      </c>
      <c r="U404" s="10">
        <v>1.35E-2</v>
      </c>
      <c r="V404" s="21">
        <v>8.1000000000000003E-2</v>
      </c>
      <c r="W404" s="21">
        <v>-3.3399999999999999E-2</v>
      </c>
      <c r="X404" s="8">
        <v>0.28399999999999997</v>
      </c>
    </row>
    <row r="405" spans="1:24" ht="15.75" customHeight="1" x14ac:dyDescent="0.2">
      <c r="A405" s="2" t="s">
        <v>168</v>
      </c>
      <c r="B405" s="2" t="s">
        <v>1964</v>
      </c>
      <c r="C405" s="2" t="s">
        <v>1965</v>
      </c>
      <c r="D405" s="21">
        <v>8.4099999999999994E-2</v>
      </c>
      <c r="E405" s="8">
        <v>1.90546071796324E-2</v>
      </c>
      <c r="F405" s="2" t="s">
        <v>1966</v>
      </c>
      <c r="G405" s="2">
        <v>4474</v>
      </c>
      <c r="H405" s="2">
        <v>1490589</v>
      </c>
      <c r="I405" s="8">
        <v>9.7000000000000003E-2</v>
      </c>
      <c r="J405" s="21">
        <v>0.101301</v>
      </c>
      <c r="K405" s="21">
        <v>2.7099999999999999E-2</v>
      </c>
      <c r="L405" s="8">
        <v>0.621</v>
      </c>
      <c r="M405" s="21">
        <v>7.7609300000000006E-2</v>
      </c>
      <c r="N405" s="21">
        <v>0.246</v>
      </c>
      <c r="O405" s="8">
        <v>3.1699999999999999E-2</v>
      </c>
      <c r="P405" s="21">
        <v>0.13980000000000001</v>
      </c>
      <c r="Q405" s="21">
        <v>6.4200000000000004E-3</v>
      </c>
      <c r="R405" s="8">
        <v>0.93200000000000005</v>
      </c>
      <c r="S405" s="21">
        <v>7.6200000000000004E-2</v>
      </c>
      <c r="T405" s="21">
        <v>0.191</v>
      </c>
      <c r="U405" s="10">
        <v>8.4399999999999996E-3</v>
      </c>
      <c r="V405" s="21"/>
      <c r="W405" s="21"/>
      <c r="X405" s="8"/>
    </row>
    <row r="406" spans="1:24" ht="15.75" customHeight="1" x14ac:dyDescent="0.2">
      <c r="A406" s="2" t="s">
        <v>168</v>
      </c>
      <c r="B406" s="2" t="s">
        <v>1911</v>
      </c>
      <c r="C406" s="2" t="s">
        <v>1956</v>
      </c>
      <c r="D406" s="21">
        <v>-3.8600000000000002E-2</v>
      </c>
      <c r="E406" s="8">
        <v>1.9952623149688799E-2</v>
      </c>
      <c r="F406" s="2" t="s">
        <v>1957</v>
      </c>
      <c r="G406" s="2">
        <v>27347</v>
      </c>
      <c r="H406" s="2">
        <v>1437083</v>
      </c>
      <c r="I406" s="8">
        <v>0.85499999999999998</v>
      </c>
      <c r="J406" s="21">
        <v>0.101118</v>
      </c>
      <c r="K406" s="21">
        <v>-6.88E-2</v>
      </c>
      <c r="L406" s="8">
        <v>0.14099999999999999</v>
      </c>
      <c r="M406" s="21">
        <v>7.7590000000000006E-2</v>
      </c>
      <c r="N406" s="21">
        <v>-0.105</v>
      </c>
      <c r="O406" s="8">
        <v>0.34100000000000003</v>
      </c>
      <c r="P406" s="21">
        <v>0.13980000000000001</v>
      </c>
      <c r="Q406" s="21">
        <v>-1.09E-2</v>
      </c>
      <c r="R406" s="8">
        <v>0.78100000000000003</v>
      </c>
      <c r="S406" s="21">
        <v>7.6100000000000001E-2</v>
      </c>
      <c r="T406" s="21">
        <v>-3.6299999999999999E-2</v>
      </c>
      <c r="U406" s="10">
        <v>8.7099999999999997E-2</v>
      </c>
      <c r="V406" s="21">
        <v>8.09E-2</v>
      </c>
      <c r="W406" s="21">
        <v>-5.2600000000000001E-2</v>
      </c>
      <c r="X406" s="8">
        <v>0.40699999999999997</v>
      </c>
    </row>
    <row r="407" spans="1:24" ht="15.75" customHeight="1" x14ac:dyDescent="0.2">
      <c r="A407" s="2" t="s">
        <v>168</v>
      </c>
      <c r="B407" s="2" t="s">
        <v>1973</v>
      </c>
      <c r="C407" s="2" t="s">
        <v>1976</v>
      </c>
      <c r="D407" s="21">
        <v>3.3599999999999998E-2</v>
      </c>
      <c r="E407" s="8">
        <v>2.2387211385683399E-2</v>
      </c>
      <c r="F407" s="2" t="s">
        <v>1977</v>
      </c>
      <c r="G407" s="2">
        <v>33619</v>
      </c>
      <c r="H407" s="2">
        <v>1381283</v>
      </c>
      <c r="I407" s="8">
        <v>4.9700000000000001E-2</v>
      </c>
      <c r="J407" s="21">
        <v>0.101088</v>
      </c>
      <c r="K407" s="21">
        <v>1.2E-2</v>
      </c>
      <c r="L407" s="8">
        <v>0.73599999999999999</v>
      </c>
      <c r="M407" s="21">
        <v>7.7560000000000004E-2</v>
      </c>
      <c r="N407" s="21">
        <v>-9.8499999999999994E-3</v>
      </c>
      <c r="O407" s="8">
        <v>0.83499999999999996</v>
      </c>
      <c r="P407" s="21">
        <v>0.14000000000000001</v>
      </c>
      <c r="Q407" s="21">
        <v>4.82E-2</v>
      </c>
      <c r="R407" s="8">
        <v>0.107</v>
      </c>
      <c r="S407" s="21">
        <v>7.6100000000000001E-2</v>
      </c>
      <c r="T407" s="21">
        <v>0.02</v>
      </c>
      <c r="U407" s="10">
        <v>0.373</v>
      </c>
      <c r="V407" s="21">
        <v>8.1000000000000003E-2</v>
      </c>
      <c r="W407" s="21">
        <v>0.19700000000000001</v>
      </c>
      <c r="X407" s="8">
        <v>8.2799999999999996E-4</v>
      </c>
    </row>
    <row r="408" spans="1:24" ht="15.75" customHeight="1" x14ac:dyDescent="0.2">
      <c r="A408" s="2" t="s">
        <v>168</v>
      </c>
      <c r="B408" s="2" t="s">
        <v>1918</v>
      </c>
      <c r="C408" s="2" t="s">
        <v>1919</v>
      </c>
      <c r="D408" s="21">
        <v>-1.38E-2</v>
      </c>
      <c r="E408" s="8">
        <v>2.2908676527677699E-2</v>
      </c>
      <c r="F408" s="2" t="s">
        <v>1920</v>
      </c>
      <c r="G408" s="2">
        <v>306252</v>
      </c>
      <c r="H408" s="2">
        <v>1130488</v>
      </c>
      <c r="I408" s="8">
        <v>0.24399999999999999</v>
      </c>
      <c r="J408" s="21">
        <v>0.10128</v>
      </c>
      <c r="K408" s="21">
        <v>-1.37E-2</v>
      </c>
      <c r="L408" s="8">
        <v>0.29299999999999998</v>
      </c>
      <c r="M408" s="21">
        <v>7.7619999999999995E-2</v>
      </c>
      <c r="N408" s="21">
        <v>-5.5100000000000001E-3</v>
      </c>
      <c r="O408" s="8">
        <v>0.73699999999999999</v>
      </c>
      <c r="P408" s="21">
        <v>0.13950000000000001</v>
      </c>
      <c r="Q408" s="21">
        <v>1.21E-2</v>
      </c>
      <c r="R408" s="8">
        <v>0.40200000000000002</v>
      </c>
      <c r="S408" s="21">
        <v>7.6300000000000007E-2</v>
      </c>
      <c r="T408" s="21">
        <v>-2.5700000000000001E-2</v>
      </c>
      <c r="U408" s="10">
        <v>6.4400000000000004E-3</v>
      </c>
      <c r="V408" s="21">
        <v>8.1000000000000003E-2</v>
      </c>
      <c r="W408" s="21">
        <v>-3.0499999999999999E-2</v>
      </c>
      <c r="X408" s="8">
        <v>0.255</v>
      </c>
    </row>
    <row r="409" spans="1:24" ht="15.75" customHeight="1" x14ac:dyDescent="0.2">
      <c r="A409" s="2" t="s">
        <v>168</v>
      </c>
      <c r="B409" s="2" t="s">
        <v>1973</v>
      </c>
      <c r="C409" s="2" t="s">
        <v>1974</v>
      </c>
      <c r="D409" s="21">
        <v>1.3599999999999999E-2</v>
      </c>
      <c r="E409" s="8">
        <v>2.4547089156850201E-2</v>
      </c>
      <c r="F409" s="2" t="s">
        <v>1975</v>
      </c>
      <c r="G409" s="2">
        <v>338932</v>
      </c>
      <c r="H409" s="2">
        <v>1167591</v>
      </c>
      <c r="I409" s="8">
        <v>0.97299999999999998</v>
      </c>
      <c r="J409" s="21">
        <v>0.101313</v>
      </c>
      <c r="K409" s="21">
        <v>1.5800000000000002E-2</v>
      </c>
      <c r="L409" s="8">
        <v>0.10299999999999999</v>
      </c>
      <c r="M409" s="21">
        <v>7.7582200000000004E-2</v>
      </c>
      <c r="N409" s="21">
        <v>9.2899999999999996E-3</v>
      </c>
      <c r="O409" s="8">
        <v>0.57299999999999995</v>
      </c>
      <c r="P409" s="21">
        <v>0.1399</v>
      </c>
      <c r="Q409" s="21">
        <v>5.62E-3</v>
      </c>
      <c r="R409" s="8">
        <v>0.70499999999999996</v>
      </c>
      <c r="S409" s="21">
        <v>7.6200000000000004E-2</v>
      </c>
      <c r="T409" s="21">
        <v>1.6299999999999999E-2</v>
      </c>
      <c r="U409" s="10">
        <v>0.157</v>
      </c>
      <c r="V409" s="21">
        <v>8.1299999999999997E-2</v>
      </c>
      <c r="W409" s="21">
        <v>1.9400000000000001E-2</v>
      </c>
      <c r="X409" s="8">
        <v>0.50800000000000001</v>
      </c>
    </row>
    <row r="410" spans="1:24" ht="15.75" customHeight="1" x14ac:dyDescent="0.2">
      <c r="A410" s="2" t="s">
        <v>168</v>
      </c>
      <c r="B410" s="2" t="s">
        <v>1884</v>
      </c>
      <c r="C410" s="2" t="s">
        <v>2054</v>
      </c>
      <c r="D410" s="21">
        <v>-2.6800000000000001E-2</v>
      </c>
      <c r="E410" s="8">
        <v>2.4547089156850201E-2</v>
      </c>
      <c r="F410" s="2" t="s">
        <v>2055</v>
      </c>
      <c r="G410" s="2">
        <v>50758</v>
      </c>
      <c r="H410" s="2">
        <v>1330191</v>
      </c>
      <c r="I410" s="8">
        <v>0.65200000000000002</v>
      </c>
      <c r="J410" s="21">
        <v>0.10144599999999999</v>
      </c>
      <c r="K410" s="21">
        <v>-1.55E-2</v>
      </c>
      <c r="L410" s="8">
        <v>0.504</v>
      </c>
      <c r="M410" s="21">
        <v>7.757E-2</v>
      </c>
      <c r="N410" s="21">
        <v>8.3099999999999993E-2</v>
      </c>
      <c r="O410" s="8">
        <v>0.33200000000000002</v>
      </c>
      <c r="P410" s="21">
        <v>0.13969999999999999</v>
      </c>
      <c r="Q410" s="21">
        <v>-2.6599999999999999E-2</v>
      </c>
      <c r="R410" s="8">
        <v>0.29899999999999999</v>
      </c>
      <c r="S410" s="21">
        <v>7.6200000000000004E-2</v>
      </c>
      <c r="T410" s="21">
        <v>-3.44E-2</v>
      </c>
      <c r="U410" s="10">
        <v>5.6599999999999998E-2</v>
      </c>
      <c r="V410" s="21">
        <v>8.0699999999999994E-2</v>
      </c>
      <c r="W410" s="21">
        <v>-5.7299999999999997E-2</v>
      </c>
      <c r="X410" s="8">
        <v>0.23699999999999999</v>
      </c>
    </row>
    <row r="411" spans="1:24" ht="15.75" customHeight="1" x14ac:dyDescent="0.2">
      <c r="A411" s="2" t="s">
        <v>168</v>
      </c>
      <c r="B411" s="2" t="s">
        <v>2376</v>
      </c>
      <c r="C411" s="2" t="s">
        <v>2377</v>
      </c>
      <c r="D411" s="21">
        <v>0.14299999999999999</v>
      </c>
      <c r="E411" s="8">
        <v>2.4547089156850201E-2</v>
      </c>
      <c r="F411" s="2" t="s">
        <v>2378</v>
      </c>
      <c r="G411" s="2">
        <v>1630</v>
      </c>
      <c r="H411" s="2">
        <v>728702</v>
      </c>
      <c r="I411" s="8">
        <v>0.32600000000000001</v>
      </c>
      <c r="J411" s="21">
        <v>0.102399</v>
      </c>
      <c r="K411" s="21">
        <v>0.219</v>
      </c>
      <c r="L411" s="8">
        <v>2.86E-2</v>
      </c>
      <c r="M411" s="21"/>
      <c r="N411" s="21"/>
      <c r="O411" s="8"/>
      <c r="P411" s="21"/>
      <c r="Q411" s="21"/>
      <c r="R411" s="8"/>
      <c r="S411" s="21">
        <v>7.6100000000000001E-2</v>
      </c>
      <c r="T411" s="21">
        <v>9.1600000000000001E-2</v>
      </c>
      <c r="U411" s="10">
        <v>0.26600000000000001</v>
      </c>
      <c r="V411" s="21"/>
      <c r="W411" s="21"/>
      <c r="X411" s="8"/>
    </row>
    <row r="412" spans="1:24" ht="15.75" customHeight="1" x14ac:dyDescent="0.2">
      <c r="A412" s="2" t="s">
        <v>168</v>
      </c>
      <c r="B412" s="2" t="s">
        <v>1911</v>
      </c>
      <c r="C412" s="2" t="s">
        <v>2269</v>
      </c>
      <c r="D412" s="21">
        <v>6.08E-2</v>
      </c>
      <c r="E412" s="8">
        <v>2.5118864315095701E-2</v>
      </c>
      <c r="F412" s="2" t="s">
        <v>2270</v>
      </c>
      <c r="G412" s="2">
        <v>8894</v>
      </c>
      <c r="H412" s="2">
        <v>1435026</v>
      </c>
      <c r="I412" s="8">
        <v>0.83899999999999997</v>
      </c>
      <c r="J412" s="21">
        <v>0.101426</v>
      </c>
      <c r="K412" s="21">
        <v>5.9799999999999999E-2</v>
      </c>
      <c r="L412" s="8">
        <v>0.22700000000000001</v>
      </c>
      <c r="M412" s="21">
        <v>7.7637600000000001E-2</v>
      </c>
      <c r="N412" s="21">
        <v>0.104</v>
      </c>
      <c r="O412" s="8">
        <v>0.111</v>
      </c>
      <c r="P412" s="21">
        <v>0.13969999999999999</v>
      </c>
      <c r="Q412" s="21">
        <v>1.4200000000000001E-2</v>
      </c>
      <c r="R412" s="8">
        <v>0.84699999999999998</v>
      </c>
      <c r="S412" s="21">
        <v>7.6200000000000004E-2</v>
      </c>
      <c r="T412" s="21">
        <v>5.8599999999999999E-2</v>
      </c>
      <c r="U412" s="10">
        <v>0.17699999999999999</v>
      </c>
      <c r="V412" s="21"/>
      <c r="W412" s="21"/>
      <c r="X412" s="8"/>
    </row>
    <row r="413" spans="1:24" ht="15.75" customHeight="1" x14ac:dyDescent="0.2">
      <c r="A413" s="2" t="s">
        <v>168</v>
      </c>
      <c r="B413" s="2" t="s">
        <v>1881</v>
      </c>
      <c r="C413" s="2" t="s">
        <v>2341</v>
      </c>
      <c r="D413" s="21">
        <v>-7.0000000000000007E-2</v>
      </c>
      <c r="E413" s="8">
        <v>2.6915348039269101E-2</v>
      </c>
      <c r="F413" s="2" t="s">
        <v>2342</v>
      </c>
      <c r="G413" s="2">
        <v>6480</v>
      </c>
      <c r="H413" s="2">
        <v>1452347</v>
      </c>
      <c r="I413" s="8">
        <v>0.71099999999999997</v>
      </c>
      <c r="J413" s="21">
        <v>0.101328</v>
      </c>
      <c r="K413" s="21">
        <v>-0.13400000000000001</v>
      </c>
      <c r="L413" s="8">
        <v>0.20799999999999999</v>
      </c>
      <c r="M413" s="21">
        <v>7.7527399999999996E-2</v>
      </c>
      <c r="N413" s="21">
        <v>-0.121</v>
      </c>
      <c r="O413" s="8">
        <v>6.9199999999999998E-2</v>
      </c>
      <c r="P413" s="21">
        <v>0.13969999999999999</v>
      </c>
      <c r="Q413" s="21">
        <v>-4.5900000000000003E-2</v>
      </c>
      <c r="R413" s="8">
        <v>0.442</v>
      </c>
      <c r="S413" s="21">
        <v>7.6200000000000004E-2</v>
      </c>
      <c r="T413" s="21">
        <v>-4.3999999999999997E-2</v>
      </c>
      <c r="U413" s="10">
        <v>0.378</v>
      </c>
      <c r="V413" s="21"/>
      <c r="W413" s="21"/>
      <c r="X413" s="8"/>
    </row>
    <row r="414" spans="1:24" ht="15.75" customHeight="1" x14ac:dyDescent="0.2">
      <c r="A414" s="2" t="s">
        <v>168</v>
      </c>
      <c r="B414" s="2" t="s">
        <v>1908</v>
      </c>
      <c r="C414" s="2" t="s">
        <v>2109</v>
      </c>
      <c r="D414" s="21">
        <v>-0.106</v>
      </c>
      <c r="E414" s="8">
        <v>2.8840315031265999E-2</v>
      </c>
      <c r="F414" s="2" t="s">
        <v>2110</v>
      </c>
      <c r="G414" s="2">
        <v>2785</v>
      </c>
      <c r="H414" s="2">
        <v>1006725</v>
      </c>
      <c r="I414" s="8">
        <v>0.28899999999999998</v>
      </c>
      <c r="J414" s="21">
        <v>0.101467</v>
      </c>
      <c r="K414" s="21">
        <v>-3.4299999999999999E-3</v>
      </c>
      <c r="L414" s="8">
        <v>0.97199999999999998</v>
      </c>
      <c r="M414" s="21"/>
      <c r="N414" s="21"/>
      <c r="O414" s="8"/>
      <c r="P414" s="21">
        <v>0.13969999999999999</v>
      </c>
      <c r="Q414" s="21">
        <v>-0.218</v>
      </c>
      <c r="R414" s="8">
        <v>2.1999999999999999E-2</v>
      </c>
      <c r="S414" s="21">
        <v>7.6200000000000004E-2</v>
      </c>
      <c r="T414" s="21">
        <v>-9.7100000000000006E-2</v>
      </c>
      <c r="U414" s="10">
        <v>0.157</v>
      </c>
      <c r="V414" s="21"/>
      <c r="W414" s="21"/>
      <c r="X414" s="8"/>
    </row>
    <row r="415" spans="1:24" ht="15.75" customHeight="1" x14ac:dyDescent="0.2">
      <c r="A415" s="2" t="s">
        <v>168</v>
      </c>
      <c r="B415" s="2" t="s">
        <v>1908</v>
      </c>
      <c r="C415" s="2" t="s">
        <v>2115</v>
      </c>
      <c r="D415" s="21">
        <v>3.78E-2</v>
      </c>
      <c r="E415" s="8">
        <v>3.4673685045253103E-2</v>
      </c>
      <c r="F415" s="2" t="s">
        <v>2116</v>
      </c>
      <c r="G415" s="2">
        <v>21289</v>
      </c>
      <c r="H415" s="2">
        <v>1466258</v>
      </c>
      <c r="I415" s="8">
        <v>0.16</v>
      </c>
      <c r="J415" s="21">
        <v>0.101311</v>
      </c>
      <c r="K415" s="21">
        <v>9.2899999999999996E-2</v>
      </c>
      <c r="L415" s="8">
        <v>6.7000000000000002E-3</v>
      </c>
      <c r="M415" s="21">
        <v>7.7681200000000006E-2</v>
      </c>
      <c r="N415" s="21">
        <v>4.3799999999999999E-2</v>
      </c>
      <c r="O415" s="8">
        <v>0.25600000000000001</v>
      </c>
      <c r="P415" s="21">
        <v>0.13980000000000001</v>
      </c>
      <c r="Q415" s="21">
        <v>3.8199999999999998E-2</v>
      </c>
      <c r="R415" s="8">
        <v>0.29099999999999998</v>
      </c>
      <c r="S415" s="21">
        <v>7.6200000000000004E-2</v>
      </c>
      <c r="T415" s="21">
        <v>-6.9800000000000001E-3</v>
      </c>
      <c r="U415" s="10">
        <v>0.85799999999999998</v>
      </c>
      <c r="V415" s="21">
        <v>8.1100000000000005E-2</v>
      </c>
      <c r="W415" s="21">
        <v>-8.43E-2</v>
      </c>
      <c r="X415" s="8">
        <v>0.26100000000000001</v>
      </c>
    </row>
    <row r="416" spans="1:24" ht="15.75" customHeight="1" x14ac:dyDescent="0.2">
      <c r="A416" s="2" t="s">
        <v>168</v>
      </c>
      <c r="B416" s="2" t="s">
        <v>1940</v>
      </c>
      <c r="C416" s="2" t="s">
        <v>1941</v>
      </c>
      <c r="D416" s="21">
        <v>7.3099999999999998E-2</v>
      </c>
      <c r="E416" s="8">
        <v>3.8904514499428E-2</v>
      </c>
      <c r="F416" s="2" t="s">
        <v>1942</v>
      </c>
      <c r="G416" s="2">
        <v>5012</v>
      </c>
      <c r="H416" s="2">
        <v>1340629</v>
      </c>
      <c r="I416" s="8">
        <v>0.41799999999999998</v>
      </c>
      <c r="J416" s="21">
        <v>0.101343</v>
      </c>
      <c r="K416" s="21">
        <v>0.109</v>
      </c>
      <c r="L416" s="8">
        <v>1.5800000000000002E-2</v>
      </c>
      <c r="M416" s="21">
        <v>7.7549999999999994E-2</v>
      </c>
      <c r="N416" s="21">
        <v>-2.6100000000000002E-2</v>
      </c>
      <c r="O416" s="8">
        <v>0.85399999999999998</v>
      </c>
      <c r="P416" s="21"/>
      <c r="Q416" s="21"/>
      <c r="R416" s="8"/>
      <c r="S416" s="21">
        <v>7.6200000000000004E-2</v>
      </c>
      <c r="T416" s="21">
        <v>2.3699999999999999E-2</v>
      </c>
      <c r="U416" s="10">
        <v>0.70499999999999996</v>
      </c>
      <c r="V416" s="21"/>
      <c r="W416" s="21"/>
      <c r="X416" s="8"/>
    </row>
    <row r="417" spans="1:24" ht="15.75" customHeight="1" x14ac:dyDescent="0.2">
      <c r="A417" s="2" t="s">
        <v>168</v>
      </c>
      <c r="B417" s="2" t="s">
        <v>1872</v>
      </c>
      <c r="C417" s="2" t="s">
        <v>1960</v>
      </c>
      <c r="D417" s="21">
        <v>-7.0300000000000001E-2</v>
      </c>
      <c r="E417" s="8">
        <v>3.8904514499428E-2</v>
      </c>
      <c r="F417" s="2" t="s">
        <v>1961</v>
      </c>
      <c r="G417" s="2">
        <v>5535</v>
      </c>
      <c r="H417" s="2">
        <v>1258183</v>
      </c>
      <c r="I417" s="8">
        <v>0.66500000000000004</v>
      </c>
      <c r="J417" s="21">
        <v>0.101345</v>
      </c>
      <c r="K417" s="21">
        <v>-4.0899999999999999E-2</v>
      </c>
      <c r="L417" s="8">
        <v>0.38500000000000001</v>
      </c>
      <c r="M417" s="21">
        <v>7.7590000000000006E-2</v>
      </c>
      <c r="N417" s="21">
        <v>-0.104</v>
      </c>
      <c r="O417" s="8">
        <v>0.14000000000000001</v>
      </c>
      <c r="P417" s="21"/>
      <c r="Q417" s="21"/>
      <c r="R417" s="8"/>
      <c r="S417" s="21">
        <v>7.6200000000000004E-2</v>
      </c>
      <c r="T417" s="21">
        <v>-0.10100000000000001</v>
      </c>
      <c r="U417" s="10">
        <v>0.14199999999999999</v>
      </c>
      <c r="V417" s="21"/>
      <c r="W417" s="21"/>
      <c r="X417" s="8"/>
    </row>
    <row r="418" spans="1:24" ht="15.75" customHeight="1" x14ac:dyDescent="0.2">
      <c r="A418" s="2" t="s">
        <v>168</v>
      </c>
      <c r="B418" s="2" t="s">
        <v>1872</v>
      </c>
      <c r="C418" s="2" t="s">
        <v>2153</v>
      </c>
      <c r="D418" s="21">
        <v>-1.5299999999999999E-2</v>
      </c>
      <c r="E418" s="8">
        <v>3.8904514499428E-2</v>
      </c>
      <c r="F418" s="2" t="s">
        <v>2154</v>
      </c>
      <c r="G418" s="2">
        <v>157153</v>
      </c>
      <c r="H418" s="2">
        <v>1199086</v>
      </c>
      <c r="I418" s="8">
        <v>0.871</v>
      </c>
      <c r="J418" s="21">
        <v>0.101206</v>
      </c>
      <c r="K418" s="21">
        <v>-1.6199999999999999E-2</v>
      </c>
      <c r="L418" s="8">
        <v>0.19400000000000001</v>
      </c>
      <c r="M418" s="21">
        <v>7.7789999999999998E-2</v>
      </c>
      <c r="N418" s="21">
        <v>-1.14E-3</v>
      </c>
      <c r="O418" s="8">
        <v>0.94199999999999995</v>
      </c>
      <c r="P418" s="21">
        <v>0.13980000000000001</v>
      </c>
      <c r="Q418" s="21">
        <v>-2.5700000000000001E-2</v>
      </c>
      <c r="R418" s="8">
        <v>0.26700000000000002</v>
      </c>
      <c r="S418" s="21">
        <v>7.6200000000000004E-2</v>
      </c>
      <c r="T418" s="21">
        <v>-2.18E-2</v>
      </c>
      <c r="U418" s="10">
        <v>0.112</v>
      </c>
      <c r="V418" s="21">
        <v>8.14E-2</v>
      </c>
      <c r="W418" s="21">
        <v>-1.1900000000000001E-2</v>
      </c>
      <c r="X418" s="8">
        <v>0.78200000000000003</v>
      </c>
    </row>
    <row r="419" spans="1:24" ht="15.75" customHeight="1" x14ac:dyDescent="0.2">
      <c r="A419" s="2" t="s">
        <v>168</v>
      </c>
      <c r="B419" s="2" t="s">
        <v>2003</v>
      </c>
      <c r="C419" s="2" t="s">
        <v>2004</v>
      </c>
      <c r="D419" s="21">
        <v>-0.10100000000000001</v>
      </c>
      <c r="E419" s="8">
        <v>4.0738027780411197E-2</v>
      </c>
      <c r="F419" s="2" t="s">
        <v>2005</v>
      </c>
      <c r="G419" s="2">
        <v>2459</v>
      </c>
      <c r="H419" s="2">
        <v>1363934</v>
      </c>
      <c r="I419" s="8">
        <v>8.26E-3</v>
      </c>
      <c r="J419" s="21">
        <v>0.101687</v>
      </c>
      <c r="K419" s="21">
        <v>-0.248</v>
      </c>
      <c r="L419" s="8">
        <v>4.13E-3</v>
      </c>
      <c r="M419" s="21">
        <v>7.7789999999999998E-2</v>
      </c>
      <c r="N419" s="21">
        <v>-0.4</v>
      </c>
      <c r="O419" s="8">
        <v>3.2099999999999997E-2</v>
      </c>
      <c r="P419" s="21">
        <v>0.13969999999999999</v>
      </c>
      <c r="Q419" s="21">
        <v>8.8700000000000001E-2</v>
      </c>
      <c r="R419" s="8">
        <v>0.248</v>
      </c>
      <c r="S419" s="21">
        <v>7.6200000000000004E-2</v>
      </c>
      <c r="T419" s="21">
        <v>-0.151</v>
      </c>
      <c r="U419" s="10">
        <v>0.18</v>
      </c>
      <c r="V419" s="21"/>
      <c r="W419" s="21"/>
      <c r="X419" s="8"/>
    </row>
    <row r="420" spans="1:24" ht="15.75" customHeight="1" x14ac:dyDescent="0.2">
      <c r="A420" s="2" t="s">
        <v>168</v>
      </c>
      <c r="B420" s="2" t="s">
        <v>1911</v>
      </c>
      <c r="C420" s="2" t="s">
        <v>2261</v>
      </c>
      <c r="D420" s="21">
        <v>0.193</v>
      </c>
      <c r="E420" s="8">
        <v>4.1686938347033499E-2</v>
      </c>
      <c r="F420" s="2" t="s">
        <v>2262</v>
      </c>
      <c r="G420" s="2">
        <v>758</v>
      </c>
      <c r="H420" s="2">
        <v>949979</v>
      </c>
      <c r="I420" s="8">
        <v>0.33</v>
      </c>
      <c r="J420" s="21">
        <v>0.10129299999999999</v>
      </c>
      <c r="K420" s="21">
        <v>0.34499999999999997</v>
      </c>
      <c r="L420" s="8">
        <v>5.8700000000000002E-2</v>
      </c>
      <c r="M420" s="21"/>
      <c r="N420" s="21"/>
      <c r="O420" s="8"/>
      <c r="P420" s="21"/>
      <c r="Q420" s="21"/>
      <c r="R420" s="8"/>
      <c r="S420" s="21">
        <v>7.6200000000000004E-2</v>
      </c>
      <c r="T420" s="21">
        <v>0.13700000000000001</v>
      </c>
      <c r="U420" s="10">
        <v>0.215</v>
      </c>
      <c r="V420" s="21"/>
      <c r="W420" s="21"/>
      <c r="X420" s="8"/>
    </row>
    <row r="421" spans="1:24" ht="15.75" customHeight="1" x14ac:dyDescent="0.2">
      <c r="A421" s="2" t="s">
        <v>168</v>
      </c>
      <c r="B421" s="2" t="s">
        <v>1881</v>
      </c>
      <c r="C421" s="2" t="s">
        <v>2305</v>
      </c>
      <c r="D421" s="21">
        <v>-6.0400000000000002E-2</v>
      </c>
      <c r="E421" s="8">
        <v>4.2657951880159202E-2</v>
      </c>
      <c r="F421" s="2" t="s">
        <v>2306</v>
      </c>
      <c r="G421" s="2">
        <v>7610</v>
      </c>
      <c r="H421" s="2">
        <v>1421041</v>
      </c>
      <c r="I421" s="8">
        <v>0.44800000000000001</v>
      </c>
      <c r="J421" s="21">
        <v>0.101262</v>
      </c>
      <c r="K421" s="21">
        <v>-0.16600000000000001</v>
      </c>
      <c r="L421" s="8">
        <v>4.3499999999999997E-2</v>
      </c>
      <c r="M421" s="21">
        <v>7.7579999999999996E-2</v>
      </c>
      <c r="N421" s="21">
        <v>-0.157</v>
      </c>
      <c r="O421" s="8">
        <v>0.47099999999999997</v>
      </c>
      <c r="P421" s="21">
        <v>0.13980000000000001</v>
      </c>
      <c r="Q421" s="21">
        <v>-7.9699999999999993E-2</v>
      </c>
      <c r="R421" s="8">
        <v>0.20799999999999999</v>
      </c>
      <c r="S421" s="21">
        <v>7.6200000000000004E-2</v>
      </c>
      <c r="T421" s="21">
        <v>-2.86E-2</v>
      </c>
      <c r="U421" s="10">
        <v>0.44700000000000001</v>
      </c>
      <c r="V421" s="21"/>
      <c r="W421" s="21"/>
      <c r="X421" s="8"/>
    </row>
    <row r="422" spans="1:24" ht="15.75" customHeight="1" x14ac:dyDescent="0.2">
      <c r="A422" s="2" t="s">
        <v>168</v>
      </c>
      <c r="B422" s="2" t="s">
        <v>1911</v>
      </c>
      <c r="C422" s="2" t="s">
        <v>2267</v>
      </c>
      <c r="D422" s="21">
        <v>8.1600000000000006E-2</v>
      </c>
      <c r="E422" s="8">
        <v>4.3651583224016501E-2</v>
      </c>
      <c r="F422" s="2" t="s">
        <v>2268</v>
      </c>
      <c r="G422" s="2">
        <v>4092</v>
      </c>
      <c r="H422" s="2">
        <v>1325397</v>
      </c>
      <c r="I422" s="8">
        <v>0.95199999999999996</v>
      </c>
      <c r="J422" s="21">
        <v>0.101422</v>
      </c>
      <c r="K422" s="21">
        <v>9.4299999999999995E-2</v>
      </c>
      <c r="L422" s="8">
        <v>0.15</v>
      </c>
      <c r="M422" s="21">
        <v>7.7590000000000006E-2</v>
      </c>
      <c r="N422" s="21">
        <v>9.0800000000000006E-2</v>
      </c>
      <c r="O422" s="8">
        <v>0.373</v>
      </c>
      <c r="P422" s="21"/>
      <c r="Q422" s="21"/>
      <c r="R422" s="8"/>
      <c r="S422" s="21">
        <v>7.6200000000000004E-2</v>
      </c>
      <c r="T422" s="21">
        <v>6.8000000000000005E-2</v>
      </c>
      <c r="U422" s="10">
        <v>0.252</v>
      </c>
      <c r="V422" s="21"/>
      <c r="W422" s="21"/>
      <c r="X422" s="8"/>
    </row>
    <row r="423" spans="1:24" ht="15.75" customHeight="1" x14ac:dyDescent="0.2">
      <c r="A423" s="2" t="s">
        <v>168</v>
      </c>
      <c r="B423" s="2" t="s">
        <v>2453</v>
      </c>
      <c r="C423" s="2" t="s">
        <v>2523</v>
      </c>
      <c r="D423" s="21">
        <v>-1.9300000000000001E-2</v>
      </c>
      <c r="E423" s="8">
        <v>4.5708818961487402E-2</v>
      </c>
      <c r="F423" s="2" t="s">
        <v>2524</v>
      </c>
      <c r="G423" s="2">
        <v>68854</v>
      </c>
      <c r="H423" s="2">
        <v>1038416</v>
      </c>
      <c r="I423" s="8">
        <v>6.4000000000000001E-2</v>
      </c>
      <c r="J423" s="21">
        <v>0.10134799999999999</v>
      </c>
      <c r="K423" s="21">
        <v>-2.9399999999999999E-2</v>
      </c>
      <c r="L423" s="8">
        <v>5.5500000000000002E-3</v>
      </c>
      <c r="M423" s="21"/>
      <c r="N423" s="21"/>
      <c r="O423" s="8"/>
      <c r="P423" s="21">
        <v>0.13980000000000001</v>
      </c>
      <c r="Q423" s="21">
        <v>7.5499999999999998E-2</v>
      </c>
      <c r="R423" s="8">
        <v>0.10100000000000001</v>
      </c>
      <c r="S423" s="21">
        <v>7.6200000000000004E-2</v>
      </c>
      <c r="T423" s="21">
        <v>2.1100000000000001E-2</v>
      </c>
      <c r="U423" s="10">
        <v>0.46100000000000002</v>
      </c>
      <c r="V423" s="21">
        <v>8.1100000000000005E-2</v>
      </c>
      <c r="W423" s="21">
        <v>-4.9700000000000001E-2</v>
      </c>
      <c r="X423" s="8">
        <v>0.56299999999999994</v>
      </c>
    </row>
    <row r="424" spans="1:24" ht="15.75" customHeight="1" x14ac:dyDescent="0.2">
      <c r="A424" s="2" t="s">
        <v>168</v>
      </c>
      <c r="B424" s="2" t="s">
        <v>2003</v>
      </c>
      <c r="C424" s="2" t="s">
        <v>2012</v>
      </c>
      <c r="D424" s="21">
        <v>3.5499999999999997E-2</v>
      </c>
      <c r="E424" s="8">
        <v>5.0118723362727199E-2</v>
      </c>
      <c r="F424" s="2" t="s">
        <v>2013</v>
      </c>
      <c r="G424" s="2">
        <v>20220</v>
      </c>
      <c r="H424" s="2">
        <v>1087226</v>
      </c>
      <c r="I424" s="8">
        <v>0.13</v>
      </c>
      <c r="J424" s="21">
        <v>0.101659</v>
      </c>
      <c r="K424" s="21">
        <v>9.3200000000000005E-2</v>
      </c>
      <c r="L424" s="8">
        <v>1.3600000000000001E-3</v>
      </c>
      <c r="M424" s="21">
        <v>7.7480999999999994E-2</v>
      </c>
      <c r="N424" s="21">
        <v>-4.6300000000000001E-2</v>
      </c>
      <c r="O424" s="8">
        <v>0.45</v>
      </c>
      <c r="P424" s="21">
        <v>0.13980000000000001</v>
      </c>
      <c r="Q424" s="21">
        <v>-9.990000000000001E-4</v>
      </c>
      <c r="R424" s="8">
        <v>0.98099999999999998</v>
      </c>
      <c r="S424" s="21">
        <v>7.6200000000000004E-2</v>
      </c>
      <c r="T424" s="21">
        <v>1.1299999999999999E-2</v>
      </c>
      <c r="U424" s="10">
        <v>0.72899999999999998</v>
      </c>
      <c r="V424" s="21">
        <v>8.1100000000000005E-2</v>
      </c>
      <c r="W424" s="21">
        <v>6.2199999999999998E-3</v>
      </c>
      <c r="X424" s="8">
        <v>0.95299999999999996</v>
      </c>
    </row>
    <row r="425" spans="1:24" ht="15.75" customHeight="1" x14ac:dyDescent="0.2">
      <c r="A425" s="2" t="s">
        <v>168</v>
      </c>
      <c r="B425" s="2" t="s">
        <v>1872</v>
      </c>
      <c r="C425" s="2" t="s">
        <v>2129</v>
      </c>
      <c r="D425" s="21">
        <v>-5.6000000000000001E-2</v>
      </c>
      <c r="E425" s="8">
        <v>5.0118723362727199E-2</v>
      </c>
      <c r="F425" s="2" t="s">
        <v>2130</v>
      </c>
      <c r="G425" s="2">
        <v>7969</v>
      </c>
      <c r="H425" s="2">
        <v>1485835</v>
      </c>
      <c r="I425" s="8">
        <v>0.57999999999999996</v>
      </c>
      <c r="J425" s="21">
        <v>0.101369</v>
      </c>
      <c r="K425" s="21">
        <v>-3.32E-2</v>
      </c>
      <c r="L425" s="8">
        <v>0.49199999999999999</v>
      </c>
      <c r="M425" s="21">
        <v>7.7600000000000002E-2</v>
      </c>
      <c r="N425" s="21">
        <v>-0.11700000000000001</v>
      </c>
      <c r="O425" s="8">
        <v>0.159</v>
      </c>
      <c r="P425" s="21">
        <v>0.13980000000000001</v>
      </c>
      <c r="Q425" s="21">
        <v>1.5599999999999999E-2</v>
      </c>
      <c r="R425" s="8">
        <v>0.84</v>
      </c>
      <c r="S425" s="21">
        <v>7.6200000000000004E-2</v>
      </c>
      <c r="T425" s="21">
        <v>-8.2500000000000004E-2</v>
      </c>
      <c r="U425" s="10">
        <v>6.8500000000000005E-2</v>
      </c>
      <c r="V425" s="21"/>
      <c r="W425" s="21"/>
      <c r="X425" s="8"/>
    </row>
    <row r="426" spans="1:24" ht="15.75" customHeight="1" x14ac:dyDescent="0.2">
      <c r="A426" s="2" t="s">
        <v>160</v>
      </c>
      <c r="B426" s="2" t="s">
        <v>1881</v>
      </c>
      <c r="C426" s="2" t="s">
        <v>2345</v>
      </c>
      <c r="D426" s="21">
        <v>2.3900000000000001E-2</v>
      </c>
      <c r="E426" s="8">
        <v>2.2387211385683299E-11</v>
      </c>
      <c r="F426" s="2" t="s">
        <v>2346</v>
      </c>
      <c r="G426" s="2">
        <v>367297</v>
      </c>
      <c r="H426" s="2">
        <v>1094066</v>
      </c>
      <c r="I426" s="8">
        <v>9.0600000000000006E-12</v>
      </c>
      <c r="J426" s="21">
        <v>0.409918</v>
      </c>
      <c r="K426" s="21">
        <v>6.4199999999999993E-2</v>
      </c>
      <c r="L426" s="8">
        <v>7.1200000000000002E-22</v>
      </c>
      <c r="M426" s="21">
        <v>0.43859999999999999</v>
      </c>
      <c r="N426" s="21">
        <v>3.95E-2</v>
      </c>
      <c r="O426" s="8">
        <v>3.29E-3</v>
      </c>
      <c r="P426" s="21">
        <v>0.58709999999999996</v>
      </c>
      <c r="Q426" s="21">
        <v>4.0000000000000002E-4</v>
      </c>
      <c r="R426" s="8">
        <v>0.96899999999999997</v>
      </c>
      <c r="S426" s="21">
        <v>0.45279999999999998</v>
      </c>
      <c r="T426" s="21">
        <v>4.3099999999999996E-3</v>
      </c>
      <c r="U426" s="10">
        <v>0.40300000000000002</v>
      </c>
      <c r="V426" s="21">
        <v>0.45860000000000001</v>
      </c>
      <c r="W426" s="21">
        <v>1.41E-2</v>
      </c>
      <c r="X426" s="8">
        <v>0.42099999999999999</v>
      </c>
    </row>
    <row r="427" spans="1:24" ht="15.75" customHeight="1" x14ac:dyDescent="0.2">
      <c r="A427" s="2" t="s">
        <v>160</v>
      </c>
      <c r="B427" s="2" t="s">
        <v>1866</v>
      </c>
      <c r="C427" s="2" t="s">
        <v>1867</v>
      </c>
      <c r="D427" s="21">
        <v>1.4200000000000001E-2</v>
      </c>
      <c r="E427" s="8">
        <v>2.57039578276886E-7</v>
      </c>
      <c r="F427" s="2" t="s">
        <v>1868</v>
      </c>
      <c r="G427" s="2">
        <v>282098</v>
      </c>
      <c r="H427" s="2">
        <v>1236729</v>
      </c>
      <c r="I427" s="8">
        <v>3.6299999999999999E-2</v>
      </c>
      <c r="J427" s="21">
        <v>0.40995999999999999</v>
      </c>
      <c r="K427" s="21">
        <v>2.9499999999999998E-2</v>
      </c>
      <c r="L427" s="8">
        <v>5.6799999999999998E-6</v>
      </c>
      <c r="M427" s="21">
        <v>0.43890000000000001</v>
      </c>
      <c r="N427" s="21">
        <v>4.5100000000000001E-2</v>
      </c>
      <c r="O427" s="8">
        <v>2.0299999999999999E-2</v>
      </c>
      <c r="P427" s="21">
        <v>0.58789999999999998</v>
      </c>
      <c r="Q427" s="21">
        <v>1.1900000000000001E-2</v>
      </c>
      <c r="R427" s="8">
        <v>0.19700000000000001</v>
      </c>
      <c r="S427" s="21">
        <v>0.45269999999999999</v>
      </c>
      <c r="T427" s="21">
        <v>9.3399999999999993E-3</v>
      </c>
      <c r="U427" s="10">
        <v>5.5599999999999998E-3</v>
      </c>
      <c r="V427" s="21">
        <v>0.45810000000000001</v>
      </c>
      <c r="W427" s="21">
        <v>1.6799999999999999E-2</v>
      </c>
      <c r="X427" s="8">
        <v>0.22500000000000001</v>
      </c>
    </row>
    <row r="428" spans="1:24" ht="15.75" customHeight="1" x14ac:dyDescent="0.2">
      <c r="A428" s="2" t="s">
        <v>160</v>
      </c>
      <c r="B428" s="2" t="s">
        <v>1878</v>
      </c>
      <c r="C428" s="2" t="s">
        <v>2391</v>
      </c>
      <c r="D428" s="21">
        <v>1.66E-2</v>
      </c>
      <c r="E428" s="8">
        <v>5.7543993733715602E-7</v>
      </c>
      <c r="F428" s="2" t="s">
        <v>2392</v>
      </c>
      <c r="G428" s="2">
        <v>560638</v>
      </c>
      <c r="H428" s="2">
        <v>934099</v>
      </c>
      <c r="I428" s="8">
        <v>0.21</v>
      </c>
      <c r="J428" s="21">
        <v>0.40995999999999999</v>
      </c>
      <c r="K428" s="21">
        <v>7.8300000000000002E-3</v>
      </c>
      <c r="L428" s="8">
        <v>0.23799999999999999</v>
      </c>
      <c r="M428" s="21">
        <v>0.43830000000000002</v>
      </c>
      <c r="N428" s="21">
        <v>3.04E-2</v>
      </c>
      <c r="O428" s="8">
        <v>7.5400000000000003E-5</v>
      </c>
      <c r="P428" s="21">
        <v>0.58760000000000001</v>
      </c>
      <c r="Q428" s="21">
        <v>7.6299999999999996E-3</v>
      </c>
      <c r="R428" s="8">
        <v>0.48</v>
      </c>
      <c r="S428" s="21">
        <v>0.45269999999999999</v>
      </c>
      <c r="T428" s="21">
        <v>1.6899999999999998E-2</v>
      </c>
      <c r="U428" s="10">
        <v>7.8100000000000001E-4</v>
      </c>
      <c r="V428" s="21">
        <v>0.45839999999999997</v>
      </c>
      <c r="W428" s="21">
        <v>2.3900000000000001E-2</v>
      </c>
      <c r="X428" s="8">
        <v>0.159</v>
      </c>
    </row>
    <row r="429" spans="1:24" ht="15.75" customHeight="1" x14ac:dyDescent="0.2">
      <c r="A429" s="2" t="s">
        <v>160</v>
      </c>
      <c r="B429" s="2" t="s">
        <v>1869</v>
      </c>
      <c r="C429" s="2" t="s">
        <v>1870</v>
      </c>
      <c r="D429" s="21">
        <v>1.43E-2</v>
      </c>
      <c r="E429" s="8">
        <v>1.5848931924611101E-6</v>
      </c>
      <c r="F429" s="2" t="s">
        <v>1871</v>
      </c>
      <c r="G429" s="2">
        <v>249186</v>
      </c>
      <c r="H429" s="2">
        <v>1211093</v>
      </c>
      <c r="I429" s="8">
        <v>8.1600000000000006E-2</v>
      </c>
      <c r="J429" s="21">
        <v>0.40990199999999999</v>
      </c>
      <c r="K429" s="21">
        <v>2.2700000000000001E-2</v>
      </c>
      <c r="L429" s="8">
        <v>2.05E-4</v>
      </c>
      <c r="M429" s="21">
        <v>0.43901000000000001</v>
      </c>
      <c r="N429" s="21">
        <v>3.1099999999999999E-2</v>
      </c>
      <c r="O429" s="8">
        <v>3.4200000000000001E-2</v>
      </c>
      <c r="P429" s="21">
        <v>0.58779999999999999</v>
      </c>
      <c r="Q429" s="21">
        <v>2.5999999999999999E-3</v>
      </c>
      <c r="R429" s="8">
        <v>0.78800000000000003</v>
      </c>
      <c r="S429" s="21">
        <v>0.45279999999999998</v>
      </c>
      <c r="T429" s="21">
        <v>1.01E-2</v>
      </c>
      <c r="U429" s="10">
        <v>9.4299999999999991E-3</v>
      </c>
      <c r="V429" s="21">
        <v>0.4582</v>
      </c>
      <c r="W429" s="21">
        <v>3.7900000000000003E-2</v>
      </c>
      <c r="X429" s="8">
        <v>1.24E-2</v>
      </c>
    </row>
    <row r="430" spans="1:24" ht="15.75" customHeight="1" x14ac:dyDescent="0.2">
      <c r="A430" s="2" t="s">
        <v>160</v>
      </c>
      <c r="B430" s="2" t="s">
        <v>1881</v>
      </c>
      <c r="C430" s="2" t="s">
        <v>2325</v>
      </c>
      <c r="D430" s="21">
        <v>-3.5799999999999998E-2</v>
      </c>
      <c r="E430" s="8">
        <v>2.4547089156850199E-6</v>
      </c>
      <c r="F430" s="2" t="s">
        <v>2326</v>
      </c>
      <c r="G430" s="2">
        <v>50138</v>
      </c>
      <c r="H430" s="2">
        <v>1466846</v>
      </c>
      <c r="I430" s="8">
        <v>0.17299999999999999</v>
      </c>
      <c r="J430" s="21">
        <v>0.41010999999999997</v>
      </c>
      <c r="K430" s="21">
        <v>-2.0199999999999999E-2</v>
      </c>
      <c r="L430" s="8">
        <v>0.158</v>
      </c>
      <c r="M430" s="21">
        <v>0.43899899999999997</v>
      </c>
      <c r="N430" s="21">
        <v>-2.48E-3</v>
      </c>
      <c r="O430" s="8">
        <v>0.92600000000000005</v>
      </c>
      <c r="P430" s="21"/>
      <c r="Q430" s="21"/>
      <c r="R430" s="8"/>
      <c r="S430" s="21">
        <v>0.45269999999999999</v>
      </c>
      <c r="T430" s="21">
        <v>-4.3999999999999997E-2</v>
      </c>
      <c r="U430" s="10">
        <v>1.1199999999999999E-5</v>
      </c>
      <c r="V430" s="21">
        <v>0.45839999999999997</v>
      </c>
      <c r="W430" s="21">
        <v>-7.4200000000000002E-2</v>
      </c>
      <c r="X430" s="8">
        <v>1.54E-2</v>
      </c>
    </row>
    <row r="431" spans="1:24" ht="15.75" customHeight="1" x14ac:dyDescent="0.2">
      <c r="A431" s="2" t="s">
        <v>160</v>
      </c>
      <c r="B431" s="2" t="s">
        <v>1881</v>
      </c>
      <c r="C431" s="2" t="s">
        <v>2315</v>
      </c>
      <c r="D431" s="21">
        <v>2.2499999999999999E-2</v>
      </c>
      <c r="E431" s="8">
        <v>1.25892541179416E-5</v>
      </c>
      <c r="F431" s="2" t="s">
        <v>2316</v>
      </c>
      <c r="G431" s="2">
        <v>99258</v>
      </c>
      <c r="H431" s="2">
        <v>1382823</v>
      </c>
      <c r="I431" s="8">
        <v>0.41899999999999998</v>
      </c>
      <c r="J431" s="21">
        <v>0.40977599999999997</v>
      </c>
      <c r="K431" s="21">
        <v>2.6700000000000002E-2</v>
      </c>
      <c r="L431" s="8">
        <v>1.1599999999999999E-2</v>
      </c>
      <c r="M431" s="21">
        <v>0.439189</v>
      </c>
      <c r="N431" s="21">
        <v>2.0299999999999999E-2</v>
      </c>
      <c r="O431" s="8">
        <v>0.22500000000000001</v>
      </c>
      <c r="P431" s="21">
        <v>0.58779999999999999</v>
      </c>
      <c r="Q431" s="21">
        <v>-3.0000000000000001E-3</v>
      </c>
      <c r="R431" s="8">
        <v>0.873</v>
      </c>
      <c r="S431" s="21">
        <v>0.45269999999999999</v>
      </c>
      <c r="T431" s="21">
        <v>2.1999999999999999E-2</v>
      </c>
      <c r="U431" s="10">
        <v>1.47E-3</v>
      </c>
      <c r="V431" s="21">
        <v>0.45810000000000001</v>
      </c>
      <c r="W431" s="21">
        <v>5.8099999999999999E-2</v>
      </c>
      <c r="X431" s="8">
        <v>2.5600000000000001E-2</v>
      </c>
    </row>
    <row r="432" spans="1:24" ht="15.75" customHeight="1" x14ac:dyDescent="0.2">
      <c r="A432" s="2" t="s">
        <v>160</v>
      </c>
      <c r="B432" s="2" t="s">
        <v>1884</v>
      </c>
      <c r="C432" s="2" t="s">
        <v>2036</v>
      </c>
      <c r="D432" s="21">
        <v>2.1600000000000001E-2</v>
      </c>
      <c r="E432" s="8">
        <v>2.0892961308540399E-5</v>
      </c>
      <c r="F432" s="2" t="s">
        <v>2037</v>
      </c>
      <c r="G432" s="2">
        <v>95507</v>
      </c>
      <c r="H432" s="2">
        <v>1213449</v>
      </c>
      <c r="I432" s="8">
        <v>0.20200000000000001</v>
      </c>
      <c r="J432" s="21">
        <v>0.40981800000000002</v>
      </c>
      <c r="K432" s="21">
        <v>2.7300000000000001E-2</v>
      </c>
      <c r="L432" s="8">
        <v>4.47E-3</v>
      </c>
      <c r="M432" s="21">
        <v>0.43820900000000002</v>
      </c>
      <c r="N432" s="21">
        <v>-7.7300000000000003E-4</v>
      </c>
      <c r="O432" s="8">
        <v>0.96199999999999997</v>
      </c>
      <c r="P432" s="21">
        <v>0.58750000000000002</v>
      </c>
      <c r="Q432" s="21">
        <v>4.4400000000000002E-2</v>
      </c>
      <c r="R432" s="8">
        <v>1.4400000000000001E-3</v>
      </c>
      <c r="S432" s="21">
        <v>0.4526</v>
      </c>
      <c r="T432" s="21">
        <v>1.8200000000000001E-2</v>
      </c>
      <c r="U432" s="10">
        <v>1.6E-2</v>
      </c>
      <c r="V432" s="21">
        <v>0.45779999999999998</v>
      </c>
      <c r="W432" s="21">
        <v>-2E-3</v>
      </c>
      <c r="X432" s="8">
        <v>0.94</v>
      </c>
    </row>
    <row r="433" spans="1:24" ht="15.75" customHeight="1" x14ac:dyDescent="0.2">
      <c r="A433" s="2" t="s">
        <v>160</v>
      </c>
      <c r="B433" s="2" t="s">
        <v>1884</v>
      </c>
      <c r="C433" s="2" t="s">
        <v>1923</v>
      </c>
      <c r="D433" s="21">
        <v>1.78E-2</v>
      </c>
      <c r="E433" s="8">
        <v>2.7542287033381599E-5</v>
      </c>
      <c r="F433" s="2" t="s">
        <v>1924</v>
      </c>
      <c r="G433" s="2">
        <v>145717</v>
      </c>
      <c r="H433" s="2">
        <v>1156006</v>
      </c>
      <c r="I433" s="8">
        <v>0.14099999999999999</v>
      </c>
      <c r="J433" s="21">
        <v>0.409972</v>
      </c>
      <c r="K433" s="21">
        <v>3.6299999999999999E-2</v>
      </c>
      <c r="L433" s="8">
        <v>7.8399999999999995E-5</v>
      </c>
      <c r="M433" s="21">
        <v>0.43840099999999999</v>
      </c>
      <c r="N433" s="21">
        <v>0.01</v>
      </c>
      <c r="O433" s="8">
        <v>0.26300000000000001</v>
      </c>
      <c r="P433" s="21">
        <v>0.58750000000000002</v>
      </c>
      <c r="Q433" s="21">
        <v>2.3199999999999998E-2</v>
      </c>
      <c r="R433" s="8">
        <v>5.1400000000000001E-2</v>
      </c>
      <c r="S433" s="21">
        <v>0.45269999999999999</v>
      </c>
      <c r="T433" s="21">
        <v>9.1400000000000006E-3</v>
      </c>
      <c r="U433" s="10">
        <v>0.17899999999999999</v>
      </c>
      <c r="V433" s="21">
        <v>0.4572</v>
      </c>
      <c r="W433" s="21">
        <v>2.7699999999999999E-2</v>
      </c>
      <c r="X433" s="8">
        <v>0.154</v>
      </c>
    </row>
    <row r="434" spans="1:24" ht="15.75" customHeight="1" x14ac:dyDescent="0.2">
      <c r="A434" s="2" t="s">
        <v>160</v>
      </c>
      <c r="B434" s="2" t="s">
        <v>1878</v>
      </c>
      <c r="C434" s="2" t="s">
        <v>1879</v>
      </c>
      <c r="D434" s="21">
        <v>1.5599999999999999E-2</v>
      </c>
      <c r="E434" s="8">
        <v>3.09029543251359E-5</v>
      </c>
      <c r="F434" s="2" t="s">
        <v>1880</v>
      </c>
      <c r="G434" s="2">
        <v>191901</v>
      </c>
      <c r="H434" s="2">
        <v>1239391</v>
      </c>
      <c r="I434" s="8">
        <v>2.8199999999999999E-2</v>
      </c>
      <c r="J434" s="21">
        <v>0.41001500000000002</v>
      </c>
      <c r="K434" s="21">
        <v>1.41E-2</v>
      </c>
      <c r="L434" s="8">
        <v>6.2700000000000006E-2</v>
      </c>
      <c r="M434" s="21">
        <v>0.43900299999999998</v>
      </c>
      <c r="N434" s="21">
        <v>3.1899999999999998E-2</v>
      </c>
      <c r="O434" s="8">
        <v>1.88E-6</v>
      </c>
      <c r="P434" s="21">
        <v>0.58789999999999998</v>
      </c>
      <c r="Q434" s="21">
        <v>1.23E-2</v>
      </c>
      <c r="R434" s="8">
        <v>0.32900000000000001</v>
      </c>
      <c r="S434" s="21">
        <v>0.45279999999999998</v>
      </c>
      <c r="T434" s="21">
        <v>4.9100000000000003E-3</v>
      </c>
      <c r="U434" s="10">
        <v>0.45400000000000001</v>
      </c>
      <c r="V434" s="21">
        <v>0.4582</v>
      </c>
      <c r="W434" s="21">
        <v>-1.49E-2</v>
      </c>
      <c r="X434" s="8">
        <v>0.47099999999999997</v>
      </c>
    </row>
    <row r="435" spans="1:24" ht="15.75" customHeight="1" x14ac:dyDescent="0.2">
      <c r="A435" s="2" t="s">
        <v>160</v>
      </c>
      <c r="B435" s="2" t="s">
        <v>1884</v>
      </c>
      <c r="C435" s="2" t="s">
        <v>2181</v>
      </c>
      <c r="D435" s="21">
        <v>1.4500000000000001E-2</v>
      </c>
      <c r="E435" s="8">
        <v>3.7153522909717203E-5</v>
      </c>
      <c r="F435" s="2" t="s">
        <v>2182</v>
      </c>
      <c r="G435" s="2">
        <v>444520</v>
      </c>
      <c r="H435" s="2">
        <v>837019</v>
      </c>
      <c r="I435" s="8">
        <v>8.0799999999999997E-2</v>
      </c>
      <c r="J435" s="21">
        <v>0.40986299999999998</v>
      </c>
      <c r="K435" s="21">
        <v>1.7600000000000001E-2</v>
      </c>
      <c r="L435" s="8">
        <v>2.5999999999999999E-2</v>
      </c>
      <c r="M435" s="21">
        <v>0.43880000000000002</v>
      </c>
      <c r="N435" s="21">
        <v>3.0700000000000002E-2</v>
      </c>
      <c r="O435" s="8">
        <v>3.7199999999999997E-2</v>
      </c>
      <c r="P435" s="21">
        <v>0.58740000000000003</v>
      </c>
      <c r="Q435" s="21">
        <v>-8.9599999999999992E-3</v>
      </c>
      <c r="R435" s="8">
        <v>0.42599999999999999</v>
      </c>
      <c r="S435" s="21">
        <v>0.45269999999999999</v>
      </c>
      <c r="T435" s="21">
        <v>1.37E-2</v>
      </c>
      <c r="U435" s="10">
        <v>2.3999999999999998E-3</v>
      </c>
      <c r="V435" s="21">
        <v>0.4587</v>
      </c>
      <c r="W435" s="21">
        <v>4.0800000000000003E-2</v>
      </c>
      <c r="X435" s="8">
        <v>1.29E-2</v>
      </c>
    </row>
    <row r="436" spans="1:24" ht="15.75" customHeight="1" x14ac:dyDescent="0.2">
      <c r="A436" s="2" t="s">
        <v>160</v>
      </c>
      <c r="B436" s="2" t="s">
        <v>1878</v>
      </c>
      <c r="C436" s="2" t="s">
        <v>1935</v>
      </c>
      <c r="D436" s="21">
        <v>1.21E-2</v>
      </c>
      <c r="E436" s="8">
        <v>1.2589254117941601E-4</v>
      </c>
      <c r="F436" s="2" t="s">
        <v>1936</v>
      </c>
      <c r="G436" s="2">
        <v>293801</v>
      </c>
      <c r="H436" s="2">
        <v>1204307</v>
      </c>
      <c r="I436" s="8">
        <v>0.21299999999999999</v>
      </c>
      <c r="J436" s="21">
        <v>0.40993400000000002</v>
      </c>
      <c r="K436" s="21">
        <v>2.9100000000000001E-2</v>
      </c>
      <c r="L436" s="8">
        <v>5.6300000000000002E-4</v>
      </c>
      <c r="M436" s="21">
        <v>0.43890000000000001</v>
      </c>
      <c r="N436" s="21">
        <v>1.5299999999999999E-2</v>
      </c>
      <c r="O436" s="8">
        <v>0.20200000000000001</v>
      </c>
      <c r="P436" s="21">
        <v>0.58750000000000002</v>
      </c>
      <c r="Q436" s="21">
        <v>6.9999999999999999E-4</v>
      </c>
      <c r="R436" s="8">
        <v>0.94199999999999995</v>
      </c>
      <c r="S436" s="21">
        <v>0.45269999999999999</v>
      </c>
      <c r="T436" s="21">
        <v>9.9500000000000005E-3</v>
      </c>
      <c r="U436" s="10">
        <v>1.23E-2</v>
      </c>
      <c r="V436" s="21">
        <v>0.45839999999999997</v>
      </c>
      <c r="W436" s="21">
        <v>1.21E-2</v>
      </c>
      <c r="X436" s="8">
        <v>0.39500000000000002</v>
      </c>
    </row>
    <row r="437" spans="1:24" ht="15.75" customHeight="1" x14ac:dyDescent="0.2">
      <c r="A437" s="2" t="s">
        <v>160</v>
      </c>
      <c r="B437" s="2" t="s">
        <v>1881</v>
      </c>
      <c r="C437" s="2" t="s">
        <v>2295</v>
      </c>
      <c r="D437" s="21">
        <v>1.7299999999999999E-2</v>
      </c>
      <c r="E437" s="8">
        <v>2.2908676527677699E-4</v>
      </c>
      <c r="F437" s="2" t="s">
        <v>2296</v>
      </c>
      <c r="G437" s="2">
        <v>97750</v>
      </c>
      <c r="H437" s="2">
        <v>1373309</v>
      </c>
      <c r="I437" s="8">
        <v>0.995</v>
      </c>
      <c r="J437" s="21">
        <v>0.40992699999999999</v>
      </c>
      <c r="K437" s="21">
        <v>2.0500000000000001E-2</v>
      </c>
      <c r="L437" s="8">
        <v>3.7499999999999999E-2</v>
      </c>
      <c r="M437" s="21">
        <v>0.439</v>
      </c>
      <c r="N437" s="21">
        <v>1.52E-2</v>
      </c>
      <c r="O437" s="8">
        <v>0.50900000000000001</v>
      </c>
      <c r="P437" s="21">
        <v>0.58699999999999997</v>
      </c>
      <c r="Q437" s="21">
        <v>1.7299999999999999E-2</v>
      </c>
      <c r="R437" s="8">
        <v>0.19700000000000001</v>
      </c>
      <c r="S437" s="21">
        <v>0.45269999999999999</v>
      </c>
      <c r="T437" s="21">
        <v>1.67E-2</v>
      </c>
      <c r="U437" s="10">
        <v>7.9500000000000005E-3</v>
      </c>
      <c r="V437" s="21">
        <v>0.45800000000000002</v>
      </c>
      <c r="W437" s="21">
        <v>1.15E-2</v>
      </c>
      <c r="X437" s="8">
        <v>0.58299999999999996</v>
      </c>
    </row>
    <row r="438" spans="1:24" ht="15.75" customHeight="1" x14ac:dyDescent="0.2">
      <c r="A438" s="2" t="s">
        <v>160</v>
      </c>
      <c r="B438" s="2" t="s">
        <v>1911</v>
      </c>
      <c r="C438" s="2" t="s">
        <v>2243</v>
      </c>
      <c r="D438" s="21">
        <v>1.14E-2</v>
      </c>
      <c r="E438" s="8">
        <v>2.3988329190194899E-4</v>
      </c>
      <c r="F438" s="2" t="s">
        <v>2244</v>
      </c>
      <c r="G438" s="2">
        <v>302049</v>
      </c>
      <c r="H438" s="2">
        <v>1199500</v>
      </c>
      <c r="I438" s="8">
        <v>0.29299999999999998</v>
      </c>
      <c r="J438" s="21">
        <v>0.40994700000000001</v>
      </c>
      <c r="K438" s="21">
        <v>6.7200000000000003E-3</v>
      </c>
      <c r="L438" s="8">
        <v>0.28100000000000003</v>
      </c>
      <c r="M438" s="21">
        <v>0.43869999999999998</v>
      </c>
      <c r="N438" s="21">
        <v>1.7999999999999999E-2</v>
      </c>
      <c r="O438" s="8">
        <v>3.0599999999999999E-2</v>
      </c>
      <c r="P438" s="21">
        <v>0.58799999999999997</v>
      </c>
      <c r="Q438" s="21">
        <v>-3.9899999999999996E-3</v>
      </c>
      <c r="R438" s="8">
        <v>0.74</v>
      </c>
      <c r="S438" s="21">
        <v>0.45250000000000001</v>
      </c>
      <c r="T438" s="21">
        <v>1.24E-2</v>
      </c>
      <c r="U438" s="10">
        <v>4.4099999999999999E-3</v>
      </c>
      <c r="V438" s="21">
        <v>0.45829999999999999</v>
      </c>
      <c r="W438" s="21">
        <v>3.6200000000000003E-2</v>
      </c>
      <c r="X438" s="8">
        <v>3.6200000000000003E-2</v>
      </c>
    </row>
    <row r="439" spans="1:24" ht="15.75" customHeight="1" x14ac:dyDescent="0.2">
      <c r="A439" s="2" t="s">
        <v>160</v>
      </c>
      <c r="B439" s="2" t="s">
        <v>1884</v>
      </c>
      <c r="C439" s="2" t="s">
        <v>1890</v>
      </c>
      <c r="D439" s="21">
        <v>1.2E-2</v>
      </c>
      <c r="E439" s="8">
        <v>2.6302679918953798E-4</v>
      </c>
      <c r="F439" s="2" t="s">
        <v>1891</v>
      </c>
      <c r="G439" s="2">
        <v>423010</v>
      </c>
      <c r="H439" s="2">
        <v>998455</v>
      </c>
      <c r="I439" s="8">
        <v>0.749</v>
      </c>
      <c r="J439" s="21">
        <v>0.409997</v>
      </c>
      <c r="K439" s="21">
        <v>1.7299999999999999E-2</v>
      </c>
      <c r="L439" s="8">
        <v>2.1199999999999999E-3</v>
      </c>
      <c r="M439" s="21">
        <v>0.43890000000000001</v>
      </c>
      <c r="N439" s="21">
        <v>1.6400000000000001E-2</v>
      </c>
      <c r="O439" s="8">
        <v>0.14299999999999999</v>
      </c>
      <c r="P439" s="21">
        <v>0.58809999999999996</v>
      </c>
      <c r="Q439" s="21">
        <v>1.12E-2</v>
      </c>
      <c r="R439" s="8">
        <v>0.249</v>
      </c>
      <c r="S439" s="21">
        <v>0.45300000000000001</v>
      </c>
      <c r="T439" s="21">
        <v>7.43E-3</v>
      </c>
      <c r="U439" s="10">
        <v>0.15</v>
      </c>
      <c r="V439" s="21">
        <v>0.45860000000000001</v>
      </c>
      <c r="W439" s="21">
        <v>7.3299999999999997E-3</v>
      </c>
      <c r="X439" s="8">
        <v>0.61299999999999999</v>
      </c>
    </row>
    <row r="440" spans="1:24" ht="15.75" customHeight="1" x14ac:dyDescent="0.2">
      <c r="A440" s="2" t="s">
        <v>160</v>
      </c>
      <c r="B440" s="2" t="s">
        <v>1878</v>
      </c>
      <c r="C440" s="2" t="s">
        <v>2395</v>
      </c>
      <c r="D440" s="21">
        <v>1.5299999999999999E-2</v>
      </c>
      <c r="E440" s="8">
        <v>2.6915348039269102E-4</v>
      </c>
      <c r="F440" s="2" t="s">
        <v>2396</v>
      </c>
      <c r="G440" s="2">
        <v>155096</v>
      </c>
      <c r="H440" s="2">
        <v>1277656</v>
      </c>
      <c r="I440" s="8">
        <v>1.41E-2</v>
      </c>
      <c r="J440" s="21">
        <v>0.40956500000000001</v>
      </c>
      <c r="K440" s="21">
        <v>2.8799999999999999E-2</v>
      </c>
      <c r="L440" s="8">
        <v>3.04E-5</v>
      </c>
      <c r="M440" s="21">
        <v>0.43908000000000003</v>
      </c>
      <c r="N440" s="21">
        <v>2.01E-2</v>
      </c>
      <c r="O440" s="8">
        <v>4.0399999999999998E-2</v>
      </c>
      <c r="P440" s="21">
        <v>0.58750000000000002</v>
      </c>
      <c r="Q440" s="21">
        <v>-1.29E-2</v>
      </c>
      <c r="R440" s="8">
        <v>0.47899999999999998</v>
      </c>
      <c r="S440" s="21">
        <v>0.4526</v>
      </c>
      <c r="T440" s="21">
        <v>4.0000000000000002E-4</v>
      </c>
      <c r="U440" s="10">
        <v>0.95499999999999996</v>
      </c>
      <c r="V440" s="21">
        <v>0.4582</v>
      </c>
      <c r="W440" s="21">
        <v>4.2900000000000001E-2</v>
      </c>
      <c r="X440" s="8">
        <v>5.6399999999999999E-2</v>
      </c>
    </row>
    <row r="441" spans="1:24" ht="15.75" customHeight="1" x14ac:dyDescent="0.2">
      <c r="A441" s="2" t="s">
        <v>160</v>
      </c>
      <c r="B441" s="2" t="s">
        <v>1866</v>
      </c>
      <c r="C441" s="2" t="s">
        <v>1901</v>
      </c>
      <c r="D441" s="21">
        <v>2.01E-2</v>
      </c>
      <c r="E441" s="8">
        <v>3.0902954325135899E-4</v>
      </c>
      <c r="F441" s="2" t="s">
        <v>1902</v>
      </c>
      <c r="G441" s="2">
        <v>81917</v>
      </c>
      <c r="H441" s="2">
        <v>1331335</v>
      </c>
      <c r="I441" s="8">
        <v>0.127</v>
      </c>
      <c r="J441" s="21">
        <v>0.40940399999999999</v>
      </c>
      <c r="K441" s="21">
        <v>3.5099999999999999E-2</v>
      </c>
      <c r="L441" s="8">
        <v>1.4899999999999999E-4</v>
      </c>
      <c r="M441" s="21">
        <v>0.438807</v>
      </c>
      <c r="N441" s="21">
        <v>2.86E-2</v>
      </c>
      <c r="O441" s="8">
        <v>0.124</v>
      </c>
      <c r="P441" s="21">
        <v>0.58740000000000003</v>
      </c>
      <c r="Q441" s="21">
        <v>1.1000000000000001E-3</v>
      </c>
      <c r="R441" s="8">
        <v>0.94199999999999995</v>
      </c>
      <c r="S441" s="21">
        <v>0.4526</v>
      </c>
      <c r="T441" s="21">
        <v>6.7200000000000003E-3</v>
      </c>
      <c r="U441" s="10">
        <v>0.47</v>
      </c>
      <c r="V441" s="21">
        <v>0.45760000000000001</v>
      </c>
      <c r="W441" s="21">
        <v>3.95E-2</v>
      </c>
      <c r="X441" s="8">
        <v>8.7300000000000003E-2</v>
      </c>
    </row>
    <row r="442" spans="1:24" ht="15.75" customHeight="1" x14ac:dyDescent="0.2">
      <c r="A442" s="2" t="s">
        <v>160</v>
      </c>
      <c r="B442" s="2" t="s">
        <v>1896</v>
      </c>
      <c r="C442" s="2" t="s">
        <v>1947</v>
      </c>
      <c r="D442" s="21">
        <v>1.0699999999999999E-2</v>
      </c>
      <c r="E442" s="8">
        <v>6.0255958607435703E-4</v>
      </c>
      <c r="F442" s="2" t="s">
        <v>1948</v>
      </c>
      <c r="G442" s="2">
        <v>353205</v>
      </c>
      <c r="H442" s="2">
        <v>1132457</v>
      </c>
      <c r="I442" s="8">
        <v>6.6799999999999998E-2</v>
      </c>
      <c r="J442" s="21">
        <v>0.40994700000000001</v>
      </c>
      <c r="K442" s="21">
        <v>1.54E-2</v>
      </c>
      <c r="L442" s="8">
        <v>1.5800000000000002E-2</v>
      </c>
      <c r="M442" s="21">
        <v>0.43890000000000001</v>
      </c>
      <c r="N442" s="21">
        <v>3.4299999999999997E-2</v>
      </c>
      <c r="O442" s="8">
        <v>6.3200000000000006E-2</v>
      </c>
      <c r="P442" s="21">
        <v>0.58720000000000006</v>
      </c>
      <c r="Q442" s="21">
        <v>-9.9500000000000005E-3</v>
      </c>
      <c r="R442" s="8">
        <v>0.32</v>
      </c>
      <c r="S442" s="21">
        <v>0.45269999999999999</v>
      </c>
      <c r="T442" s="21">
        <v>1.26E-2</v>
      </c>
      <c r="U442" s="10">
        <v>1.8E-3</v>
      </c>
      <c r="V442" s="21">
        <v>0.4582</v>
      </c>
      <c r="W442" s="21">
        <v>-1.09E-2</v>
      </c>
      <c r="X442" s="8">
        <v>0.46100000000000002</v>
      </c>
    </row>
    <row r="443" spans="1:24" ht="15.75" customHeight="1" x14ac:dyDescent="0.2">
      <c r="A443" s="2" t="s">
        <v>160</v>
      </c>
      <c r="B443" s="2" t="s">
        <v>2376</v>
      </c>
      <c r="C443" s="2" t="s">
        <v>2439</v>
      </c>
      <c r="D443" s="21">
        <v>1.6299999999999999E-2</v>
      </c>
      <c r="E443" s="8">
        <v>6.7608297539198099E-4</v>
      </c>
      <c r="F443" s="2" t="s">
        <v>2440</v>
      </c>
      <c r="G443" s="2">
        <v>96301</v>
      </c>
      <c r="H443" s="2">
        <v>1418969</v>
      </c>
      <c r="I443" s="8">
        <v>0.23400000000000001</v>
      </c>
      <c r="J443" s="21">
        <v>0.40997299999999998</v>
      </c>
      <c r="K443" s="21">
        <v>1.9199999999999998E-2</v>
      </c>
      <c r="L443" s="8">
        <v>7.1499999999999994E-2</v>
      </c>
      <c r="M443" s="21">
        <v>0.438888</v>
      </c>
      <c r="N443" s="21">
        <v>2.64E-2</v>
      </c>
      <c r="O443" s="8">
        <v>6.5700000000000003E-3</v>
      </c>
      <c r="P443" s="21">
        <v>0.58740000000000003</v>
      </c>
      <c r="Q443" s="21">
        <v>-1.1900000000000001E-2</v>
      </c>
      <c r="R443" s="8">
        <v>0.38100000000000001</v>
      </c>
      <c r="S443" s="21">
        <v>0.45240000000000002</v>
      </c>
      <c r="T443" s="21">
        <v>1.67E-2</v>
      </c>
      <c r="U443" s="10">
        <v>3.0099999999999998E-2</v>
      </c>
      <c r="V443" s="21">
        <v>0.45839999999999997</v>
      </c>
      <c r="W443" s="21">
        <v>2.4799999999999999E-2</v>
      </c>
      <c r="X443" s="8">
        <v>0.315</v>
      </c>
    </row>
    <row r="444" spans="1:24" ht="15.75" customHeight="1" x14ac:dyDescent="0.2">
      <c r="A444" s="2" t="s">
        <v>160</v>
      </c>
      <c r="B444" s="2" t="s">
        <v>1872</v>
      </c>
      <c r="C444" s="2" t="s">
        <v>2143</v>
      </c>
      <c r="D444" s="21">
        <v>1.0699999999999999E-2</v>
      </c>
      <c r="E444" s="8">
        <v>1.17489755493952E-3</v>
      </c>
      <c r="F444" s="2" t="s">
        <v>2144</v>
      </c>
      <c r="G444" s="2">
        <v>223046</v>
      </c>
      <c r="H444" s="2">
        <v>1282152</v>
      </c>
      <c r="I444" s="8">
        <v>0.40899999999999997</v>
      </c>
      <c r="J444" s="21">
        <v>0.40994700000000001</v>
      </c>
      <c r="K444" s="21">
        <v>2.99E-3</v>
      </c>
      <c r="L444" s="8">
        <v>0.61799999999999999</v>
      </c>
      <c r="M444" s="21">
        <v>0.4385</v>
      </c>
      <c r="N444" s="21">
        <v>1.6400000000000001E-2</v>
      </c>
      <c r="O444" s="8">
        <v>1.5699999999999999E-2</v>
      </c>
      <c r="P444" s="21">
        <v>0.58779999999999999</v>
      </c>
      <c r="Q444" s="21">
        <v>3.0999999999999999E-3</v>
      </c>
      <c r="R444" s="8">
        <v>0.82099999999999995</v>
      </c>
      <c r="S444" s="21">
        <v>0.45269999999999999</v>
      </c>
      <c r="T444" s="21">
        <v>1.3100000000000001E-2</v>
      </c>
      <c r="U444" s="10">
        <v>1.5800000000000002E-2</v>
      </c>
      <c r="V444" s="21">
        <v>0.45789999999999997</v>
      </c>
      <c r="W444" s="21">
        <v>3.2199999999999999E-2</v>
      </c>
      <c r="X444" s="8">
        <v>0.112</v>
      </c>
    </row>
    <row r="445" spans="1:24" ht="15.75" customHeight="1" x14ac:dyDescent="0.2">
      <c r="A445" s="2" t="s">
        <v>160</v>
      </c>
      <c r="B445" s="2" t="s">
        <v>1911</v>
      </c>
      <c r="C445" s="2" t="s">
        <v>2253</v>
      </c>
      <c r="D445" s="21">
        <v>1.37E-2</v>
      </c>
      <c r="E445" s="8">
        <v>1.28824955169313E-3</v>
      </c>
      <c r="F445" s="2" t="s">
        <v>2254</v>
      </c>
      <c r="G445" s="2">
        <v>131378</v>
      </c>
      <c r="H445" s="2">
        <v>1345190</v>
      </c>
      <c r="I445" s="8">
        <v>0.223</v>
      </c>
      <c r="J445" s="21">
        <v>0.40994700000000001</v>
      </c>
      <c r="K445" s="21">
        <v>5.4000000000000003E-3</v>
      </c>
      <c r="L445" s="8">
        <v>0.51500000000000001</v>
      </c>
      <c r="M445" s="21">
        <v>0.43922</v>
      </c>
      <c r="N445" s="21">
        <v>3.7699999999999997E-2</v>
      </c>
      <c r="O445" s="8">
        <v>1.7700000000000001E-3</v>
      </c>
      <c r="P445" s="21">
        <v>0.58750000000000002</v>
      </c>
      <c r="Q445" s="21">
        <v>4.2100000000000002E-3</v>
      </c>
      <c r="R445" s="8">
        <v>0.75900000000000001</v>
      </c>
      <c r="S445" s="21">
        <v>0.4526</v>
      </c>
      <c r="T445" s="21">
        <v>1.46E-2</v>
      </c>
      <c r="U445" s="10">
        <v>1.66E-2</v>
      </c>
      <c r="V445" s="21">
        <v>0.4582</v>
      </c>
      <c r="W445" s="21">
        <v>1.9E-3</v>
      </c>
      <c r="X445" s="8">
        <v>0.93899999999999995</v>
      </c>
    </row>
    <row r="446" spans="1:24" ht="15.75" customHeight="1" x14ac:dyDescent="0.2">
      <c r="A446" s="2" t="s">
        <v>160</v>
      </c>
      <c r="B446" s="2" t="s">
        <v>1911</v>
      </c>
      <c r="C446" s="2" t="s">
        <v>2239</v>
      </c>
      <c r="D446" s="21">
        <v>1.54E-2</v>
      </c>
      <c r="E446" s="8">
        <v>1.65958690743756E-3</v>
      </c>
      <c r="F446" s="2" t="s">
        <v>2240</v>
      </c>
      <c r="G446" s="2">
        <v>95788</v>
      </c>
      <c r="H446" s="2">
        <v>1340979</v>
      </c>
      <c r="I446" s="8">
        <v>0.88200000000000001</v>
      </c>
      <c r="J446" s="21">
        <v>0.41008699999999998</v>
      </c>
      <c r="K446" s="21">
        <v>1.03E-2</v>
      </c>
      <c r="L446" s="8">
        <v>0.27100000000000002</v>
      </c>
      <c r="M446" s="21">
        <v>0.43870799999999999</v>
      </c>
      <c r="N446" s="21">
        <v>1.84E-2</v>
      </c>
      <c r="O446" s="8">
        <v>0.14499999999999999</v>
      </c>
      <c r="P446" s="21">
        <v>0.5877</v>
      </c>
      <c r="Q446" s="21">
        <v>3.0000000000000001E-3</v>
      </c>
      <c r="R446" s="8">
        <v>0.86499999999999999</v>
      </c>
      <c r="S446" s="21">
        <v>0.45269999999999999</v>
      </c>
      <c r="T446" s="21">
        <v>1.89E-2</v>
      </c>
      <c r="U446" s="10">
        <v>8.1499999999999993E-3</v>
      </c>
      <c r="V446" s="21">
        <v>0.45779999999999998</v>
      </c>
      <c r="W446" s="21">
        <v>2.35E-2</v>
      </c>
      <c r="X446" s="8">
        <v>0.40799999999999997</v>
      </c>
    </row>
    <row r="447" spans="1:24" ht="15.75" customHeight="1" x14ac:dyDescent="0.2">
      <c r="A447" s="2" t="s">
        <v>160</v>
      </c>
      <c r="B447" s="2" t="s">
        <v>1881</v>
      </c>
      <c r="C447" s="2" t="s">
        <v>2299</v>
      </c>
      <c r="D447" s="21">
        <v>2.92E-2</v>
      </c>
      <c r="E447" s="8">
        <v>1.9498445997580399E-3</v>
      </c>
      <c r="F447" s="2" t="s">
        <v>2300</v>
      </c>
      <c r="G447" s="2">
        <v>24138</v>
      </c>
      <c r="H447" s="2">
        <v>1503141</v>
      </c>
      <c r="I447" s="8">
        <v>0.19800000000000001</v>
      </c>
      <c r="J447" s="21">
        <v>0.40983399999999998</v>
      </c>
      <c r="K447" s="21">
        <v>5.45E-2</v>
      </c>
      <c r="L447" s="8">
        <v>1.6699999999999999E-4</v>
      </c>
      <c r="M447" s="21">
        <v>0.439</v>
      </c>
      <c r="N447" s="21">
        <v>1.7899999999999999E-2</v>
      </c>
      <c r="O447" s="8">
        <v>0.68400000000000005</v>
      </c>
      <c r="P447" s="21">
        <v>0.5877</v>
      </c>
      <c r="Q447" s="21">
        <v>-1.5900000000000001E-2</v>
      </c>
      <c r="R447" s="8">
        <v>0.64800000000000002</v>
      </c>
      <c r="S447" s="21">
        <v>0.45269999999999999</v>
      </c>
      <c r="T447" s="21">
        <v>1.3299999999999999E-2</v>
      </c>
      <c r="U447" s="10">
        <v>0.35899999999999999</v>
      </c>
      <c r="V447" s="21">
        <v>0.45800000000000002</v>
      </c>
      <c r="W447" s="21">
        <v>2.4799999999999999E-2</v>
      </c>
      <c r="X447" s="8">
        <v>0.63400000000000001</v>
      </c>
    </row>
    <row r="448" spans="1:24" ht="15.75" customHeight="1" x14ac:dyDescent="0.2">
      <c r="A448" s="2" t="s">
        <v>160</v>
      </c>
      <c r="B448" s="2" t="s">
        <v>1875</v>
      </c>
      <c r="C448" s="2" t="s">
        <v>2193</v>
      </c>
      <c r="D448" s="21">
        <v>3.27E-2</v>
      </c>
      <c r="E448" s="8">
        <v>3.0902954325135899E-3</v>
      </c>
      <c r="F448" s="2" t="s">
        <v>2194</v>
      </c>
      <c r="G448" s="2">
        <v>17497</v>
      </c>
      <c r="H448" s="2">
        <v>1388466</v>
      </c>
      <c r="I448" s="8">
        <v>0.98</v>
      </c>
      <c r="J448" s="21">
        <v>0.409607</v>
      </c>
      <c r="K448" s="21">
        <v>2.8199999999999999E-2</v>
      </c>
      <c r="L448" s="8">
        <v>4.9399999999999999E-2</v>
      </c>
      <c r="M448" s="21">
        <v>0.43890000000000001</v>
      </c>
      <c r="N448" s="21">
        <v>4.2900000000000001E-2</v>
      </c>
      <c r="O448" s="8">
        <v>0.157</v>
      </c>
      <c r="P448" s="21">
        <v>0.58760000000000001</v>
      </c>
      <c r="Q448" s="21">
        <v>3.3599999999999998E-2</v>
      </c>
      <c r="R448" s="8">
        <v>0.38600000000000001</v>
      </c>
      <c r="S448" s="21">
        <v>0.45269999999999999</v>
      </c>
      <c r="T448" s="21">
        <v>3.4000000000000002E-2</v>
      </c>
      <c r="U448" s="10">
        <v>0.22500000000000001</v>
      </c>
      <c r="V448" s="21">
        <v>0.45800000000000002</v>
      </c>
      <c r="W448" s="21">
        <v>5.8900000000000001E-2</v>
      </c>
      <c r="X448" s="8">
        <v>0.29399999999999998</v>
      </c>
    </row>
    <row r="449" spans="1:24" ht="15.75" customHeight="1" x14ac:dyDescent="0.2">
      <c r="A449" s="2" t="s">
        <v>160</v>
      </c>
      <c r="B449" s="2" t="s">
        <v>1911</v>
      </c>
      <c r="C449" s="2" t="s">
        <v>1912</v>
      </c>
      <c r="D449" s="21">
        <v>1.2800000000000001E-2</v>
      </c>
      <c r="E449" s="8">
        <v>3.1622776601683699E-3</v>
      </c>
      <c r="F449" s="2" t="s">
        <v>1913</v>
      </c>
      <c r="G449" s="2">
        <v>114520</v>
      </c>
      <c r="H449" s="2">
        <v>1341912</v>
      </c>
      <c r="I449" s="8">
        <v>4.7800000000000002E-2</v>
      </c>
      <c r="J449" s="21">
        <v>0.41004699999999999</v>
      </c>
      <c r="K449" s="21">
        <v>5.5399999999999998E-3</v>
      </c>
      <c r="L449" s="8">
        <v>0.49099999999999999</v>
      </c>
      <c r="M449" s="21">
        <v>0.43869999999999998</v>
      </c>
      <c r="N449" s="21">
        <v>2.4299999999999999E-2</v>
      </c>
      <c r="O449" s="8">
        <v>2.2100000000000002E-2</v>
      </c>
      <c r="P449" s="21">
        <v>0.58799999999999997</v>
      </c>
      <c r="Q449" s="21">
        <v>-2.18E-2</v>
      </c>
      <c r="R449" s="8">
        <v>0.23100000000000001</v>
      </c>
      <c r="S449" s="21">
        <v>0.4526</v>
      </c>
      <c r="T449" s="21">
        <v>1.46E-2</v>
      </c>
      <c r="U449" s="10">
        <v>2.3E-2</v>
      </c>
      <c r="V449" s="21">
        <v>0.45800000000000002</v>
      </c>
      <c r="W449" s="21">
        <v>6.6199999999999995E-2</v>
      </c>
      <c r="X449" s="8">
        <v>1.43E-2</v>
      </c>
    </row>
    <row r="450" spans="1:24" ht="15.75" customHeight="1" x14ac:dyDescent="0.2">
      <c r="A450" s="2" t="s">
        <v>160</v>
      </c>
      <c r="B450" s="2" t="s">
        <v>1875</v>
      </c>
      <c r="C450" s="2" t="s">
        <v>1876</v>
      </c>
      <c r="D450" s="21">
        <v>1.1299999999999999E-2</v>
      </c>
      <c r="E450" s="8">
        <v>3.5481338923357502E-3</v>
      </c>
      <c r="F450" s="2" t="s">
        <v>1877</v>
      </c>
      <c r="G450" s="2">
        <v>144619</v>
      </c>
      <c r="H450" s="2">
        <v>1193437</v>
      </c>
      <c r="I450" s="8">
        <v>0.73</v>
      </c>
      <c r="J450" s="21">
        <v>0.40973300000000001</v>
      </c>
      <c r="K450" s="21">
        <v>1.4500000000000001E-2</v>
      </c>
      <c r="L450" s="8">
        <v>2.9600000000000001E-2</v>
      </c>
      <c r="M450" s="21">
        <v>0.43869999999999998</v>
      </c>
      <c r="N450" s="21">
        <v>1.12E-2</v>
      </c>
      <c r="O450" s="8">
        <v>0.20899999999999999</v>
      </c>
      <c r="P450" s="21">
        <v>0.58750000000000002</v>
      </c>
      <c r="Q450" s="21">
        <v>-6.9800000000000001E-3</v>
      </c>
      <c r="R450" s="8">
        <v>0.65200000000000002</v>
      </c>
      <c r="S450" s="21">
        <v>0.45269999999999999</v>
      </c>
      <c r="T450" s="21">
        <v>1.26E-2</v>
      </c>
      <c r="U450" s="10">
        <v>4.4699999999999997E-2</v>
      </c>
      <c r="V450" s="21">
        <v>0.45800000000000002</v>
      </c>
      <c r="W450" s="21">
        <v>-2E-3</v>
      </c>
      <c r="X450" s="8">
        <v>0.92800000000000005</v>
      </c>
    </row>
    <row r="451" spans="1:24" ht="15.75" customHeight="1" x14ac:dyDescent="0.2">
      <c r="A451" s="2" t="s">
        <v>160</v>
      </c>
      <c r="B451" s="2" t="s">
        <v>1884</v>
      </c>
      <c r="C451" s="2" t="s">
        <v>2062</v>
      </c>
      <c r="D451" s="21">
        <v>3.2199999999999999E-2</v>
      </c>
      <c r="E451" s="8">
        <v>3.9810717055349699E-3</v>
      </c>
      <c r="F451" s="2" t="s">
        <v>2063</v>
      </c>
      <c r="G451" s="2">
        <v>18520</v>
      </c>
      <c r="H451" s="2">
        <v>1331010</v>
      </c>
      <c r="I451" s="8">
        <v>0.94599999999999995</v>
      </c>
      <c r="J451" s="21">
        <v>0.40992600000000001</v>
      </c>
      <c r="K451" s="21">
        <v>2.1700000000000001E-2</v>
      </c>
      <c r="L451" s="8">
        <v>0.25900000000000001</v>
      </c>
      <c r="M451" s="21">
        <v>0.43919999999999998</v>
      </c>
      <c r="N451" s="21">
        <v>2.5899999999999999E-2</v>
      </c>
      <c r="O451" s="8">
        <v>0.44600000000000001</v>
      </c>
      <c r="P451" s="21">
        <v>0.58760000000000001</v>
      </c>
      <c r="Q451" s="21">
        <v>4.24E-2</v>
      </c>
      <c r="R451" s="8">
        <v>0.13800000000000001</v>
      </c>
      <c r="S451" s="21">
        <v>0.4526</v>
      </c>
      <c r="T451" s="21">
        <v>4.1200000000000001E-2</v>
      </c>
      <c r="U451" s="10">
        <v>2.76E-2</v>
      </c>
      <c r="V451" s="21">
        <v>0.45800000000000002</v>
      </c>
      <c r="W451" s="21">
        <v>1.95E-2</v>
      </c>
      <c r="X451" s="8">
        <v>0.73199999999999998</v>
      </c>
    </row>
    <row r="452" spans="1:24" ht="15.75" customHeight="1" x14ac:dyDescent="0.2">
      <c r="A452" s="2" t="s">
        <v>160</v>
      </c>
      <c r="B452" s="2" t="s">
        <v>1918</v>
      </c>
      <c r="C452" s="2" t="s">
        <v>1919</v>
      </c>
      <c r="D452" s="21">
        <v>6.3699999999999998E-3</v>
      </c>
      <c r="E452" s="8">
        <v>4.3651583224016601E-3</v>
      </c>
      <c r="F452" s="2" t="s">
        <v>1920</v>
      </c>
      <c r="G452" s="2">
        <v>306252</v>
      </c>
      <c r="H452" s="2">
        <v>1130488</v>
      </c>
      <c r="I452" s="8">
        <v>0.28799999999999998</v>
      </c>
      <c r="J452" s="21">
        <v>0.40976899999999999</v>
      </c>
      <c r="K452" s="21">
        <v>1.9699999999999999E-2</v>
      </c>
      <c r="L452" s="8">
        <v>1.3599999999999999E-2</v>
      </c>
      <c r="M452" s="21">
        <v>0.43880000000000002</v>
      </c>
      <c r="N452" s="21">
        <v>1.35E-2</v>
      </c>
      <c r="O452" s="8">
        <v>0.126</v>
      </c>
      <c r="P452" s="21">
        <v>0.58819999999999995</v>
      </c>
      <c r="Q452" s="21">
        <v>-3.9899999999999996E-3</v>
      </c>
      <c r="R452" s="8">
        <v>0.65600000000000003</v>
      </c>
      <c r="S452" s="21">
        <v>0.45250000000000001</v>
      </c>
      <c r="T452" s="21">
        <v>5.2100000000000002E-3</v>
      </c>
      <c r="U452" s="10">
        <v>4.0300000000000002E-2</v>
      </c>
      <c r="V452" s="21">
        <v>0.45710000000000001</v>
      </c>
      <c r="W452" s="21">
        <v>8.0300000000000007E-3</v>
      </c>
      <c r="X452" s="8">
        <v>0.58099999999999996</v>
      </c>
    </row>
    <row r="453" spans="1:24" ht="15.75" customHeight="1" x14ac:dyDescent="0.2">
      <c r="A453" s="2" t="s">
        <v>160</v>
      </c>
      <c r="B453" s="2" t="s">
        <v>2485</v>
      </c>
      <c r="C453" s="2" t="s">
        <v>2486</v>
      </c>
      <c r="D453" s="21">
        <v>8.7399999999999995E-3</v>
      </c>
      <c r="E453" s="8">
        <v>4.5708818961487504E-3</v>
      </c>
      <c r="F453" s="2" t="s">
        <v>2487</v>
      </c>
      <c r="G453" s="2">
        <v>327465</v>
      </c>
      <c r="H453" s="2">
        <v>955094</v>
      </c>
      <c r="I453" s="8">
        <v>0.41399999999999998</v>
      </c>
      <c r="J453" s="21">
        <v>0.40946199999999999</v>
      </c>
      <c r="K453" s="21">
        <v>2.5999999999999999E-3</v>
      </c>
      <c r="L453" s="8">
        <v>0.68</v>
      </c>
      <c r="M453" s="21">
        <v>0.43857200000000002</v>
      </c>
      <c r="N453" s="21">
        <v>1.3899999999999999E-2</v>
      </c>
      <c r="O453" s="8">
        <v>7.6200000000000004E-2</v>
      </c>
      <c r="P453" s="21">
        <v>0.5877</v>
      </c>
      <c r="Q453" s="21">
        <v>-4.9899999999999996E-3</v>
      </c>
      <c r="R453" s="8">
        <v>0.625</v>
      </c>
      <c r="S453" s="21">
        <v>0.45250000000000001</v>
      </c>
      <c r="T453" s="21">
        <v>1.2500000000000001E-2</v>
      </c>
      <c r="U453" s="10">
        <v>4.8900000000000002E-3</v>
      </c>
      <c r="V453" s="21">
        <v>0.45750000000000002</v>
      </c>
      <c r="W453" s="21">
        <v>1.2200000000000001E-2</v>
      </c>
      <c r="X453" s="8">
        <v>0.46899999999999997</v>
      </c>
    </row>
    <row r="454" spans="1:24" ht="15.75" customHeight="1" x14ac:dyDescent="0.2">
      <c r="A454" s="2" t="s">
        <v>160</v>
      </c>
      <c r="B454" s="2" t="s">
        <v>1884</v>
      </c>
      <c r="C454" s="2" t="s">
        <v>1892</v>
      </c>
      <c r="D454" s="21">
        <v>1.66E-2</v>
      </c>
      <c r="E454" s="8">
        <v>4.6773514128719803E-3</v>
      </c>
      <c r="F454" s="2" t="s">
        <v>1893</v>
      </c>
      <c r="G454" s="2">
        <v>65925</v>
      </c>
      <c r="H454" s="2">
        <v>1234940</v>
      </c>
      <c r="I454" s="8">
        <v>0.85899999999999999</v>
      </c>
      <c r="J454" s="21">
        <v>0.40972599999999998</v>
      </c>
      <c r="K454" s="21">
        <v>2.3300000000000001E-2</v>
      </c>
      <c r="L454" s="8">
        <v>1.18E-2</v>
      </c>
      <c r="M454" s="21">
        <v>0.438301</v>
      </c>
      <c r="N454" s="21">
        <v>2.3599999999999999E-2</v>
      </c>
      <c r="O454" s="8">
        <v>0.252</v>
      </c>
      <c r="P454" s="21">
        <v>0.58699999999999997</v>
      </c>
      <c r="Q454" s="21">
        <v>1.3100000000000001E-2</v>
      </c>
      <c r="R454" s="8">
        <v>0.46600000000000003</v>
      </c>
      <c r="S454" s="21">
        <v>0.45250000000000001</v>
      </c>
      <c r="T454" s="21">
        <v>8.8400000000000006E-3</v>
      </c>
      <c r="U454" s="10">
        <v>0.36799999999999999</v>
      </c>
      <c r="V454" s="21">
        <v>0.45739999999999997</v>
      </c>
      <c r="W454" s="21">
        <v>1.4800000000000001E-2</v>
      </c>
      <c r="X454" s="8">
        <v>0.58099999999999996</v>
      </c>
    </row>
    <row r="455" spans="1:24" ht="15.75" customHeight="1" x14ac:dyDescent="0.2">
      <c r="A455" s="2" t="s">
        <v>160</v>
      </c>
      <c r="B455" s="2" t="s">
        <v>1896</v>
      </c>
      <c r="C455" s="2" t="s">
        <v>1897</v>
      </c>
      <c r="D455" s="21">
        <v>9.41E-3</v>
      </c>
      <c r="E455" s="8">
        <v>5.37031796370252E-3</v>
      </c>
      <c r="F455" s="2" t="s">
        <v>1898</v>
      </c>
      <c r="G455" s="2">
        <v>275957</v>
      </c>
      <c r="H455" s="2">
        <v>1150993</v>
      </c>
      <c r="I455" s="8">
        <v>0.107</v>
      </c>
      <c r="J455" s="21">
        <v>0.409831</v>
      </c>
      <c r="K455" s="21">
        <v>1.5100000000000001E-2</v>
      </c>
      <c r="L455" s="8">
        <v>4.3200000000000002E-2</v>
      </c>
      <c r="M455" s="21">
        <v>0.43876599999999999</v>
      </c>
      <c r="N455" s="21">
        <v>3.15E-2</v>
      </c>
      <c r="O455" s="8">
        <v>0.373</v>
      </c>
      <c r="P455" s="21">
        <v>0.58740000000000003</v>
      </c>
      <c r="Q455" s="21">
        <v>-2.0799999999999999E-2</v>
      </c>
      <c r="R455" s="8">
        <v>8.6900000000000005E-2</v>
      </c>
      <c r="S455" s="21">
        <v>0.45240000000000002</v>
      </c>
      <c r="T455" s="21">
        <v>1.1299999999999999E-2</v>
      </c>
      <c r="U455" s="10">
        <v>6.0600000000000003E-3</v>
      </c>
      <c r="V455" s="21">
        <v>0.45850000000000002</v>
      </c>
      <c r="W455" s="21">
        <v>-9.990000000000001E-4</v>
      </c>
      <c r="X455" s="8">
        <v>0.96099999999999997</v>
      </c>
    </row>
    <row r="456" spans="1:24" ht="15.75" customHeight="1" x14ac:dyDescent="0.2">
      <c r="A456" s="2" t="s">
        <v>160</v>
      </c>
      <c r="B456" s="2" t="s">
        <v>1872</v>
      </c>
      <c r="C456" s="2" t="s">
        <v>2121</v>
      </c>
      <c r="D456" s="21">
        <v>2.0799999999999999E-2</v>
      </c>
      <c r="E456" s="8">
        <v>6.0255958607435701E-3</v>
      </c>
      <c r="F456" s="2" t="s">
        <v>2122</v>
      </c>
      <c r="G456" s="2">
        <v>39227</v>
      </c>
      <c r="H456" s="2">
        <v>1369446</v>
      </c>
      <c r="I456" s="8">
        <v>0.46300000000000002</v>
      </c>
      <c r="J456" s="21">
        <v>0.41000700000000001</v>
      </c>
      <c r="K456" s="21">
        <v>1.11E-2</v>
      </c>
      <c r="L456" s="8">
        <v>0.40899999999999997</v>
      </c>
      <c r="M456" s="21">
        <v>0.43842300000000001</v>
      </c>
      <c r="N456" s="21">
        <v>2.7400000000000001E-2</v>
      </c>
      <c r="O456" s="8">
        <v>0.11</v>
      </c>
      <c r="P456" s="21">
        <v>0.5877</v>
      </c>
      <c r="Q456" s="21">
        <v>1.77E-2</v>
      </c>
      <c r="R456" s="8">
        <v>0.51700000000000002</v>
      </c>
      <c r="S456" s="21">
        <v>0.45269999999999999</v>
      </c>
      <c r="T456" s="21">
        <v>1.89E-2</v>
      </c>
      <c r="U456" s="10">
        <v>0.127</v>
      </c>
      <c r="V456" s="21">
        <v>0.45850000000000002</v>
      </c>
      <c r="W456" s="21">
        <v>8.2699999999999996E-2</v>
      </c>
      <c r="X456" s="8">
        <v>2.3E-2</v>
      </c>
    </row>
    <row r="457" spans="1:24" ht="15.75" customHeight="1" x14ac:dyDescent="0.2">
      <c r="A457" s="2" t="s">
        <v>160</v>
      </c>
      <c r="B457" s="2" t="s">
        <v>1884</v>
      </c>
      <c r="C457" s="2" t="s">
        <v>2058</v>
      </c>
      <c r="D457" s="21">
        <v>9.8499999999999994E-3</v>
      </c>
      <c r="E457" s="8">
        <v>6.4565422903465498E-3</v>
      </c>
      <c r="F457" s="2" t="s">
        <v>2059</v>
      </c>
      <c r="G457" s="2">
        <v>237010</v>
      </c>
      <c r="H457" s="2">
        <v>1103867</v>
      </c>
      <c r="I457" s="8">
        <v>4.7199999999999999E-2</v>
      </c>
      <c r="J457" s="21">
        <v>0.409773</v>
      </c>
      <c r="K457" s="21">
        <v>1.2E-2</v>
      </c>
      <c r="L457" s="8">
        <v>9.7000000000000003E-2</v>
      </c>
      <c r="M457" s="21">
        <v>0.439</v>
      </c>
      <c r="N457" s="21">
        <v>-1.58E-3</v>
      </c>
      <c r="O457" s="8">
        <v>0.92400000000000004</v>
      </c>
      <c r="P457" s="21">
        <v>0.58789999999999998</v>
      </c>
      <c r="Q457" s="21">
        <v>-1.5900000000000001E-2</v>
      </c>
      <c r="R457" s="8">
        <v>9.8400000000000001E-2</v>
      </c>
      <c r="S457" s="21">
        <v>0.45290000000000002</v>
      </c>
      <c r="T457" s="21">
        <v>1.5900000000000001E-2</v>
      </c>
      <c r="U457" s="10">
        <v>1.83E-3</v>
      </c>
      <c r="V457" s="21">
        <v>0.45779999999999998</v>
      </c>
      <c r="W457" s="21">
        <v>2.0199999999999999E-2</v>
      </c>
      <c r="X457" s="8">
        <v>0.17699999999999999</v>
      </c>
    </row>
    <row r="458" spans="1:24" ht="15.75" customHeight="1" x14ac:dyDescent="0.2">
      <c r="A458" s="2" t="s">
        <v>160</v>
      </c>
      <c r="B458" s="2" t="s">
        <v>1881</v>
      </c>
      <c r="C458" s="2" t="s">
        <v>2327</v>
      </c>
      <c r="D458" s="21">
        <v>-1.23E-2</v>
      </c>
      <c r="E458" s="8">
        <v>7.2443596007498896E-3</v>
      </c>
      <c r="F458" s="2" t="s">
        <v>2328</v>
      </c>
      <c r="G458" s="2">
        <v>163454</v>
      </c>
      <c r="H458" s="2">
        <v>1348411</v>
      </c>
      <c r="I458" s="8">
        <v>0.53100000000000003</v>
      </c>
      <c r="J458" s="21">
        <v>0.40994700000000001</v>
      </c>
      <c r="K458" s="21">
        <v>-1.9699999999999999E-2</v>
      </c>
      <c r="L458" s="8">
        <v>3.5000000000000003E-2</v>
      </c>
      <c r="M458" s="21">
        <v>0.43890000000000001</v>
      </c>
      <c r="N458" s="21">
        <v>7.6699999999999997E-3</v>
      </c>
      <c r="O458" s="8">
        <v>0.68100000000000005</v>
      </c>
      <c r="P458" s="21">
        <v>0.58750000000000002</v>
      </c>
      <c r="Q458" s="21">
        <v>-1.29E-2</v>
      </c>
      <c r="R458" s="8">
        <v>0.218</v>
      </c>
      <c r="S458" s="21">
        <v>0.4526</v>
      </c>
      <c r="T458" s="21">
        <v>-7.9699999999999997E-3</v>
      </c>
      <c r="U458" s="10">
        <v>0.246</v>
      </c>
      <c r="V458" s="21">
        <v>0.45779999999999998</v>
      </c>
      <c r="W458" s="21">
        <v>-2.9600000000000001E-2</v>
      </c>
      <c r="X458" s="8">
        <v>8.8200000000000001E-2</v>
      </c>
    </row>
    <row r="459" spans="1:24" ht="15.75" customHeight="1" x14ac:dyDescent="0.2">
      <c r="A459" s="2" t="s">
        <v>160</v>
      </c>
      <c r="B459" s="2" t="s">
        <v>2453</v>
      </c>
      <c r="C459" s="2" t="s">
        <v>2523</v>
      </c>
      <c r="D459" s="21">
        <v>1.5599999999999999E-2</v>
      </c>
      <c r="E459" s="8">
        <v>7.2443596007498896E-3</v>
      </c>
      <c r="F459" s="2" t="s">
        <v>2524</v>
      </c>
      <c r="G459" s="2">
        <v>68854</v>
      </c>
      <c r="H459" s="2">
        <v>1038416</v>
      </c>
      <c r="I459" s="8">
        <v>0.38500000000000001</v>
      </c>
      <c r="J459" s="21">
        <v>0.40994700000000001</v>
      </c>
      <c r="K459" s="21">
        <v>1.4999999999999999E-2</v>
      </c>
      <c r="L459" s="8">
        <v>2.0299999999999999E-2</v>
      </c>
      <c r="M459" s="21"/>
      <c r="N459" s="21"/>
      <c r="O459" s="8"/>
      <c r="P459" s="21">
        <v>0.5877</v>
      </c>
      <c r="Q459" s="21">
        <v>-2E-3</v>
      </c>
      <c r="R459" s="8">
        <v>0.95199999999999996</v>
      </c>
      <c r="S459" s="21">
        <v>0.45269999999999999</v>
      </c>
      <c r="T459" s="21">
        <v>1.43E-2</v>
      </c>
      <c r="U459" s="10">
        <v>0.34799999999999998</v>
      </c>
      <c r="V459" s="21">
        <v>0.45810000000000001</v>
      </c>
      <c r="W459" s="21">
        <v>9.1300000000000006E-2</v>
      </c>
      <c r="X459" s="8">
        <v>4.5900000000000003E-2</v>
      </c>
    </row>
    <row r="460" spans="1:24" ht="15.75" customHeight="1" x14ac:dyDescent="0.2">
      <c r="A460" s="2" t="s">
        <v>160</v>
      </c>
      <c r="B460" s="2" t="s">
        <v>1881</v>
      </c>
      <c r="C460" s="2" t="s">
        <v>2335</v>
      </c>
      <c r="D460" s="21">
        <v>-0.111</v>
      </c>
      <c r="E460" s="8">
        <v>7.76247116628692E-3</v>
      </c>
      <c r="F460" s="2" t="s">
        <v>2336</v>
      </c>
      <c r="G460" s="2">
        <v>1184</v>
      </c>
      <c r="H460" s="2">
        <v>1339012</v>
      </c>
      <c r="I460" s="8">
        <v>0.39</v>
      </c>
      <c r="J460" s="21">
        <v>0.40984999999999999</v>
      </c>
      <c r="K460" s="21">
        <v>-4.3900000000000002E-2</v>
      </c>
      <c r="L460" s="8">
        <v>0.64500000000000002</v>
      </c>
      <c r="M460" s="21">
        <v>0.43890000000000001</v>
      </c>
      <c r="N460" s="21">
        <v>-4.8500000000000001E-2</v>
      </c>
      <c r="O460" s="8">
        <v>0.56499999999999995</v>
      </c>
      <c r="P460" s="21"/>
      <c r="Q460" s="21"/>
      <c r="R460" s="8"/>
      <c r="S460" s="21">
        <v>0.45269999999999999</v>
      </c>
      <c r="T460" s="21">
        <v>-0.16200000000000001</v>
      </c>
      <c r="U460" s="10">
        <v>3.6600000000000001E-3</v>
      </c>
      <c r="V460" s="21"/>
      <c r="W460" s="21"/>
      <c r="X460" s="8"/>
    </row>
    <row r="461" spans="1:24" ht="15.75" customHeight="1" x14ac:dyDescent="0.2">
      <c r="A461" s="2" t="s">
        <v>160</v>
      </c>
      <c r="B461" s="2" t="s">
        <v>1911</v>
      </c>
      <c r="C461" s="2" t="s">
        <v>2257</v>
      </c>
      <c r="D461" s="21">
        <v>1.0500000000000001E-2</v>
      </c>
      <c r="E461" s="8">
        <v>8.3176377110267003E-3</v>
      </c>
      <c r="F461" s="2" t="s">
        <v>2258</v>
      </c>
      <c r="G461" s="2">
        <v>196564</v>
      </c>
      <c r="H461" s="2">
        <v>1298646</v>
      </c>
      <c r="I461" s="8">
        <v>0.16700000000000001</v>
      </c>
      <c r="J461" s="21">
        <v>0.40989300000000001</v>
      </c>
      <c r="K461" s="21">
        <v>4.7099999999999998E-3</v>
      </c>
      <c r="L461" s="8">
        <v>0.503</v>
      </c>
      <c r="M461" s="21">
        <v>0.43905</v>
      </c>
      <c r="N461" s="21">
        <v>2.01E-2</v>
      </c>
      <c r="O461" s="8">
        <v>7.1000000000000004E-3</v>
      </c>
      <c r="P461" s="21">
        <v>0.58799999999999997</v>
      </c>
      <c r="Q461" s="21">
        <v>2.69E-2</v>
      </c>
      <c r="R461" s="8">
        <v>8.3599999999999994E-2</v>
      </c>
      <c r="S461" s="21">
        <v>0.45240000000000002</v>
      </c>
      <c r="T461" s="21">
        <v>1.1999999999999999E-3</v>
      </c>
      <c r="U461" s="10">
        <v>0.87</v>
      </c>
      <c r="V461" s="21">
        <v>0.45789999999999997</v>
      </c>
      <c r="W461" s="21">
        <v>3.8199999999999998E-2</v>
      </c>
      <c r="X461" s="8">
        <v>0.10100000000000001</v>
      </c>
    </row>
    <row r="462" spans="1:24" ht="15.75" customHeight="1" x14ac:dyDescent="0.2">
      <c r="A462" s="2" t="s">
        <v>160</v>
      </c>
      <c r="B462" s="2" t="s">
        <v>1875</v>
      </c>
      <c r="C462" s="2" t="s">
        <v>2191</v>
      </c>
      <c r="D462" s="21">
        <v>2.24E-2</v>
      </c>
      <c r="E462" s="8">
        <v>8.5113803820237605E-3</v>
      </c>
      <c r="F462" s="2" t="s">
        <v>2192</v>
      </c>
      <c r="G462" s="2">
        <v>30951</v>
      </c>
      <c r="H462" s="2">
        <v>1374204</v>
      </c>
      <c r="I462" s="8">
        <v>0.19600000000000001</v>
      </c>
      <c r="J462" s="21">
        <v>0.409945</v>
      </c>
      <c r="K462" s="21">
        <v>3.9300000000000002E-2</v>
      </c>
      <c r="L462" s="8">
        <v>2.5499999999999998E-2</v>
      </c>
      <c r="M462" s="21">
        <v>0.439</v>
      </c>
      <c r="N462" s="21">
        <v>4.48E-2</v>
      </c>
      <c r="O462" s="8">
        <v>0.30099999999999999</v>
      </c>
      <c r="P462" s="21">
        <v>0.5877</v>
      </c>
      <c r="Q462" s="21">
        <v>2.3E-3</v>
      </c>
      <c r="R462" s="8">
        <v>0.90700000000000003</v>
      </c>
      <c r="S462" s="21">
        <v>0.45290000000000002</v>
      </c>
      <c r="T462" s="21">
        <v>1.14E-2</v>
      </c>
      <c r="U462" s="10">
        <v>0.36399999999999999</v>
      </c>
      <c r="V462" s="21">
        <v>0.45779999999999998</v>
      </c>
      <c r="W462" s="21">
        <v>7.6600000000000001E-2</v>
      </c>
      <c r="X462" s="8">
        <v>1.3899999999999999E-2</v>
      </c>
    </row>
    <row r="463" spans="1:24" ht="15.75" customHeight="1" x14ac:dyDescent="0.2">
      <c r="A463" s="2" t="s">
        <v>160</v>
      </c>
      <c r="B463" s="2" t="s">
        <v>1903</v>
      </c>
      <c r="C463" s="2" t="s">
        <v>1904</v>
      </c>
      <c r="D463" s="21">
        <v>-1.15E-2</v>
      </c>
      <c r="E463" s="8">
        <v>8.7096358995607994E-3</v>
      </c>
      <c r="F463" s="2" t="s">
        <v>1905</v>
      </c>
      <c r="G463" s="2">
        <v>155902</v>
      </c>
      <c r="H463" s="2">
        <v>1179554</v>
      </c>
      <c r="I463" s="8">
        <v>0.11700000000000001</v>
      </c>
      <c r="J463" s="21">
        <v>0.410049</v>
      </c>
      <c r="K463" s="21">
        <v>-3.8E-3</v>
      </c>
      <c r="L463" s="8">
        <v>0.66500000000000004</v>
      </c>
      <c r="M463" s="21">
        <v>0.439363</v>
      </c>
      <c r="N463" s="21">
        <v>-1.9900000000000001E-2</v>
      </c>
      <c r="O463" s="8">
        <v>1.6899999999999998E-2</v>
      </c>
      <c r="P463" s="21">
        <v>0.5877</v>
      </c>
      <c r="Q463" s="21">
        <v>6.1800000000000001E-2</v>
      </c>
      <c r="R463" s="8">
        <v>0.20499999999999999</v>
      </c>
      <c r="S463" s="21">
        <v>0.45279999999999998</v>
      </c>
      <c r="T463" s="21">
        <v>-9.9500000000000005E-3</v>
      </c>
      <c r="U463" s="10">
        <v>0.13100000000000001</v>
      </c>
      <c r="V463" s="21">
        <v>0.45800000000000002</v>
      </c>
      <c r="W463" s="21">
        <v>-7.9699999999999993E-2</v>
      </c>
      <c r="X463" s="8">
        <v>3.4299999999999997E-2</v>
      </c>
    </row>
    <row r="464" spans="1:24" ht="15.75" customHeight="1" x14ac:dyDescent="0.2">
      <c r="A464" s="2" t="s">
        <v>160</v>
      </c>
      <c r="B464" s="2" t="s">
        <v>1884</v>
      </c>
      <c r="C464" s="2" t="s">
        <v>2048</v>
      </c>
      <c r="D464" s="21">
        <v>4.3999999999999997E-2</v>
      </c>
      <c r="E464" s="8">
        <v>0.01</v>
      </c>
      <c r="F464" s="2" t="s">
        <v>2049</v>
      </c>
      <c r="G464" s="2">
        <v>7247</v>
      </c>
      <c r="H464" s="2">
        <v>1428127</v>
      </c>
      <c r="I464" s="8">
        <v>0.75700000000000001</v>
      </c>
      <c r="J464" s="21">
        <v>0.41007399999999999</v>
      </c>
      <c r="K464" s="21">
        <v>3.3300000000000003E-2</v>
      </c>
      <c r="L464" s="8">
        <v>0.29799999999999999</v>
      </c>
      <c r="M464" s="21">
        <v>0.43886399999999998</v>
      </c>
      <c r="N464" s="21">
        <v>1.6199999999999999E-2</v>
      </c>
      <c r="O464" s="8">
        <v>0.72</v>
      </c>
      <c r="P464" s="21">
        <v>0.58750000000000002</v>
      </c>
      <c r="Q464" s="21">
        <v>3.5099999999999999E-2</v>
      </c>
      <c r="R464" s="8">
        <v>0.38100000000000001</v>
      </c>
      <c r="S464" s="21">
        <v>0.45269999999999999</v>
      </c>
      <c r="T464" s="21">
        <v>6.59E-2</v>
      </c>
      <c r="U464" s="10">
        <v>1.5699999999999999E-2</v>
      </c>
      <c r="V464" s="21"/>
      <c r="W464" s="21"/>
      <c r="X464" s="8"/>
    </row>
    <row r="465" spans="1:24" ht="15.75" customHeight="1" x14ac:dyDescent="0.2">
      <c r="A465" s="2" t="s">
        <v>160</v>
      </c>
      <c r="B465" s="2" t="s">
        <v>1908</v>
      </c>
      <c r="C465" s="2" t="s">
        <v>2117</v>
      </c>
      <c r="D465" s="21">
        <v>2.5499999999999998E-2</v>
      </c>
      <c r="E465" s="8">
        <v>1.1220184543019599E-2</v>
      </c>
      <c r="F465" s="2" t="s">
        <v>2118</v>
      </c>
      <c r="G465" s="2">
        <v>21093</v>
      </c>
      <c r="H465" s="2">
        <v>1494866</v>
      </c>
      <c r="I465" s="8">
        <v>0.89300000000000002</v>
      </c>
      <c r="J465" s="21">
        <v>0.40990700000000002</v>
      </c>
      <c r="K465" s="21">
        <v>3.1199999999999999E-2</v>
      </c>
      <c r="L465" s="8">
        <v>2.1600000000000001E-2</v>
      </c>
      <c r="M465" s="21">
        <v>0.439</v>
      </c>
      <c r="N465" s="21">
        <v>2.4E-2</v>
      </c>
      <c r="O465" s="8">
        <v>0.38700000000000001</v>
      </c>
      <c r="P465" s="21">
        <v>0.58760000000000001</v>
      </c>
      <c r="Q465" s="21">
        <v>-4.9899999999999996E-3</v>
      </c>
      <c r="R465" s="8">
        <v>0.878</v>
      </c>
      <c r="S465" s="21">
        <v>0.45279999999999998</v>
      </c>
      <c r="T465" s="21">
        <v>2.7400000000000001E-2</v>
      </c>
      <c r="U465" s="10">
        <v>0.23</v>
      </c>
      <c r="V465" s="21">
        <v>0.45829999999999999</v>
      </c>
      <c r="W465" s="21">
        <v>1.26E-2</v>
      </c>
      <c r="X465" s="8">
        <v>0.83699999999999997</v>
      </c>
    </row>
    <row r="466" spans="1:24" ht="15.75" customHeight="1" x14ac:dyDescent="0.2">
      <c r="A466" s="2" t="s">
        <v>160</v>
      </c>
      <c r="B466" s="2" t="s">
        <v>1872</v>
      </c>
      <c r="C466" s="2" t="s">
        <v>2123</v>
      </c>
      <c r="D466" s="21">
        <v>2.9000000000000001E-2</v>
      </c>
      <c r="E466" s="8">
        <v>1.14815362149688E-2</v>
      </c>
      <c r="F466" s="2" t="s">
        <v>2124</v>
      </c>
      <c r="G466" s="2">
        <v>16365</v>
      </c>
      <c r="H466" s="2">
        <v>1478510</v>
      </c>
      <c r="I466" s="8">
        <v>0.89100000000000001</v>
      </c>
      <c r="J466" s="21">
        <v>0.40994399999999998</v>
      </c>
      <c r="K466" s="21">
        <v>2.52E-2</v>
      </c>
      <c r="L466" s="8">
        <v>0.14199999999999999</v>
      </c>
      <c r="M466" s="21">
        <v>0.43902200000000002</v>
      </c>
      <c r="N466" s="21">
        <v>2.8799999999999999E-2</v>
      </c>
      <c r="O466" s="8">
        <v>0.27300000000000002</v>
      </c>
      <c r="P466" s="21">
        <v>0.5877</v>
      </c>
      <c r="Q466" s="21">
        <v>-3.0000000000000001E-3</v>
      </c>
      <c r="R466" s="8">
        <v>0.95699999999999996</v>
      </c>
      <c r="S466" s="21">
        <v>0.45269999999999999</v>
      </c>
      <c r="T466" s="21">
        <v>3.8800000000000001E-2</v>
      </c>
      <c r="U466" s="10">
        <v>5.57E-2</v>
      </c>
      <c r="V466" s="21"/>
      <c r="W466" s="21"/>
      <c r="X466" s="8"/>
    </row>
    <row r="467" spans="1:24" ht="15.75" customHeight="1" x14ac:dyDescent="0.2">
      <c r="A467" s="2" t="s">
        <v>160</v>
      </c>
      <c r="B467" s="2" t="s">
        <v>1978</v>
      </c>
      <c r="C467" s="2" t="s">
        <v>1979</v>
      </c>
      <c r="D467" s="21">
        <v>1.7500000000000002E-2</v>
      </c>
      <c r="E467" s="8">
        <v>1.25892541179416E-2</v>
      </c>
      <c r="F467" s="2" t="s">
        <v>1980</v>
      </c>
      <c r="G467" s="2">
        <v>45040</v>
      </c>
      <c r="H467" s="2">
        <v>1476025</v>
      </c>
      <c r="I467" s="8">
        <v>0.312</v>
      </c>
      <c r="J467" s="21">
        <v>0.40980800000000001</v>
      </c>
      <c r="K467" s="21">
        <v>1.9800000000000002E-2</v>
      </c>
      <c r="L467" s="8">
        <v>2.6599999999999999E-2</v>
      </c>
      <c r="M467" s="21">
        <v>0.43880000000000002</v>
      </c>
      <c r="N467" s="21">
        <v>3.6999999999999998E-2</v>
      </c>
      <c r="O467" s="8">
        <v>2.8899999999999999E-2</v>
      </c>
      <c r="P467" s="21">
        <v>0.5877</v>
      </c>
      <c r="Q467" s="21">
        <v>-1.29E-2</v>
      </c>
      <c r="R467" s="8">
        <v>0.74099999999999999</v>
      </c>
      <c r="S467" s="21">
        <v>0.45269999999999999</v>
      </c>
      <c r="T467" s="21">
        <v>-9.9500000000000005E-3</v>
      </c>
      <c r="U467" s="10">
        <v>0.57199999999999995</v>
      </c>
      <c r="V467" s="21">
        <v>0.4582</v>
      </c>
      <c r="W467" s="21">
        <v>4.6699999999999998E-2</v>
      </c>
      <c r="X467" s="8">
        <v>0.35199999999999998</v>
      </c>
    </row>
    <row r="468" spans="1:24" ht="15.75" customHeight="1" x14ac:dyDescent="0.2">
      <c r="A468" s="2" t="s">
        <v>160</v>
      </c>
      <c r="B468" s="2" t="s">
        <v>1903</v>
      </c>
      <c r="C468" s="2" t="s">
        <v>2510</v>
      </c>
      <c r="D468" s="21">
        <v>-1.9400000000000001E-2</v>
      </c>
      <c r="E468" s="8">
        <v>1.2882495516931301E-2</v>
      </c>
      <c r="F468" s="2" t="s">
        <v>2511</v>
      </c>
      <c r="G468" s="2">
        <v>39789</v>
      </c>
      <c r="H468" s="2">
        <v>1002960</v>
      </c>
      <c r="I468" s="8">
        <v>0.29499999999999998</v>
      </c>
      <c r="J468" s="21">
        <v>0.40922900000000001</v>
      </c>
      <c r="K468" s="21">
        <v>-1.3899999999999999E-2</v>
      </c>
      <c r="L468" s="8">
        <v>0.17299999999999999</v>
      </c>
      <c r="M468" s="21">
        <v>0.43930000000000002</v>
      </c>
      <c r="N468" s="21">
        <v>-2.92E-2</v>
      </c>
      <c r="O468" s="8">
        <v>3.39E-2</v>
      </c>
      <c r="P468" s="21">
        <v>0.5877</v>
      </c>
      <c r="Q468" s="21">
        <v>-8.8900000000000007E-2</v>
      </c>
      <c r="R468" s="8">
        <v>6.1800000000000001E-2</v>
      </c>
      <c r="S468" s="21">
        <v>0.45269999999999999</v>
      </c>
      <c r="T468" s="21">
        <v>6.62E-3</v>
      </c>
      <c r="U468" s="10">
        <v>0.82199999999999995</v>
      </c>
      <c r="V468" s="21"/>
      <c r="W468" s="21"/>
      <c r="X468" s="8"/>
    </row>
    <row r="469" spans="1:24" ht="15.75" customHeight="1" x14ac:dyDescent="0.2">
      <c r="A469" s="2" t="s">
        <v>160</v>
      </c>
      <c r="B469" s="2" t="s">
        <v>1866</v>
      </c>
      <c r="C469" s="2" t="s">
        <v>2363</v>
      </c>
      <c r="D469" s="21">
        <v>-5.0200000000000002E-2</v>
      </c>
      <c r="E469" s="8">
        <v>1.3182567385564E-2</v>
      </c>
      <c r="F469" s="2" t="s">
        <v>2364</v>
      </c>
      <c r="G469" s="2">
        <v>5070</v>
      </c>
      <c r="H469" s="2">
        <v>1327331</v>
      </c>
      <c r="I469" s="8">
        <v>0.47499999999999998</v>
      </c>
      <c r="J469" s="21">
        <v>0.40986800000000001</v>
      </c>
      <c r="K469" s="21">
        <v>-6.9900000000000004E-2</v>
      </c>
      <c r="L469" s="8">
        <v>9.5899999999999996E-3</v>
      </c>
      <c r="M469" s="21">
        <v>0.43902000000000002</v>
      </c>
      <c r="N469" s="21">
        <v>-4.0899999999999999E-2</v>
      </c>
      <c r="O469" s="8">
        <v>0.34499999999999997</v>
      </c>
      <c r="P469" s="21"/>
      <c r="Q469" s="21"/>
      <c r="R469" s="8"/>
      <c r="S469" s="21">
        <v>0.45269999999999999</v>
      </c>
      <c r="T469" s="21">
        <v>-8.9599999999999992E-3</v>
      </c>
      <c r="U469" s="10">
        <v>0.83599999999999997</v>
      </c>
      <c r="V469" s="21"/>
      <c r="W469" s="21"/>
      <c r="X469" s="8"/>
    </row>
    <row r="470" spans="1:24" ht="15.75" customHeight="1" x14ac:dyDescent="0.2">
      <c r="A470" s="2" t="s">
        <v>160</v>
      </c>
      <c r="B470" s="2" t="s">
        <v>1903</v>
      </c>
      <c r="C470" s="2" t="s">
        <v>2502</v>
      </c>
      <c r="D470" s="21">
        <v>-4.4499999999999998E-2</v>
      </c>
      <c r="E470" s="8">
        <v>1.41253754462275E-2</v>
      </c>
      <c r="F470" s="2" t="s">
        <v>2503</v>
      </c>
      <c r="G470" s="2">
        <v>6343</v>
      </c>
      <c r="H470" s="2">
        <v>1326976</v>
      </c>
      <c r="I470" s="8">
        <v>0.49399999999999999</v>
      </c>
      <c r="J470" s="21">
        <v>0.41019699999999998</v>
      </c>
      <c r="K470" s="21">
        <v>-4.5900000000000003E-2</v>
      </c>
      <c r="L470" s="8">
        <v>0.32900000000000001</v>
      </c>
      <c r="M470" s="21">
        <v>0.43961099999999997</v>
      </c>
      <c r="N470" s="21">
        <v>-0.11899999999999999</v>
      </c>
      <c r="O470" s="8">
        <v>0.17399999999999999</v>
      </c>
      <c r="P470" s="21">
        <v>0.5877</v>
      </c>
      <c r="Q470" s="21">
        <v>-0.10299999999999999</v>
      </c>
      <c r="R470" s="8">
        <v>1.8499999999999999E-2</v>
      </c>
      <c r="S470" s="21">
        <v>0.45269999999999999</v>
      </c>
      <c r="T470" s="21">
        <v>-2.3699999999999999E-2</v>
      </c>
      <c r="U470" s="10">
        <v>0.33800000000000002</v>
      </c>
      <c r="V470" s="21">
        <v>0.4582</v>
      </c>
      <c r="W470" s="21">
        <v>-2.0799999999999999E-2</v>
      </c>
      <c r="X470" s="8">
        <v>0.72399999999999998</v>
      </c>
    </row>
    <row r="471" spans="1:24" ht="15.75" customHeight="1" x14ac:dyDescent="0.2">
      <c r="A471" s="2" t="s">
        <v>160</v>
      </c>
      <c r="B471" s="2" t="s">
        <v>1872</v>
      </c>
      <c r="C471" s="2" t="s">
        <v>2153</v>
      </c>
      <c r="D471" s="21">
        <v>8.77E-3</v>
      </c>
      <c r="E471" s="8">
        <v>1.90546071796324E-2</v>
      </c>
      <c r="F471" s="2" t="s">
        <v>2154</v>
      </c>
      <c r="G471" s="2">
        <v>157153</v>
      </c>
      <c r="H471" s="2">
        <v>1199086</v>
      </c>
      <c r="I471" s="8">
        <v>0.50800000000000001</v>
      </c>
      <c r="J471" s="21">
        <v>0.40961999999999998</v>
      </c>
      <c r="K471" s="21">
        <v>1.6E-2</v>
      </c>
      <c r="L471" s="8">
        <v>3.6999999999999998E-2</v>
      </c>
      <c r="M471" s="21">
        <v>0.43859999999999999</v>
      </c>
      <c r="N471" s="21">
        <v>2.7599999999999999E-3</v>
      </c>
      <c r="O471" s="8">
        <v>0.745</v>
      </c>
      <c r="P471" s="21">
        <v>0.58740000000000003</v>
      </c>
      <c r="Q471" s="21">
        <v>-8.9599999999999992E-3</v>
      </c>
      <c r="R471" s="8">
        <v>0.54400000000000004</v>
      </c>
      <c r="S471" s="21">
        <v>0.4531</v>
      </c>
      <c r="T471" s="21">
        <v>1.0800000000000001E-2</v>
      </c>
      <c r="U471" s="10">
        <v>4.7899999999999998E-2</v>
      </c>
      <c r="V471" s="21">
        <v>0.45829999999999999</v>
      </c>
      <c r="W471" s="21">
        <v>-4.9899999999999996E-3</v>
      </c>
      <c r="X471" s="8">
        <v>0.83199999999999996</v>
      </c>
    </row>
    <row r="472" spans="1:24" ht="15.75" customHeight="1" x14ac:dyDescent="0.2">
      <c r="A472" s="2" t="s">
        <v>160</v>
      </c>
      <c r="B472" s="2" t="s">
        <v>1911</v>
      </c>
      <c r="C472" s="2" t="s">
        <v>1956</v>
      </c>
      <c r="D472" s="21">
        <v>2.18E-2</v>
      </c>
      <c r="E472" s="8">
        <v>1.90546071796324E-2</v>
      </c>
      <c r="F472" s="2" t="s">
        <v>1957</v>
      </c>
      <c r="G472" s="2">
        <v>27347</v>
      </c>
      <c r="H472" s="2">
        <v>1437083</v>
      </c>
      <c r="I472" s="8">
        <v>0.76800000000000002</v>
      </c>
      <c r="J472" s="21">
        <v>0.410242</v>
      </c>
      <c r="K472" s="21">
        <v>-1.23E-2</v>
      </c>
      <c r="L472" s="8">
        <v>0.66600000000000004</v>
      </c>
      <c r="M472" s="21">
        <v>0.439</v>
      </c>
      <c r="N472" s="21">
        <v>3.1900000000000001E-3</v>
      </c>
      <c r="O472" s="8">
        <v>0.95699999999999996</v>
      </c>
      <c r="P472" s="21">
        <v>0.5877</v>
      </c>
      <c r="Q472" s="21">
        <v>2.2200000000000001E-2</v>
      </c>
      <c r="R472" s="8">
        <v>0.378</v>
      </c>
      <c r="S472" s="21">
        <v>0.45269999999999999</v>
      </c>
      <c r="T472" s="21">
        <v>2.8000000000000001E-2</v>
      </c>
      <c r="U472" s="10">
        <v>1.41E-2</v>
      </c>
      <c r="V472" s="21">
        <v>0.45779999999999998</v>
      </c>
      <c r="W472" s="21">
        <v>1.9599999999999999E-2</v>
      </c>
      <c r="X472" s="8">
        <v>0.57199999999999995</v>
      </c>
    </row>
    <row r="473" spans="1:24" ht="15.75" customHeight="1" x14ac:dyDescent="0.2">
      <c r="A473" s="2" t="s">
        <v>160</v>
      </c>
      <c r="B473" s="2" t="s">
        <v>1949</v>
      </c>
      <c r="C473" s="2" t="s">
        <v>2479</v>
      </c>
      <c r="D473" s="21">
        <v>8.3700000000000007E-3</v>
      </c>
      <c r="E473" s="8">
        <v>1.94984459975804E-2</v>
      </c>
      <c r="F473" s="2" t="s">
        <v>2480</v>
      </c>
      <c r="G473" s="2">
        <v>214159</v>
      </c>
      <c r="H473" s="2">
        <v>1260051</v>
      </c>
      <c r="I473" s="8">
        <v>0.13900000000000001</v>
      </c>
      <c r="J473" s="21">
        <v>0.40994700000000001</v>
      </c>
      <c r="K473" s="21">
        <v>1.0500000000000001E-2</v>
      </c>
      <c r="L473" s="8">
        <v>0.23799999999999999</v>
      </c>
      <c r="M473" s="21">
        <v>0.43890000000000001</v>
      </c>
      <c r="N473" s="21">
        <v>1.2E-2</v>
      </c>
      <c r="O473" s="8">
        <v>0.30099999999999999</v>
      </c>
      <c r="P473" s="21">
        <v>0.58879999999999999</v>
      </c>
      <c r="Q473" s="21">
        <v>-1.78E-2</v>
      </c>
      <c r="R473" s="8">
        <v>9.1999999999999998E-2</v>
      </c>
      <c r="S473" s="21">
        <v>0.45240000000000002</v>
      </c>
      <c r="T473" s="21">
        <v>1.21E-2</v>
      </c>
      <c r="U473" s="10">
        <v>0.01</v>
      </c>
      <c r="V473" s="21">
        <v>0.4582</v>
      </c>
      <c r="W473" s="21">
        <v>1.1900000000000001E-2</v>
      </c>
      <c r="X473" s="8">
        <v>0.498</v>
      </c>
    </row>
    <row r="474" spans="1:24" ht="15.75" customHeight="1" x14ac:dyDescent="0.2">
      <c r="A474" s="2" t="s">
        <v>160</v>
      </c>
      <c r="B474" s="2" t="s">
        <v>1911</v>
      </c>
      <c r="C474" s="2" t="s">
        <v>2231</v>
      </c>
      <c r="D474" s="21">
        <v>2.4199999999999999E-2</v>
      </c>
      <c r="E474" s="8">
        <v>2.0417379446695201E-2</v>
      </c>
      <c r="F474" s="2" t="s">
        <v>2232</v>
      </c>
      <c r="G474" s="2">
        <v>19627</v>
      </c>
      <c r="H474" s="2">
        <v>1374200</v>
      </c>
      <c r="I474" s="8">
        <v>0.46300000000000002</v>
      </c>
      <c r="J474" s="21">
        <v>0.410329</v>
      </c>
      <c r="K474" s="21">
        <v>1.44E-2</v>
      </c>
      <c r="L474" s="8">
        <v>0.33300000000000002</v>
      </c>
      <c r="M474" s="21">
        <v>0.43880000000000002</v>
      </c>
      <c r="N474" s="21">
        <v>5.0700000000000002E-2</v>
      </c>
      <c r="O474" s="8">
        <v>1.55E-2</v>
      </c>
      <c r="P474" s="21">
        <v>0.58779999999999999</v>
      </c>
      <c r="Q474" s="21">
        <v>-6.9800000000000001E-3</v>
      </c>
      <c r="R474" s="8">
        <v>0.871</v>
      </c>
      <c r="S474" s="21">
        <v>0.4526</v>
      </c>
      <c r="T474" s="21">
        <v>2.47E-2</v>
      </c>
      <c r="U474" s="10">
        <v>0.29099999999999998</v>
      </c>
      <c r="V474" s="21"/>
      <c r="W474" s="21"/>
      <c r="X474" s="8"/>
    </row>
    <row r="475" spans="1:24" ht="15.75" customHeight="1" x14ac:dyDescent="0.2">
      <c r="A475" s="2" t="s">
        <v>160</v>
      </c>
      <c r="B475" s="2" t="s">
        <v>1866</v>
      </c>
      <c r="C475" s="2" t="s">
        <v>2365</v>
      </c>
      <c r="D475" s="21">
        <v>3.8100000000000002E-2</v>
      </c>
      <c r="E475" s="8">
        <v>2.1877616239495499E-2</v>
      </c>
      <c r="F475" s="2" t="s">
        <v>2366</v>
      </c>
      <c r="G475" s="2">
        <v>7570</v>
      </c>
      <c r="H475" s="2">
        <v>1470351</v>
      </c>
      <c r="I475" s="8">
        <v>0.96699999999999997</v>
      </c>
      <c r="J475" s="21">
        <v>0.40989500000000001</v>
      </c>
      <c r="K475" s="21">
        <v>4.2200000000000001E-2</v>
      </c>
      <c r="L475" s="8">
        <v>0.191</v>
      </c>
      <c r="M475" s="21">
        <v>0.43869999999999998</v>
      </c>
      <c r="N475" s="21">
        <v>4.7600000000000003E-2</v>
      </c>
      <c r="O475" s="8">
        <v>0.13500000000000001</v>
      </c>
      <c r="P475" s="21">
        <v>0.58779999999999999</v>
      </c>
      <c r="Q475" s="21">
        <v>2.18E-2</v>
      </c>
      <c r="R475" s="8">
        <v>0.61899999999999999</v>
      </c>
      <c r="S475" s="21">
        <v>0.45269999999999999</v>
      </c>
      <c r="T475" s="21">
        <v>3.4000000000000002E-2</v>
      </c>
      <c r="U475" s="10">
        <v>0.249</v>
      </c>
      <c r="V475" s="21"/>
      <c r="W475" s="21"/>
      <c r="X475" s="8"/>
    </row>
    <row r="476" spans="1:24" ht="15.75" customHeight="1" x14ac:dyDescent="0.2">
      <c r="A476" s="2" t="s">
        <v>160</v>
      </c>
      <c r="B476" s="2" t="s">
        <v>1884</v>
      </c>
      <c r="C476" s="2" t="s">
        <v>2040</v>
      </c>
      <c r="D476" s="21">
        <v>3.44E-2</v>
      </c>
      <c r="E476" s="8">
        <v>2.2908676527677699E-2</v>
      </c>
      <c r="F476" s="2" t="s">
        <v>2041</v>
      </c>
      <c r="G476" s="2">
        <v>9205</v>
      </c>
      <c r="H476" s="2">
        <v>1293578</v>
      </c>
      <c r="I476" s="8">
        <v>0.56999999999999995</v>
      </c>
      <c r="J476" s="21">
        <v>0.40953099999999998</v>
      </c>
      <c r="K476" s="21">
        <v>-2.0400000000000001E-3</v>
      </c>
      <c r="L476" s="8">
        <v>0.95</v>
      </c>
      <c r="M476" s="21">
        <v>0.43823200000000001</v>
      </c>
      <c r="N476" s="21">
        <v>5.1900000000000002E-2</v>
      </c>
      <c r="O476" s="8">
        <v>0.60499999999999998</v>
      </c>
      <c r="P476" s="21">
        <v>0.58760000000000001</v>
      </c>
      <c r="Q476" s="21">
        <v>6.1199999999999996E-3</v>
      </c>
      <c r="R476" s="8">
        <v>0.878</v>
      </c>
      <c r="S476" s="21">
        <v>0.45269999999999999</v>
      </c>
      <c r="T476" s="21">
        <v>5.6099999999999997E-2</v>
      </c>
      <c r="U476" s="10">
        <v>5.94E-3</v>
      </c>
      <c r="V476" s="21">
        <v>0.45810000000000001</v>
      </c>
      <c r="W476" s="21">
        <v>2.76E-2</v>
      </c>
      <c r="X476" s="8">
        <v>0.61899999999999999</v>
      </c>
    </row>
    <row r="477" spans="1:24" ht="15.75" customHeight="1" x14ac:dyDescent="0.2">
      <c r="A477" s="2" t="s">
        <v>160</v>
      </c>
      <c r="B477" s="2" t="s">
        <v>1973</v>
      </c>
      <c r="C477" s="2" t="s">
        <v>1974</v>
      </c>
      <c r="D477" s="21">
        <v>5.11E-3</v>
      </c>
      <c r="E477" s="8">
        <v>2.4547089156850201E-2</v>
      </c>
      <c r="F477" s="2" t="s">
        <v>1975</v>
      </c>
      <c r="G477" s="2">
        <v>338932</v>
      </c>
      <c r="H477" s="2">
        <v>1167591</v>
      </c>
      <c r="I477" s="8">
        <v>0.47899999999999998</v>
      </c>
      <c r="J477" s="21">
        <v>0.40985300000000002</v>
      </c>
      <c r="K477" s="21">
        <v>5.3200000000000001E-3</v>
      </c>
      <c r="L477" s="8">
        <v>0.36899999999999999</v>
      </c>
      <c r="M477" s="21">
        <v>0.43901000000000001</v>
      </c>
      <c r="N477" s="21">
        <v>9.41E-3</v>
      </c>
      <c r="O477" s="8">
        <v>0.28799999999999998</v>
      </c>
      <c r="P477" s="21">
        <v>0.58730000000000004</v>
      </c>
      <c r="Q477" s="21">
        <v>-8.9599999999999992E-3</v>
      </c>
      <c r="R477" s="8">
        <v>0.34799999999999998</v>
      </c>
      <c r="S477" s="21">
        <v>0.4526</v>
      </c>
      <c r="T477" s="21">
        <v>6.2199999999999998E-3</v>
      </c>
      <c r="U477" s="10">
        <v>2.0899999999999998E-2</v>
      </c>
      <c r="V477" s="21">
        <v>0.45829999999999999</v>
      </c>
      <c r="W477" s="21">
        <v>-9.9500000000000005E-3</v>
      </c>
      <c r="X477" s="8">
        <v>0.52800000000000002</v>
      </c>
    </row>
    <row r="478" spans="1:24" ht="15.75" customHeight="1" x14ac:dyDescent="0.2">
      <c r="A478" s="2" t="s">
        <v>160</v>
      </c>
      <c r="B478" s="2" t="s">
        <v>1872</v>
      </c>
      <c r="C478" s="2" t="s">
        <v>2145</v>
      </c>
      <c r="D478" s="21">
        <v>1.12E-2</v>
      </c>
      <c r="E478" s="8">
        <v>2.5118864315095701E-2</v>
      </c>
      <c r="F478" s="2" t="s">
        <v>2146</v>
      </c>
      <c r="G478" s="2">
        <v>101817</v>
      </c>
      <c r="H478" s="2">
        <v>1366943</v>
      </c>
      <c r="I478" s="8">
        <v>0.25</v>
      </c>
      <c r="J478" s="21">
        <v>0.409887</v>
      </c>
      <c r="K478" s="21">
        <v>-1.3799999999999999E-3</v>
      </c>
      <c r="L478" s="8">
        <v>0.85899999999999999</v>
      </c>
      <c r="M478" s="21">
        <v>0.4385</v>
      </c>
      <c r="N478" s="21">
        <v>2.6800000000000001E-2</v>
      </c>
      <c r="O478" s="8">
        <v>1.8700000000000001E-2</v>
      </c>
      <c r="P478" s="21">
        <v>0.58760000000000001</v>
      </c>
      <c r="Q478" s="21">
        <v>7.7299999999999999E-3</v>
      </c>
      <c r="R478" s="8">
        <v>0.68200000000000005</v>
      </c>
      <c r="S478" s="21">
        <v>0.45269999999999999</v>
      </c>
      <c r="T478" s="21">
        <v>1.8100000000000002E-2</v>
      </c>
      <c r="U478" s="10">
        <v>5.0200000000000002E-2</v>
      </c>
      <c r="V478" s="21">
        <v>0.4582</v>
      </c>
      <c r="W478" s="21">
        <v>2.7099999999999999E-2</v>
      </c>
      <c r="X478" s="8">
        <v>0.35799999999999998</v>
      </c>
    </row>
    <row r="479" spans="1:24" ht="15.75" customHeight="1" x14ac:dyDescent="0.2">
      <c r="A479" s="2" t="s">
        <v>160</v>
      </c>
      <c r="B479" s="2" t="s">
        <v>1881</v>
      </c>
      <c r="C479" s="2" t="s">
        <v>2305</v>
      </c>
      <c r="D479" s="21">
        <v>3.6299999999999999E-2</v>
      </c>
      <c r="E479" s="8">
        <v>2.8183829312644501E-2</v>
      </c>
      <c r="F479" s="2" t="s">
        <v>2306</v>
      </c>
      <c r="G479" s="2">
        <v>7610</v>
      </c>
      <c r="H479" s="2">
        <v>1421041</v>
      </c>
      <c r="I479" s="8">
        <v>0.26200000000000001</v>
      </c>
      <c r="J479" s="21">
        <v>0.40962300000000001</v>
      </c>
      <c r="K479" s="21">
        <v>0.10299999999999999</v>
      </c>
      <c r="L479" s="8">
        <v>4.1399999999999999E-2</v>
      </c>
      <c r="M479" s="21">
        <v>0.43890000000000001</v>
      </c>
      <c r="N479" s="21">
        <v>5.33E-2</v>
      </c>
      <c r="O479" s="8">
        <v>0.64900000000000002</v>
      </c>
      <c r="P479" s="21">
        <v>0.58779999999999999</v>
      </c>
      <c r="Q479" s="21">
        <v>-2.47E-2</v>
      </c>
      <c r="R479" s="8">
        <v>0.54800000000000004</v>
      </c>
      <c r="S479" s="21">
        <v>0.4526</v>
      </c>
      <c r="T479" s="21">
        <v>3.9699999999999999E-2</v>
      </c>
      <c r="U479" s="10">
        <v>4.3499999999999997E-2</v>
      </c>
      <c r="V479" s="21"/>
      <c r="W479" s="21"/>
      <c r="X479" s="8"/>
    </row>
    <row r="480" spans="1:24" ht="15.75" customHeight="1" x14ac:dyDescent="0.2">
      <c r="A480" s="2" t="s">
        <v>160</v>
      </c>
      <c r="B480" s="2" t="s">
        <v>2453</v>
      </c>
      <c r="C480" s="2" t="s">
        <v>2515</v>
      </c>
      <c r="D480" s="21">
        <v>2.7400000000000001E-2</v>
      </c>
      <c r="E480" s="8">
        <v>2.9512092266663799E-2</v>
      </c>
      <c r="F480" s="2" t="s">
        <v>2516</v>
      </c>
      <c r="G480" s="2">
        <v>13506</v>
      </c>
      <c r="H480" s="2">
        <v>1313618</v>
      </c>
      <c r="I480" s="8">
        <v>0.499</v>
      </c>
      <c r="J480" s="21">
        <v>0.40976400000000002</v>
      </c>
      <c r="K480" s="21">
        <v>3.09E-2</v>
      </c>
      <c r="L480" s="8">
        <v>2.7199999999999998E-2</v>
      </c>
      <c r="M480" s="21">
        <v>0.439</v>
      </c>
      <c r="N480" s="21">
        <v>4.5100000000000001E-2</v>
      </c>
      <c r="O480" s="8">
        <v>0.29299999999999998</v>
      </c>
      <c r="P480" s="21"/>
      <c r="Q480" s="21"/>
      <c r="R480" s="8"/>
      <c r="S480" s="21">
        <v>0.4526</v>
      </c>
      <c r="T480" s="21">
        <v>-1.49E-2</v>
      </c>
      <c r="U480" s="10">
        <v>0.70499999999999996</v>
      </c>
      <c r="V480" s="21"/>
      <c r="W480" s="21"/>
      <c r="X480" s="8"/>
    </row>
    <row r="481" spans="1:24" ht="15.75" customHeight="1" x14ac:dyDescent="0.2">
      <c r="A481" s="2" t="s">
        <v>160</v>
      </c>
      <c r="B481" s="2" t="s">
        <v>1908</v>
      </c>
      <c r="C481" s="2" t="s">
        <v>1037</v>
      </c>
      <c r="D481" s="21">
        <v>1.55E-2</v>
      </c>
      <c r="E481" s="8">
        <v>3.1622776601683701E-2</v>
      </c>
      <c r="F481" s="2" t="s">
        <v>2097</v>
      </c>
      <c r="G481" s="2">
        <v>43031</v>
      </c>
      <c r="H481" s="2">
        <v>1494431</v>
      </c>
      <c r="I481" s="8">
        <v>0.79200000000000004</v>
      </c>
      <c r="J481" s="21">
        <v>0.40997800000000001</v>
      </c>
      <c r="K481" s="21">
        <v>2.7699999999999999E-2</v>
      </c>
      <c r="L481" s="8">
        <v>3.2800000000000003E-2</v>
      </c>
      <c r="M481" s="21">
        <v>0.43902099999999999</v>
      </c>
      <c r="N481" s="21">
        <v>5.1399999999999996E-3</v>
      </c>
      <c r="O481" s="8">
        <v>0.71599999999999997</v>
      </c>
      <c r="P481" s="21">
        <v>0.5877</v>
      </c>
      <c r="Q481" s="21">
        <v>1.95E-2</v>
      </c>
      <c r="R481" s="8">
        <v>0.58899999999999997</v>
      </c>
      <c r="S481" s="21">
        <v>0.4526</v>
      </c>
      <c r="T481" s="21">
        <v>1.0800000000000001E-2</v>
      </c>
      <c r="U481" s="10">
        <v>0.38</v>
      </c>
      <c r="V481" s="21">
        <v>0.45810000000000001</v>
      </c>
      <c r="W481" s="21">
        <v>2.7900000000000001E-2</v>
      </c>
      <c r="X481" s="8">
        <v>0.45900000000000002</v>
      </c>
    </row>
    <row r="482" spans="1:24" ht="15.75" customHeight="1" x14ac:dyDescent="0.2">
      <c r="A482" s="2" t="s">
        <v>160</v>
      </c>
      <c r="B482" s="2" t="s">
        <v>2453</v>
      </c>
      <c r="C482" s="2" t="s">
        <v>2527</v>
      </c>
      <c r="D482" s="21">
        <v>2.4899999999999999E-2</v>
      </c>
      <c r="E482" s="8">
        <v>3.6307805477010097E-2</v>
      </c>
      <c r="F482" s="2" t="s">
        <v>2528</v>
      </c>
      <c r="G482" s="2">
        <v>15125</v>
      </c>
      <c r="H482" s="2">
        <v>1060067</v>
      </c>
      <c r="I482" s="8">
        <v>0.16400000000000001</v>
      </c>
      <c r="J482" s="21">
        <v>0.40967900000000002</v>
      </c>
      <c r="K482" s="21">
        <v>2.1600000000000001E-2</v>
      </c>
      <c r="L482" s="8">
        <v>0.19400000000000001</v>
      </c>
      <c r="M482" s="21"/>
      <c r="N482" s="21"/>
      <c r="O482" s="8"/>
      <c r="P482" s="21">
        <v>0.58760000000000001</v>
      </c>
      <c r="Q482" s="21">
        <v>-3.5400000000000001E-2</v>
      </c>
      <c r="R482" s="8">
        <v>0.39</v>
      </c>
      <c r="S482" s="21">
        <v>0.45269999999999999</v>
      </c>
      <c r="T482" s="21">
        <v>3.2599999999999997E-2</v>
      </c>
      <c r="U482" s="10">
        <v>9.6600000000000005E-2</v>
      </c>
      <c r="V482" s="21">
        <v>0.45829999999999999</v>
      </c>
      <c r="W482" s="21">
        <v>0.125</v>
      </c>
      <c r="X482" s="8">
        <v>3.7699999999999997E-2</v>
      </c>
    </row>
    <row r="483" spans="1:24" ht="15.75" customHeight="1" x14ac:dyDescent="0.2">
      <c r="A483" s="2" t="s">
        <v>160</v>
      </c>
      <c r="B483" s="2" t="s">
        <v>1911</v>
      </c>
      <c r="C483" s="2" t="s">
        <v>2267</v>
      </c>
      <c r="D483" s="21">
        <v>4.7199999999999999E-2</v>
      </c>
      <c r="E483" s="8">
        <v>3.7153522909717199E-2</v>
      </c>
      <c r="F483" s="2" t="s">
        <v>2268</v>
      </c>
      <c r="G483" s="2">
        <v>4092</v>
      </c>
      <c r="H483" s="2">
        <v>1325397</v>
      </c>
      <c r="I483" s="8">
        <v>0.26500000000000001</v>
      </c>
      <c r="J483" s="21">
        <v>0.40983399999999998</v>
      </c>
      <c r="K483" s="21">
        <v>7.6100000000000001E-2</v>
      </c>
      <c r="L483" s="8">
        <v>5.8099999999999999E-2</v>
      </c>
      <c r="M483" s="21">
        <v>0.439</v>
      </c>
      <c r="N483" s="21">
        <v>9.9099999999999994E-2</v>
      </c>
      <c r="O483" s="8">
        <v>7.0800000000000002E-2</v>
      </c>
      <c r="P483" s="21"/>
      <c r="Q483" s="21"/>
      <c r="R483" s="8"/>
      <c r="S483" s="21">
        <v>0.4526</v>
      </c>
      <c r="T483" s="21">
        <v>1.1900000000000001E-2</v>
      </c>
      <c r="U483" s="10">
        <v>0.70799999999999996</v>
      </c>
      <c r="V483" s="21"/>
      <c r="W483" s="21"/>
      <c r="X483" s="8"/>
    </row>
    <row r="484" spans="1:24" ht="15.75" customHeight="1" x14ac:dyDescent="0.2">
      <c r="A484" s="2" t="s">
        <v>160</v>
      </c>
      <c r="B484" s="2" t="s">
        <v>1896</v>
      </c>
      <c r="C484" s="2" t="s">
        <v>2283</v>
      </c>
      <c r="D484" s="21">
        <v>1.6199999999999999E-2</v>
      </c>
      <c r="E484" s="8">
        <v>3.7153522909717199E-2</v>
      </c>
      <c r="F484" s="2" t="s">
        <v>2284</v>
      </c>
      <c r="G484" s="2">
        <v>36760</v>
      </c>
      <c r="H484" s="2">
        <v>1464261</v>
      </c>
      <c r="I484" s="8">
        <v>0.14399999999999999</v>
      </c>
      <c r="J484" s="21">
        <v>0.40994000000000003</v>
      </c>
      <c r="K484" s="21">
        <v>2.0799999999999999E-2</v>
      </c>
      <c r="L484" s="8">
        <v>4.8899999999999999E-2</v>
      </c>
      <c r="M484" s="21">
        <v>0.439</v>
      </c>
      <c r="N484" s="21">
        <v>8.4099999999999994E-2</v>
      </c>
      <c r="O484" s="8">
        <v>7.1300000000000002E-2</v>
      </c>
      <c r="P484" s="21">
        <v>0.58789999999999998</v>
      </c>
      <c r="Q484" s="21">
        <v>-9.990000000000001E-4</v>
      </c>
      <c r="R484" s="8">
        <v>0.97</v>
      </c>
      <c r="S484" s="21">
        <v>0.45250000000000001</v>
      </c>
      <c r="T484" s="21">
        <v>1.6500000000000001E-2</v>
      </c>
      <c r="U484" s="10">
        <v>0.23799999999999999</v>
      </c>
      <c r="V484" s="21">
        <v>0.4577</v>
      </c>
      <c r="W484" s="21">
        <v>-6.5799999999999997E-2</v>
      </c>
      <c r="X484" s="8">
        <v>0.10299999999999999</v>
      </c>
    </row>
    <row r="485" spans="1:24" ht="15.75" customHeight="1" x14ac:dyDescent="0.2">
      <c r="A485" s="2" t="s">
        <v>160</v>
      </c>
      <c r="B485" s="2" t="s">
        <v>1908</v>
      </c>
      <c r="C485" s="2" t="s">
        <v>2101</v>
      </c>
      <c r="D485" s="21">
        <v>1.2800000000000001E-2</v>
      </c>
      <c r="E485" s="8">
        <v>3.8018939632056097E-2</v>
      </c>
      <c r="F485" s="2" t="s">
        <v>2102</v>
      </c>
      <c r="G485" s="2">
        <v>42831</v>
      </c>
      <c r="H485" s="2">
        <v>993595</v>
      </c>
      <c r="I485" s="8">
        <v>0.88100000000000001</v>
      </c>
      <c r="J485" s="21">
        <v>0.40965499999999999</v>
      </c>
      <c r="K485" s="21">
        <v>1.6500000000000001E-2</v>
      </c>
      <c r="L485" s="8">
        <v>0.435</v>
      </c>
      <c r="M485" s="21"/>
      <c r="N485" s="21"/>
      <c r="O485" s="8"/>
      <c r="P485" s="21">
        <v>0.5877</v>
      </c>
      <c r="Q485" s="21">
        <v>7.7299999999999999E-3</v>
      </c>
      <c r="R485" s="8">
        <v>0.73699999999999999</v>
      </c>
      <c r="S485" s="21">
        <v>0.45279999999999998</v>
      </c>
      <c r="T485" s="21">
        <v>1.3899999999999999E-2</v>
      </c>
      <c r="U485" s="10">
        <v>4.2200000000000001E-2</v>
      </c>
      <c r="V485" s="21">
        <v>0.4577</v>
      </c>
      <c r="W485" s="21">
        <v>-1.1900000000000001E-2</v>
      </c>
      <c r="X485" s="8">
        <v>0.71799999999999997</v>
      </c>
    </row>
    <row r="486" spans="1:24" ht="15.75" customHeight="1" x14ac:dyDescent="0.2">
      <c r="A486" s="2" t="s">
        <v>160</v>
      </c>
      <c r="B486" s="2" t="s">
        <v>1949</v>
      </c>
      <c r="C486" s="2" t="s">
        <v>2461</v>
      </c>
      <c r="D486" s="21">
        <v>5.9200000000000003E-2</v>
      </c>
      <c r="E486" s="8">
        <v>3.8904514499428E-2</v>
      </c>
      <c r="F486" s="2" t="s">
        <v>2462</v>
      </c>
      <c r="G486" s="2">
        <v>2529</v>
      </c>
      <c r="H486" s="2">
        <v>1159394</v>
      </c>
      <c r="I486" s="8">
        <v>0.89900000000000002</v>
      </c>
      <c r="J486" s="21">
        <v>0.41025899999999998</v>
      </c>
      <c r="K486" s="21">
        <v>4.5400000000000003E-2</v>
      </c>
      <c r="L486" s="8">
        <v>0.311</v>
      </c>
      <c r="M486" s="21">
        <v>0.43965799999999999</v>
      </c>
      <c r="N486" s="21">
        <v>5.67E-2</v>
      </c>
      <c r="O486" s="8">
        <v>0.373</v>
      </c>
      <c r="P486" s="21"/>
      <c r="Q486" s="21"/>
      <c r="R486" s="8"/>
      <c r="S486" s="21">
        <v>0.45269999999999999</v>
      </c>
      <c r="T486" s="21">
        <v>7.4899999999999994E-2</v>
      </c>
      <c r="U486" s="10">
        <v>0.10199999999999999</v>
      </c>
      <c r="V486" s="21"/>
      <c r="W486" s="21"/>
      <c r="X486" s="8"/>
    </row>
    <row r="487" spans="1:24" ht="15.75" customHeight="1" x14ac:dyDescent="0.2">
      <c r="A487" s="2" t="s">
        <v>160</v>
      </c>
      <c r="B487" s="2" t="s">
        <v>1884</v>
      </c>
      <c r="C487" s="2" t="s">
        <v>1885</v>
      </c>
      <c r="D487" s="21">
        <v>8.8199999999999997E-3</v>
      </c>
      <c r="E487" s="8">
        <v>3.9810717055349699E-2</v>
      </c>
      <c r="F487" s="2" t="s">
        <v>1886</v>
      </c>
      <c r="G487" s="2">
        <v>133419</v>
      </c>
      <c r="H487" s="2">
        <v>1220963</v>
      </c>
      <c r="I487" s="8">
        <v>8.8700000000000001E-2</v>
      </c>
      <c r="J487" s="21">
        <v>0.40959600000000002</v>
      </c>
      <c r="K487" s="21">
        <v>2.01E-2</v>
      </c>
      <c r="L487" s="8">
        <v>0.185</v>
      </c>
      <c r="M487" s="21">
        <v>0.439</v>
      </c>
      <c r="N487" s="21">
        <v>3.0800000000000001E-2</v>
      </c>
      <c r="O487" s="8">
        <v>0.307</v>
      </c>
      <c r="P487" s="21">
        <v>0.58740000000000003</v>
      </c>
      <c r="Q487" s="21">
        <v>-1.8800000000000001E-2</v>
      </c>
      <c r="R487" s="8">
        <v>8.5500000000000007E-2</v>
      </c>
      <c r="S487" s="21">
        <v>0.45269999999999999</v>
      </c>
      <c r="T487" s="21">
        <v>1.26E-2</v>
      </c>
      <c r="U487" s="10">
        <v>1.5800000000000002E-2</v>
      </c>
      <c r="V487" s="21">
        <v>0.45779999999999998</v>
      </c>
      <c r="W487" s="21">
        <v>1.4E-2</v>
      </c>
      <c r="X487" s="8">
        <v>0.39400000000000002</v>
      </c>
    </row>
    <row r="488" spans="1:24" ht="15.75" customHeight="1" x14ac:dyDescent="0.2">
      <c r="A488" s="2" t="s">
        <v>160</v>
      </c>
      <c r="B488" s="2" t="s">
        <v>1881</v>
      </c>
      <c r="C488" s="2" t="s">
        <v>1921</v>
      </c>
      <c r="D488" s="21">
        <v>7.3899999999999993E-2</v>
      </c>
      <c r="E488" s="8">
        <v>3.9810717055349699E-2</v>
      </c>
      <c r="F488" s="2" t="s">
        <v>1922</v>
      </c>
      <c r="G488" s="2">
        <v>1600</v>
      </c>
      <c r="H488" s="2">
        <v>1341742</v>
      </c>
      <c r="I488" s="8">
        <v>0.81799999999999995</v>
      </c>
      <c r="J488" s="21">
        <v>0.409914</v>
      </c>
      <c r="K488" s="21">
        <v>9.2700000000000005E-2</v>
      </c>
      <c r="L488" s="8">
        <v>5.6500000000000002E-2</v>
      </c>
      <c r="M488" s="21">
        <v>0.43895200000000001</v>
      </c>
      <c r="N488" s="21">
        <v>2.12E-2</v>
      </c>
      <c r="O488" s="8">
        <v>0.86399999999999999</v>
      </c>
      <c r="P488" s="21"/>
      <c r="Q488" s="21"/>
      <c r="R488" s="8"/>
      <c r="S488" s="21">
        <v>0.45269999999999999</v>
      </c>
      <c r="T488" s="21">
        <v>5.79E-2</v>
      </c>
      <c r="U488" s="10">
        <v>0.32900000000000001</v>
      </c>
      <c r="V488" s="21"/>
      <c r="W488" s="21"/>
      <c r="X488" s="8"/>
    </row>
    <row r="489" spans="1:24" ht="15.75" customHeight="1" x14ac:dyDescent="0.2">
      <c r="A489" s="2" t="s">
        <v>160</v>
      </c>
      <c r="B489" s="2" t="s">
        <v>1884</v>
      </c>
      <c r="C489" s="2" t="s">
        <v>2073</v>
      </c>
      <c r="D489" s="21">
        <v>7.6300000000000007E-2</v>
      </c>
      <c r="E489" s="8">
        <v>4.0738027780411197E-2</v>
      </c>
      <c r="F489" s="2" t="s">
        <v>2074</v>
      </c>
      <c r="G489" s="2">
        <v>1492</v>
      </c>
      <c r="H489" s="2">
        <v>807627</v>
      </c>
      <c r="I489" s="8">
        <v>0.54</v>
      </c>
      <c r="J489" s="21">
        <v>0.40954299999999999</v>
      </c>
      <c r="K489" s="21">
        <v>1.12E-2</v>
      </c>
      <c r="L489" s="8">
        <v>0.92100000000000004</v>
      </c>
      <c r="M489" s="21"/>
      <c r="N489" s="21"/>
      <c r="O489" s="8"/>
      <c r="P489" s="21"/>
      <c r="Q489" s="21"/>
      <c r="R489" s="8"/>
      <c r="S489" s="21">
        <v>0.45269999999999999</v>
      </c>
      <c r="T489" s="21">
        <v>8.43E-2</v>
      </c>
      <c r="U489" s="10">
        <v>3.2500000000000001E-2</v>
      </c>
      <c r="V489" s="21"/>
      <c r="W489" s="21"/>
      <c r="X489" s="8"/>
    </row>
    <row r="490" spans="1:24" ht="15.75" customHeight="1" x14ac:dyDescent="0.2">
      <c r="A490" s="2" t="s">
        <v>160</v>
      </c>
      <c r="B490" s="2" t="s">
        <v>1884</v>
      </c>
      <c r="C490" s="2" t="s">
        <v>2034</v>
      </c>
      <c r="D490" s="21">
        <v>2.1999999999999999E-2</v>
      </c>
      <c r="E490" s="8">
        <v>4.1686938347033499E-2</v>
      </c>
      <c r="F490" s="2" t="s">
        <v>2035</v>
      </c>
      <c r="G490" s="2">
        <v>18196</v>
      </c>
      <c r="H490" s="2">
        <v>1288631</v>
      </c>
      <c r="I490" s="8">
        <v>0.98399999999999999</v>
      </c>
      <c r="J490" s="21">
        <v>0.40957700000000002</v>
      </c>
      <c r="K490" s="21">
        <v>1.8700000000000001E-2</v>
      </c>
      <c r="L490" s="8">
        <v>0.255</v>
      </c>
      <c r="M490" s="21">
        <v>0.43829000000000001</v>
      </c>
      <c r="N490" s="21">
        <v>2.7799999999999998E-2</v>
      </c>
      <c r="O490" s="8">
        <v>0.26700000000000002</v>
      </c>
      <c r="P490" s="21">
        <v>0.5877</v>
      </c>
      <c r="Q490" s="21">
        <v>3.5099999999999999E-2</v>
      </c>
      <c r="R490" s="8">
        <v>0.40400000000000003</v>
      </c>
      <c r="S490" s="21">
        <v>0.4526</v>
      </c>
      <c r="T490" s="21">
        <v>1.78E-2</v>
      </c>
      <c r="U490" s="10">
        <v>0.38900000000000001</v>
      </c>
      <c r="V490" s="21">
        <v>0.45810000000000001</v>
      </c>
      <c r="W490" s="21">
        <v>4.4999999999999998E-2</v>
      </c>
      <c r="X490" s="8">
        <v>0.46200000000000002</v>
      </c>
    </row>
    <row r="491" spans="1:24" ht="15.75" customHeight="1" x14ac:dyDescent="0.2">
      <c r="A491" s="2" t="s">
        <v>160</v>
      </c>
      <c r="B491" s="2" t="s">
        <v>1908</v>
      </c>
      <c r="C491" s="2" t="s">
        <v>2091</v>
      </c>
      <c r="D491" s="21">
        <v>1.17E-2</v>
      </c>
      <c r="E491" s="8">
        <v>4.2657951880159202E-2</v>
      </c>
      <c r="F491" s="2" t="s">
        <v>2092</v>
      </c>
      <c r="G491" s="2">
        <v>50180</v>
      </c>
      <c r="H491" s="2">
        <v>1360010</v>
      </c>
      <c r="I491" s="8">
        <v>0.94399999999999995</v>
      </c>
      <c r="J491" s="21">
        <v>0.40965000000000001</v>
      </c>
      <c r="K491" s="21">
        <v>1.4E-2</v>
      </c>
      <c r="L491" s="8">
        <v>0.55300000000000005</v>
      </c>
      <c r="M491" s="21">
        <v>0.43879400000000002</v>
      </c>
      <c r="N491" s="21">
        <v>6.7299999999999999E-3</v>
      </c>
      <c r="O491" s="8">
        <v>0.66600000000000004</v>
      </c>
      <c r="P491" s="21">
        <v>0.5877</v>
      </c>
      <c r="Q491" s="21">
        <v>5.11E-3</v>
      </c>
      <c r="R491" s="8">
        <v>0.82599999999999996</v>
      </c>
      <c r="S491" s="21">
        <v>0.45279999999999998</v>
      </c>
      <c r="T491" s="21">
        <v>1.41E-2</v>
      </c>
      <c r="U491" s="10">
        <v>4.0599999999999997E-2</v>
      </c>
      <c r="V491" s="21">
        <v>0.4577</v>
      </c>
      <c r="W491" s="21">
        <v>-9.9500000000000005E-3</v>
      </c>
      <c r="X491" s="8">
        <v>0.75800000000000001</v>
      </c>
    </row>
    <row r="492" spans="1:24" ht="15.75" customHeight="1" x14ac:dyDescent="0.2">
      <c r="A492" s="2" t="s">
        <v>160</v>
      </c>
      <c r="B492" s="2" t="s">
        <v>1911</v>
      </c>
      <c r="C492" s="2" t="s">
        <v>2235</v>
      </c>
      <c r="D492" s="21">
        <v>1.5900000000000001E-2</v>
      </c>
      <c r="E492" s="8">
        <v>4.2657951880159202E-2</v>
      </c>
      <c r="F492" s="2" t="s">
        <v>2236</v>
      </c>
      <c r="G492" s="2">
        <v>37358</v>
      </c>
      <c r="H492" s="2">
        <v>1262849</v>
      </c>
      <c r="I492" s="8">
        <v>0.995</v>
      </c>
      <c r="J492" s="21">
        <v>0.41069499999999998</v>
      </c>
      <c r="K492" s="21">
        <v>1.6799999999999999E-2</v>
      </c>
      <c r="L492" s="8">
        <v>0.21199999999999999</v>
      </c>
      <c r="M492" s="21">
        <v>0.439</v>
      </c>
      <c r="N492" s="21">
        <v>2.47E-2</v>
      </c>
      <c r="O492" s="8">
        <v>0.28000000000000003</v>
      </c>
      <c r="P492" s="21">
        <v>0.58789999999999998</v>
      </c>
      <c r="Q492" s="21">
        <v>1.35E-2</v>
      </c>
      <c r="R492" s="8">
        <v>0.57799999999999996</v>
      </c>
      <c r="S492" s="21">
        <v>0.4526</v>
      </c>
      <c r="T492" s="21">
        <v>1.3299999999999999E-2</v>
      </c>
      <c r="U492" s="10">
        <v>0.27500000000000002</v>
      </c>
      <c r="V492" s="21">
        <v>0.45779999999999998</v>
      </c>
      <c r="W492" s="21">
        <v>1.5100000000000001E-2</v>
      </c>
      <c r="X492" s="8">
        <v>0.76100000000000001</v>
      </c>
    </row>
    <row r="493" spans="1:24" ht="15.75" customHeight="1" x14ac:dyDescent="0.2">
      <c r="A493" s="2" t="s">
        <v>160</v>
      </c>
      <c r="B493" s="2" t="s">
        <v>1866</v>
      </c>
      <c r="C493" s="2" t="s">
        <v>2357</v>
      </c>
      <c r="D493" s="21">
        <v>-2.2700000000000001E-2</v>
      </c>
      <c r="E493" s="8">
        <v>4.2657951880159202E-2</v>
      </c>
      <c r="F493" s="2" t="s">
        <v>2358</v>
      </c>
      <c r="G493" s="2">
        <v>17624</v>
      </c>
      <c r="H493" s="2">
        <v>1516071</v>
      </c>
      <c r="I493" s="8">
        <v>0.86599999999999999</v>
      </c>
      <c r="J493" s="21">
        <v>0.40994700000000001</v>
      </c>
      <c r="K493" s="21">
        <v>-2.7300000000000001E-2</v>
      </c>
      <c r="L493" s="8">
        <v>0.153</v>
      </c>
      <c r="M493" s="21">
        <v>0.43869999999999998</v>
      </c>
      <c r="N493" s="21">
        <v>-2.46E-2</v>
      </c>
      <c r="O493" s="8">
        <v>0.48699999999999999</v>
      </c>
      <c r="P493" s="21">
        <v>0.58760000000000001</v>
      </c>
      <c r="Q493" s="21">
        <v>3.7900000000000003E-2</v>
      </c>
      <c r="R493" s="8">
        <v>0.49299999999999999</v>
      </c>
      <c r="S493" s="21">
        <v>0.4526</v>
      </c>
      <c r="T493" s="21">
        <v>-2.3699999999999999E-2</v>
      </c>
      <c r="U493" s="10">
        <v>0.14099999999999999</v>
      </c>
      <c r="V493" s="21">
        <v>0.45800000000000002</v>
      </c>
      <c r="W493" s="21">
        <v>-2.76E-2</v>
      </c>
      <c r="X493" s="8">
        <v>0.64800000000000002</v>
      </c>
    </row>
    <row r="494" spans="1:24" ht="15.75" customHeight="1" x14ac:dyDescent="0.2">
      <c r="A494" s="2" t="s">
        <v>160</v>
      </c>
      <c r="B494" s="2" t="s">
        <v>1908</v>
      </c>
      <c r="C494" s="2" t="s">
        <v>2109</v>
      </c>
      <c r="D494" s="21">
        <v>5.5599999999999997E-2</v>
      </c>
      <c r="E494" s="8">
        <v>4.3651583224016501E-2</v>
      </c>
      <c r="F494" s="2" t="s">
        <v>2110</v>
      </c>
      <c r="G494" s="2">
        <v>2785</v>
      </c>
      <c r="H494" s="2">
        <v>1006725</v>
      </c>
      <c r="I494" s="8">
        <v>0.35599999999999998</v>
      </c>
      <c r="J494" s="21">
        <v>0.40967100000000001</v>
      </c>
      <c r="K494" s="21">
        <v>0.128</v>
      </c>
      <c r="L494" s="8">
        <v>3.3599999999999998E-2</v>
      </c>
      <c r="M494" s="21"/>
      <c r="N494" s="21"/>
      <c r="O494" s="8"/>
      <c r="P494" s="21">
        <v>0.58779999999999999</v>
      </c>
      <c r="Q494" s="21">
        <v>1.2E-2</v>
      </c>
      <c r="R494" s="8">
        <v>0.83899999999999997</v>
      </c>
      <c r="S494" s="21">
        <v>0.4526</v>
      </c>
      <c r="T494" s="21">
        <v>4.5699999999999998E-2</v>
      </c>
      <c r="U494" s="10">
        <v>0.21</v>
      </c>
      <c r="V494" s="21"/>
      <c r="W494" s="21"/>
      <c r="X494" s="8"/>
    </row>
    <row r="495" spans="1:24" ht="15.75" customHeight="1" x14ac:dyDescent="0.2">
      <c r="A495" s="2" t="s">
        <v>160</v>
      </c>
      <c r="B495" s="2" t="s">
        <v>1940</v>
      </c>
      <c r="C495" s="2" t="s">
        <v>1969</v>
      </c>
      <c r="D495" s="21">
        <v>1.9800000000000002E-2</v>
      </c>
      <c r="E495" s="8">
        <v>4.46683592150963E-2</v>
      </c>
      <c r="F495" s="2" t="s">
        <v>1970</v>
      </c>
      <c r="G495" s="2">
        <v>22219</v>
      </c>
      <c r="H495" s="2">
        <v>1501863</v>
      </c>
      <c r="I495" s="8">
        <v>0.74399999999999999</v>
      </c>
      <c r="J495" s="21">
        <v>0.40997299999999998</v>
      </c>
      <c r="K495" s="21">
        <v>2.81E-2</v>
      </c>
      <c r="L495" s="8">
        <v>4.41E-2</v>
      </c>
      <c r="M495" s="21">
        <v>0.439</v>
      </c>
      <c r="N495" s="21">
        <v>2.1100000000000001E-2</v>
      </c>
      <c r="O495" s="8">
        <v>0.48199999999999998</v>
      </c>
      <c r="P495" s="21">
        <v>0.58760000000000001</v>
      </c>
      <c r="Q495" s="21">
        <v>-1.5900000000000001E-2</v>
      </c>
      <c r="R495" s="8">
        <v>0.58399999999999996</v>
      </c>
      <c r="S495" s="21">
        <v>0.45269999999999999</v>
      </c>
      <c r="T495" s="21">
        <v>2.12E-2</v>
      </c>
      <c r="U495" s="10">
        <v>0.28399999999999997</v>
      </c>
      <c r="V495" s="21">
        <v>0.45789999999999997</v>
      </c>
      <c r="W495" s="21">
        <v>3.0000000000000001E-3</v>
      </c>
      <c r="X495" s="8">
        <v>0.95899999999999996</v>
      </c>
    </row>
    <row r="496" spans="1:24" ht="15.75" customHeight="1" x14ac:dyDescent="0.2">
      <c r="A496" s="2" t="s">
        <v>160</v>
      </c>
      <c r="B496" s="2" t="s">
        <v>1866</v>
      </c>
      <c r="C496" s="2" t="s">
        <v>2361</v>
      </c>
      <c r="D496" s="21">
        <v>3.2899999999999999E-2</v>
      </c>
      <c r="E496" s="8">
        <v>4.46683592150963E-2</v>
      </c>
      <c r="F496" s="2" t="s">
        <v>2362</v>
      </c>
      <c r="G496" s="2">
        <v>7907</v>
      </c>
      <c r="H496" s="2">
        <v>1474810</v>
      </c>
      <c r="I496" s="8">
        <v>0.28100000000000003</v>
      </c>
      <c r="J496" s="21">
        <v>0.40994000000000003</v>
      </c>
      <c r="K496" s="21">
        <v>4.7300000000000002E-2</v>
      </c>
      <c r="L496" s="8">
        <v>7.6899999999999996E-2</v>
      </c>
      <c r="M496" s="21">
        <v>0.43869999999999998</v>
      </c>
      <c r="N496" s="21">
        <v>2.7799999999999998E-2</v>
      </c>
      <c r="O496" s="8">
        <v>0.44800000000000001</v>
      </c>
      <c r="P496" s="21">
        <v>0.5877</v>
      </c>
      <c r="Q496" s="21">
        <v>0.121</v>
      </c>
      <c r="R496" s="8">
        <v>4.1200000000000001E-2</v>
      </c>
      <c r="S496" s="21">
        <v>0.45269999999999999</v>
      </c>
      <c r="T496" s="21">
        <v>1.4E-3</v>
      </c>
      <c r="U496" s="10">
        <v>0.95899999999999996</v>
      </c>
      <c r="V496" s="21"/>
      <c r="W496" s="21"/>
      <c r="X496" s="8"/>
    </row>
    <row r="497" spans="1:24" ht="15.75" customHeight="1" x14ac:dyDescent="0.2">
      <c r="A497" s="2" t="s">
        <v>160</v>
      </c>
      <c r="B497" s="2" t="s">
        <v>2003</v>
      </c>
      <c r="C497" s="2" t="s">
        <v>2016</v>
      </c>
      <c r="D497" s="21">
        <v>-2.24E-2</v>
      </c>
      <c r="E497" s="8">
        <v>4.5708818961487402E-2</v>
      </c>
      <c r="F497" s="2" t="s">
        <v>2017</v>
      </c>
      <c r="G497" s="2">
        <v>16706</v>
      </c>
      <c r="H497" s="2">
        <v>1470541</v>
      </c>
      <c r="I497" s="8">
        <v>0.504</v>
      </c>
      <c r="J497" s="21">
        <v>0.41022799999999998</v>
      </c>
      <c r="K497" s="21">
        <v>6.3400000000000001E-3</v>
      </c>
      <c r="L497" s="8">
        <v>0.76900000000000002</v>
      </c>
      <c r="M497" s="21">
        <v>0.43909999999999999</v>
      </c>
      <c r="N497" s="21">
        <v>-4.5600000000000002E-2</v>
      </c>
      <c r="O497" s="8">
        <v>0.105</v>
      </c>
      <c r="P497" s="21">
        <v>0.58779999999999999</v>
      </c>
      <c r="Q497" s="21">
        <v>-5.6399999999999999E-2</v>
      </c>
      <c r="R497" s="8">
        <v>0.13500000000000001</v>
      </c>
      <c r="S497" s="21">
        <v>0.45269999999999999</v>
      </c>
      <c r="T497" s="21">
        <v>-2.5700000000000001E-2</v>
      </c>
      <c r="U497" s="10">
        <v>0.127</v>
      </c>
      <c r="V497" s="21">
        <v>0.4582</v>
      </c>
      <c r="W497" s="21">
        <v>-1.1900000000000001E-2</v>
      </c>
      <c r="X497" s="8">
        <v>0.84199999999999997</v>
      </c>
    </row>
    <row r="498" spans="1:24" ht="15.75" customHeight="1" x14ac:dyDescent="0.2">
      <c r="A498" s="2" t="s">
        <v>160</v>
      </c>
      <c r="B498" s="2" t="s">
        <v>1896</v>
      </c>
      <c r="C498" s="2" t="s">
        <v>2287</v>
      </c>
      <c r="D498" s="21">
        <v>1.6899999999999998E-2</v>
      </c>
      <c r="E498" s="8">
        <v>4.7863009232263803E-2</v>
      </c>
      <c r="F498" s="2" t="s">
        <v>2288</v>
      </c>
      <c r="G498" s="2">
        <v>29901</v>
      </c>
      <c r="H498" s="2">
        <v>1488687</v>
      </c>
      <c r="I498" s="8">
        <v>0.27600000000000002</v>
      </c>
      <c r="J498" s="21">
        <v>0.40995100000000001</v>
      </c>
      <c r="K498" s="21">
        <v>4.1799999999999997E-2</v>
      </c>
      <c r="L498" s="8">
        <v>4.9699999999999996E-3</v>
      </c>
      <c r="M498" s="21">
        <v>0.439</v>
      </c>
      <c r="N498" s="21">
        <v>2.8000000000000001E-2</v>
      </c>
      <c r="O498" s="8">
        <v>0.627</v>
      </c>
      <c r="P498" s="21">
        <v>0.58779999999999999</v>
      </c>
      <c r="Q498" s="21">
        <v>-5.9800000000000001E-3</v>
      </c>
      <c r="R498" s="8">
        <v>0.82799999999999996</v>
      </c>
      <c r="S498" s="21">
        <v>0.45269999999999999</v>
      </c>
      <c r="T498" s="21">
        <v>8.7399999999999995E-3</v>
      </c>
      <c r="U498" s="10">
        <v>0.47499999999999998</v>
      </c>
      <c r="V498" s="21">
        <v>0.45779999999999998</v>
      </c>
      <c r="W498" s="21">
        <v>-1.9800000000000002E-2</v>
      </c>
      <c r="X498" s="8">
        <v>0.56399999999999995</v>
      </c>
    </row>
    <row r="499" spans="1:24" ht="15.75" customHeight="1" x14ac:dyDescent="0.2">
      <c r="A499" s="2" t="s">
        <v>160</v>
      </c>
      <c r="B499" s="2" t="s">
        <v>1875</v>
      </c>
      <c r="C499" s="2" t="s">
        <v>2209</v>
      </c>
      <c r="D499" s="21">
        <v>3.2800000000000003E-2</v>
      </c>
      <c r="E499" s="8">
        <v>5.0118723362727199E-2</v>
      </c>
      <c r="F499" s="2" t="s">
        <v>2210</v>
      </c>
      <c r="G499" s="2">
        <v>7505</v>
      </c>
      <c r="H499" s="2">
        <v>1243166</v>
      </c>
      <c r="I499" s="8">
        <v>0.32300000000000001</v>
      </c>
      <c r="J499" s="21">
        <v>0.40956700000000001</v>
      </c>
      <c r="K499" s="21">
        <v>4.19E-2</v>
      </c>
      <c r="L499" s="8">
        <v>0.11799999999999999</v>
      </c>
      <c r="M499" s="21">
        <v>0.43869999999999998</v>
      </c>
      <c r="N499" s="21">
        <v>1.2899999999999999E-3</v>
      </c>
      <c r="O499" s="8">
        <v>0.96299999999999997</v>
      </c>
      <c r="P499" s="21"/>
      <c r="Q499" s="21"/>
      <c r="R499" s="8"/>
      <c r="S499" s="21">
        <v>0.4526</v>
      </c>
      <c r="T499" s="21">
        <v>6.4000000000000001E-2</v>
      </c>
      <c r="U499" s="10">
        <v>5.57E-2</v>
      </c>
      <c r="V499" s="21"/>
      <c r="W499" s="21"/>
      <c r="X499" s="8"/>
    </row>
    <row r="500" spans="1:24" ht="15.75" customHeight="1" x14ac:dyDescent="0.2">
      <c r="A500" s="2" t="s">
        <v>166</v>
      </c>
      <c r="B500" s="2" t="s">
        <v>1881</v>
      </c>
      <c r="C500" s="2" t="s">
        <v>2331</v>
      </c>
      <c r="D500" s="21">
        <v>6.7900000000000002E-2</v>
      </c>
      <c r="E500" s="8">
        <v>2.5118864315095699E-3</v>
      </c>
      <c r="F500" s="2" t="s">
        <v>2332</v>
      </c>
      <c r="G500" s="2">
        <v>4180</v>
      </c>
      <c r="H500" s="2">
        <v>1438577</v>
      </c>
      <c r="I500" s="8">
        <v>0.27900000000000003</v>
      </c>
      <c r="J500" s="21">
        <v>0.39937899999999998</v>
      </c>
      <c r="K500" s="21">
        <v>0.13700000000000001</v>
      </c>
      <c r="L500" s="8">
        <v>8.3800000000000003E-3</v>
      </c>
      <c r="M500" s="21">
        <v>0.52939999999999998</v>
      </c>
      <c r="N500" s="21">
        <v>1.5699999999999999E-2</v>
      </c>
      <c r="O500" s="8">
        <v>0.71799999999999997</v>
      </c>
      <c r="P500" s="21">
        <v>0.66910000000000003</v>
      </c>
      <c r="Q500" s="21">
        <v>0.11600000000000001</v>
      </c>
      <c r="R500" s="8">
        <v>8.3000000000000004E-2</v>
      </c>
      <c r="S500" s="21">
        <v>0.53269999999999995</v>
      </c>
      <c r="T500" s="21">
        <v>5.79E-2</v>
      </c>
      <c r="U500" s="10">
        <v>8.9899999999999994E-2</v>
      </c>
      <c r="V500" s="21"/>
      <c r="W500" s="21"/>
      <c r="X500" s="8"/>
    </row>
    <row r="501" spans="1:24" ht="15.75" customHeight="1" x14ac:dyDescent="0.2">
      <c r="A501" s="2" t="s">
        <v>166</v>
      </c>
      <c r="B501" s="2" t="s">
        <v>1878</v>
      </c>
      <c r="C501" s="2" t="s">
        <v>1935</v>
      </c>
      <c r="D501" s="21">
        <v>-9.8899999999999995E-3</v>
      </c>
      <c r="E501" s="8">
        <v>2.7542287033381599E-3</v>
      </c>
      <c r="F501" s="2" t="s">
        <v>1936</v>
      </c>
      <c r="G501" s="2">
        <v>293801</v>
      </c>
      <c r="H501" s="2">
        <v>1204307</v>
      </c>
      <c r="I501" s="8">
        <v>0.44500000000000001</v>
      </c>
      <c r="J501" s="21">
        <v>0.39912399999999998</v>
      </c>
      <c r="K501" s="21">
        <v>1.4300000000000001E-3</v>
      </c>
      <c r="L501" s="8">
        <v>0.86699999999999999</v>
      </c>
      <c r="M501" s="21">
        <v>0.52939999999999998</v>
      </c>
      <c r="N501" s="21">
        <v>-9.1699999999999995E-4</v>
      </c>
      <c r="O501" s="8">
        <v>0.93899999999999995</v>
      </c>
      <c r="P501" s="21">
        <v>0.66910000000000003</v>
      </c>
      <c r="Q501" s="21">
        <v>-1.78E-2</v>
      </c>
      <c r="R501" s="8">
        <v>7.7399999999999997E-2</v>
      </c>
      <c r="S501" s="21">
        <v>0.53280000000000005</v>
      </c>
      <c r="T501" s="21">
        <v>-1.29E-2</v>
      </c>
      <c r="U501" s="10">
        <v>2.0200000000000001E-3</v>
      </c>
      <c r="V501" s="21">
        <v>0.5796</v>
      </c>
      <c r="W501" s="21">
        <v>-2E-3</v>
      </c>
      <c r="X501" s="8">
        <v>0.89800000000000002</v>
      </c>
    </row>
    <row r="502" spans="1:24" ht="15.75" customHeight="1" x14ac:dyDescent="0.2">
      <c r="A502" s="2" t="s">
        <v>166</v>
      </c>
      <c r="B502" s="2" t="s">
        <v>1881</v>
      </c>
      <c r="C502" s="2" t="s">
        <v>2291</v>
      </c>
      <c r="D502" s="21">
        <v>-1.61E-2</v>
      </c>
      <c r="E502" s="8">
        <v>3.1622776601683699E-3</v>
      </c>
      <c r="F502" s="2" t="s">
        <v>2292</v>
      </c>
      <c r="G502" s="2">
        <v>82173</v>
      </c>
      <c r="H502" s="2">
        <v>1411913</v>
      </c>
      <c r="I502" s="8">
        <v>0.85799999999999998</v>
      </c>
      <c r="J502" s="21">
        <v>0.39910299999999999</v>
      </c>
      <c r="K502" s="21">
        <v>-2.4299999999999999E-2</v>
      </c>
      <c r="L502" s="8">
        <v>1.78E-2</v>
      </c>
      <c r="M502" s="21">
        <v>0.52939999999999998</v>
      </c>
      <c r="N502" s="21">
        <v>-2.8799999999999999E-2</v>
      </c>
      <c r="O502" s="8">
        <v>0.39400000000000002</v>
      </c>
      <c r="P502" s="21">
        <v>0.66920000000000002</v>
      </c>
      <c r="Q502" s="21">
        <v>-8.9599999999999992E-3</v>
      </c>
      <c r="R502" s="8">
        <v>0.624</v>
      </c>
      <c r="S502" s="21">
        <v>0.53249999999999997</v>
      </c>
      <c r="T502" s="21">
        <v>-1.1900000000000001E-2</v>
      </c>
      <c r="U502" s="10">
        <v>0.10299999999999999</v>
      </c>
      <c r="V502" s="21">
        <v>0.57950000000000002</v>
      </c>
      <c r="W502" s="21">
        <v>-2.2700000000000001E-2</v>
      </c>
      <c r="X502" s="8">
        <v>0.377</v>
      </c>
    </row>
    <row r="503" spans="1:24" ht="15.75" customHeight="1" x14ac:dyDescent="0.2">
      <c r="A503" s="2" t="s">
        <v>166</v>
      </c>
      <c r="B503" s="2" t="s">
        <v>1872</v>
      </c>
      <c r="C503" s="2" t="s">
        <v>2121</v>
      </c>
      <c r="D503" s="21">
        <v>-0.02</v>
      </c>
      <c r="E503" s="8">
        <v>8.3176377110267003E-3</v>
      </c>
      <c r="F503" s="2" t="s">
        <v>2122</v>
      </c>
      <c r="G503" s="2">
        <v>39227</v>
      </c>
      <c r="H503" s="2">
        <v>1369446</v>
      </c>
      <c r="I503" s="8">
        <v>0.94699999999999995</v>
      </c>
      <c r="J503" s="21">
        <v>0.399785</v>
      </c>
      <c r="K503" s="21">
        <v>-2.6499999999999999E-2</v>
      </c>
      <c r="L503" s="8">
        <v>5.1299999999999998E-2</v>
      </c>
      <c r="M503" s="21">
        <v>0.52873700000000001</v>
      </c>
      <c r="N503" s="21">
        <v>-2.4400000000000002E-2</v>
      </c>
      <c r="O503" s="8">
        <v>0.153</v>
      </c>
      <c r="P503" s="21">
        <v>0.66900000000000004</v>
      </c>
      <c r="Q503" s="21">
        <v>-4.9899999999999996E-3</v>
      </c>
      <c r="R503" s="8">
        <v>0.84899999999999998</v>
      </c>
      <c r="S503" s="21">
        <v>0.53269999999999995</v>
      </c>
      <c r="T503" s="21">
        <v>-1.5900000000000001E-2</v>
      </c>
      <c r="U503" s="10">
        <v>0.20100000000000001</v>
      </c>
      <c r="V503" s="21">
        <v>0.57930000000000004</v>
      </c>
      <c r="W503" s="21">
        <v>-1.6899999999999998E-2</v>
      </c>
      <c r="X503" s="8">
        <v>0.65400000000000003</v>
      </c>
    </row>
    <row r="504" spans="1:24" ht="15.75" customHeight="1" x14ac:dyDescent="0.2">
      <c r="A504" s="2" t="s">
        <v>166</v>
      </c>
      <c r="B504" s="2" t="s">
        <v>1908</v>
      </c>
      <c r="C504" s="2" t="s">
        <v>1943</v>
      </c>
      <c r="D504" s="21">
        <v>4.8800000000000003E-2</v>
      </c>
      <c r="E504" s="8">
        <v>0.01</v>
      </c>
      <c r="F504" s="2" t="s">
        <v>1944</v>
      </c>
      <c r="G504" s="2">
        <v>5869</v>
      </c>
      <c r="H504" s="2">
        <v>1333320</v>
      </c>
      <c r="I504" s="8">
        <v>4.9200000000000001E-2</v>
      </c>
      <c r="J504" s="21">
        <v>0.39928999999999998</v>
      </c>
      <c r="K504" s="21">
        <v>7.6799999999999993E-2</v>
      </c>
      <c r="L504" s="8">
        <v>1.14E-3</v>
      </c>
      <c r="M504" s="21">
        <v>0.52929999999999999</v>
      </c>
      <c r="N504" s="21">
        <v>-6.9199999999999998E-2</v>
      </c>
      <c r="O504" s="8">
        <v>0.221</v>
      </c>
      <c r="P504" s="21"/>
      <c r="Q504" s="21"/>
      <c r="R504" s="8"/>
      <c r="S504" s="21">
        <v>0.53269999999999995</v>
      </c>
      <c r="T504" s="21">
        <v>2.92E-2</v>
      </c>
      <c r="U504" s="10">
        <v>0.44700000000000001</v>
      </c>
      <c r="V504" s="21"/>
      <c r="W504" s="21"/>
      <c r="X504" s="8"/>
    </row>
    <row r="505" spans="1:24" ht="15.75" customHeight="1" x14ac:dyDescent="0.2">
      <c r="A505" s="2" t="s">
        <v>166</v>
      </c>
      <c r="B505" s="2" t="s">
        <v>2376</v>
      </c>
      <c r="C505" s="2" t="s">
        <v>2449</v>
      </c>
      <c r="D505" s="21">
        <v>-3.7499999999999999E-2</v>
      </c>
      <c r="E505" s="8">
        <v>0.01</v>
      </c>
      <c r="F505" s="2" t="s">
        <v>2450</v>
      </c>
      <c r="G505" s="2">
        <v>10198</v>
      </c>
      <c r="H505" s="2">
        <v>1480255</v>
      </c>
      <c r="I505" s="8">
        <v>2.6599999999999999E-2</v>
      </c>
      <c r="J505" s="21">
        <v>0.39882299999999998</v>
      </c>
      <c r="K505" s="21">
        <v>5.7099999999999998E-2</v>
      </c>
      <c r="L505" s="8">
        <v>0.157</v>
      </c>
      <c r="M505" s="21">
        <v>0.52949999999999997</v>
      </c>
      <c r="N505" s="21">
        <v>7.5200000000000003E-2</v>
      </c>
      <c r="O505" s="8">
        <v>0.35099999999999998</v>
      </c>
      <c r="P505" s="21">
        <v>0.66890000000000005</v>
      </c>
      <c r="Q505" s="21">
        <v>-5.8299999999999998E-2</v>
      </c>
      <c r="R505" s="8">
        <v>0.11</v>
      </c>
      <c r="S505" s="21">
        <v>0.53269999999999995</v>
      </c>
      <c r="T505" s="21">
        <v>-4.8800000000000003E-2</v>
      </c>
      <c r="U505" s="10">
        <v>7.7999999999999996E-3</v>
      </c>
      <c r="V505" s="21">
        <v>0.57950000000000002</v>
      </c>
      <c r="W505" s="21">
        <v>-0.14599999999999999</v>
      </c>
      <c r="X505" s="8">
        <v>2.3199999999999998E-2</v>
      </c>
    </row>
    <row r="506" spans="1:24" ht="15.75" customHeight="1" x14ac:dyDescent="0.2">
      <c r="A506" s="2" t="s">
        <v>166</v>
      </c>
      <c r="B506" s="2" t="s">
        <v>1983</v>
      </c>
      <c r="C506" s="2" t="s">
        <v>1984</v>
      </c>
      <c r="D506" s="21">
        <v>2.3599999999999999E-2</v>
      </c>
      <c r="E506" s="8">
        <v>1.9952623149688799E-2</v>
      </c>
      <c r="F506" s="2" t="s">
        <v>1985</v>
      </c>
      <c r="G506" s="2">
        <v>21733</v>
      </c>
      <c r="H506" s="2">
        <v>1432467</v>
      </c>
      <c r="I506" s="8">
        <v>0.34399999999999997</v>
      </c>
      <c r="J506" s="21">
        <v>0.399034</v>
      </c>
      <c r="K506" s="21">
        <v>3.9600000000000003E-2</v>
      </c>
      <c r="L506" s="8">
        <v>1.34E-2</v>
      </c>
      <c r="M506" s="21">
        <v>0.52910000000000001</v>
      </c>
      <c r="N506" s="21">
        <v>-2.2800000000000001E-2</v>
      </c>
      <c r="O506" s="8">
        <v>0.42799999999999999</v>
      </c>
      <c r="P506" s="21">
        <v>0.66900000000000004</v>
      </c>
      <c r="Q506" s="21">
        <v>-7.9699999999999997E-3</v>
      </c>
      <c r="R506" s="8">
        <v>0.82499999999999996</v>
      </c>
      <c r="S506" s="21">
        <v>0.53269999999999995</v>
      </c>
      <c r="T506" s="21">
        <v>2.92E-2</v>
      </c>
      <c r="U506" s="10">
        <v>8.7499999999999994E-2</v>
      </c>
      <c r="V506" s="21">
        <v>0.57950000000000002</v>
      </c>
      <c r="W506" s="21">
        <v>2.01E-2</v>
      </c>
      <c r="X506" s="8">
        <v>0.66200000000000003</v>
      </c>
    </row>
    <row r="507" spans="1:24" ht="15.75" customHeight="1" x14ac:dyDescent="0.2">
      <c r="A507" s="2" t="s">
        <v>166</v>
      </c>
      <c r="B507" s="2" t="s">
        <v>1872</v>
      </c>
      <c r="C507" s="2" t="s">
        <v>2171</v>
      </c>
      <c r="D507" s="21">
        <v>2.8799999999999999E-2</v>
      </c>
      <c r="E507" s="8">
        <v>2.5118864315095701E-2</v>
      </c>
      <c r="F507" s="2" t="s">
        <v>2172</v>
      </c>
      <c r="G507" s="2">
        <v>12736</v>
      </c>
      <c r="H507" s="2">
        <v>1499199</v>
      </c>
      <c r="I507" s="8">
        <v>6.4399999999999999E-2</v>
      </c>
      <c r="J507" s="21">
        <v>0.399339</v>
      </c>
      <c r="K507" s="21">
        <v>-3.7399999999999998E-3</v>
      </c>
      <c r="L507" s="8">
        <v>0.88</v>
      </c>
      <c r="M507" s="21">
        <v>0.52929999999999999</v>
      </c>
      <c r="N507" s="21">
        <v>2.4899999999999999E-2</v>
      </c>
      <c r="O507" s="8">
        <v>0.26400000000000001</v>
      </c>
      <c r="P507" s="21">
        <v>0.66910000000000003</v>
      </c>
      <c r="Q507" s="21">
        <v>-6.0199999999999997E-2</v>
      </c>
      <c r="R507" s="8">
        <v>0.26900000000000002</v>
      </c>
      <c r="S507" s="21">
        <v>0.53269999999999995</v>
      </c>
      <c r="T507" s="21">
        <v>7.8600000000000003E-2</v>
      </c>
      <c r="U507" s="10">
        <v>8.8999999999999995E-4</v>
      </c>
      <c r="V507" s="21">
        <v>0.57920000000000005</v>
      </c>
      <c r="W507" s="21">
        <v>3.5200000000000002E-2</v>
      </c>
      <c r="X507" s="8">
        <v>0.55800000000000005</v>
      </c>
    </row>
    <row r="508" spans="1:24" ht="15.75" customHeight="1" x14ac:dyDescent="0.2">
      <c r="A508" s="2" t="s">
        <v>166</v>
      </c>
      <c r="B508" s="2" t="s">
        <v>1884</v>
      </c>
      <c r="C508" s="2" t="s">
        <v>1892</v>
      </c>
      <c r="D508" s="21">
        <v>1.41E-2</v>
      </c>
      <c r="E508" s="8">
        <v>2.6302679918953801E-2</v>
      </c>
      <c r="F508" s="2" t="s">
        <v>1893</v>
      </c>
      <c r="G508" s="2">
        <v>65925</v>
      </c>
      <c r="H508" s="2">
        <v>1234940</v>
      </c>
      <c r="I508" s="8">
        <v>0.33800000000000002</v>
      </c>
      <c r="J508" s="21">
        <v>0.399231</v>
      </c>
      <c r="K508" s="21">
        <v>1.84E-2</v>
      </c>
      <c r="L508" s="8">
        <v>4.9700000000000001E-2</v>
      </c>
      <c r="M508" s="21">
        <v>0.529339</v>
      </c>
      <c r="N508" s="21">
        <v>9.6900000000000007E-3</v>
      </c>
      <c r="O508" s="8">
        <v>0.63600000000000001</v>
      </c>
      <c r="P508" s="21">
        <v>0.66879999999999995</v>
      </c>
      <c r="Q508" s="21">
        <v>2.18E-2</v>
      </c>
      <c r="R508" s="8">
        <v>0.249</v>
      </c>
      <c r="S508" s="21">
        <v>0.53269999999999995</v>
      </c>
      <c r="T508" s="21">
        <v>-2E-3</v>
      </c>
      <c r="U508" s="10">
        <v>0.86799999999999999</v>
      </c>
      <c r="V508" s="21">
        <v>0.57930000000000004</v>
      </c>
      <c r="W508" s="21">
        <v>5.8099999999999999E-2</v>
      </c>
      <c r="X508" s="8">
        <v>4.4699999999999997E-2</v>
      </c>
    </row>
    <row r="509" spans="1:24" ht="15.75" customHeight="1" x14ac:dyDescent="0.2">
      <c r="A509" s="2" t="s">
        <v>166</v>
      </c>
      <c r="B509" s="2" t="s">
        <v>1884</v>
      </c>
      <c r="C509" s="2" t="s">
        <v>1890</v>
      </c>
      <c r="D509" s="21">
        <v>6.9300000000000004E-3</v>
      </c>
      <c r="E509" s="8">
        <v>3.8018939632056097E-2</v>
      </c>
      <c r="F509" s="2" t="s">
        <v>1891</v>
      </c>
      <c r="G509" s="2">
        <v>423010</v>
      </c>
      <c r="H509" s="2">
        <v>998455</v>
      </c>
      <c r="I509" s="8">
        <v>0.748</v>
      </c>
      <c r="J509" s="21">
        <v>0.39900799999999997</v>
      </c>
      <c r="K509" s="21">
        <v>1.23E-2</v>
      </c>
      <c r="L509" s="8">
        <v>2.98E-2</v>
      </c>
      <c r="M509" s="21">
        <v>0.52939999999999998</v>
      </c>
      <c r="N509" s="21">
        <v>2.6499999999999999E-4</v>
      </c>
      <c r="O509" s="8">
        <v>0.98099999999999998</v>
      </c>
      <c r="P509" s="21">
        <v>0.66930000000000001</v>
      </c>
      <c r="Q509" s="21">
        <v>6.8199999999999997E-3</v>
      </c>
      <c r="R509" s="8">
        <v>0.501</v>
      </c>
      <c r="S509" s="21">
        <v>0.53269999999999995</v>
      </c>
      <c r="T509" s="21">
        <v>3.0999999999999999E-3</v>
      </c>
      <c r="U509" s="10">
        <v>0.55400000000000005</v>
      </c>
      <c r="V509" s="21">
        <v>0.57920000000000005</v>
      </c>
      <c r="W509" s="21">
        <v>1.24E-2</v>
      </c>
      <c r="X509" s="8">
        <v>0.39800000000000002</v>
      </c>
    </row>
    <row r="510" spans="1:24" ht="15.75" customHeight="1" x14ac:dyDescent="0.2">
      <c r="A510" s="2" t="s">
        <v>166</v>
      </c>
      <c r="B510" s="2" t="s">
        <v>1908</v>
      </c>
      <c r="C510" s="2" t="s">
        <v>2105</v>
      </c>
      <c r="D510" s="21">
        <v>-4.82E-2</v>
      </c>
      <c r="E510" s="8">
        <v>3.8904514499428E-2</v>
      </c>
      <c r="F510" s="2" t="s">
        <v>2106</v>
      </c>
      <c r="G510" s="2">
        <v>3941</v>
      </c>
      <c r="H510" s="2">
        <v>1435603</v>
      </c>
      <c r="I510" s="8">
        <v>7.6999999999999999E-2</v>
      </c>
      <c r="J510" s="21">
        <v>0.39912399999999998</v>
      </c>
      <c r="K510" s="21">
        <v>3.5000000000000003E-2</v>
      </c>
      <c r="L510" s="8">
        <v>0.375</v>
      </c>
      <c r="M510" s="21">
        <v>0.52929599999999999</v>
      </c>
      <c r="N510" s="21">
        <v>-8.5199999999999998E-2</v>
      </c>
      <c r="O510" s="8">
        <v>0.36199999999999999</v>
      </c>
      <c r="P510" s="21">
        <v>0.66890000000000005</v>
      </c>
      <c r="Q510" s="21">
        <v>-9.1700000000000004E-2</v>
      </c>
      <c r="R510" s="8">
        <v>4.9399999999999999E-2</v>
      </c>
      <c r="S510" s="21">
        <v>0.53280000000000005</v>
      </c>
      <c r="T510" s="21">
        <v>-9.5299999999999996E-2</v>
      </c>
      <c r="U510" s="10">
        <v>1.7600000000000001E-2</v>
      </c>
      <c r="V510" s="21"/>
      <c r="W510" s="21"/>
      <c r="X510" s="8"/>
    </row>
    <row r="511" spans="1:24" ht="15.75" customHeight="1" x14ac:dyDescent="0.2">
      <c r="A511" s="2" t="s">
        <v>166</v>
      </c>
      <c r="B511" s="2" t="s">
        <v>1872</v>
      </c>
      <c r="C511" s="2" t="s">
        <v>1873</v>
      </c>
      <c r="D511" s="21">
        <v>-1.2999999999999999E-2</v>
      </c>
      <c r="E511" s="8">
        <v>3.8904514499428E-2</v>
      </c>
      <c r="F511" s="2" t="s">
        <v>1874</v>
      </c>
      <c r="G511" s="2">
        <v>57023</v>
      </c>
      <c r="H511" s="2">
        <v>1270960</v>
      </c>
      <c r="I511" s="8">
        <v>0.56200000000000006</v>
      </c>
      <c r="J511" s="21">
        <v>0.39928900000000001</v>
      </c>
      <c r="K511" s="21">
        <v>-3.6700000000000001E-3</v>
      </c>
      <c r="L511" s="8">
        <v>0.77500000000000002</v>
      </c>
      <c r="M511" s="21">
        <v>0.52898500000000004</v>
      </c>
      <c r="N511" s="21">
        <v>-1.6500000000000001E-2</v>
      </c>
      <c r="O511" s="8">
        <v>8.7300000000000003E-2</v>
      </c>
      <c r="P511" s="21">
        <v>0.66920000000000002</v>
      </c>
      <c r="Q511" s="21">
        <v>1.8200000000000001E-2</v>
      </c>
      <c r="R511" s="8">
        <v>0.52500000000000002</v>
      </c>
      <c r="S511" s="21">
        <v>0.53290000000000004</v>
      </c>
      <c r="T511" s="21">
        <v>-1.78E-2</v>
      </c>
      <c r="U511" s="10">
        <v>0.153</v>
      </c>
      <c r="V511" s="21">
        <v>0.57950000000000002</v>
      </c>
      <c r="W511" s="21">
        <v>-4.9700000000000001E-2</v>
      </c>
      <c r="X511" s="8">
        <v>0.18099999999999999</v>
      </c>
    </row>
    <row r="512" spans="1:24" ht="15.75" customHeight="1" x14ac:dyDescent="0.2">
      <c r="A512" s="2" t="s">
        <v>166</v>
      </c>
      <c r="B512" s="2" t="s">
        <v>1881</v>
      </c>
      <c r="C512" s="2" t="s">
        <v>2317</v>
      </c>
      <c r="D512" s="21">
        <v>1.95E-2</v>
      </c>
      <c r="E512" s="8">
        <v>3.8904514499428E-2</v>
      </c>
      <c r="F512" s="2" t="s">
        <v>2318</v>
      </c>
      <c r="G512" s="2">
        <v>24866</v>
      </c>
      <c r="H512" s="2">
        <v>1436948</v>
      </c>
      <c r="I512" s="8">
        <v>0.6</v>
      </c>
      <c r="J512" s="21">
        <v>0.39932600000000001</v>
      </c>
      <c r="K512" s="21">
        <v>1.3899999999999999E-2</v>
      </c>
      <c r="L512" s="8">
        <v>0.19900000000000001</v>
      </c>
      <c r="M512" s="21">
        <v>0.52939999999999998</v>
      </c>
      <c r="N512" s="21">
        <v>2.1100000000000001E-2</v>
      </c>
      <c r="O512" s="8">
        <v>0.442</v>
      </c>
      <c r="P512" s="21">
        <v>0.66900000000000004</v>
      </c>
      <c r="Q512" s="21">
        <v>6.4500000000000002E-2</v>
      </c>
      <c r="R512" s="8">
        <v>0.28799999999999998</v>
      </c>
      <c r="S512" s="21">
        <v>0.53269999999999995</v>
      </c>
      <c r="T512" s="21">
        <v>5.0599999999999999E-2</v>
      </c>
      <c r="U512" s="10">
        <v>9.6500000000000002E-2</v>
      </c>
      <c r="V512" s="21"/>
      <c r="W512" s="21"/>
      <c r="X512" s="8"/>
    </row>
    <row r="513" spans="1:24" ht="15.75" customHeight="1" x14ac:dyDescent="0.2">
      <c r="A513" s="2" t="s">
        <v>166</v>
      </c>
      <c r="B513" s="2" t="s">
        <v>1881</v>
      </c>
      <c r="C513" s="2" t="s">
        <v>2305</v>
      </c>
      <c r="D513" s="21">
        <v>3.39E-2</v>
      </c>
      <c r="E513" s="8">
        <v>4.3651583224016501E-2</v>
      </c>
      <c r="F513" s="2" t="s">
        <v>2306</v>
      </c>
      <c r="G513" s="2">
        <v>7610</v>
      </c>
      <c r="H513" s="2">
        <v>1421041</v>
      </c>
      <c r="I513" s="8">
        <v>0.52100000000000002</v>
      </c>
      <c r="J513" s="21">
        <v>0.39919500000000002</v>
      </c>
      <c r="K513" s="21">
        <v>-2.0400000000000001E-2</v>
      </c>
      <c r="L513" s="8">
        <v>0.68899999999999995</v>
      </c>
      <c r="M513" s="21">
        <v>0.52959999999999996</v>
      </c>
      <c r="N513" s="21">
        <v>-5.8099999999999999E-2</v>
      </c>
      <c r="O513" s="8">
        <v>0.61699999999999999</v>
      </c>
      <c r="P513" s="21">
        <v>0.66900000000000004</v>
      </c>
      <c r="Q513" s="21">
        <v>2.3699999999999999E-2</v>
      </c>
      <c r="R513" s="8">
        <v>0.58799999999999997</v>
      </c>
      <c r="S513" s="21">
        <v>0.53280000000000005</v>
      </c>
      <c r="T513" s="21">
        <v>4.7E-2</v>
      </c>
      <c r="U513" s="10">
        <v>1.7899999999999999E-2</v>
      </c>
      <c r="V513" s="21"/>
      <c r="W513" s="21"/>
      <c r="X513" s="8"/>
    </row>
    <row r="514" spans="1:24" ht="15.75" customHeight="1" x14ac:dyDescent="0.2">
      <c r="A514" s="2" t="s">
        <v>166</v>
      </c>
      <c r="B514" s="2" t="s">
        <v>2003</v>
      </c>
      <c r="C514" s="2" t="s">
        <v>2010</v>
      </c>
      <c r="D514" s="21">
        <v>-1.8200000000000001E-2</v>
      </c>
      <c r="E514" s="8">
        <v>4.5708818961487402E-2</v>
      </c>
      <c r="F514" s="2" t="s">
        <v>2011</v>
      </c>
      <c r="G514" s="2">
        <v>27130</v>
      </c>
      <c r="H514" s="2">
        <v>1400743</v>
      </c>
      <c r="I514" s="8">
        <v>0.374</v>
      </c>
      <c r="J514" s="21">
        <v>0.39963399999999999</v>
      </c>
      <c r="K514" s="21">
        <v>-1.46E-2</v>
      </c>
      <c r="L514" s="8">
        <v>0.55000000000000004</v>
      </c>
      <c r="M514" s="21">
        <v>0.52939999999999998</v>
      </c>
      <c r="N514" s="21">
        <v>1.24E-2</v>
      </c>
      <c r="O514" s="8">
        <v>0.71499999999999997</v>
      </c>
      <c r="P514" s="21">
        <v>0.66900000000000004</v>
      </c>
      <c r="Q514" s="21">
        <v>-6.1100000000000002E-2</v>
      </c>
      <c r="R514" s="8">
        <v>1.24E-2</v>
      </c>
      <c r="S514" s="21">
        <v>0.53280000000000005</v>
      </c>
      <c r="T514" s="21">
        <v>-1.1900000000000001E-2</v>
      </c>
      <c r="U514" s="10">
        <v>0.312</v>
      </c>
      <c r="V514" s="21">
        <v>0.57930000000000004</v>
      </c>
      <c r="W514" s="21">
        <v>-2.6599999999999999E-2</v>
      </c>
      <c r="X514" s="8">
        <v>0.48199999999999998</v>
      </c>
    </row>
    <row r="515" spans="1:24" ht="15.75" customHeight="1" x14ac:dyDescent="0.2">
      <c r="A515" s="2" t="s">
        <v>166</v>
      </c>
      <c r="B515" s="2" t="s">
        <v>1866</v>
      </c>
      <c r="C515" s="2" t="s">
        <v>2359</v>
      </c>
      <c r="D515" s="21">
        <v>7.5300000000000006E-2</v>
      </c>
      <c r="E515" s="8">
        <v>4.8977881936844603E-2</v>
      </c>
      <c r="F515" s="2" t="s">
        <v>2360</v>
      </c>
      <c r="G515" s="2">
        <v>1438</v>
      </c>
      <c r="H515" s="2">
        <v>1209185</v>
      </c>
      <c r="I515" s="8">
        <v>0.36699999999999999</v>
      </c>
      <c r="J515" s="21">
        <v>0.39964300000000003</v>
      </c>
      <c r="K515" s="21">
        <v>2.0199999999999999E-2</v>
      </c>
      <c r="L515" s="8">
        <v>0.82299999999999995</v>
      </c>
      <c r="M515" s="21">
        <v>0.52947999999999995</v>
      </c>
      <c r="N515" s="21">
        <v>-0.106</v>
      </c>
      <c r="O515" s="8">
        <v>0.51</v>
      </c>
      <c r="P515" s="21"/>
      <c r="Q515" s="21"/>
      <c r="R515" s="8"/>
      <c r="S515" s="21">
        <v>0.53269999999999995</v>
      </c>
      <c r="T515" s="21">
        <v>0.10199999999999999</v>
      </c>
      <c r="U515" s="10">
        <v>2.0199999999999999E-2</v>
      </c>
      <c r="V515" s="21"/>
      <c r="W515" s="21"/>
      <c r="X515" s="8"/>
    </row>
    <row r="516" spans="1:24" ht="15.75" customHeight="1" x14ac:dyDescent="0.2">
      <c r="A516" s="2" t="s">
        <v>157</v>
      </c>
      <c r="B516" s="2" t="s">
        <v>1878</v>
      </c>
      <c r="C516" s="2" t="s">
        <v>2395</v>
      </c>
      <c r="D516" s="21">
        <v>-2.53E-2</v>
      </c>
      <c r="E516" s="8">
        <v>1.12201845430196E-7</v>
      </c>
      <c r="F516" s="2" t="s">
        <v>2396</v>
      </c>
      <c r="G516" s="2">
        <v>155096</v>
      </c>
      <c r="H516" s="2">
        <v>1277656</v>
      </c>
      <c r="I516" s="8">
        <v>0.379</v>
      </c>
      <c r="J516" s="21">
        <v>0.20871799999999999</v>
      </c>
      <c r="K516" s="21">
        <v>-2.0400000000000001E-2</v>
      </c>
      <c r="L516" s="8">
        <v>1.52E-2</v>
      </c>
      <c r="M516" s="21">
        <v>0.19899</v>
      </c>
      <c r="N516" s="21">
        <v>-3.8600000000000002E-2</v>
      </c>
      <c r="O516" s="8">
        <v>1.6299999999999999E-3</v>
      </c>
      <c r="P516" s="21"/>
      <c r="Q516" s="21"/>
      <c r="R516" s="8"/>
      <c r="S516" s="21">
        <v>0.1981</v>
      </c>
      <c r="T516" s="21">
        <v>-2.2700000000000001E-2</v>
      </c>
      <c r="U516" s="10">
        <v>6.87E-4</v>
      </c>
      <c r="V516" s="21">
        <v>0.12790000000000001</v>
      </c>
      <c r="W516" s="21">
        <v>-6.3899999999999998E-2</v>
      </c>
      <c r="X516" s="8">
        <v>4.87E-2</v>
      </c>
    </row>
    <row r="517" spans="1:24" ht="15.75" customHeight="1" x14ac:dyDescent="0.2">
      <c r="A517" s="2" t="s">
        <v>157</v>
      </c>
      <c r="B517" s="2" t="s">
        <v>1872</v>
      </c>
      <c r="C517" s="2" t="s">
        <v>2155</v>
      </c>
      <c r="D517" s="21">
        <v>-2.8199999999999999E-2</v>
      </c>
      <c r="E517" s="8">
        <v>2.2387211385683301E-7</v>
      </c>
      <c r="F517" s="2" t="s">
        <v>2156</v>
      </c>
      <c r="G517" s="2">
        <v>146524</v>
      </c>
      <c r="H517" s="2">
        <v>1168587</v>
      </c>
      <c r="I517" s="8">
        <v>0.248</v>
      </c>
      <c r="J517" s="21">
        <v>0.20957899999999999</v>
      </c>
      <c r="K517" s="21">
        <v>2.2000000000000001E-3</v>
      </c>
      <c r="L517" s="8">
        <v>0.90400000000000003</v>
      </c>
      <c r="M517" s="21">
        <v>0.1988</v>
      </c>
      <c r="N517" s="21">
        <v>-2.3300000000000001E-2</v>
      </c>
      <c r="O517" s="8">
        <v>0.46200000000000002</v>
      </c>
      <c r="P517" s="21">
        <v>0.20899999999999999</v>
      </c>
      <c r="Q517" s="21">
        <v>-1.9800000000000002E-2</v>
      </c>
      <c r="R517" s="8">
        <v>9.0800000000000006E-2</v>
      </c>
      <c r="S517" s="21">
        <v>0.1983</v>
      </c>
      <c r="T517" s="21">
        <v>-3.73E-2</v>
      </c>
      <c r="U517" s="10">
        <v>9.6999999999999995E-8</v>
      </c>
      <c r="V517" s="21">
        <v>0.12790000000000001</v>
      </c>
      <c r="W517" s="21">
        <v>-1.3899999999999999E-2</v>
      </c>
      <c r="X517" s="8">
        <v>0.55200000000000005</v>
      </c>
    </row>
    <row r="518" spans="1:24" ht="15.75" customHeight="1" x14ac:dyDescent="0.2">
      <c r="A518" s="2" t="s">
        <v>157</v>
      </c>
      <c r="B518" s="2" t="s">
        <v>1872</v>
      </c>
      <c r="C518" s="2" t="s">
        <v>1914</v>
      </c>
      <c r="D518" s="21">
        <v>-2.6700000000000002E-2</v>
      </c>
      <c r="E518" s="8">
        <v>3.8904514499428001E-7</v>
      </c>
      <c r="F518" s="2" t="s">
        <v>1915</v>
      </c>
      <c r="G518" s="2">
        <v>138112</v>
      </c>
      <c r="H518" s="2">
        <v>1273019</v>
      </c>
      <c r="I518" s="8">
        <v>0.89800000000000002</v>
      </c>
      <c r="J518" s="21">
        <v>0.209121</v>
      </c>
      <c r="K518" s="21">
        <v>-2.3099999999999999E-2</v>
      </c>
      <c r="L518" s="8">
        <v>5.5799999999999999E-3</v>
      </c>
      <c r="M518" s="21">
        <v>0.19919999999999999</v>
      </c>
      <c r="N518" s="21">
        <v>-2.0899999999999998E-2</v>
      </c>
      <c r="O518" s="8">
        <v>0.18</v>
      </c>
      <c r="P518" s="21">
        <v>0.20899999999999999</v>
      </c>
      <c r="Q518" s="21">
        <v>-2.3699999999999999E-2</v>
      </c>
      <c r="R518" s="8">
        <v>0.109</v>
      </c>
      <c r="S518" s="21">
        <v>0.19839999999999999</v>
      </c>
      <c r="T518" s="21">
        <v>-3.44E-2</v>
      </c>
      <c r="U518" s="10">
        <v>1.7100000000000001E-4</v>
      </c>
      <c r="V518" s="21">
        <v>0.1278</v>
      </c>
      <c r="W518" s="21">
        <v>-2.5700000000000001E-2</v>
      </c>
      <c r="X518" s="8">
        <v>0.42299999999999999</v>
      </c>
    </row>
    <row r="519" spans="1:24" ht="15.75" customHeight="1" x14ac:dyDescent="0.2">
      <c r="A519" s="2" t="s">
        <v>157</v>
      </c>
      <c r="B519" s="2" t="s">
        <v>2453</v>
      </c>
      <c r="C519" s="2" t="s">
        <v>2517</v>
      </c>
      <c r="D519" s="21">
        <v>-4.2299999999999997E-2</v>
      </c>
      <c r="E519" s="8">
        <v>7.2443596007498999E-6</v>
      </c>
      <c r="F519" s="2" t="s">
        <v>2518</v>
      </c>
      <c r="G519" s="2">
        <v>43060</v>
      </c>
      <c r="H519" s="2">
        <v>1494856</v>
      </c>
      <c r="I519" s="8">
        <v>0.32700000000000001</v>
      </c>
      <c r="J519" s="21">
        <v>0.209121</v>
      </c>
      <c r="K519" s="21">
        <v>5.8900000000000003E-3</v>
      </c>
      <c r="L519" s="8">
        <v>0.86</v>
      </c>
      <c r="M519" s="21">
        <v>0.1988</v>
      </c>
      <c r="N519" s="21">
        <v>-5.9500000000000004E-3</v>
      </c>
      <c r="O519" s="8">
        <v>0.92900000000000005</v>
      </c>
      <c r="P519" s="21">
        <v>0.2087</v>
      </c>
      <c r="Q519" s="21">
        <v>-2.9600000000000001E-2</v>
      </c>
      <c r="R519" s="8">
        <v>6.6299999999999998E-2</v>
      </c>
      <c r="S519" s="21">
        <v>0.19819999999999999</v>
      </c>
      <c r="T519" s="21">
        <v>-5.8299999999999998E-2</v>
      </c>
      <c r="U519" s="10">
        <v>1.3699999999999999E-5</v>
      </c>
      <c r="V519" s="21">
        <v>0.128</v>
      </c>
      <c r="W519" s="21">
        <v>-5.9200000000000003E-2</v>
      </c>
      <c r="X519" s="8">
        <v>0.11899999999999999</v>
      </c>
    </row>
    <row r="520" spans="1:24" ht="15.75" customHeight="1" x14ac:dyDescent="0.2">
      <c r="A520" s="2" t="s">
        <v>157</v>
      </c>
      <c r="B520" s="2" t="s">
        <v>1908</v>
      </c>
      <c r="C520" s="2" t="s">
        <v>2095</v>
      </c>
      <c r="D520" s="21">
        <v>-0.16300000000000001</v>
      </c>
      <c r="E520" s="8">
        <v>1E-4</v>
      </c>
      <c r="F520" s="2" t="s">
        <v>2096</v>
      </c>
      <c r="G520" s="2">
        <v>1840</v>
      </c>
      <c r="H520" s="2">
        <v>1261920</v>
      </c>
      <c r="I520" s="8">
        <v>0.84899999999999998</v>
      </c>
      <c r="J520" s="21">
        <v>0.20924599999999999</v>
      </c>
      <c r="K520" s="21">
        <v>-0.13500000000000001</v>
      </c>
      <c r="L520" s="8">
        <v>5.6599999999999998E-2</v>
      </c>
      <c r="M520" s="21">
        <v>0.19905100000000001</v>
      </c>
      <c r="N520" s="21">
        <v>-0.19800000000000001</v>
      </c>
      <c r="O520" s="8">
        <v>2.0500000000000001E-2</v>
      </c>
      <c r="P520" s="21"/>
      <c r="Q520" s="21"/>
      <c r="R520" s="8"/>
      <c r="S520" s="21">
        <v>0.1981</v>
      </c>
      <c r="T520" s="21">
        <v>-0.16600000000000001</v>
      </c>
      <c r="U520" s="10">
        <v>1.11E-2</v>
      </c>
      <c r="V520" s="21"/>
      <c r="W520" s="21"/>
      <c r="X520" s="8"/>
    </row>
    <row r="521" spans="1:24" ht="15.75" customHeight="1" x14ac:dyDescent="0.2">
      <c r="A521" s="2" t="s">
        <v>157</v>
      </c>
      <c r="B521" s="2" t="s">
        <v>1869</v>
      </c>
      <c r="C521" s="2" t="s">
        <v>1870</v>
      </c>
      <c r="D521" s="21">
        <v>-1.61E-2</v>
      </c>
      <c r="E521" s="8">
        <v>2.2908676527677699E-4</v>
      </c>
      <c r="F521" s="2" t="s">
        <v>1871</v>
      </c>
      <c r="G521" s="2">
        <v>249186</v>
      </c>
      <c r="H521" s="2">
        <v>1211093</v>
      </c>
      <c r="I521" s="8">
        <v>0.187</v>
      </c>
      <c r="J521" s="21">
        <v>0.209146</v>
      </c>
      <c r="K521" s="21">
        <v>-1.32E-2</v>
      </c>
      <c r="L521" s="8">
        <v>7.5800000000000006E-2</v>
      </c>
      <c r="M521" s="21">
        <v>0.19878699999999999</v>
      </c>
      <c r="N521" s="21">
        <v>-1.5599999999999999E-2</v>
      </c>
      <c r="O521" s="8">
        <v>0.39400000000000002</v>
      </c>
      <c r="P521" s="21">
        <v>0.20860000000000001</v>
      </c>
      <c r="Q521" s="21">
        <v>5.3099999999999996E-3</v>
      </c>
      <c r="R521" s="8">
        <v>0.64800000000000002</v>
      </c>
      <c r="S521" s="21">
        <v>0.1981</v>
      </c>
      <c r="T521" s="21">
        <v>-2.6599999999999999E-2</v>
      </c>
      <c r="U521" s="10">
        <v>7.7799999999999994E-5</v>
      </c>
      <c r="V521" s="21">
        <v>0.12870000000000001</v>
      </c>
      <c r="W521" s="21">
        <v>-5.9800000000000001E-3</v>
      </c>
      <c r="X521" s="8">
        <v>0.79500000000000004</v>
      </c>
    </row>
    <row r="522" spans="1:24" ht="15.75" customHeight="1" x14ac:dyDescent="0.2">
      <c r="A522" s="2" t="s">
        <v>157</v>
      </c>
      <c r="B522" s="2" t="s">
        <v>2456</v>
      </c>
      <c r="C522" s="2" t="s">
        <v>2457</v>
      </c>
      <c r="D522" s="21">
        <v>-4.2799999999999998E-2</v>
      </c>
      <c r="E522" s="8">
        <v>6.6069344800759496E-4</v>
      </c>
      <c r="F522" s="2" t="s">
        <v>2458</v>
      </c>
      <c r="G522" s="2">
        <v>22878</v>
      </c>
      <c r="H522" s="2">
        <v>1507059</v>
      </c>
      <c r="I522" s="8">
        <v>0.10199999999999999</v>
      </c>
      <c r="J522" s="21">
        <v>0.20913599999999999</v>
      </c>
      <c r="K522" s="21">
        <v>-0.11700000000000001</v>
      </c>
      <c r="L522" s="8">
        <v>6.7200000000000003E-3</v>
      </c>
      <c r="M522" s="21">
        <v>0.1988</v>
      </c>
      <c r="N522" s="21">
        <v>-5.3999999999999999E-2</v>
      </c>
      <c r="O522" s="8">
        <v>0.70899999999999996</v>
      </c>
      <c r="P522" s="21">
        <v>0.20860000000000001</v>
      </c>
      <c r="Q522" s="21">
        <v>9.5499999999999995E-3</v>
      </c>
      <c r="R522" s="8">
        <v>0.70699999999999996</v>
      </c>
      <c r="S522" s="21">
        <v>0.19819999999999999</v>
      </c>
      <c r="T522" s="21">
        <v>-5.45E-2</v>
      </c>
      <c r="U522" s="10">
        <v>8.5599999999999999E-4</v>
      </c>
      <c r="V522" s="21">
        <v>0.12809999999999999</v>
      </c>
      <c r="W522" s="21">
        <v>-3.5400000000000001E-2</v>
      </c>
      <c r="X522" s="8">
        <v>0.44800000000000001</v>
      </c>
    </row>
    <row r="523" spans="1:24" ht="15.75" customHeight="1" x14ac:dyDescent="0.2">
      <c r="A523" s="2" t="s">
        <v>157</v>
      </c>
      <c r="B523" s="2" t="s">
        <v>1878</v>
      </c>
      <c r="C523" s="2" t="s">
        <v>2409</v>
      </c>
      <c r="D523" s="21">
        <v>-5.3699999999999998E-2</v>
      </c>
      <c r="E523" s="8">
        <v>6.7608297539198099E-4</v>
      </c>
      <c r="F523" s="2" t="s">
        <v>2410</v>
      </c>
      <c r="G523" s="2">
        <v>13135</v>
      </c>
      <c r="H523" s="2">
        <v>1498440</v>
      </c>
      <c r="I523" s="8">
        <v>0.29299999999999998</v>
      </c>
      <c r="J523" s="21">
        <v>0.209121</v>
      </c>
      <c r="K523" s="21">
        <v>-7.2099999999999997E-2</v>
      </c>
      <c r="L523" s="8">
        <v>1.6799999999999999E-2</v>
      </c>
      <c r="M523" s="21">
        <v>0.19889999999999999</v>
      </c>
      <c r="N523" s="21">
        <v>4.5300000000000002E-3</v>
      </c>
      <c r="O523" s="8">
        <v>0.92700000000000005</v>
      </c>
      <c r="P523" s="21">
        <v>0.20860000000000001</v>
      </c>
      <c r="Q523" s="21">
        <v>-4.6899999999999997E-2</v>
      </c>
      <c r="R523" s="8">
        <v>0.216</v>
      </c>
      <c r="S523" s="21">
        <v>0.1983</v>
      </c>
      <c r="T523" s="21">
        <v>-7.0499999999999993E-2</v>
      </c>
      <c r="U523" s="10">
        <v>4.0899999999999999E-3</v>
      </c>
      <c r="V523" s="21">
        <v>0.128</v>
      </c>
      <c r="W523" s="21">
        <v>8.5099999999999995E-2</v>
      </c>
      <c r="X523" s="8">
        <v>0.316</v>
      </c>
    </row>
    <row r="524" spans="1:24" ht="15.75" customHeight="1" x14ac:dyDescent="0.2">
      <c r="A524" s="2" t="s">
        <v>157</v>
      </c>
      <c r="B524" s="2" t="s">
        <v>1973</v>
      </c>
      <c r="C524" s="2" t="s">
        <v>1974</v>
      </c>
      <c r="D524" s="21">
        <v>-1.3899999999999999E-2</v>
      </c>
      <c r="E524" s="8">
        <v>1.2589254117941599E-3</v>
      </c>
      <c r="F524" s="2" t="s">
        <v>1975</v>
      </c>
      <c r="G524" s="2">
        <v>338932</v>
      </c>
      <c r="H524" s="2">
        <v>1167591</v>
      </c>
      <c r="I524" s="8">
        <v>0.88900000000000001</v>
      </c>
      <c r="J524" s="21">
        <v>0.20907200000000001</v>
      </c>
      <c r="K524" s="21">
        <v>-1.3299999999999999E-2</v>
      </c>
      <c r="L524" s="8">
        <v>6.3399999999999998E-2</v>
      </c>
      <c r="M524" s="21">
        <v>0.19875899999999999</v>
      </c>
      <c r="N524" s="21">
        <v>-1.7600000000000001E-2</v>
      </c>
      <c r="O524" s="8">
        <v>0.11</v>
      </c>
      <c r="P524" s="21">
        <v>0.20860000000000001</v>
      </c>
      <c r="Q524" s="21">
        <v>-2E-3</v>
      </c>
      <c r="R524" s="8">
        <v>0.88400000000000001</v>
      </c>
      <c r="S524" s="21">
        <v>0.1981</v>
      </c>
      <c r="T524" s="21">
        <v>-1.6899999999999998E-2</v>
      </c>
      <c r="U524" s="10">
        <v>0.02</v>
      </c>
      <c r="V524" s="21">
        <v>0.1278</v>
      </c>
      <c r="W524" s="21">
        <v>-6.9800000000000001E-3</v>
      </c>
      <c r="X524" s="8">
        <v>0.755</v>
      </c>
    </row>
    <row r="525" spans="1:24" ht="15.75" customHeight="1" x14ac:dyDescent="0.2">
      <c r="A525" s="2" t="s">
        <v>157</v>
      </c>
      <c r="B525" s="2" t="s">
        <v>1872</v>
      </c>
      <c r="C525" s="2" t="s">
        <v>2147</v>
      </c>
      <c r="D525" s="21">
        <v>-4.1799999999999997E-2</v>
      </c>
      <c r="E525" s="8">
        <v>1.6982436524617399E-3</v>
      </c>
      <c r="F525" s="2" t="s">
        <v>2148</v>
      </c>
      <c r="G525" s="2">
        <v>17881</v>
      </c>
      <c r="H525" s="2">
        <v>1403207</v>
      </c>
      <c r="I525" s="8">
        <v>0.64700000000000002</v>
      </c>
      <c r="J525" s="21">
        <v>0.20924499999999999</v>
      </c>
      <c r="K525" s="21">
        <v>-4.7800000000000002E-2</v>
      </c>
      <c r="L525" s="8">
        <v>1.7500000000000002E-2</v>
      </c>
      <c r="M525" s="21">
        <v>0.19900000000000001</v>
      </c>
      <c r="N525" s="21">
        <v>-5.1799999999999999E-2</v>
      </c>
      <c r="O525" s="8">
        <v>3.5499999999999997E-2</v>
      </c>
      <c r="P525" s="21">
        <v>0.20860000000000001</v>
      </c>
      <c r="Q525" s="21">
        <v>-6.2E-2</v>
      </c>
      <c r="R525" s="8">
        <v>0.251</v>
      </c>
      <c r="S525" s="21">
        <v>0.1981</v>
      </c>
      <c r="T525" s="21">
        <v>-8.9599999999999992E-3</v>
      </c>
      <c r="U525" s="10">
        <v>0.75900000000000001</v>
      </c>
      <c r="V525" s="21"/>
      <c r="W525" s="21"/>
      <c r="X525" s="8"/>
    </row>
    <row r="526" spans="1:24" ht="15.75" customHeight="1" x14ac:dyDescent="0.2">
      <c r="A526" s="2" t="s">
        <v>157</v>
      </c>
      <c r="B526" s="2" t="s">
        <v>2453</v>
      </c>
      <c r="C526" s="2" t="s">
        <v>2525</v>
      </c>
      <c r="D526" s="21">
        <v>-3.3000000000000002E-2</v>
      </c>
      <c r="E526" s="8">
        <v>2.0417379446695202E-3</v>
      </c>
      <c r="F526" s="2" t="s">
        <v>2526</v>
      </c>
      <c r="G526" s="2">
        <v>28822</v>
      </c>
      <c r="H526" s="2">
        <v>1462600</v>
      </c>
      <c r="I526" s="8">
        <v>0.58499999999999996</v>
      </c>
      <c r="J526" s="21">
        <v>0.209009</v>
      </c>
      <c r="K526" s="21">
        <v>-1.89E-2</v>
      </c>
      <c r="L526" s="8">
        <v>0.432</v>
      </c>
      <c r="M526" s="21">
        <v>0.19877600000000001</v>
      </c>
      <c r="N526" s="21">
        <v>-4.99E-2</v>
      </c>
      <c r="O526" s="8">
        <v>4.7600000000000003E-3</v>
      </c>
      <c r="P526" s="21">
        <v>0.20860000000000001</v>
      </c>
      <c r="Q526" s="21">
        <v>-5.3499999999999999E-2</v>
      </c>
      <c r="R526" s="8">
        <v>7.7600000000000002E-2</v>
      </c>
      <c r="S526" s="21">
        <v>0.19819999999999999</v>
      </c>
      <c r="T526" s="21">
        <v>-1.1900000000000001E-2</v>
      </c>
      <c r="U526" s="10">
        <v>0.55000000000000004</v>
      </c>
      <c r="V526" s="21">
        <v>0.12770000000000001</v>
      </c>
      <c r="W526" s="21">
        <v>-3.9199999999999999E-2</v>
      </c>
      <c r="X526" s="8">
        <v>0.59399999999999997</v>
      </c>
    </row>
    <row r="527" spans="1:24" ht="15.75" customHeight="1" x14ac:dyDescent="0.2">
      <c r="A527" s="2" t="s">
        <v>157</v>
      </c>
      <c r="B527" s="2" t="s">
        <v>1872</v>
      </c>
      <c r="C527" s="2" t="s">
        <v>1873</v>
      </c>
      <c r="D527" s="21">
        <v>-2.29E-2</v>
      </c>
      <c r="E527" s="8">
        <v>3.1622776601683699E-3</v>
      </c>
      <c r="F527" s="2" t="s">
        <v>1874</v>
      </c>
      <c r="G527" s="2">
        <v>57023</v>
      </c>
      <c r="H527" s="2">
        <v>1270960</v>
      </c>
      <c r="I527" s="8">
        <v>0.128</v>
      </c>
      <c r="J527" s="21">
        <v>0.209148</v>
      </c>
      <c r="K527" s="21">
        <v>4.0499999999999998E-3</v>
      </c>
      <c r="L527" s="8">
        <v>0.79300000000000004</v>
      </c>
      <c r="M527" s="21">
        <v>0.199235</v>
      </c>
      <c r="N527" s="21">
        <v>-3.9300000000000002E-2</v>
      </c>
      <c r="O527" s="8">
        <v>1.1800000000000001E-3</v>
      </c>
      <c r="P527" s="21">
        <v>0.20880000000000001</v>
      </c>
      <c r="Q527" s="21">
        <v>-5.16E-2</v>
      </c>
      <c r="R527" s="8">
        <v>0.107</v>
      </c>
      <c r="S527" s="21">
        <v>0.1983</v>
      </c>
      <c r="T527" s="21">
        <v>-2.18E-2</v>
      </c>
      <c r="U527" s="10">
        <v>0.15</v>
      </c>
      <c r="V527" s="21">
        <v>0.12809999999999999</v>
      </c>
      <c r="W527" s="21">
        <v>4.2299999999999997E-2</v>
      </c>
      <c r="X527" s="8">
        <v>0.43099999999999999</v>
      </c>
    </row>
    <row r="528" spans="1:24" ht="15.75" customHeight="1" x14ac:dyDescent="0.2">
      <c r="A528" s="2" t="s">
        <v>157</v>
      </c>
      <c r="B528" s="2" t="s">
        <v>1872</v>
      </c>
      <c r="C528" s="2" t="s">
        <v>2163</v>
      </c>
      <c r="D528" s="21">
        <v>-1.6799999999999999E-2</v>
      </c>
      <c r="E528" s="8">
        <v>4.5708818961487504E-3</v>
      </c>
      <c r="F528" s="2" t="s">
        <v>2164</v>
      </c>
      <c r="G528" s="2">
        <v>99696</v>
      </c>
      <c r="H528" s="2">
        <v>1416338</v>
      </c>
      <c r="I528" s="8">
        <v>0.99099999999999999</v>
      </c>
      <c r="J528" s="21">
        <v>0.209177</v>
      </c>
      <c r="K528" s="21">
        <v>-1.61E-2</v>
      </c>
      <c r="L528" s="8">
        <v>5.8200000000000002E-2</v>
      </c>
      <c r="M528" s="21">
        <v>0.19873399999999999</v>
      </c>
      <c r="N528" s="21">
        <v>-1.37E-2</v>
      </c>
      <c r="O528" s="8">
        <v>0.23599999999999999</v>
      </c>
      <c r="P528" s="21">
        <v>0.20880000000000001</v>
      </c>
      <c r="Q528" s="21">
        <v>-1.5900000000000001E-2</v>
      </c>
      <c r="R528" s="8">
        <v>0.58699999999999997</v>
      </c>
      <c r="S528" s="21">
        <v>0.19819999999999999</v>
      </c>
      <c r="T528" s="21">
        <v>-2.2700000000000001E-2</v>
      </c>
      <c r="U528" s="10">
        <v>9.2799999999999994E-2</v>
      </c>
      <c r="V528" s="21">
        <v>0.128</v>
      </c>
      <c r="W528" s="21">
        <v>-2.0799999999999999E-2</v>
      </c>
      <c r="X528" s="8">
        <v>0.65</v>
      </c>
    </row>
    <row r="529" spans="1:24" ht="15.75" customHeight="1" x14ac:dyDescent="0.2">
      <c r="A529" s="2" t="s">
        <v>157</v>
      </c>
      <c r="B529" s="2" t="s">
        <v>1872</v>
      </c>
      <c r="C529" s="2" t="s">
        <v>2159</v>
      </c>
      <c r="D529" s="21">
        <v>-4.9299999999999997E-2</v>
      </c>
      <c r="E529" s="8">
        <v>5.1286138399136401E-3</v>
      </c>
      <c r="F529" s="2" t="s">
        <v>2160</v>
      </c>
      <c r="G529" s="2">
        <v>10222</v>
      </c>
      <c r="H529" s="2">
        <v>1397557</v>
      </c>
      <c r="I529" s="8">
        <v>0.29599999999999999</v>
      </c>
      <c r="J529" s="21">
        <v>0.20944299999999999</v>
      </c>
      <c r="K529" s="21">
        <v>-3.6600000000000001E-2</v>
      </c>
      <c r="L529" s="8">
        <v>0.14899999999999999</v>
      </c>
      <c r="M529" s="21">
        <v>0.19887099999999999</v>
      </c>
      <c r="N529" s="21">
        <v>-5.1299999999999998E-2</v>
      </c>
      <c r="O529" s="8">
        <v>0.38800000000000001</v>
      </c>
      <c r="P529" s="21">
        <v>0.2087</v>
      </c>
      <c r="Q529" s="21">
        <v>3.0000000000000001E-3</v>
      </c>
      <c r="R529" s="8">
        <v>0.94799999999999995</v>
      </c>
      <c r="S529" s="21">
        <v>0.19819999999999999</v>
      </c>
      <c r="T529" s="21">
        <v>-9.8000000000000004E-2</v>
      </c>
      <c r="U529" s="10">
        <v>3.1700000000000001E-3</v>
      </c>
      <c r="V529" s="21"/>
      <c r="W529" s="21"/>
      <c r="X529" s="8"/>
    </row>
    <row r="530" spans="1:24" ht="15.75" customHeight="1" x14ac:dyDescent="0.2">
      <c r="A530" s="2" t="s">
        <v>157</v>
      </c>
      <c r="B530" s="2" t="s">
        <v>1908</v>
      </c>
      <c r="C530" s="2" t="s">
        <v>1943</v>
      </c>
      <c r="D530" s="21">
        <v>-6.4799999999999996E-2</v>
      </c>
      <c r="E530" s="8">
        <v>5.37031796370252E-3</v>
      </c>
      <c r="F530" s="2" t="s">
        <v>1944</v>
      </c>
      <c r="G530" s="2">
        <v>5869</v>
      </c>
      <c r="H530" s="2">
        <v>1333320</v>
      </c>
      <c r="I530" s="8">
        <v>0.14099999999999999</v>
      </c>
      <c r="J530" s="21">
        <v>0.209096</v>
      </c>
      <c r="K530" s="21">
        <v>-5.4399999999999997E-2</v>
      </c>
      <c r="L530" s="8">
        <v>5.67E-2</v>
      </c>
      <c r="M530" s="21">
        <v>0.1988</v>
      </c>
      <c r="N530" s="21">
        <v>2.4299999999999999E-2</v>
      </c>
      <c r="O530" s="8">
        <v>0.73099999999999998</v>
      </c>
      <c r="P530" s="21"/>
      <c r="Q530" s="21"/>
      <c r="R530" s="8"/>
      <c r="S530" s="21">
        <v>0.19819999999999999</v>
      </c>
      <c r="T530" s="21">
        <v>-0.13700000000000001</v>
      </c>
      <c r="U530" s="10">
        <v>4.8700000000000002E-3</v>
      </c>
      <c r="V530" s="21"/>
      <c r="W530" s="21"/>
      <c r="X530" s="8"/>
    </row>
    <row r="531" spans="1:24" ht="15.75" customHeight="1" x14ac:dyDescent="0.2">
      <c r="A531" s="2" t="s">
        <v>157</v>
      </c>
      <c r="B531" s="2" t="s">
        <v>1908</v>
      </c>
      <c r="C531" s="2" t="s">
        <v>2091</v>
      </c>
      <c r="D531" s="21">
        <v>-2.3E-2</v>
      </c>
      <c r="E531" s="8">
        <v>7.0794578438413804E-3</v>
      </c>
      <c r="F531" s="2" t="s">
        <v>2092</v>
      </c>
      <c r="G531" s="2">
        <v>50180</v>
      </c>
      <c r="H531" s="2">
        <v>1360010</v>
      </c>
      <c r="I531" s="8">
        <v>0.68500000000000005</v>
      </c>
      <c r="J531" s="21">
        <v>0.20895</v>
      </c>
      <c r="K531" s="21">
        <v>-3.5400000000000001E-2</v>
      </c>
      <c r="L531" s="8">
        <v>0.21299999999999999</v>
      </c>
      <c r="M531" s="21">
        <v>0.19908999999999999</v>
      </c>
      <c r="N531" s="21">
        <v>-8.6300000000000005E-3</v>
      </c>
      <c r="O531" s="8">
        <v>0.65600000000000003</v>
      </c>
      <c r="P531" s="21">
        <v>0.2089</v>
      </c>
      <c r="Q531" s="21">
        <v>-4.1099999999999998E-2</v>
      </c>
      <c r="R531" s="8">
        <v>0.14000000000000001</v>
      </c>
      <c r="S531" s="21">
        <v>0.1983</v>
      </c>
      <c r="T531" s="21">
        <v>-2.5700000000000001E-2</v>
      </c>
      <c r="U531" s="10">
        <v>2.1299999999999999E-2</v>
      </c>
      <c r="V531" s="21">
        <v>0.12770000000000001</v>
      </c>
      <c r="W531" s="21">
        <v>2.5600000000000001E-2</v>
      </c>
      <c r="X531" s="8">
        <v>0.58799999999999997</v>
      </c>
    </row>
    <row r="532" spans="1:24" ht="15.75" customHeight="1" x14ac:dyDescent="0.2">
      <c r="A532" s="2" t="s">
        <v>157</v>
      </c>
      <c r="B532" s="2" t="s">
        <v>1911</v>
      </c>
      <c r="C532" s="2" t="s">
        <v>1958</v>
      </c>
      <c r="D532" s="21">
        <v>-1.01E-2</v>
      </c>
      <c r="E532" s="8">
        <v>7.0794578438413804E-3</v>
      </c>
      <c r="F532" s="2" t="s">
        <v>1959</v>
      </c>
      <c r="G532" s="2">
        <v>675622</v>
      </c>
      <c r="H532" s="2">
        <v>821568</v>
      </c>
      <c r="I532" s="8">
        <v>9.2999999999999999E-2</v>
      </c>
      <c r="J532" s="21">
        <v>0.20901800000000001</v>
      </c>
      <c r="K532" s="21">
        <v>4.2400000000000001E-4</v>
      </c>
      <c r="L532" s="8">
        <v>0.94799999999999995</v>
      </c>
      <c r="M532" s="21">
        <v>0.19900000000000001</v>
      </c>
      <c r="N532" s="21">
        <v>-1.15E-2</v>
      </c>
      <c r="O532" s="8">
        <v>0.128</v>
      </c>
      <c r="P532" s="21">
        <v>0.20860000000000001</v>
      </c>
      <c r="Q532" s="21">
        <v>2.9999999999999997E-4</v>
      </c>
      <c r="R532" s="8">
        <v>0.98199999999999998</v>
      </c>
      <c r="S532" s="21">
        <v>0.19819999999999999</v>
      </c>
      <c r="T532" s="21">
        <v>-1.8800000000000001E-2</v>
      </c>
      <c r="U532" s="10">
        <v>4.1000000000000003E-3</v>
      </c>
      <c r="V532" s="21">
        <v>0.1283</v>
      </c>
      <c r="W532" s="21">
        <v>-4.9700000000000001E-2</v>
      </c>
      <c r="X532" s="8">
        <v>3.0700000000000002E-2</v>
      </c>
    </row>
    <row r="533" spans="1:24" ht="15.75" customHeight="1" x14ac:dyDescent="0.2">
      <c r="A533" s="2" t="s">
        <v>157</v>
      </c>
      <c r="B533" s="2" t="s">
        <v>1884</v>
      </c>
      <c r="C533" s="2" t="s">
        <v>1890</v>
      </c>
      <c r="D533" s="21">
        <v>-1.0200000000000001E-2</v>
      </c>
      <c r="E533" s="8">
        <v>7.76247116628692E-3</v>
      </c>
      <c r="F533" s="2" t="s">
        <v>1891</v>
      </c>
      <c r="G533" s="2">
        <v>423010</v>
      </c>
      <c r="H533" s="2">
        <v>998455</v>
      </c>
      <c r="I533" s="8">
        <v>0.41</v>
      </c>
      <c r="J533" s="21">
        <v>0.20891299999999999</v>
      </c>
      <c r="K533" s="21">
        <v>-2.12E-4</v>
      </c>
      <c r="L533" s="8">
        <v>0.97499999999999998</v>
      </c>
      <c r="M533" s="21">
        <v>0.1988</v>
      </c>
      <c r="N533" s="21">
        <v>-7.7200000000000003E-3</v>
      </c>
      <c r="O533" s="8">
        <v>0.57999999999999996</v>
      </c>
      <c r="P533" s="21">
        <v>0.20830000000000001</v>
      </c>
      <c r="Q533" s="21">
        <v>-8.9599999999999992E-3</v>
      </c>
      <c r="R533" s="8">
        <v>0.433</v>
      </c>
      <c r="S533" s="21">
        <v>0.1983</v>
      </c>
      <c r="T533" s="21">
        <v>-1.6899999999999998E-2</v>
      </c>
      <c r="U533" s="10">
        <v>2.82E-3</v>
      </c>
      <c r="V533" s="21">
        <v>0.1273</v>
      </c>
      <c r="W533" s="21">
        <v>-2.3699999999999999E-2</v>
      </c>
      <c r="X533" s="8">
        <v>0.27400000000000002</v>
      </c>
    </row>
    <row r="534" spans="1:24" ht="15.75" customHeight="1" x14ac:dyDescent="0.2">
      <c r="A534" s="2" t="s">
        <v>157</v>
      </c>
      <c r="B534" s="2" t="s">
        <v>1872</v>
      </c>
      <c r="C534" s="2" t="s">
        <v>2173</v>
      </c>
      <c r="D534" s="21">
        <v>-7.2999999999999995E-2</v>
      </c>
      <c r="E534" s="8">
        <v>9.3325430079699099E-3</v>
      </c>
      <c r="F534" s="2" t="s">
        <v>2174</v>
      </c>
      <c r="G534" s="2">
        <v>3986</v>
      </c>
      <c r="H534" s="2">
        <v>1363603</v>
      </c>
      <c r="I534" s="8">
        <v>0.37</v>
      </c>
      <c r="J534" s="21">
        <v>0.209121</v>
      </c>
      <c r="K534" s="21">
        <v>-5.6599999999999998E-2</v>
      </c>
      <c r="L534" s="8">
        <v>0.189</v>
      </c>
      <c r="M534" s="21">
        <v>0.19889999999999999</v>
      </c>
      <c r="N534" s="21">
        <v>-0.16800000000000001</v>
      </c>
      <c r="O534" s="8">
        <v>2.1299999999999999E-2</v>
      </c>
      <c r="P534" s="21"/>
      <c r="Q534" s="21"/>
      <c r="R534" s="8"/>
      <c r="S534" s="21">
        <v>0.19819999999999999</v>
      </c>
      <c r="T534" s="21">
        <v>-5.6399999999999999E-2</v>
      </c>
      <c r="U534" s="10">
        <v>0.19</v>
      </c>
      <c r="V534" s="21"/>
      <c r="W534" s="21"/>
      <c r="X534" s="8"/>
    </row>
    <row r="535" spans="1:24" ht="15.75" customHeight="1" x14ac:dyDescent="0.2">
      <c r="A535" s="2" t="s">
        <v>157</v>
      </c>
      <c r="B535" s="2" t="s">
        <v>1866</v>
      </c>
      <c r="C535" s="2" t="s">
        <v>1867</v>
      </c>
      <c r="D535" s="21">
        <v>-1.1299999999999999E-2</v>
      </c>
      <c r="E535" s="8">
        <v>9.5499258602143502E-3</v>
      </c>
      <c r="F535" s="2" t="s">
        <v>1868</v>
      </c>
      <c r="G535" s="2">
        <v>282098</v>
      </c>
      <c r="H535" s="2">
        <v>1236729</v>
      </c>
      <c r="I535" s="8">
        <v>0.34699999999999998</v>
      </c>
      <c r="J535" s="21">
        <v>0.209151</v>
      </c>
      <c r="K535" s="21">
        <v>-1.2800000000000001E-2</v>
      </c>
      <c r="L535" s="8">
        <v>0.105</v>
      </c>
      <c r="M535" s="21">
        <v>0.1988</v>
      </c>
      <c r="N535" s="21">
        <v>-6.8399999999999997E-3</v>
      </c>
      <c r="O535" s="8">
        <v>0.77700000000000002</v>
      </c>
      <c r="P535" s="21">
        <v>0.20849999999999999</v>
      </c>
      <c r="Q535" s="21">
        <v>8.8400000000000006E-3</v>
      </c>
      <c r="R535" s="8">
        <v>0.42199999999999999</v>
      </c>
      <c r="S535" s="21">
        <v>0.1983</v>
      </c>
      <c r="T535" s="21">
        <v>-1.78E-2</v>
      </c>
      <c r="U535" s="10">
        <v>5.7000000000000002E-3</v>
      </c>
      <c r="V535" s="21">
        <v>0.12820000000000001</v>
      </c>
      <c r="W535" s="21">
        <v>-8.9599999999999992E-3</v>
      </c>
      <c r="X535" s="8">
        <v>0.66500000000000004</v>
      </c>
    </row>
    <row r="536" spans="1:24" ht="15.75" customHeight="1" x14ac:dyDescent="0.2">
      <c r="A536" s="2" t="s">
        <v>157</v>
      </c>
      <c r="B536" s="2" t="s">
        <v>1918</v>
      </c>
      <c r="C536" s="2" t="s">
        <v>1919</v>
      </c>
      <c r="D536" s="21">
        <v>-1.11E-2</v>
      </c>
      <c r="E536" s="8">
        <v>1.09647819614318E-2</v>
      </c>
      <c r="F536" s="2" t="s">
        <v>1920</v>
      </c>
      <c r="G536" s="2">
        <v>306252</v>
      </c>
      <c r="H536" s="2">
        <v>1130488</v>
      </c>
      <c r="I536" s="8">
        <v>5.9499999999999997E-2</v>
      </c>
      <c r="J536" s="21">
        <v>0.20921899999999999</v>
      </c>
      <c r="K536" s="21">
        <v>-8.7600000000000004E-3</v>
      </c>
      <c r="L536" s="8">
        <v>0.36499999999999999</v>
      </c>
      <c r="M536" s="21">
        <v>0.19889999999999999</v>
      </c>
      <c r="N536" s="21">
        <v>1.4600000000000001E-5</v>
      </c>
      <c r="O536" s="8">
        <v>0.999</v>
      </c>
      <c r="P536" s="21">
        <v>0.20880000000000001</v>
      </c>
      <c r="Q536" s="21">
        <v>5.62E-3</v>
      </c>
      <c r="R536" s="8">
        <v>0.61499999999999999</v>
      </c>
      <c r="S536" s="21">
        <v>0.1981</v>
      </c>
      <c r="T536" s="21">
        <v>-2.47E-2</v>
      </c>
      <c r="U536" s="10">
        <v>1.8599999999999999E-4</v>
      </c>
      <c r="V536" s="21">
        <v>0.128</v>
      </c>
      <c r="W536" s="21">
        <v>1.5100000000000001E-2</v>
      </c>
      <c r="X536" s="8">
        <v>0.48</v>
      </c>
    </row>
    <row r="537" spans="1:24" ht="15.75" customHeight="1" x14ac:dyDescent="0.2">
      <c r="A537" s="2" t="s">
        <v>157</v>
      </c>
      <c r="B537" s="2" t="s">
        <v>1866</v>
      </c>
      <c r="C537" s="2" t="s">
        <v>2357</v>
      </c>
      <c r="D537" s="21">
        <v>-3.49E-2</v>
      </c>
      <c r="E537" s="8">
        <v>1.14815362149688E-2</v>
      </c>
      <c r="F537" s="2" t="s">
        <v>2358</v>
      </c>
      <c r="G537" s="2">
        <v>17624</v>
      </c>
      <c r="H537" s="2">
        <v>1516071</v>
      </c>
      <c r="I537" s="8">
        <v>0.63100000000000001</v>
      </c>
      <c r="J537" s="21">
        <v>0.209121</v>
      </c>
      <c r="K537" s="21">
        <v>-4.0099999999999997E-2</v>
      </c>
      <c r="L537" s="8">
        <v>8.3099999999999993E-2</v>
      </c>
      <c r="M537" s="21">
        <v>0.19889999999999999</v>
      </c>
      <c r="N537" s="21">
        <v>-6.4299999999999996E-2</v>
      </c>
      <c r="O537" s="8">
        <v>0.14299999999999999</v>
      </c>
      <c r="P537" s="21">
        <v>0.20880000000000001</v>
      </c>
      <c r="Q537" s="21">
        <v>-0.112</v>
      </c>
      <c r="R537" s="8">
        <v>8.7800000000000003E-2</v>
      </c>
      <c r="S537" s="21">
        <v>0.19819999999999999</v>
      </c>
      <c r="T537" s="21">
        <v>-1.8800000000000001E-2</v>
      </c>
      <c r="U537" s="10">
        <v>0.34699999999999998</v>
      </c>
      <c r="V537" s="21">
        <v>0.12809999999999999</v>
      </c>
      <c r="W537" s="21">
        <v>-1.3899999999999999E-2</v>
      </c>
      <c r="X537" s="8">
        <v>0.875</v>
      </c>
    </row>
    <row r="538" spans="1:24" ht="15.75" customHeight="1" x14ac:dyDescent="0.2">
      <c r="A538" s="2" t="s">
        <v>157</v>
      </c>
      <c r="B538" s="2" t="s">
        <v>1884</v>
      </c>
      <c r="C538" s="2" t="s">
        <v>2181</v>
      </c>
      <c r="D538" s="21">
        <v>-1.17E-2</v>
      </c>
      <c r="E538" s="8">
        <v>1.2882495516931301E-2</v>
      </c>
      <c r="F538" s="2" t="s">
        <v>2182</v>
      </c>
      <c r="G538" s="2">
        <v>444520</v>
      </c>
      <c r="H538" s="2">
        <v>837019</v>
      </c>
      <c r="I538" s="8">
        <v>0.66500000000000004</v>
      </c>
      <c r="J538" s="21">
        <v>0.209285</v>
      </c>
      <c r="K538" s="21">
        <v>-3.3E-3</v>
      </c>
      <c r="L538" s="8">
        <v>0.73099999999999998</v>
      </c>
      <c r="M538" s="21">
        <v>0.1988</v>
      </c>
      <c r="N538" s="21">
        <v>-5.13E-3</v>
      </c>
      <c r="O538" s="8">
        <v>0.78</v>
      </c>
      <c r="P538" s="21">
        <v>0.20830000000000001</v>
      </c>
      <c r="Q538" s="21">
        <v>-2.5700000000000001E-2</v>
      </c>
      <c r="R538" s="8">
        <v>5.2900000000000003E-2</v>
      </c>
      <c r="S538" s="21">
        <v>0.19789999999999999</v>
      </c>
      <c r="T538" s="21">
        <v>-1.1900000000000001E-2</v>
      </c>
      <c r="U538" s="10">
        <v>6.4199999999999993E-2</v>
      </c>
      <c r="V538" s="21">
        <v>0.12839999999999999</v>
      </c>
      <c r="W538" s="21">
        <v>-2.6599999999999999E-2</v>
      </c>
      <c r="X538" s="8">
        <v>0.26900000000000002</v>
      </c>
    </row>
    <row r="539" spans="1:24" ht="15.75" customHeight="1" x14ac:dyDescent="0.2">
      <c r="A539" s="2" t="s">
        <v>157</v>
      </c>
      <c r="B539" s="2" t="s">
        <v>1872</v>
      </c>
      <c r="C539" s="2" t="s">
        <v>2121</v>
      </c>
      <c r="D539" s="21">
        <v>-2.2599999999999999E-2</v>
      </c>
      <c r="E539" s="8">
        <v>1.4791083881682E-2</v>
      </c>
      <c r="F539" s="2" t="s">
        <v>2122</v>
      </c>
      <c r="G539" s="2">
        <v>39227</v>
      </c>
      <c r="H539" s="2">
        <v>1369446</v>
      </c>
      <c r="I539" s="8">
        <v>0.71699999999999997</v>
      </c>
      <c r="J539" s="21">
        <v>0.20916799999999999</v>
      </c>
      <c r="K539" s="21">
        <v>-1.67E-2</v>
      </c>
      <c r="L539" s="8">
        <v>0.30399999999999999</v>
      </c>
      <c r="M539" s="21">
        <v>0.198765</v>
      </c>
      <c r="N539" s="21">
        <v>-2.6100000000000002E-2</v>
      </c>
      <c r="O539" s="8">
        <v>0.221</v>
      </c>
      <c r="P539" s="21">
        <v>0.2087</v>
      </c>
      <c r="Q539" s="21">
        <v>5.4099999999999999E-3</v>
      </c>
      <c r="R539" s="8">
        <v>0.86599999999999999</v>
      </c>
      <c r="S539" s="21">
        <v>0.19819999999999999</v>
      </c>
      <c r="T539" s="21">
        <v>-2.76E-2</v>
      </c>
      <c r="U539" s="10">
        <v>6.5699999999999995E-2</v>
      </c>
      <c r="V539" s="21">
        <v>0.128</v>
      </c>
      <c r="W539" s="21">
        <v>-7.9699999999999993E-2</v>
      </c>
      <c r="X539" s="8">
        <v>0.14799999999999999</v>
      </c>
    </row>
    <row r="540" spans="1:24" ht="15.75" customHeight="1" x14ac:dyDescent="0.2">
      <c r="A540" s="2" t="s">
        <v>157</v>
      </c>
      <c r="B540" s="2" t="s">
        <v>1908</v>
      </c>
      <c r="C540" s="2" t="s">
        <v>2101</v>
      </c>
      <c r="D540" s="21">
        <v>-2.3E-2</v>
      </c>
      <c r="E540" s="8">
        <v>1.5135612484362E-2</v>
      </c>
      <c r="F540" s="2" t="s">
        <v>2102</v>
      </c>
      <c r="G540" s="2">
        <v>42831</v>
      </c>
      <c r="H540" s="2">
        <v>993595</v>
      </c>
      <c r="I540" s="8">
        <v>0.62</v>
      </c>
      <c r="J540" s="21">
        <v>0.20899000000000001</v>
      </c>
      <c r="K540" s="21">
        <v>-5.8300000000000001E-3</v>
      </c>
      <c r="L540" s="8">
        <v>0.82</v>
      </c>
      <c r="M540" s="21"/>
      <c r="N540" s="21"/>
      <c r="O540" s="8"/>
      <c r="P540" s="21">
        <v>0.2089</v>
      </c>
      <c r="Q540" s="21">
        <v>-3.73E-2</v>
      </c>
      <c r="R540" s="8">
        <v>0.17399999999999999</v>
      </c>
      <c r="S540" s="21">
        <v>0.1983</v>
      </c>
      <c r="T540" s="21">
        <v>-2.6599999999999999E-2</v>
      </c>
      <c r="U540" s="10">
        <v>1.8700000000000001E-2</v>
      </c>
      <c r="V540" s="21">
        <v>0.12759999999999999</v>
      </c>
      <c r="W540" s="21">
        <v>2.3199999999999998E-2</v>
      </c>
      <c r="X540" s="8">
        <v>0.624</v>
      </c>
    </row>
    <row r="541" spans="1:24" ht="15.75" customHeight="1" x14ac:dyDescent="0.2">
      <c r="A541" s="2" t="s">
        <v>157</v>
      </c>
      <c r="B541" s="2" t="s">
        <v>1911</v>
      </c>
      <c r="C541" s="2" t="s">
        <v>357</v>
      </c>
      <c r="D541" s="21">
        <v>-9.0900000000000009E-3</v>
      </c>
      <c r="E541" s="8">
        <v>1.5135612484362E-2</v>
      </c>
      <c r="F541" s="2" t="s">
        <v>1937</v>
      </c>
      <c r="G541" s="2">
        <v>700642</v>
      </c>
      <c r="H541" s="2">
        <v>819430</v>
      </c>
      <c r="I541" s="8">
        <v>6.7400000000000002E-2</v>
      </c>
      <c r="J541" s="21">
        <v>0.20912</v>
      </c>
      <c r="K541" s="21">
        <v>1.8600000000000001E-3</v>
      </c>
      <c r="L541" s="8">
        <v>0.76400000000000001</v>
      </c>
      <c r="M541" s="21">
        <v>0.19900000000000001</v>
      </c>
      <c r="N541" s="21">
        <v>-1.1900000000000001E-2</v>
      </c>
      <c r="O541" s="8">
        <v>0.115</v>
      </c>
      <c r="P541" s="21">
        <v>0.20860000000000001</v>
      </c>
      <c r="Q541" s="21">
        <v>1.1999999999999999E-3</v>
      </c>
      <c r="R541" s="8">
        <v>0.93600000000000005</v>
      </c>
      <c r="S541" s="21">
        <v>0.19819999999999999</v>
      </c>
      <c r="T541" s="21">
        <v>-1.8800000000000001E-2</v>
      </c>
      <c r="U541" s="10">
        <v>5.8799999999999998E-3</v>
      </c>
      <c r="V541" s="21">
        <v>0.12839999999999999</v>
      </c>
      <c r="W541" s="21">
        <v>-4.9700000000000001E-2</v>
      </c>
      <c r="X541" s="8">
        <v>3.4200000000000001E-2</v>
      </c>
    </row>
    <row r="542" spans="1:24" ht="15.75" customHeight="1" x14ac:dyDescent="0.2">
      <c r="A542" s="2" t="s">
        <v>157</v>
      </c>
      <c r="B542" s="2" t="s">
        <v>1911</v>
      </c>
      <c r="C542" s="2" t="s">
        <v>1916</v>
      </c>
      <c r="D542" s="21">
        <v>-7.4999999999999997E-2</v>
      </c>
      <c r="E542" s="8">
        <v>1.6218100973589299E-2</v>
      </c>
      <c r="F542" s="2" t="s">
        <v>1917</v>
      </c>
      <c r="G542" s="2">
        <v>3302</v>
      </c>
      <c r="H542" s="2">
        <v>1205457</v>
      </c>
      <c r="I542" s="8">
        <v>0.23599999999999999</v>
      </c>
      <c r="J542" s="21">
        <v>0.209063</v>
      </c>
      <c r="K542" s="21">
        <v>-0.123</v>
      </c>
      <c r="L542" s="8">
        <v>0.223</v>
      </c>
      <c r="M542" s="21">
        <v>0.199513</v>
      </c>
      <c r="N542" s="21">
        <v>-0.19800000000000001</v>
      </c>
      <c r="O542" s="8">
        <v>6.9100000000000003E-3</v>
      </c>
      <c r="P542" s="21">
        <v>0.2087</v>
      </c>
      <c r="Q542" s="21">
        <v>-6.3899999999999998E-2</v>
      </c>
      <c r="R542" s="8">
        <v>0.373</v>
      </c>
      <c r="S542" s="21">
        <v>0.19819999999999999</v>
      </c>
      <c r="T542" s="21">
        <v>-2.86E-2</v>
      </c>
      <c r="U542" s="10">
        <v>0.503</v>
      </c>
      <c r="V542" s="21"/>
      <c r="W542" s="21"/>
      <c r="X542" s="8"/>
    </row>
    <row r="543" spans="1:24" ht="15.75" customHeight="1" x14ac:dyDescent="0.2">
      <c r="A543" s="2" t="s">
        <v>157</v>
      </c>
      <c r="B543" s="2" t="s">
        <v>1903</v>
      </c>
      <c r="C543" s="2" t="s">
        <v>2504</v>
      </c>
      <c r="D543" s="21">
        <v>2.6800000000000001E-2</v>
      </c>
      <c r="E543" s="8">
        <v>1.7378008287493699E-2</v>
      </c>
      <c r="F543" s="2" t="s">
        <v>2505</v>
      </c>
      <c r="G543" s="2">
        <v>26090</v>
      </c>
      <c r="H543" s="2">
        <v>1319508</v>
      </c>
      <c r="I543" s="8">
        <v>0.193</v>
      </c>
      <c r="J543" s="21">
        <v>0.20880000000000001</v>
      </c>
      <c r="K543" s="21">
        <v>6.7299999999999999E-2</v>
      </c>
      <c r="L543" s="8">
        <v>8.5899999999999995E-4</v>
      </c>
      <c r="M543" s="21">
        <v>0.19889599999999999</v>
      </c>
      <c r="N543" s="21">
        <v>1.03E-2</v>
      </c>
      <c r="O543" s="8">
        <v>0.65</v>
      </c>
      <c r="P543" s="21">
        <v>0.2087</v>
      </c>
      <c r="Q543" s="21">
        <v>7.5300000000000002E-3</v>
      </c>
      <c r="R543" s="8">
        <v>0.84799999999999998</v>
      </c>
      <c r="S543" s="21">
        <v>0.19819999999999999</v>
      </c>
      <c r="T543" s="21">
        <v>5.2100000000000002E-3</v>
      </c>
      <c r="U543" s="10">
        <v>0.78800000000000003</v>
      </c>
      <c r="V543" s="21">
        <v>0.1278</v>
      </c>
      <c r="W543" s="21">
        <v>4.4400000000000002E-2</v>
      </c>
      <c r="X543" s="8">
        <v>0.57299999999999995</v>
      </c>
    </row>
    <row r="544" spans="1:24" ht="15.75" customHeight="1" x14ac:dyDescent="0.2">
      <c r="A544" s="2" t="s">
        <v>157</v>
      </c>
      <c r="B544" s="2" t="s">
        <v>1881</v>
      </c>
      <c r="C544" s="2" t="s">
        <v>2345</v>
      </c>
      <c r="D544" s="21">
        <v>-1.01E-2</v>
      </c>
      <c r="E544" s="8">
        <v>1.90546071796324E-2</v>
      </c>
      <c r="F544" s="2" t="s">
        <v>2346</v>
      </c>
      <c r="G544" s="2">
        <v>367297</v>
      </c>
      <c r="H544" s="2">
        <v>1094066</v>
      </c>
      <c r="I544" s="8">
        <v>0.17499999999999999</v>
      </c>
      <c r="J544" s="21">
        <v>0.209062</v>
      </c>
      <c r="K544" s="21">
        <v>-1.0499999999999999E-3</v>
      </c>
      <c r="L544" s="8">
        <v>0.89700000000000002</v>
      </c>
      <c r="M544" s="21">
        <v>0.1988</v>
      </c>
      <c r="N544" s="21">
        <v>5.8700000000000002E-3</v>
      </c>
      <c r="O544" s="8">
        <v>0.72499999999999998</v>
      </c>
      <c r="P544" s="21">
        <v>0.20910000000000001</v>
      </c>
      <c r="Q544" s="21">
        <v>-2.6599999999999999E-2</v>
      </c>
      <c r="R544" s="8">
        <v>3.39E-2</v>
      </c>
      <c r="S544" s="21">
        <v>0.1983</v>
      </c>
      <c r="T544" s="21">
        <v>-1.09E-2</v>
      </c>
      <c r="U544" s="10">
        <v>7.1999999999999995E-2</v>
      </c>
      <c r="V544" s="21">
        <v>0.1275</v>
      </c>
      <c r="W544" s="21">
        <v>-4.5900000000000003E-2</v>
      </c>
      <c r="X544" s="8">
        <v>4.6199999999999998E-2</v>
      </c>
    </row>
    <row r="545" spans="1:24" ht="15.75" customHeight="1" x14ac:dyDescent="0.2">
      <c r="A545" s="2" t="s">
        <v>157</v>
      </c>
      <c r="B545" s="2" t="s">
        <v>1881</v>
      </c>
      <c r="C545" s="2" t="s">
        <v>1882</v>
      </c>
      <c r="D545" s="21">
        <v>-1.72E-2</v>
      </c>
      <c r="E545" s="8">
        <v>1.9952623149688799E-2</v>
      </c>
      <c r="F545" s="2" t="s">
        <v>1883</v>
      </c>
      <c r="G545" s="2">
        <v>66153</v>
      </c>
      <c r="H545" s="2">
        <v>1421235</v>
      </c>
      <c r="I545" s="8">
        <v>0.39400000000000002</v>
      </c>
      <c r="J545" s="21">
        <v>0.20915500000000001</v>
      </c>
      <c r="K545" s="21">
        <v>-1.11E-5</v>
      </c>
      <c r="L545" s="8">
        <v>0.999</v>
      </c>
      <c r="M545" s="21">
        <v>0.1988</v>
      </c>
      <c r="N545" s="21">
        <v>-3.6299999999999999E-2</v>
      </c>
      <c r="O545" s="8">
        <v>9.5500000000000002E-2</v>
      </c>
      <c r="P545" s="21">
        <v>0.20899999999999999</v>
      </c>
      <c r="Q545" s="21">
        <v>8.9999999999999998E-4</v>
      </c>
      <c r="R545" s="8">
        <v>0.97399999999999998</v>
      </c>
      <c r="S545" s="21">
        <v>0.19819999999999999</v>
      </c>
      <c r="T545" s="21">
        <v>-2.86E-2</v>
      </c>
      <c r="U545" s="10">
        <v>9.8099999999999993E-3</v>
      </c>
      <c r="V545" s="21">
        <v>0.1283</v>
      </c>
      <c r="W545" s="21">
        <v>-9.9500000000000005E-3</v>
      </c>
      <c r="X545" s="8">
        <v>0.82499999999999996</v>
      </c>
    </row>
    <row r="546" spans="1:24" ht="15.75" customHeight="1" x14ac:dyDescent="0.2">
      <c r="A546" s="2" t="s">
        <v>157</v>
      </c>
      <c r="B546" s="2" t="s">
        <v>1878</v>
      </c>
      <c r="C546" s="2" t="s">
        <v>1935</v>
      </c>
      <c r="D546" s="21">
        <v>-1.09E-2</v>
      </c>
      <c r="E546" s="8">
        <v>2.1379620895022301E-2</v>
      </c>
      <c r="F546" s="2" t="s">
        <v>1936</v>
      </c>
      <c r="G546" s="2">
        <v>293801</v>
      </c>
      <c r="H546" s="2">
        <v>1204307</v>
      </c>
      <c r="I546" s="8">
        <v>0.77200000000000002</v>
      </c>
      <c r="J546" s="21">
        <v>0.209122</v>
      </c>
      <c r="K546" s="21">
        <v>-1.77E-2</v>
      </c>
      <c r="L546" s="8">
        <v>8.3699999999999997E-2</v>
      </c>
      <c r="M546" s="21">
        <v>0.1988</v>
      </c>
      <c r="N546" s="21">
        <v>-1.46E-2</v>
      </c>
      <c r="O546" s="8">
        <v>0.32800000000000001</v>
      </c>
      <c r="P546" s="21">
        <v>0.2094</v>
      </c>
      <c r="Q546" s="21">
        <v>1.6000000000000001E-3</v>
      </c>
      <c r="R546" s="8">
        <v>0.88900000000000001</v>
      </c>
      <c r="S546" s="21">
        <v>0.1983</v>
      </c>
      <c r="T546" s="21">
        <v>-1.09E-2</v>
      </c>
      <c r="U546" s="10">
        <v>0.11799999999999999</v>
      </c>
      <c r="V546" s="21">
        <v>0.12820000000000001</v>
      </c>
      <c r="W546" s="21">
        <v>-1.78E-2</v>
      </c>
      <c r="X546" s="8">
        <v>0.40799999999999997</v>
      </c>
    </row>
    <row r="547" spans="1:24" ht="15.75" customHeight="1" x14ac:dyDescent="0.2">
      <c r="A547" s="2" t="s">
        <v>157</v>
      </c>
      <c r="B547" s="2" t="s">
        <v>1911</v>
      </c>
      <c r="C547" s="2" t="s">
        <v>2227</v>
      </c>
      <c r="D547" s="21">
        <v>-3.3000000000000002E-2</v>
      </c>
      <c r="E547" s="8">
        <v>2.3442288153199198E-2</v>
      </c>
      <c r="F547" s="2" t="s">
        <v>2228</v>
      </c>
      <c r="G547" s="2">
        <v>14143</v>
      </c>
      <c r="H547" s="2">
        <v>1290989</v>
      </c>
      <c r="I547" s="8">
        <v>0.72899999999999998</v>
      </c>
      <c r="J547" s="21">
        <v>0.20905499999999999</v>
      </c>
      <c r="K547" s="21">
        <v>3.0200000000000001E-3</v>
      </c>
      <c r="L547" s="8">
        <v>0.95</v>
      </c>
      <c r="M547" s="21">
        <v>0.19891700000000001</v>
      </c>
      <c r="N547" s="21">
        <v>-3.85E-2</v>
      </c>
      <c r="O547" s="8">
        <v>0.14499999999999999</v>
      </c>
      <c r="P547" s="21">
        <v>0.20860000000000001</v>
      </c>
      <c r="Q547" s="21">
        <v>7.1300000000000001E-3</v>
      </c>
      <c r="R547" s="8">
        <v>0.89800000000000002</v>
      </c>
      <c r="S547" s="21">
        <v>0.1983</v>
      </c>
      <c r="T547" s="21">
        <v>-4.1099999999999998E-2</v>
      </c>
      <c r="U547" s="10">
        <v>3.8300000000000001E-2</v>
      </c>
      <c r="V547" s="21"/>
      <c r="W547" s="21"/>
      <c r="X547" s="8"/>
    </row>
    <row r="548" spans="1:24" ht="15.75" customHeight="1" x14ac:dyDescent="0.2">
      <c r="A548" s="2" t="s">
        <v>157</v>
      </c>
      <c r="B548" s="2" t="s">
        <v>1949</v>
      </c>
      <c r="C548" s="2" t="s">
        <v>2463</v>
      </c>
      <c r="D548" s="21">
        <v>6.93E-2</v>
      </c>
      <c r="E548" s="8">
        <v>2.5118864315095701E-2</v>
      </c>
      <c r="F548" s="2" t="s">
        <v>2464</v>
      </c>
      <c r="G548" s="2">
        <v>3262</v>
      </c>
      <c r="H548" s="2">
        <v>1329947</v>
      </c>
      <c r="I548" s="8">
        <v>0.53500000000000003</v>
      </c>
      <c r="J548" s="21">
        <v>0.209121</v>
      </c>
      <c r="K548" s="21">
        <v>5.5899999999999998E-2</v>
      </c>
      <c r="L548" s="8">
        <v>0.20100000000000001</v>
      </c>
      <c r="M548" s="21">
        <v>0.19869999999999999</v>
      </c>
      <c r="N548" s="21">
        <v>0.19600000000000001</v>
      </c>
      <c r="O548" s="8">
        <v>9.69E-2</v>
      </c>
      <c r="P548" s="21"/>
      <c r="Q548" s="21"/>
      <c r="R548" s="8"/>
      <c r="S548" s="21">
        <v>0.1981</v>
      </c>
      <c r="T548" s="21">
        <v>6.4799999999999996E-2</v>
      </c>
      <c r="U548" s="10">
        <v>0.16900000000000001</v>
      </c>
      <c r="V548" s="21"/>
      <c r="W548" s="21"/>
      <c r="X548" s="8"/>
    </row>
    <row r="549" spans="1:24" ht="15.75" customHeight="1" x14ac:dyDescent="0.2">
      <c r="A549" s="2" t="s">
        <v>157</v>
      </c>
      <c r="B549" s="2" t="s">
        <v>1940</v>
      </c>
      <c r="C549" s="2" t="s">
        <v>1941</v>
      </c>
      <c r="D549" s="21">
        <v>-5.57E-2</v>
      </c>
      <c r="E549" s="8">
        <v>2.5703957827688601E-2</v>
      </c>
      <c r="F549" s="2" t="s">
        <v>1942</v>
      </c>
      <c r="G549" s="2">
        <v>5012</v>
      </c>
      <c r="H549" s="2">
        <v>1340629</v>
      </c>
      <c r="I549" s="8">
        <v>0.37</v>
      </c>
      <c r="J549" s="21">
        <v>0.20913699999999999</v>
      </c>
      <c r="K549" s="21">
        <v>-2.41E-2</v>
      </c>
      <c r="L549" s="8">
        <v>0.47299999999999998</v>
      </c>
      <c r="M549" s="21">
        <v>0.1991</v>
      </c>
      <c r="N549" s="21">
        <v>-0.11</v>
      </c>
      <c r="O549" s="8">
        <v>0.248</v>
      </c>
      <c r="P549" s="21"/>
      <c r="Q549" s="21"/>
      <c r="R549" s="8"/>
      <c r="S549" s="21">
        <v>0.19819999999999999</v>
      </c>
      <c r="T549" s="21">
        <v>-9.1700000000000004E-2</v>
      </c>
      <c r="U549" s="10">
        <v>2.3900000000000001E-2</v>
      </c>
      <c r="V549" s="21"/>
      <c r="W549" s="21"/>
      <c r="X549" s="8"/>
    </row>
    <row r="550" spans="1:24" ht="15.75" customHeight="1" x14ac:dyDescent="0.2">
      <c r="A550" s="2" t="s">
        <v>157</v>
      </c>
      <c r="B550" s="2" t="s">
        <v>1872</v>
      </c>
      <c r="C550" s="2" t="s">
        <v>2119</v>
      </c>
      <c r="D550" s="21">
        <v>-2.41E-2</v>
      </c>
      <c r="E550" s="8">
        <v>2.8840315031265999E-2</v>
      </c>
      <c r="F550" s="2" t="s">
        <v>2120</v>
      </c>
      <c r="G550" s="2">
        <v>26964</v>
      </c>
      <c r="H550" s="2">
        <v>1450754</v>
      </c>
      <c r="I550" s="8">
        <v>0.376</v>
      </c>
      <c r="J550" s="21">
        <v>0.20902999999999999</v>
      </c>
      <c r="K550" s="21">
        <v>-4.7699999999999999E-2</v>
      </c>
      <c r="L550" s="8">
        <v>6.6100000000000004E-3</v>
      </c>
      <c r="M550" s="21">
        <v>0.19869999999999999</v>
      </c>
      <c r="N550" s="21">
        <v>1.2999999999999999E-2</v>
      </c>
      <c r="O550" s="8">
        <v>0.64200000000000002</v>
      </c>
      <c r="P550" s="21">
        <v>0.2087</v>
      </c>
      <c r="Q550" s="21">
        <v>-4.02E-2</v>
      </c>
      <c r="R550" s="8">
        <v>0.32200000000000001</v>
      </c>
      <c r="S550" s="21">
        <v>0.19819999999999999</v>
      </c>
      <c r="T550" s="21">
        <v>-1.09E-2</v>
      </c>
      <c r="U550" s="10">
        <v>0.55400000000000005</v>
      </c>
      <c r="V550" s="21">
        <v>0.12790000000000001</v>
      </c>
      <c r="W550" s="21">
        <v>-2.18E-2</v>
      </c>
      <c r="X550" s="8">
        <v>0.76700000000000002</v>
      </c>
    </row>
    <row r="551" spans="1:24" ht="15.75" customHeight="1" x14ac:dyDescent="0.2">
      <c r="A551" s="2" t="s">
        <v>157</v>
      </c>
      <c r="B551" s="2" t="s">
        <v>1872</v>
      </c>
      <c r="C551" s="2" t="s">
        <v>1960</v>
      </c>
      <c r="D551" s="21">
        <v>-5.1999999999999998E-2</v>
      </c>
      <c r="E551" s="8">
        <v>3.0199517204020102E-2</v>
      </c>
      <c r="F551" s="2" t="s">
        <v>1961</v>
      </c>
      <c r="G551" s="2">
        <v>5535</v>
      </c>
      <c r="H551" s="2">
        <v>1258183</v>
      </c>
      <c r="I551" s="8">
        <v>2.5999999999999999E-2</v>
      </c>
      <c r="J551" s="21">
        <v>0.20901800000000001</v>
      </c>
      <c r="K551" s="21">
        <v>-0.104</v>
      </c>
      <c r="L551" s="8">
        <v>3.4499999999999999E-3</v>
      </c>
      <c r="M551" s="21">
        <v>0.1988</v>
      </c>
      <c r="N551" s="21">
        <v>5.4300000000000001E-2</v>
      </c>
      <c r="O551" s="8">
        <v>0.249</v>
      </c>
      <c r="P551" s="21"/>
      <c r="Q551" s="21"/>
      <c r="R551" s="8"/>
      <c r="S551" s="21">
        <v>0.1981</v>
      </c>
      <c r="T551" s="21">
        <v>-6.5799999999999997E-2</v>
      </c>
      <c r="U551" s="10">
        <v>0.14499999999999999</v>
      </c>
      <c r="V551" s="21"/>
      <c r="W551" s="21"/>
      <c r="X551" s="8"/>
    </row>
    <row r="552" spans="1:24" ht="15.75" customHeight="1" x14ac:dyDescent="0.2">
      <c r="A552" s="2" t="s">
        <v>157</v>
      </c>
      <c r="B552" s="2" t="s">
        <v>2003</v>
      </c>
      <c r="C552" s="2" t="s">
        <v>2030</v>
      </c>
      <c r="D552" s="21">
        <v>-4.2599999999999999E-2</v>
      </c>
      <c r="E552" s="8">
        <v>3.0902954325135901E-2</v>
      </c>
      <c r="F552" s="2" t="s">
        <v>2031</v>
      </c>
      <c r="G552" s="2">
        <v>8300</v>
      </c>
      <c r="H552" s="2">
        <v>935429</v>
      </c>
      <c r="I552" s="8">
        <v>0.193</v>
      </c>
      <c r="J552" s="21">
        <v>0.208347</v>
      </c>
      <c r="K552" s="21">
        <v>-6.4000000000000001E-2</v>
      </c>
      <c r="L552" s="8">
        <v>7.5700000000000003E-3</v>
      </c>
      <c r="M552" s="21">
        <v>0.19839999999999999</v>
      </c>
      <c r="N552" s="21">
        <v>1.9699999999999999E-2</v>
      </c>
      <c r="O552" s="8">
        <v>0.62</v>
      </c>
      <c r="P552" s="21"/>
      <c r="Q552" s="21"/>
      <c r="R552" s="8"/>
      <c r="S552" s="21">
        <v>0.1981</v>
      </c>
      <c r="T552" s="21">
        <v>-5.5399999999999998E-2</v>
      </c>
      <c r="U552" s="10">
        <v>0.45300000000000001</v>
      </c>
      <c r="V552" s="21"/>
      <c r="W552" s="21"/>
      <c r="X552" s="8"/>
    </row>
    <row r="553" spans="1:24" ht="15.75" customHeight="1" x14ac:dyDescent="0.2">
      <c r="A553" s="2" t="s">
        <v>157</v>
      </c>
      <c r="B553" s="2" t="s">
        <v>1866</v>
      </c>
      <c r="C553" s="2" t="s">
        <v>2361</v>
      </c>
      <c r="D553" s="21">
        <v>-4.2999999999999997E-2</v>
      </c>
      <c r="E553" s="8">
        <v>3.0902954325135901E-2</v>
      </c>
      <c r="F553" s="2" t="s">
        <v>2362</v>
      </c>
      <c r="G553" s="2">
        <v>7907</v>
      </c>
      <c r="H553" s="2">
        <v>1474810</v>
      </c>
      <c r="I553" s="8">
        <v>0.95299999999999996</v>
      </c>
      <c r="J553" s="21">
        <v>0.20915600000000001</v>
      </c>
      <c r="K553" s="21">
        <v>-5.3600000000000002E-2</v>
      </c>
      <c r="L553" s="8">
        <v>9.9099999999999994E-2</v>
      </c>
      <c r="M553" s="21">
        <v>0.19889999999999999</v>
      </c>
      <c r="N553" s="21">
        <v>-4.9799999999999997E-2</v>
      </c>
      <c r="O553" s="8">
        <v>0.27500000000000002</v>
      </c>
      <c r="P553" s="21">
        <v>0.2087</v>
      </c>
      <c r="Q553" s="21">
        <v>-4.3999999999999997E-2</v>
      </c>
      <c r="R553" s="8">
        <v>0.52400000000000002</v>
      </c>
      <c r="S553" s="21">
        <v>0.19819999999999999</v>
      </c>
      <c r="T553" s="21">
        <v>-2.76E-2</v>
      </c>
      <c r="U553" s="10">
        <v>0.41399999999999998</v>
      </c>
      <c r="V553" s="21"/>
      <c r="W553" s="21"/>
      <c r="X553" s="8"/>
    </row>
    <row r="554" spans="1:24" ht="15.75" customHeight="1" x14ac:dyDescent="0.2">
      <c r="A554" s="2" t="s">
        <v>157</v>
      </c>
      <c r="B554" s="2" t="s">
        <v>1896</v>
      </c>
      <c r="C554" s="2" t="s">
        <v>1897</v>
      </c>
      <c r="D554" s="21">
        <v>-9.5300000000000003E-3</v>
      </c>
      <c r="E554" s="8">
        <v>3.2359365692962799E-2</v>
      </c>
      <c r="F554" s="2" t="s">
        <v>1898</v>
      </c>
      <c r="G554" s="2">
        <v>275957</v>
      </c>
      <c r="H554" s="2">
        <v>1150993</v>
      </c>
      <c r="I554" s="8">
        <v>0.33900000000000002</v>
      </c>
      <c r="J554" s="21">
        <v>0.20921999999999999</v>
      </c>
      <c r="K554" s="21">
        <v>3.9899999999999996E-3</v>
      </c>
      <c r="L554" s="8">
        <v>0.65900000000000003</v>
      </c>
      <c r="M554" s="21">
        <v>0.19895099999999999</v>
      </c>
      <c r="N554" s="21">
        <v>-2.7799999999999998E-2</v>
      </c>
      <c r="O554" s="8">
        <v>0.52600000000000002</v>
      </c>
      <c r="P554" s="21">
        <v>0.20849999999999999</v>
      </c>
      <c r="Q554" s="21">
        <v>2.3E-3</v>
      </c>
      <c r="R554" s="8">
        <v>0.871</v>
      </c>
      <c r="S554" s="21">
        <v>0.19819999999999999</v>
      </c>
      <c r="T554" s="21">
        <v>-1.5900000000000001E-2</v>
      </c>
      <c r="U554" s="10">
        <v>5.0099999999999997E-3</v>
      </c>
      <c r="V554" s="21">
        <v>0.12820000000000001</v>
      </c>
      <c r="W554" s="21">
        <v>-1.9800000000000002E-2</v>
      </c>
      <c r="X554" s="8">
        <v>0.43099999999999999</v>
      </c>
    </row>
    <row r="555" spans="1:24" ht="15.75" customHeight="1" x14ac:dyDescent="0.2">
      <c r="A555" s="2" t="s">
        <v>157</v>
      </c>
      <c r="B555" s="2" t="s">
        <v>1875</v>
      </c>
      <c r="C555" s="2" t="s">
        <v>1899</v>
      </c>
      <c r="D555" s="21">
        <v>-2.23E-2</v>
      </c>
      <c r="E555" s="8">
        <v>3.31131121482591E-2</v>
      </c>
      <c r="F555" s="2" t="s">
        <v>1900</v>
      </c>
      <c r="G555" s="2">
        <v>33221</v>
      </c>
      <c r="H555" s="2">
        <v>1335455</v>
      </c>
      <c r="I555" s="8">
        <v>0.27500000000000002</v>
      </c>
      <c r="J555" s="21">
        <v>0.209065</v>
      </c>
      <c r="K555" s="21">
        <v>-1.9400000000000001E-2</v>
      </c>
      <c r="L555" s="8">
        <v>0.498</v>
      </c>
      <c r="M555" s="21">
        <v>0.1986</v>
      </c>
      <c r="N555" s="21">
        <v>-8.48E-2</v>
      </c>
      <c r="O555" s="8">
        <v>0.17799999999999999</v>
      </c>
      <c r="P555" s="21">
        <v>0.20899999999999999</v>
      </c>
      <c r="Q555" s="21">
        <v>-1.09E-2</v>
      </c>
      <c r="R555" s="8">
        <v>0.621</v>
      </c>
      <c r="S555" s="21">
        <v>0.19800000000000001</v>
      </c>
      <c r="T555" s="21">
        <v>-1.6899999999999998E-2</v>
      </c>
      <c r="U555" s="10">
        <v>0.221</v>
      </c>
      <c r="V555" s="21">
        <v>0.12809999999999999</v>
      </c>
      <c r="W555" s="21">
        <v>-0.11700000000000001</v>
      </c>
      <c r="X555" s="8">
        <v>1.7399999999999999E-2</v>
      </c>
    </row>
    <row r="556" spans="1:24" ht="15.75" customHeight="1" x14ac:dyDescent="0.2">
      <c r="A556" s="2" t="s">
        <v>157</v>
      </c>
      <c r="B556" s="2" t="s">
        <v>1884</v>
      </c>
      <c r="C556" s="2" t="s">
        <v>1923</v>
      </c>
      <c r="D556" s="21">
        <v>-1.11E-2</v>
      </c>
      <c r="E556" s="8">
        <v>3.38844156139202E-2</v>
      </c>
      <c r="F556" s="2" t="s">
        <v>1924</v>
      </c>
      <c r="G556" s="2">
        <v>145717</v>
      </c>
      <c r="H556" s="2">
        <v>1156006</v>
      </c>
      <c r="I556" s="8">
        <v>0.03</v>
      </c>
      <c r="J556" s="21">
        <v>0.20906</v>
      </c>
      <c r="K556" s="21">
        <v>9.5200000000000007E-3</v>
      </c>
      <c r="L556" s="8">
        <v>0.39400000000000002</v>
      </c>
      <c r="M556" s="21">
        <v>0.19949600000000001</v>
      </c>
      <c r="N556" s="21">
        <v>-1.7899999999999999E-3</v>
      </c>
      <c r="O556" s="8">
        <v>0.872</v>
      </c>
      <c r="P556" s="21">
        <v>0.2087</v>
      </c>
      <c r="Q556" s="21">
        <v>-1.78E-2</v>
      </c>
      <c r="R556" s="8">
        <v>0.19800000000000001</v>
      </c>
      <c r="S556" s="21">
        <v>0.1981</v>
      </c>
      <c r="T556" s="21">
        <v>-1.9800000000000002E-2</v>
      </c>
      <c r="U556" s="10">
        <v>1.9E-2</v>
      </c>
      <c r="V556" s="21">
        <v>0.1283</v>
      </c>
      <c r="W556" s="21">
        <v>-7.51E-2</v>
      </c>
      <c r="X556" s="8">
        <v>6.8999999999999999E-3</v>
      </c>
    </row>
    <row r="557" spans="1:24" ht="15.75" customHeight="1" x14ac:dyDescent="0.2">
      <c r="A557" s="2" t="s">
        <v>157</v>
      </c>
      <c r="B557" s="2" t="s">
        <v>1911</v>
      </c>
      <c r="C557" s="2" t="s">
        <v>2257</v>
      </c>
      <c r="D557" s="21">
        <v>-1.03E-2</v>
      </c>
      <c r="E557" s="8">
        <v>3.38844156139202E-2</v>
      </c>
      <c r="F557" s="2" t="s">
        <v>2258</v>
      </c>
      <c r="G557" s="2">
        <v>196564</v>
      </c>
      <c r="H557" s="2">
        <v>1298646</v>
      </c>
      <c r="I557" s="8">
        <v>1.34E-2</v>
      </c>
      <c r="J557" s="21">
        <v>0.209035</v>
      </c>
      <c r="K557" s="21">
        <v>1.1900000000000001E-2</v>
      </c>
      <c r="L557" s="8">
        <v>0.16300000000000001</v>
      </c>
      <c r="M557" s="21">
        <v>0.19878499999999999</v>
      </c>
      <c r="N557" s="21">
        <v>-2.58E-2</v>
      </c>
      <c r="O557" s="8">
        <v>5.7099999999999998E-3</v>
      </c>
      <c r="P557" s="21">
        <v>0.20880000000000001</v>
      </c>
      <c r="Q557" s="21">
        <v>-4.1099999999999998E-2</v>
      </c>
      <c r="R557" s="8">
        <v>2.1700000000000001E-2</v>
      </c>
      <c r="S557" s="21">
        <v>0.1981</v>
      </c>
      <c r="T557" s="21">
        <v>-1.29E-2</v>
      </c>
      <c r="U557" s="10">
        <v>0.13800000000000001</v>
      </c>
      <c r="V557" s="21">
        <v>0.12839999999999999</v>
      </c>
      <c r="W557" s="21">
        <v>-6.9800000000000001E-3</v>
      </c>
      <c r="X557" s="8">
        <v>0.84399999999999997</v>
      </c>
    </row>
    <row r="558" spans="1:24" ht="15.75" customHeight="1" x14ac:dyDescent="0.2">
      <c r="A558" s="2" t="s">
        <v>157</v>
      </c>
      <c r="B558" s="2" t="s">
        <v>1884</v>
      </c>
      <c r="C558" s="2" t="s">
        <v>2052</v>
      </c>
      <c r="D558" s="21">
        <v>-0.129</v>
      </c>
      <c r="E558" s="8">
        <v>3.5481338923357503E-2</v>
      </c>
      <c r="F558" s="2" t="s">
        <v>2053</v>
      </c>
      <c r="G558" s="2">
        <v>823</v>
      </c>
      <c r="H558" s="2">
        <v>930678</v>
      </c>
      <c r="I558" s="8">
        <v>0.32200000000000001</v>
      </c>
      <c r="J558" s="21">
        <v>0.209261</v>
      </c>
      <c r="K558" s="21">
        <v>-0.20499999999999999</v>
      </c>
      <c r="L558" s="8">
        <v>3.7600000000000001E-2</v>
      </c>
      <c r="M558" s="21"/>
      <c r="N558" s="21"/>
      <c r="O558" s="8"/>
      <c r="P558" s="21"/>
      <c r="Q558" s="21"/>
      <c r="R558" s="8"/>
      <c r="S558" s="21">
        <v>0.19819999999999999</v>
      </c>
      <c r="T558" s="21">
        <v>-8.0699999999999994E-2</v>
      </c>
      <c r="U558" s="10">
        <v>0.30299999999999999</v>
      </c>
      <c r="V558" s="21"/>
      <c r="W558" s="21"/>
      <c r="X558" s="8"/>
    </row>
    <row r="559" spans="1:24" ht="15.75" customHeight="1" x14ac:dyDescent="0.2">
      <c r="A559" s="2" t="s">
        <v>157</v>
      </c>
      <c r="B559" s="2" t="s">
        <v>1878</v>
      </c>
      <c r="C559" s="2" t="s">
        <v>2399</v>
      </c>
      <c r="D559" s="21">
        <v>-1.83E-2</v>
      </c>
      <c r="E559" s="8">
        <v>3.6307805477010097E-2</v>
      </c>
      <c r="F559" s="2" t="s">
        <v>2400</v>
      </c>
      <c r="G559" s="2">
        <v>44155</v>
      </c>
      <c r="H559" s="2">
        <v>1385557</v>
      </c>
      <c r="I559" s="8">
        <v>0.32</v>
      </c>
      <c r="J559" s="21">
        <v>0.209069</v>
      </c>
      <c r="K559" s="21">
        <v>8.6799999999999996E-4</v>
      </c>
      <c r="L559" s="8">
        <v>0.97299999999999998</v>
      </c>
      <c r="M559" s="21">
        <v>0.19889999999999999</v>
      </c>
      <c r="N559" s="21">
        <v>-7.7499999999999999E-2</v>
      </c>
      <c r="O559" s="8">
        <v>3.95E-2</v>
      </c>
      <c r="P559" s="21">
        <v>0.20899999999999999</v>
      </c>
      <c r="Q559" s="21">
        <v>1.8E-3</v>
      </c>
      <c r="R559" s="8">
        <v>0.92</v>
      </c>
      <c r="S559" s="21">
        <v>0.19819999999999999</v>
      </c>
      <c r="T559" s="21">
        <v>-2.3699999999999999E-2</v>
      </c>
      <c r="U559" s="10">
        <v>4.3200000000000002E-2</v>
      </c>
      <c r="V559" s="21">
        <v>0.12820000000000001</v>
      </c>
      <c r="W559" s="21">
        <v>-3.9199999999999999E-2</v>
      </c>
      <c r="X559" s="8">
        <v>0.39700000000000002</v>
      </c>
    </row>
    <row r="560" spans="1:24" ht="15.75" customHeight="1" x14ac:dyDescent="0.2">
      <c r="A560" s="2" t="s">
        <v>157</v>
      </c>
      <c r="B560" s="2" t="s">
        <v>1911</v>
      </c>
      <c r="C560" s="2" t="s">
        <v>2217</v>
      </c>
      <c r="D560" s="21">
        <v>-1.4E-2</v>
      </c>
      <c r="E560" s="8">
        <v>3.8018939632056097E-2</v>
      </c>
      <c r="F560" s="2" t="s">
        <v>2218</v>
      </c>
      <c r="G560" s="2">
        <v>79106</v>
      </c>
      <c r="H560" s="2">
        <v>1412575</v>
      </c>
      <c r="I560" s="8">
        <v>0.80600000000000005</v>
      </c>
      <c r="J560" s="21">
        <v>0.20905499999999999</v>
      </c>
      <c r="K560" s="21">
        <v>-1.03E-2</v>
      </c>
      <c r="L560" s="8">
        <v>0.29199999999999998</v>
      </c>
      <c r="M560" s="21">
        <v>0.19872999999999999</v>
      </c>
      <c r="N560" s="21">
        <v>-2.7400000000000001E-2</v>
      </c>
      <c r="O560" s="8">
        <v>3.2800000000000003E-2</v>
      </c>
      <c r="P560" s="21">
        <v>0.2089</v>
      </c>
      <c r="Q560" s="21">
        <v>-9.9500000000000005E-3</v>
      </c>
      <c r="R560" s="8">
        <v>0.76800000000000002</v>
      </c>
      <c r="S560" s="21">
        <v>0.19819999999999999</v>
      </c>
      <c r="T560" s="21">
        <v>-5.9800000000000001E-3</v>
      </c>
      <c r="U560" s="10">
        <v>0.69499999999999995</v>
      </c>
      <c r="V560" s="21">
        <v>0.128</v>
      </c>
      <c r="W560" s="21">
        <v>3.81E-3</v>
      </c>
      <c r="X560" s="8">
        <v>0.94799999999999995</v>
      </c>
    </row>
    <row r="561" spans="1:24" ht="15.75" customHeight="1" x14ac:dyDescent="0.2">
      <c r="A561" s="2" t="s">
        <v>157</v>
      </c>
      <c r="B561" s="2" t="s">
        <v>2485</v>
      </c>
      <c r="C561" s="2" t="s">
        <v>2486</v>
      </c>
      <c r="D561" s="21">
        <v>-8.5900000000000004E-3</v>
      </c>
      <c r="E561" s="8">
        <v>3.9810717055349699E-2</v>
      </c>
      <c r="F561" s="2" t="s">
        <v>2487</v>
      </c>
      <c r="G561" s="2">
        <v>327465</v>
      </c>
      <c r="H561" s="2">
        <v>955094</v>
      </c>
      <c r="I561" s="8">
        <v>0.75800000000000001</v>
      </c>
      <c r="J561" s="21">
        <v>0.209038</v>
      </c>
      <c r="K561" s="21">
        <v>-2.9499999999999999E-3</v>
      </c>
      <c r="L561" s="8">
        <v>0.7</v>
      </c>
      <c r="M561" s="21">
        <v>0.199071</v>
      </c>
      <c r="N561" s="21">
        <v>-1.4500000000000001E-2</v>
      </c>
      <c r="O561" s="8">
        <v>0.13900000000000001</v>
      </c>
      <c r="P561" s="21">
        <v>0.20860000000000001</v>
      </c>
      <c r="Q561" s="21">
        <v>-7.9699999999999997E-3</v>
      </c>
      <c r="R561" s="8">
        <v>0.54</v>
      </c>
      <c r="S561" s="21">
        <v>0.19819999999999999</v>
      </c>
      <c r="T561" s="21">
        <v>-1.1900000000000001E-2</v>
      </c>
      <c r="U561" s="10">
        <v>7.6600000000000001E-2</v>
      </c>
      <c r="V561" s="21">
        <v>0.1285</v>
      </c>
      <c r="W561" s="21">
        <v>1.24E-2</v>
      </c>
      <c r="X561" s="8">
        <v>0.61499999999999999</v>
      </c>
    </row>
    <row r="562" spans="1:24" ht="15.75" customHeight="1" x14ac:dyDescent="0.2">
      <c r="A562" s="2" t="s">
        <v>157</v>
      </c>
      <c r="B562" s="2" t="s">
        <v>1949</v>
      </c>
      <c r="C562" s="2" t="s">
        <v>2477</v>
      </c>
      <c r="D562" s="21">
        <v>-3.1E-2</v>
      </c>
      <c r="E562" s="8">
        <v>4.0738027780411197E-2</v>
      </c>
      <c r="F562" s="2" t="s">
        <v>2478</v>
      </c>
      <c r="G562" s="2">
        <v>14114</v>
      </c>
      <c r="H562" s="2">
        <v>1532616</v>
      </c>
      <c r="I562" s="8">
        <v>6.6500000000000004E-2</v>
      </c>
      <c r="J562" s="21">
        <v>0.209121</v>
      </c>
      <c r="K562" s="21">
        <v>-1.8800000000000001E-2</v>
      </c>
      <c r="L562" s="8">
        <v>0.45200000000000001</v>
      </c>
      <c r="M562" s="21">
        <v>0.19869999999999999</v>
      </c>
      <c r="N562" s="21">
        <v>8.4400000000000003E-2</v>
      </c>
      <c r="O562" s="8">
        <v>0.113</v>
      </c>
      <c r="P562" s="21">
        <v>0.2087</v>
      </c>
      <c r="Q562" s="21">
        <v>-0.106</v>
      </c>
      <c r="R562" s="8">
        <v>5.7800000000000004E-3</v>
      </c>
      <c r="S562" s="21">
        <v>0.1981</v>
      </c>
      <c r="T562" s="21">
        <v>-3.6299999999999999E-2</v>
      </c>
      <c r="U562" s="10">
        <v>0.14599999999999999</v>
      </c>
      <c r="V562" s="21">
        <v>0.128</v>
      </c>
      <c r="W562" s="21">
        <v>-3.5400000000000001E-2</v>
      </c>
      <c r="X562" s="8">
        <v>0.68799999999999994</v>
      </c>
    </row>
    <row r="563" spans="1:24" ht="15.75" customHeight="1" x14ac:dyDescent="0.2">
      <c r="A563" s="2" t="s">
        <v>157</v>
      </c>
      <c r="B563" s="2" t="s">
        <v>1911</v>
      </c>
      <c r="C563" s="2" t="s">
        <v>2269</v>
      </c>
      <c r="D563" s="21">
        <v>-3.8800000000000001E-2</v>
      </c>
      <c r="E563" s="8">
        <v>4.3651583224016501E-2</v>
      </c>
      <c r="F563" s="2" t="s">
        <v>2270</v>
      </c>
      <c r="G563" s="2">
        <v>8894</v>
      </c>
      <c r="H563" s="2">
        <v>1435026</v>
      </c>
      <c r="I563" s="8">
        <v>0.42599999999999999</v>
      </c>
      <c r="J563" s="21">
        <v>0.20929300000000001</v>
      </c>
      <c r="K563" s="21">
        <v>-3.5200000000000002E-2</v>
      </c>
      <c r="L563" s="8">
        <v>0.34100000000000003</v>
      </c>
      <c r="M563" s="21">
        <v>0.198826</v>
      </c>
      <c r="N563" s="21">
        <v>-5.9200000000000003E-2</v>
      </c>
      <c r="O563" s="8">
        <v>0.17499999999999999</v>
      </c>
      <c r="P563" s="21">
        <v>0.2089</v>
      </c>
      <c r="Q563" s="21">
        <v>-0.115</v>
      </c>
      <c r="R563" s="8">
        <v>4.7500000000000001E-2</v>
      </c>
      <c r="S563" s="21">
        <v>0.19819999999999999</v>
      </c>
      <c r="T563" s="21">
        <v>-1.1900000000000001E-2</v>
      </c>
      <c r="U563" s="10">
        <v>0.68600000000000005</v>
      </c>
      <c r="V563" s="21"/>
      <c r="W563" s="21"/>
      <c r="X563" s="8"/>
    </row>
    <row r="564" spans="1:24" ht="15.75" customHeight="1" x14ac:dyDescent="0.2">
      <c r="A564" s="2" t="s">
        <v>157</v>
      </c>
      <c r="B564" s="2" t="s">
        <v>1872</v>
      </c>
      <c r="C564" s="2" t="s">
        <v>2177</v>
      </c>
      <c r="D564" s="21">
        <v>-2.41E-2</v>
      </c>
      <c r="E564" s="8">
        <v>4.46683592150963E-2</v>
      </c>
      <c r="F564" s="2" t="s">
        <v>2178</v>
      </c>
      <c r="G564" s="2">
        <v>22643</v>
      </c>
      <c r="H564" s="2">
        <v>1468789</v>
      </c>
      <c r="I564" s="8">
        <v>0.56699999999999995</v>
      </c>
      <c r="J564" s="21">
        <v>0.20941199999999999</v>
      </c>
      <c r="K564" s="21">
        <v>-3.3799999999999997E-2</v>
      </c>
      <c r="L564" s="8">
        <v>7.8899999999999998E-2</v>
      </c>
      <c r="M564" s="21">
        <v>0.1988</v>
      </c>
      <c r="N564" s="21">
        <v>-1.14E-2</v>
      </c>
      <c r="O564" s="8">
        <v>0.75600000000000001</v>
      </c>
      <c r="P564" s="21">
        <v>0.20880000000000001</v>
      </c>
      <c r="Q564" s="21">
        <v>-3.0499999999999999E-2</v>
      </c>
      <c r="R564" s="8">
        <v>0.33500000000000002</v>
      </c>
      <c r="S564" s="21">
        <v>0.19819999999999999</v>
      </c>
      <c r="T564" s="21">
        <v>-2.3699999999999999E-2</v>
      </c>
      <c r="U564" s="10">
        <v>0.252</v>
      </c>
      <c r="V564" s="21">
        <v>0.12790000000000001</v>
      </c>
      <c r="W564" s="21">
        <v>8.77E-2</v>
      </c>
      <c r="X564" s="8">
        <v>0.21199999999999999</v>
      </c>
    </row>
    <row r="565" spans="1:24" ht="15.75" customHeight="1" x14ac:dyDescent="0.2">
      <c r="A565" s="2" t="s">
        <v>157</v>
      </c>
      <c r="B565" s="2" t="s">
        <v>1978</v>
      </c>
      <c r="C565" s="2" t="s">
        <v>1979</v>
      </c>
      <c r="D565" s="21">
        <v>-1.7100000000000001E-2</v>
      </c>
      <c r="E565" s="8">
        <v>4.5708818961487402E-2</v>
      </c>
      <c r="F565" s="2" t="s">
        <v>1980</v>
      </c>
      <c r="G565" s="2">
        <v>45040</v>
      </c>
      <c r="H565" s="2">
        <v>1476025</v>
      </c>
      <c r="I565" s="8">
        <v>0.60399999999999998</v>
      </c>
      <c r="J565" s="21">
        <v>0.20904700000000001</v>
      </c>
      <c r="K565" s="21">
        <v>-2.01E-2</v>
      </c>
      <c r="L565" s="8">
        <v>6.3299999999999995E-2</v>
      </c>
      <c r="M565" s="21">
        <v>0.19900000000000001</v>
      </c>
      <c r="N565" s="21">
        <v>-2.4899999999999999E-2</v>
      </c>
      <c r="O565" s="8">
        <v>0.23899999999999999</v>
      </c>
      <c r="P565" s="21">
        <v>0.20880000000000001</v>
      </c>
      <c r="Q565" s="21">
        <v>-3.0000000000000001E-3</v>
      </c>
      <c r="R565" s="8">
        <v>0.94899999999999995</v>
      </c>
      <c r="S565" s="21">
        <v>0.19819999999999999</v>
      </c>
      <c r="T565" s="21">
        <v>6.0200000000000002E-3</v>
      </c>
      <c r="U565" s="10">
        <v>0.77600000000000002</v>
      </c>
      <c r="V565" s="21">
        <v>0.12790000000000001</v>
      </c>
      <c r="W565" s="21">
        <v>-9.98E-2</v>
      </c>
      <c r="X565" s="8">
        <v>0.18</v>
      </c>
    </row>
    <row r="566" spans="1:24" ht="15.75" customHeight="1" x14ac:dyDescent="0.2">
      <c r="A566" s="2" t="s">
        <v>129</v>
      </c>
      <c r="B566" s="2" t="s">
        <v>1973</v>
      </c>
      <c r="C566" s="2" t="s">
        <v>1974</v>
      </c>
      <c r="D566" s="21">
        <v>-2.7E-2</v>
      </c>
      <c r="E566" s="8">
        <v>3.8018939632055903E-18</v>
      </c>
      <c r="F566" s="2" t="s">
        <v>1975</v>
      </c>
      <c r="G566" s="2">
        <v>338932</v>
      </c>
      <c r="H566" s="2">
        <v>1167591</v>
      </c>
      <c r="I566" s="8">
        <v>0.28799999999999998</v>
      </c>
      <c r="J566" s="21">
        <v>0.35509600000000002</v>
      </c>
      <c r="K566" s="21">
        <v>-3.2899999999999999E-2</v>
      </c>
      <c r="L566" s="8">
        <v>7.98E-8</v>
      </c>
      <c r="M566" s="21">
        <v>0.36592000000000002</v>
      </c>
      <c r="N566" s="21">
        <v>-3.2500000000000001E-2</v>
      </c>
      <c r="O566" s="8">
        <v>4.0000000000000002E-4</v>
      </c>
      <c r="P566" s="21">
        <v>0.4829</v>
      </c>
      <c r="Q566" s="21">
        <v>-7.9699999999999997E-3</v>
      </c>
      <c r="R566" s="8">
        <v>0.42499999999999999</v>
      </c>
      <c r="S566" s="21">
        <v>0.35410000000000003</v>
      </c>
      <c r="T566" s="21">
        <v>-2.6599999999999999E-2</v>
      </c>
      <c r="U566" s="10">
        <v>1.0999999999999999E-9</v>
      </c>
      <c r="V566" s="21">
        <v>0.22739999999999999</v>
      </c>
      <c r="W566" s="21">
        <v>-2.18E-2</v>
      </c>
      <c r="X566" s="8">
        <v>0.252</v>
      </c>
    </row>
    <row r="567" spans="1:24" ht="15.75" customHeight="1" x14ac:dyDescent="0.2">
      <c r="A567" s="2" t="s">
        <v>129</v>
      </c>
      <c r="B567" s="2" t="s">
        <v>1884</v>
      </c>
      <c r="C567" s="2" t="s">
        <v>1890</v>
      </c>
      <c r="D567" s="21">
        <v>-2.3599999999999999E-2</v>
      </c>
      <c r="E567" s="8">
        <v>1.6218100973589301E-13</v>
      </c>
      <c r="F567" s="2" t="s">
        <v>1891</v>
      </c>
      <c r="G567" s="2">
        <v>423010</v>
      </c>
      <c r="H567" s="2">
        <v>998455</v>
      </c>
      <c r="I567" s="8">
        <v>0.43</v>
      </c>
      <c r="J567" s="21">
        <v>0.35509099999999999</v>
      </c>
      <c r="K567" s="21">
        <v>-1.89E-2</v>
      </c>
      <c r="L567" s="8">
        <v>1.09E-3</v>
      </c>
      <c r="M567" s="21">
        <v>0.36620000000000003</v>
      </c>
      <c r="N567" s="21">
        <v>-3.4700000000000002E-2</v>
      </c>
      <c r="O567" s="8">
        <v>2.7399999999999998E-3</v>
      </c>
      <c r="P567" s="21">
        <v>0.48280000000000001</v>
      </c>
      <c r="Q567" s="21">
        <v>-1.1900000000000001E-2</v>
      </c>
      <c r="R567" s="8">
        <v>0.23400000000000001</v>
      </c>
      <c r="S567" s="21">
        <v>0.3538</v>
      </c>
      <c r="T567" s="21">
        <v>-2.76E-2</v>
      </c>
      <c r="U567" s="10">
        <v>1.68E-9</v>
      </c>
      <c r="V567" s="21">
        <v>0.22770000000000001</v>
      </c>
      <c r="W567" s="21">
        <v>-1.6899999999999998E-2</v>
      </c>
      <c r="X567" s="8">
        <v>0.34300000000000003</v>
      </c>
    </row>
    <row r="568" spans="1:24" ht="15.75" customHeight="1" x14ac:dyDescent="0.2">
      <c r="A568" s="2" t="s">
        <v>129</v>
      </c>
      <c r="B568" s="2" t="s">
        <v>1918</v>
      </c>
      <c r="C568" s="2" t="s">
        <v>1919</v>
      </c>
      <c r="D568" s="21">
        <v>-2.29E-2</v>
      </c>
      <c r="E568" s="8">
        <v>4.8977881936844502E-11</v>
      </c>
      <c r="F568" s="2" t="s">
        <v>1920</v>
      </c>
      <c r="G568" s="2">
        <v>306252</v>
      </c>
      <c r="H568" s="2">
        <v>1130488</v>
      </c>
      <c r="I568" s="8">
        <v>0.64600000000000002</v>
      </c>
      <c r="J568" s="21">
        <v>0.35533100000000001</v>
      </c>
      <c r="K568" s="21">
        <v>-2.81E-2</v>
      </c>
      <c r="L568" s="8">
        <v>6.4000000000000005E-4</v>
      </c>
      <c r="M568" s="21">
        <v>0.36670000000000003</v>
      </c>
      <c r="N568" s="21">
        <v>-3.2099999999999997E-2</v>
      </c>
      <c r="O568" s="8">
        <v>4.08E-4</v>
      </c>
      <c r="P568" s="21">
        <v>0.48299999999999998</v>
      </c>
      <c r="Q568" s="21">
        <v>-1.8800000000000001E-2</v>
      </c>
      <c r="R568" s="8">
        <v>5.11E-2</v>
      </c>
      <c r="S568" s="21">
        <v>0.35420000000000001</v>
      </c>
      <c r="T568" s="21">
        <v>-1.8800000000000001E-2</v>
      </c>
      <c r="U568" s="10">
        <v>1.16E-4</v>
      </c>
      <c r="V568" s="21">
        <v>0.2276</v>
      </c>
      <c r="W568" s="21">
        <v>-3.0499999999999999E-2</v>
      </c>
      <c r="X568" s="8">
        <v>8.8700000000000001E-2</v>
      </c>
    </row>
    <row r="569" spans="1:24" ht="15.75" customHeight="1" x14ac:dyDescent="0.2">
      <c r="A569" s="2" t="s">
        <v>129</v>
      </c>
      <c r="B569" s="2" t="s">
        <v>1875</v>
      </c>
      <c r="C569" s="2" t="s">
        <v>1876</v>
      </c>
      <c r="D569" s="21">
        <v>-2.7099999999999999E-2</v>
      </c>
      <c r="E569" s="8">
        <v>3.54813389233576E-10</v>
      </c>
      <c r="F569" s="2" t="s">
        <v>1877</v>
      </c>
      <c r="G569" s="2">
        <v>144619</v>
      </c>
      <c r="H569" s="2">
        <v>1193437</v>
      </c>
      <c r="I569" s="8">
        <v>0.316</v>
      </c>
      <c r="J569" s="21">
        <v>0.35560799999999998</v>
      </c>
      <c r="K569" s="21">
        <v>-3.15E-2</v>
      </c>
      <c r="L569" s="8">
        <v>4.8400000000000002E-6</v>
      </c>
      <c r="M569" s="21">
        <v>0.36670000000000003</v>
      </c>
      <c r="N569" s="21">
        <v>-3.1899999999999998E-2</v>
      </c>
      <c r="O569" s="8">
        <v>5.1699999999999999E-4</v>
      </c>
      <c r="P569" s="21">
        <v>0.48320000000000002</v>
      </c>
      <c r="Q569" s="21">
        <v>2.0000000000000001E-4</v>
      </c>
      <c r="R569" s="8">
        <v>0.98899999999999999</v>
      </c>
      <c r="S569" s="21">
        <v>0.3543</v>
      </c>
      <c r="T569" s="21">
        <v>-2.76E-2</v>
      </c>
      <c r="U569" s="10">
        <v>9.9700000000000006E-4</v>
      </c>
      <c r="V569" s="21">
        <v>0.22789999999999999</v>
      </c>
      <c r="W569" s="21">
        <v>-1.3899999999999999E-2</v>
      </c>
      <c r="X569" s="8">
        <v>0.60299999999999998</v>
      </c>
    </row>
    <row r="570" spans="1:24" ht="15.75" customHeight="1" x14ac:dyDescent="0.2">
      <c r="A570" s="2" t="s">
        <v>129</v>
      </c>
      <c r="B570" s="2" t="s">
        <v>1878</v>
      </c>
      <c r="C570" s="2" t="s">
        <v>1935</v>
      </c>
      <c r="D570" s="21">
        <v>-1.9900000000000001E-2</v>
      </c>
      <c r="E570" s="8">
        <v>7.5857757502918505E-9</v>
      </c>
      <c r="F570" s="2" t="s">
        <v>1936</v>
      </c>
      <c r="G570" s="2">
        <v>293801</v>
      </c>
      <c r="H570" s="2">
        <v>1204307</v>
      </c>
      <c r="I570" s="8">
        <v>6.4700000000000001E-3</v>
      </c>
      <c r="J570" s="21">
        <v>0.35502499999999998</v>
      </c>
      <c r="K570" s="21">
        <v>-2.9600000000000001E-2</v>
      </c>
      <c r="L570" s="8">
        <v>7.1299999999999998E-4</v>
      </c>
      <c r="M570" s="21">
        <v>0.36620000000000003</v>
      </c>
      <c r="N570" s="21">
        <v>-4.3700000000000003E-2</v>
      </c>
      <c r="O570" s="8">
        <v>4.0299999999999998E-4</v>
      </c>
      <c r="P570" s="21">
        <v>0.48230000000000001</v>
      </c>
      <c r="Q570" s="21">
        <v>9.9500000000000005E-3</v>
      </c>
      <c r="R570" s="8">
        <v>0.314</v>
      </c>
      <c r="S570" s="21">
        <v>0.35420000000000001</v>
      </c>
      <c r="T570" s="21">
        <v>-1.9800000000000002E-2</v>
      </c>
      <c r="U570" s="10">
        <v>7.43E-6</v>
      </c>
      <c r="V570" s="21">
        <v>0.2276</v>
      </c>
      <c r="W570" s="21">
        <v>-2.76E-2</v>
      </c>
      <c r="X570" s="8">
        <v>0.11</v>
      </c>
    </row>
    <row r="571" spans="1:24" ht="15.75" customHeight="1" x14ac:dyDescent="0.2">
      <c r="A571" s="2" t="s">
        <v>129</v>
      </c>
      <c r="B571" s="2" t="s">
        <v>1911</v>
      </c>
      <c r="C571" s="2" t="s">
        <v>1958</v>
      </c>
      <c r="D571" s="21">
        <v>-1.72E-2</v>
      </c>
      <c r="E571" s="8">
        <v>1.09647819614318E-7</v>
      </c>
      <c r="F571" s="2" t="s">
        <v>1959</v>
      </c>
      <c r="G571" s="2">
        <v>675622</v>
      </c>
      <c r="H571" s="2">
        <v>821568</v>
      </c>
      <c r="I571" s="8">
        <v>0.44700000000000001</v>
      </c>
      <c r="J571" s="21">
        <v>0.35494700000000001</v>
      </c>
      <c r="K571" s="21">
        <v>-1.15E-2</v>
      </c>
      <c r="L571" s="8">
        <v>3.8600000000000002E-2</v>
      </c>
      <c r="M571" s="21">
        <v>0.3669</v>
      </c>
      <c r="N571" s="21">
        <v>-2.18E-2</v>
      </c>
      <c r="O571" s="8">
        <v>5.13E-4</v>
      </c>
      <c r="P571" s="21">
        <v>0.4829</v>
      </c>
      <c r="Q571" s="21">
        <v>-7.9699999999999997E-3</v>
      </c>
      <c r="R571" s="8">
        <v>0.56000000000000005</v>
      </c>
      <c r="S571" s="21">
        <v>0.35410000000000003</v>
      </c>
      <c r="T571" s="21">
        <v>-2.2700000000000001E-2</v>
      </c>
      <c r="U571" s="10">
        <v>9.48E-5</v>
      </c>
      <c r="V571" s="21">
        <v>0.2271</v>
      </c>
      <c r="W571" s="21">
        <v>1.5E-3</v>
      </c>
      <c r="X571" s="8">
        <v>0.94499999999999995</v>
      </c>
    </row>
    <row r="572" spans="1:24" ht="15.75" customHeight="1" x14ac:dyDescent="0.2">
      <c r="A572" s="2" t="s">
        <v>129</v>
      </c>
      <c r="B572" s="2" t="s">
        <v>1911</v>
      </c>
      <c r="C572" s="2" t="s">
        <v>357</v>
      </c>
      <c r="D572" s="21">
        <v>-1.6199999999999999E-2</v>
      </c>
      <c r="E572" s="8">
        <v>3.0199517204020102E-7</v>
      </c>
      <c r="F572" s="2" t="s">
        <v>1937</v>
      </c>
      <c r="G572" s="2">
        <v>700642</v>
      </c>
      <c r="H572" s="2">
        <v>819430</v>
      </c>
      <c r="I572" s="8">
        <v>0.23100000000000001</v>
      </c>
      <c r="J572" s="21">
        <v>0.35503200000000001</v>
      </c>
      <c r="K572" s="21">
        <v>-9.4699999999999993E-3</v>
      </c>
      <c r="L572" s="8">
        <v>7.22E-2</v>
      </c>
      <c r="M572" s="21">
        <v>0.3669</v>
      </c>
      <c r="N572" s="21">
        <v>-2.2100000000000002E-2</v>
      </c>
      <c r="O572" s="8">
        <v>4.3600000000000003E-4</v>
      </c>
      <c r="P572" s="21">
        <v>0.4829</v>
      </c>
      <c r="Q572" s="21">
        <v>-6.9800000000000001E-3</v>
      </c>
      <c r="R572" s="8">
        <v>0.61299999999999999</v>
      </c>
      <c r="S572" s="21">
        <v>0.35410000000000003</v>
      </c>
      <c r="T572" s="21">
        <v>-2.3699999999999999E-2</v>
      </c>
      <c r="U572" s="10">
        <v>6.3600000000000001E-5</v>
      </c>
      <c r="V572" s="21">
        <v>0.2273</v>
      </c>
      <c r="W572" s="21">
        <v>-9.990000000000001E-4</v>
      </c>
      <c r="X572" s="8">
        <v>0.94699999999999995</v>
      </c>
    </row>
    <row r="573" spans="1:24" ht="15.75" customHeight="1" x14ac:dyDescent="0.2">
      <c r="A573" s="2" t="s">
        <v>129</v>
      </c>
      <c r="B573" s="2" t="s">
        <v>1875</v>
      </c>
      <c r="C573" s="2" t="s">
        <v>2187</v>
      </c>
      <c r="D573" s="21">
        <v>-2.1299999999999999E-2</v>
      </c>
      <c r="E573" s="8">
        <v>5.3703179637025297E-7</v>
      </c>
      <c r="F573" s="2" t="s">
        <v>2188</v>
      </c>
      <c r="G573" s="2">
        <v>151723</v>
      </c>
      <c r="H573" s="2">
        <v>1360172</v>
      </c>
      <c r="I573" s="8">
        <v>0.29099999999999998</v>
      </c>
      <c r="J573" s="21">
        <v>0.35502299999999998</v>
      </c>
      <c r="K573" s="21">
        <v>-1.26E-2</v>
      </c>
      <c r="L573" s="8">
        <v>3.3399999999999999E-2</v>
      </c>
      <c r="M573" s="21">
        <v>0.36609999999999998</v>
      </c>
      <c r="N573" s="21">
        <v>-3.4700000000000002E-2</v>
      </c>
      <c r="O573" s="8">
        <v>7.45E-3</v>
      </c>
      <c r="P573" s="21">
        <v>0.48299999999999998</v>
      </c>
      <c r="Q573" s="21">
        <v>-3.73E-2</v>
      </c>
      <c r="R573" s="8">
        <v>1.6500000000000001E-2</v>
      </c>
      <c r="S573" s="21">
        <v>0.35449999999999998</v>
      </c>
      <c r="T573" s="21">
        <v>-2.76E-2</v>
      </c>
      <c r="U573" s="10">
        <v>5.7399999999999997E-4</v>
      </c>
      <c r="V573" s="21">
        <v>0.22819999999999999</v>
      </c>
      <c r="W573" s="21">
        <v>-2.86E-2</v>
      </c>
      <c r="X573" s="8">
        <v>0.36399999999999999</v>
      </c>
    </row>
    <row r="574" spans="1:24" ht="15.75" customHeight="1" x14ac:dyDescent="0.2">
      <c r="A574" s="2" t="s">
        <v>129</v>
      </c>
      <c r="B574" s="2" t="s">
        <v>1884</v>
      </c>
      <c r="C574" s="2" t="s">
        <v>1885</v>
      </c>
      <c r="D574" s="21">
        <v>-2.3599999999999999E-2</v>
      </c>
      <c r="E574" s="8">
        <v>6.3095734448019296E-7</v>
      </c>
      <c r="F574" s="2" t="s">
        <v>1886</v>
      </c>
      <c r="G574" s="2">
        <v>133419</v>
      </c>
      <c r="H574" s="2">
        <v>1220963</v>
      </c>
      <c r="I574" s="8">
        <v>1.43E-2</v>
      </c>
      <c r="J574" s="21">
        <v>0.355937</v>
      </c>
      <c r="K574" s="21">
        <v>-7.79E-3</v>
      </c>
      <c r="L574" s="8">
        <v>0.61699999999999999</v>
      </c>
      <c r="M574" s="21">
        <v>0.3659</v>
      </c>
      <c r="N574" s="21">
        <v>-8.0699999999999994E-2</v>
      </c>
      <c r="O574" s="8">
        <v>9.7400000000000004E-3</v>
      </c>
      <c r="P574" s="21">
        <v>0.4824</v>
      </c>
      <c r="Q574" s="21">
        <v>4.2100000000000002E-3</v>
      </c>
      <c r="R574" s="8">
        <v>0.70499999999999996</v>
      </c>
      <c r="S574" s="21">
        <v>0.3543</v>
      </c>
      <c r="T574" s="21">
        <v>-3.15E-2</v>
      </c>
      <c r="U574" s="10">
        <v>8.5199999999999995E-8</v>
      </c>
      <c r="V574" s="21">
        <v>0.2271</v>
      </c>
      <c r="W574" s="21">
        <v>-2.47E-2</v>
      </c>
      <c r="X574" s="8">
        <v>0.221</v>
      </c>
    </row>
    <row r="575" spans="1:24" ht="15.75" customHeight="1" x14ac:dyDescent="0.2">
      <c r="A575" s="2" t="s">
        <v>129</v>
      </c>
      <c r="B575" s="2" t="s">
        <v>1866</v>
      </c>
      <c r="C575" s="2" t="s">
        <v>1901</v>
      </c>
      <c r="D575" s="21">
        <v>-2.9100000000000001E-2</v>
      </c>
      <c r="E575" s="8">
        <v>1.14815362149688E-6</v>
      </c>
      <c r="F575" s="2" t="s">
        <v>1902</v>
      </c>
      <c r="G575" s="2">
        <v>81917</v>
      </c>
      <c r="H575" s="2">
        <v>1331335</v>
      </c>
      <c r="I575" s="8">
        <v>0.89400000000000002</v>
      </c>
      <c r="J575" s="21">
        <v>0.35575499999999999</v>
      </c>
      <c r="K575" s="21">
        <v>-3.1699999999999999E-2</v>
      </c>
      <c r="L575" s="8">
        <v>9.3000000000000005E-4</v>
      </c>
      <c r="M575" s="21">
        <v>0.36585299999999998</v>
      </c>
      <c r="N575" s="21">
        <v>-3.2599999999999997E-2</v>
      </c>
      <c r="O575" s="8">
        <v>8.8999999999999996E-2</v>
      </c>
      <c r="P575" s="21">
        <v>0.48259999999999997</v>
      </c>
      <c r="Q575" s="21">
        <v>-9.990000000000001E-4</v>
      </c>
      <c r="R575" s="8">
        <v>0.97299999999999998</v>
      </c>
      <c r="S575" s="21">
        <v>0.3543</v>
      </c>
      <c r="T575" s="21">
        <v>-2.76E-2</v>
      </c>
      <c r="U575" s="10">
        <v>2.5400000000000002E-3</v>
      </c>
      <c r="V575" s="21">
        <v>0.22770000000000001</v>
      </c>
      <c r="W575" s="21">
        <v>-3.73E-2</v>
      </c>
      <c r="X575" s="8">
        <v>0.17799999999999999</v>
      </c>
    </row>
    <row r="576" spans="1:24" ht="15.75" customHeight="1" x14ac:dyDescent="0.2">
      <c r="A576" s="2" t="s">
        <v>129</v>
      </c>
      <c r="B576" s="2" t="s">
        <v>1911</v>
      </c>
      <c r="C576" s="2" t="s">
        <v>2243</v>
      </c>
      <c r="D576" s="21">
        <v>-1.61E-2</v>
      </c>
      <c r="E576" s="8">
        <v>2.1379620895022301E-6</v>
      </c>
      <c r="F576" s="2" t="s">
        <v>2244</v>
      </c>
      <c r="G576" s="2">
        <v>302049</v>
      </c>
      <c r="H576" s="2">
        <v>1199500</v>
      </c>
      <c r="I576" s="8">
        <v>2.8400000000000002E-2</v>
      </c>
      <c r="J576" s="21">
        <v>0.35502299999999998</v>
      </c>
      <c r="K576" s="21">
        <v>-3.2200000000000002E-3</v>
      </c>
      <c r="L576" s="8">
        <v>0.61599999999999999</v>
      </c>
      <c r="M576" s="21">
        <v>0.36630000000000001</v>
      </c>
      <c r="N576" s="21">
        <v>-2.1999999999999999E-2</v>
      </c>
      <c r="O576" s="8">
        <v>1.0699999999999999E-2</v>
      </c>
      <c r="P576" s="21">
        <v>0.48320000000000002</v>
      </c>
      <c r="Q576" s="21">
        <v>3.4099999999999998E-3</v>
      </c>
      <c r="R576" s="8">
        <v>0.77</v>
      </c>
      <c r="S576" s="21">
        <v>0.35420000000000001</v>
      </c>
      <c r="T576" s="21">
        <v>-2.47E-2</v>
      </c>
      <c r="U576" s="10">
        <v>8.71E-7</v>
      </c>
      <c r="V576" s="21">
        <v>0.22819999999999999</v>
      </c>
      <c r="W576" s="21">
        <v>-3.44E-2</v>
      </c>
      <c r="X576" s="8">
        <v>0.13400000000000001</v>
      </c>
    </row>
    <row r="577" spans="1:24" ht="15.75" customHeight="1" x14ac:dyDescent="0.2">
      <c r="A577" s="2" t="s">
        <v>129</v>
      </c>
      <c r="B577" s="2" t="s">
        <v>1884</v>
      </c>
      <c r="C577" s="2" t="s">
        <v>1923</v>
      </c>
      <c r="D577" s="21">
        <v>-1.9800000000000002E-2</v>
      </c>
      <c r="E577" s="8">
        <v>3.54813389233575E-6</v>
      </c>
      <c r="F577" s="2" t="s">
        <v>1924</v>
      </c>
      <c r="G577" s="2">
        <v>145717</v>
      </c>
      <c r="H577" s="2">
        <v>1156006</v>
      </c>
      <c r="I577" s="8">
        <v>0.34200000000000003</v>
      </c>
      <c r="J577" s="21">
        <v>0.35593599999999997</v>
      </c>
      <c r="K577" s="21">
        <v>-6.1000000000000004E-3</v>
      </c>
      <c r="L577" s="8">
        <v>0.52100000000000002</v>
      </c>
      <c r="M577" s="21">
        <v>0.36631599999999997</v>
      </c>
      <c r="N577" s="21">
        <v>-3.0200000000000001E-2</v>
      </c>
      <c r="O577" s="8">
        <v>1.08E-3</v>
      </c>
      <c r="P577" s="21">
        <v>0.4829</v>
      </c>
      <c r="Q577" s="21">
        <v>-1.78E-2</v>
      </c>
      <c r="R577" s="8">
        <v>0.14899999999999999</v>
      </c>
      <c r="S577" s="21">
        <v>0.35449999999999998</v>
      </c>
      <c r="T577" s="21">
        <v>-1.9800000000000002E-2</v>
      </c>
      <c r="U577" s="10">
        <v>2.3800000000000002E-3</v>
      </c>
      <c r="V577" s="21">
        <v>0.22720000000000001</v>
      </c>
      <c r="W577" s="21">
        <v>-4.4999999999999998E-2</v>
      </c>
      <c r="X577" s="8">
        <v>5.8099999999999999E-2</v>
      </c>
    </row>
    <row r="578" spans="1:24" ht="15.75" customHeight="1" x14ac:dyDescent="0.2">
      <c r="A578" s="2" t="s">
        <v>129</v>
      </c>
      <c r="B578" s="2" t="s">
        <v>1911</v>
      </c>
      <c r="C578" s="2" t="s">
        <v>2253</v>
      </c>
      <c r="D578" s="21">
        <v>-2.07E-2</v>
      </c>
      <c r="E578" s="8">
        <v>4.78630092322638E-6</v>
      </c>
      <c r="F578" s="2" t="s">
        <v>2254</v>
      </c>
      <c r="G578" s="2">
        <v>131378</v>
      </c>
      <c r="H578" s="2">
        <v>1345190</v>
      </c>
      <c r="I578" s="8">
        <v>0.19</v>
      </c>
      <c r="J578" s="21">
        <v>0.35502299999999998</v>
      </c>
      <c r="K578" s="21">
        <v>-1.55E-2</v>
      </c>
      <c r="L578" s="8">
        <v>6.9099999999999995E-2</v>
      </c>
      <c r="M578" s="21">
        <v>0.36549100000000001</v>
      </c>
      <c r="N578" s="21">
        <v>-3.1300000000000001E-2</v>
      </c>
      <c r="O578" s="8">
        <v>1.21E-2</v>
      </c>
      <c r="P578" s="21">
        <v>0.48320000000000002</v>
      </c>
      <c r="Q578" s="21">
        <v>1.6999999999999999E-3</v>
      </c>
      <c r="R578" s="8">
        <v>0.90400000000000003</v>
      </c>
      <c r="S578" s="21">
        <v>0.35410000000000003</v>
      </c>
      <c r="T578" s="21">
        <v>-2.3699999999999999E-2</v>
      </c>
      <c r="U578" s="10">
        <v>3.6900000000000002E-4</v>
      </c>
      <c r="V578" s="21">
        <v>0.22789999999999999</v>
      </c>
      <c r="W578" s="21">
        <v>-6.7699999999999996E-2</v>
      </c>
      <c r="X578" s="8">
        <v>2.9499999999999998E-2</v>
      </c>
    </row>
    <row r="579" spans="1:24" ht="15.75" customHeight="1" x14ac:dyDescent="0.2">
      <c r="A579" s="2" t="s">
        <v>129</v>
      </c>
      <c r="B579" s="2" t="s">
        <v>1911</v>
      </c>
      <c r="C579" s="2" t="s">
        <v>2257</v>
      </c>
      <c r="D579" s="21">
        <v>-1.7000000000000001E-2</v>
      </c>
      <c r="E579" s="8">
        <v>1.0964781961431799E-5</v>
      </c>
      <c r="F579" s="2" t="s">
        <v>2258</v>
      </c>
      <c r="G579" s="2">
        <v>196564</v>
      </c>
      <c r="H579" s="2">
        <v>1298646</v>
      </c>
      <c r="I579" s="8">
        <v>7.5899999999999995E-2</v>
      </c>
      <c r="J579" s="21">
        <v>0.355074</v>
      </c>
      <c r="K579" s="21">
        <v>-3.32E-3</v>
      </c>
      <c r="L579" s="8">
        <v>0.64600000000000002</v>
      </c>
      <c r="M579" s="21">
        <v>0.365817</v>
      </c>
      <c r="N579" s="21">
        <v>-1.83E-2</v>
      </c>
      <c r="O579" s="8">
        <v>1.78E-2</v>
      </c>
      <c r="P579" s="21">
        <v>0.48320000000000002</v>
      </c>
      <c r="Q579" s="21">
        <v>2.0000000000000001E-4</v>
      </c>
      <c r="R579" s="8">
        <v>0.99099999999999999</v>
      </c>
      <c r="S579" s="21">
        <v>0.35410000000000003</v>
      </c>
      <c r="T579" s="21">
        <v>-2.6599999999999999E-2</v>
      </c>
      <c r="U579" s="10">
        <v>1.4800000000000001E-5</v>
      </c>
      <c r="V579" s="21">
        <v>0.2281</v>
      </c>
      <c r="W579" s="21">
        <v>-5.16E-2</v>
      </c>
      <c r="X579" s="8">
        <v>7.2499999999999995E-2</v>
      </c>
    </row>
    <row r="580" spans="1:24" ht="15.75" customHeight="1" x14ac:dyDescent="0.2">
      <c r="A580" s="2" t="s">
        <v>129</v>
      </c>
      <c r="B580" s="2" t="s">
        <v>1872</v>
      </c>
      <c r="C580" s="2" t="s">
        <v>2155</v>
      </c>
      <c r="D580" s="21">
        <v>-2.01E-2</v>
      </c>
      <c r="E580" s="8">
        <v>1.12201845430196E-5</v>
      </c>
      <c r="F580" s="2" t="s">
        <v>2156</v>
      </c>
      <c r="G580" s="2">
        <v>146524</v>
      </c>
      <c r="H580" s="2">
        <v>1168587</v>
      </c>
      <c r="I580" s="8">
        <v>0.58499999999999996</v>
      </c>
      <c r="J580" s="21">
        <v>0.35493200000000003</v>
      </c>
      <c r="K580" s="21">
        <v>-1.84E-2</v>
      </c>
      <c r="L580" s="8">
        <v>0.23599999999999999</v>
      </c>
      <c r="M580" s="21">
        <v>0.36599999999999999</v>
      </c>
      <c r="N580" s="21">
        <v>-1.8599999999999998E-2</v>
      </c>
      <c r="O580" s="8">
        <v>0.47799999999999998</v>
      </c>
      <c r="P580" s="21">
        <v>0.48330000000000001</v>
      </c>
      <c r="Q580" s="21">
        <v>-7.9699999999999997E-3</v>
      </c>
      <c r="R580" s="8">
        <v>0.42499999999999999</v>
      </c>
      <c r="S580" s="21">
        <v>0.3543</v>
      </c>
      <c r="T580" s="21">
        <v>-2.5700000000000001E-2</v>
      </c>
      <c r="U580" s="10">
        <v>1.0200000000000001E-5</v>
      </c>
      <c r="V580" s="21">
        <v>0.2281</v>
      </c>
      <c r="W580" s="21">
        <v>-6.9800000000000001E-3</v>
      </c>
      <c r="X580" s="8">
        <v>0.72799999999999998</v>
      </c>
    </row>
    <row r="581" spans="1:24" ht="15.75" customHeight="1" x14ac:dyDescent="0.2">
      <c r="A581" s="2" t="s">
        <v>129</v>
      </c>
      <c r="B581" s="2" t="s">
        <v>1872</v>
      </c>
      <c r="C581" s="2" t="s">
        <v>2153</v>
      </c>
      <c r="D581" s="21">
        <v>-1.89E-2</v>
      </c>
      <c r="E581" s="8">
        <v>1.3489628825916499E-5</v>
      </c>
      <c r="F581" s="2" t="s">
        <v>2154</v>
      </c>
      <c r="G581" s="2">
        <v>157153</v>
      </c>
      <c r="H581" s="2">
        <v>1199086</v>
      </c>
      <c r="I581" s="8">
        <v>0.11700000000000001</v>
      </c>
      <c r="J581" s="21">
        <v>0.35557899999999998</v>
      </c>
      <c r="K581" s="21">
        <v>-2.75E-2</v>
      </c>
      <c r="L581" s="8">
        <v>4.9600000000000002E-4</v>
      </c>
      <c r="M581" s="21">
        <v>0.36659999999999998</v>
      </c>
      <c r="N581" s="21">
        <v>-2.9899999999999999E-2</v>
      </c>
      <c r="O581" s="8">
        <v>6.1300000000000005E-4</v>
      </c>
      <c r="P581" s="21">
        <v>0.48320000000000002</v>
      </c>
      <c r="Q581" s="21">
        <v>-3.0000000000000001E-3</v>
      </c>
      <c r="R581" s="8">
        <v>0.85</v>
      </c>
      <c r="S581" s="21">
        <v>0.35439999999999999</v>
      </c>
      <c r="T581" s="21">
        <v>-9.9500000000000005E-3</v>
      </c>
      <c r="U581" s="10">
        <v>0.17699999999999999</v>
      </c>
      <c r="V581" s="21">
        <v>0.22720000000000001</v>
      </c>
      <c r="W581" s="21">
        <v>2.12E-2</v>
      </c>
      <c r="X581" s="8">
        <v>0.442</v>
      </c>
    </row>
    <row r="582" spans="1:24" ht="15.75" customHeight="1" x14ac:dyDescent="0.2">
      <c r="A582" s="2" t="s">
        <v>129</v>
      </c>
      <c r="B582" s="2" t="s">
        <v>1884</v>
      </c>
      <c r="C582" s="2" t="s">
        <v>2181</v>
      </c>
      <c r="D582" s="21">
        <v>-1.5900000000000001E-2</v>
      </c>
      <c r="E582" s="8">
        <v>2.6915348039269099E-5</v>
      </c>
      <c r="F582" s="2" t="s">
        <v>2182</v>
      </c>
      <c r="G582" s="2">
        <v>444520</v>
      </c>
      <c r="H582" s="2">
        <v>837019</v>
      </c>
      <c r="I582" s="8">
        <v>0.13800000000000001</v>
      </c>
      <c r="J582" s="21">
        <v>0.35682999999999998</v>
      </c>
      <c r="K582" s="21">
        <v>-2.1399999999999999E-2</v>
      </c>
      <c r="L582" s="8">
        <v>8.7899999999999992E-3</v>
      </c>
      <c r="M582" s="21">
        <v>0.36599999999999999</v>
      </c>
      <c r="N582" s="21">
        <v>-3.6499999999999998E-2</v>
      </c>
      <c r="O582" s="8">
        <v>1.6500000000000001E-2</v>
      </c>
      <c r="P582" s="21">
        <v>0.4829</v>
      </c>
      <c r="Q582" s="21">
        <v>3.9100000000000003E-3</v>
      </c>
      <c r="R582" s="8">
        <v>0.73899999999999999</v>
      </c>
      <c r="S582" s="21">
        <v>0.35399999999999998</v>
      </c>
      <c r="T582" s="21">
        <v>-1.6899999999999998E-2</v>
      </c>
      <c r="U582" s="10">
        <v>6.6600000000000003E-4</v>
      </c>
      <c r="V582" s="21">
        <v>0.2283</v>
      </c>
      <c r="W582" s="21">
        <v>1.06E-2</v>
      </c>
      <c r="X582" s="8">
        <v>0.59499999999999997</v>
      </c>
    </row>
    <row r="583" spans="1:24" ht="15.75" customHeight="1" x14ac:dyDescent="0.2">
      <c r="A583" s="2" t="s">
        <v>129</v>
      </c>
      <c r="B583" s="2" t="s">
        <v>1866</v>
      </c>
      <c r="C583" s="2" t="s">
        <v>1867</v>
      </c>
      <c r="D583" s="21">
        <v>-1.47E-2</v>
      </c>
      <c r="E583" s="8">
        <v>3.8018939632056103E-5</v>
      </c>
      <c r="F583" s="2" t="s">
        <v>1868</v>
      </c>
      <c r="G583" s="2">
        <v>282098</v>
      </c>
      <c r="H583" s="2">
        <v>1236729</v>
      </c>
      <c r="I583" s="8">
        <v>0.72299999999999998</v>
      </c>
      <c r="J583" s="21">
        <v>0.35504400000000003</v>
      </c>
      <c r="K583" s="21">
        <v>-1.6E-2</v>
      </c>
      <c r="L583" s="8">
        <v>1.7299999999999999E-2</v>
      </c>
      <c r="M583" s="21">
        <v>0.36580000000000001</v>
      </c>
      <c r="N583" s="21">
        <v>-2.4099999999999998E-3</v>
      </c>
      <c r="O583" s="8">
        <v>0.90400000000000003</v>
      </c>
      <c r="P583" s="21">
        <v>0.4834</v>
      </c>
      <c r="Q583" s="21">
        <v>-3.9899999999999996E-3</v>
      </c>
      <c r="R583" s="8">
        <v>0.69099999999999995</v>
      </c>
      <c r="S583" s="21">
        <v>0.35420000000000001</v>
      </c>
      <c r="T583" s="21">
        <v>-1.78E-2</v>
      </c>
      <c r="U583" s="10">
        <v>3.2400000000000001E-4</v>
      </c>
      <c r="V583" s="21">
        <v>0.22800000000000001</v>
      </c>
      <c r="W583" s="21">
        <v>-8.9599999999999992E-3</v>
      </c>
      <c r="X583" s="8">
        <v>0.59499999999999997</v>
      </c>
    </row>
    <row r="584" spans="1:24" ht="15.75" customHeight="1" x14ac:dyDescent="0.2">
      <c r="A584" s="2" t="s">
        <v>129</v>
      </c>
      <c r="B584" s="2" t="s">
        <v>1884</v>
      </c>
      <c r="C584" s="2" t="s">
        <v>2054</v>
      </c>
      <c r="D584" s="21">
        <v>-2.8299999999999999E-2</v>
      </c>
      <c r="E584" s="8">
        <v>4.0738027780411301E-5</v>
      </c>
      <c r="F584" s="2" t="s">
        <v>2055</v>
      </c>
      <c r="G584" s="2">
        <v>50758</v>
      </c>
      <c r="H584" s="2">
        <v>1330191</v>
      </c>
      <c r="I584" s="8">
        <v>0.85199999999999998</v>
      </c>
      <c r="J584" s="21">
        <v>0.35572500000000001</v>
      </c>
      <c r="K584" s="21">
        <v>-3.1600000000000003E-2</v>
      </c>
      <c r="L584" s="8">
        <v>3.09E-2</v>
      </c>
      <c r="M584" s="21">
        <v>0.3659</v>
      </c>
      <c r="N584" s="21">
        <v>-1.4E-2</v>
      </c>
      <c r="O584" s="8">
        <v>0.76800000000000002</v>
      </c>
      <c r="P584" s="21">
        <v>0.48270000000000002</v>
      </c>
      <c r="Q584" s="21">
        <v>-4.3999999999999997E-2</v>
      </c>
      <c r="R584" s="8">
        <v>1.3299999999999999E-2</v>
      </c>
      <c r="S584" s="21">
        <v>0.3543</v>
      </c>
      <c r="T584" s="21">
        <v>-2.47E-2</v>
      </c>
      <c r="U584" s="10">
        <v>7.4799999999999997E-3</v>
      </c>
      <c r="V584" s="21">
        <v>0.22789999999999999</v>
      </c>
      <c r="W584" s="21">
        <v>-1.1900000000000001E-2</v>
      </c>
      <c r="X584" s="8">
        <v>0.7</v>
      </c>
    </row>
    <row r="585" spans="1:24" ht="15.75" customHeight="1" x14ac:dyDescent="0.2">
      <c r="A585" s="2" t="s">
        <v>129</v>
      </c>
      <c r="B585" s="2" t="s">
        <v>1884</v>
      </c>
      <c r="C585" s="2" t="s">
        <v>2058</v>
      </c>
      <c r="D585" s="21">
        <v>-1.44E-2</v>
      </c>
      <c r="E585" s="8">
        <v>6.3095734448019198E-5</v>
      </c>
      <c r="F585" s="2" t="s">
        <v>2059</v>
      </c>
      <c r="G585" s="2">
        <v>237010</v>
      </c>
      <c r="H585" s="2">
        <v>1103867</v>
      </c>
      <c r="I585" s="8">
        <v>0.755</v>
      </c>
      <c r="J585" s="21">
        <v>0.35550599999999999</v>
      </c>
      <c r="K585" s="21">
        <v>-2.06E-2</v>
      </c>
      <c r="L585" s="8">
        <v>5.8799999999999998E-3</v>
      </c>
      <c r="M585" s="21">
        <v>0.3659</v>
      </c>
      <c r="N585" s="21">
        <v>-1.89E-2</v>
      </c>
      <c r="O585" s="8">
        <v>0.27100000000000002</v>
      </c>
      <c r="P585" s="21">
        <v>0.48249999999999998</v>
      </c>
      <c r="Q585" s="21">
        <v>-1.1900000000000001E-2</v>
      </c>
      <c r="R585" s="8">
        <v>0.22700000000000001</v>
      </c>
      <c r="S585" s="21">
        <v>0.35439999999999999</v>
      </c>
      <c r="T585" s="21">
        <v>-1.3899999999999999E-2</v>
      </c>
      <c r="U585" s="10">
        <v>5.6699999999999997E-3</v>
      </c>
      <c r="V585" s="21">
        <v>0.2276</v>
      </c>
      <c r="W585" s="21">
        <v>-9.990000000000001E-4</v>
      </c>
      <c r="X585" s="8">
        <v>0.93799999999999994</v>
      </c>
    </row>
    <row r="586" spans="1:24" ht="15.75" customHeight="1" x14ac:dyDescent="0.2">
      <c r="A586" s="2" t="s">
        <v>129</v>
      </c>
      <c r="B586" s="2" t="s">
        <v>1949</v>
      </c>
      <c r="C586" s="2" t="s">
        <v>2479</v>
      </c>
      <c r="D586" s="21">
        <v>-1.5699999999999999E-2</v>
      </c>
      <c r="E586" s="8">
        <v>6.6069344800759607E-5</v>
      </c>
      <c r="F586" s="2" t="s">
        <v>2480</v>
      </c>
      <c r="G586" s="2">
        <v>214159</v>
      </c>
      <c r="H586" s="2">
        <v>1260051</v>
      </c>
      <c r="I586" s="8">
        <v>0.19600000000000001</v>
      </c>
      <c r="J586" s="21">
        <v>0.35502299999999998</v>
      </c>
      <c r="K586" s="21">
        <v>-1.1900000000000001E-2</v>
      </c>
      <c r="L586" s="8">
        <v>0.19500000000000001</v>
      </c>
      <c r="M586" s="21">
        <v>0.36609999999999998</v>
      </c>
      <c r="N586" s="21">
        <v>-3.2899999999999999E-2</v>
      </c>
      <c r="O586" s="8">
        <v>6.1199999999999996E-3</v>
      </c>
      <c r="P586" s="21">
        <v>0.4834</v>
      </c>
      <c r="Q586" s="21">
        <v>-7.9699999999999997E-3</v>
      </c>
      <c r="R586" s="8">
        <v>0.46899999999999997</v>
      </c>
      <c r="S586" s="21">
        <v>0.35439999999999999</v>
      </c>
      <c r="T586" s="21">
        <v>-1.78E-2</v>
      </c>
      <c r="U586" s="10">
        <v>8.2200000000000003E-4</v>
      </c>
      <c r="V586" s="21">
        <v>0.2283</v>
      </c>
      <c r="W586" s="21">
        <v>2.2100000000000002E-2</v>
      </c>
      <c r="X586" s="8">
        <v>0.29799999999999999</v>
      </c>
    </row>
    <row r="587" spans="1:24" ht="15.75" customHeight="1" x14ac:dyDescent="0.2">
      <c r="A587" s="2" t="s">
        <v>129</v>
      </c>
      <c r="B587" s="2" t="s">
        <v>1884</v>
      </c>
      <c r="C587" s="2" t="s">
        <v>1892</v>
      </c>
      <c r="D587" s="21">
        <v>-2.4500000000000001E-2</v>
      </c>
      <c r="E587" s="8">
        <v>6.7608297539198094E-5</v>
      </c>
      <c r="F587" s="2" t="s">
        <v>1893</v>
      </c>
      <c r="G587" s="2">
        <v>65925</v>
      </c>
      <c r="H587" s="2">
        <v>1234940</v>
      </c>
      <c r="I587" s="8">
        <v>0.371</v>
      </c>
      <c r="J587" s="21">
        <v>0.35549199999999997</v>
      </c>
      <c r="K587" s="21">
        <v>-2.9399999999999999E-2</v>
      </c>
      <c r="L587" s="8">
        <v>2.1199999999999999E-3</v>
      </c>
      <c r="M587" s="21">
        <v>0.36662099999999997</v>
      </c>
      <c r="N587" s="21">
        <v>-5.79E-2</v>
      </c>
      <c r="O587" s="8">
        <v>6.5599999999999999E-3</v>
      </c>
      <c r="P587" s="21">
        <v>0.48259999999999997</v>
      </c>
      <c r="Q587" s="21">
        <v>-2.0799999999999999E-2</v>
      </c>
      <c r="R587" s="8">
        <v>0.27100000000000002</v>
      </c>
      <c r="S587" s="21">
        <v>0.35439999999999999</v>
      </c>
      <c r="T587" s="21">
        <v>-1.1900000000000001E-2</v>
      </c>
      <c r="U587" s="10">
        <v>0.245</v>
      </c>
      <c r="V587" s="21">
        <v>0.22770000000000001</v>
      </c>
      <c r="W587" s="21">
        <v>-2.76E-2</v>
      </c>
      <c r="X587" s="8">
        <v>0.39200000000000002</v>
      </c>
    </row>
    <row r="588" spans="1:24" ht="15.75" customHeight="1" x14ac:dyDescent="0.2">
      <c r="A588" s="2" t="s">
        <v>129</v>
      </c>
      <c r="B588" s="2" t="s">
        <v>1872</v>
      </c>
      <c r="C588" s="2" t="s">
        <v>2143</v>
      </c>
      <c r="D588" s="21">
        <v>-1.4200000000000001E-2</v>
      </c>
      <c r="E588" s="8">
        <v>9.5499258602143593E-5</v>
      </c>
      <c r="F588" s="2" t="s">
        <v>2144</v>
      </c>
      <c r="G588" s="2">
        <v>223046</v>
      </c>
      <c r="H588" s="2">
        <v>1282152</v>
      </c>
      <c r="I588" s="8">
        <v>0.69</v>
      </c>
      <c r="J588" s="21">
        <v>0.35502299999999998</v>
      </c>
      <c r="K588" s="21">
        <v>-8.6999999999999994E-3</v>
      </c>
      <c r="L588" s="8">
        <v>0.16</v>
      </c>
      <c r="M588" s="21">
        <v>0.36649999999999999</v>
      </c>
      <c r="N588" s="21">
        <v>-1.9699999999999999E-2</v>
      </c>
      <c r="O588" s="8">
        <v>4.9199999999999999E-3</v>
      </c>
      <c r="P588" s="21">
        <v>0.48299999999999998</v>
      </c>
      <c r="Q588" s="21">
        <v>-9.9500000000000005E-3</v>
      </c>
      <c r="R588" s="8">
        <v>0.48599999999999999</v>
      </c>
      <c r="S588" s="21">
        <v>0.35439999999999999</v>
      </c>
      <c r="T588" s="21">
        <v>-1.49E-2</v>
      </c>
      <c r="U588" s="10">
        <v>2.4799999999999999E-2</v>
      </c>
      <c r="V588" s="21">
        <v>0.22789999999999999</v>
      </c>
      <c r="W588" s="21">
        <v>-3.5400000000000001E-2</v>
      </c>
      <c r="X588" s="8">
        <v>0.14899999999999999</v>
      </c>
    </row>
    <row r="589" spans="1:24" ht="15.75" customHeight="1" x14ac:dyDescent="0.2">
      <c r="A589" s="2" t="s">
        <v>129</v>
      </c>
      <c r="B589" s="2" t="s">
        <v>1875</v>
      </c>
      <c r="C589" s="2" t="s">
        <v>2201</v>
      </c>
      <c r="D589" s="21">
        <v>-4.1200000000000001E-2</v>
      </c>
      <c r="E589" s="8">
        <v>1.4454397707459201E-4</v>
      </c>
      <c r="F589" s="2" t="s">
        <v>2202</v>
      </c>
      <c r="G589" s="2">
        <v>21156</v>
      </c>
      <c r="H589" s="2">
        <v>1317398</v>
      </c>
      <c r="I589" s="8">
        <v>0.14399999999999999</v>
      </c>
      <c r="J589" s="21">
        <v>0.35593900000000001</v>
      </c>
      <c r="K589" s="21">
        <v>-6.83E-2</v>
      </c>
      <c r="L589" s="8">
        <v>1.7399999999999999E-2</v>
      </c>
      <c r="M589" s="21">
        <v>0.36685600000000002</v>
      </c>
      <c r="N589" s="21">
        <v>-7.1800000000000003E-2</v>
      </c>
      <c r="O589" s="8">
        <v>1.2999999999999999E-3</v>
      </c>
      <c r="P589" s="21">
        <v>0.48320000000000002</v>
      </c>
      <c r="Q589" s="21">
        <v>6.8199999999999997E-3</v>
      </c>
      <c r="R589" s="8">
        <v>0.83899999999999997</v>
      </c>
      <c r="S589" s="21">
        <v>0.35420000000000001</v>
      </c>
      <c r="T589" s="21">
        <v>-2.9600000000000001E-2</v>
      </c>
      <c r="U589" s="10">
        <v>0.05</v>
      </c>
      <c r="V589" s="21"/>
      <c r="W589" s="21"/>
      <c r="X589" s="8"/>
    </row>
    <row r="590" spans="1:24" ht="15.75" customHeight="1" x14ac:dyDescent="0.2">
      <c r="A590" s="2" t="s">
        <v>129</v>
      </c>
      <c r="B590" s="2" t="s">
        <v>1869</v>
      </c>
      <c r="C590" s="2" t="s">
        <v>1870</v>
      </c>
      <c r="D590" s="21">
        <v>-1.43E-2</v>
      </c>
      <c r="E590" s="8">
        <v>1.6595869074375599E-4</v>
      </c>
      <c r="F590" s="2" t="s">
        <v>1871</v>
      </c>
      <c r="G590" s="2">
        <v>249186</v>
      </c>
      <c r="H590" s="2">
        <v>1211093</v>
      </c>
      <c r="I590" s="8">
        <v>0.81100000000000005</v>
      </c>
      <c r="J590" s="21">
        <v>0.35510900000000001</v>
      </c>
      <c r="K590" s="21">
        <v>-1.4800000000000001E-2</v>
      </c>
      <c r="L590" s="8">
        <v>1.9099999999999999E-2</v>
      </c>
      <c r="M590" s="21">
        <v>0.36578899999999998</v>
      </c>
      <c r="N590" s="21">
        <v>-6.5399999999999998E-3</v>
      </c>
      <c r="O590" s="8">
        <v>0.66600000000000004</v>
      </c>
      <c r="P590" s="21">
        <v>0.48259999999999997</v>
      </c>
      <c r="Q590" s="21">
        <v>-1.3899999999999999E-2</v>
      </c>
      <c r="R590" s="8">
        <v>0.17499999999999999</v>
      </c>
      <c r="S590" s="21">
        <v>0.35449999999999998</v>
      </c>
      <c r="T590" s="21">
        <v>-1.29E-2</v>
      </c>
      <c r="U590" s="10">
        <v>3.32E-2</v>
      </c>
      <c r="V590" s="21">
        <v>0.22739999999999999</v>
      </c>
      <c r="W590" s="21">
        <v>-3.44E-2</v>
      </c>
      <c r="X590" s="8">
        <v>5.4300000000000001E-2</v>
      </c>
    </row>
    <row r="591" spans="1:24" ht="15.75" customHeight="1" x14ac:dyDescent="0.2">
      <c r="A591" s="2" t="s">
        <v>129</v>
      </c>
      <c r="B591" s="2" t="s">
        <v>1911</v>
      </c>
      <c r="C591" s="2" t="s">
        <v>1912</v>
      </c>
      <c r="D591" s="21">
        <v>-1.8800000000000001E-2</v>
      </c>
      <c r="E591" s="8">
        <v>1.9952623149688701E-4</v>
      </c>
      <c r="F591" s="2" t="s">
        <v>1913</v>
      </c>
      <c r="G591" s="2">
        <v>114520</v>
      </c>
      <c r="H591" s="2">
        <v>1341912</v>
      </c>
      <c r="I591" s="8">
        <v>0.107</v>
      </c>
      <c r="J591" s="21">
        <v>0.35483500000000001</v>
      </c>
      <c r="K591" s="21">
        <v>-8.0300000000000007E-3</v>
      </c>
      <c r="L591" s="8">
        <v>0.33200000000000002</v>
      </c>
      <c r="M591" s="21">
        <v>0.36630000000000001</v>
      </c>
      <c r="N591" s="21">
        <v>-2.5000000000000001E-2</v>
      </c>
      <c r="O591" s="8">
        <v>2.2700000000000001E-2</v>
      </c>
      <c r="P591" s="21">
        <v>0.48280000000000001</v>
      </c>
      <c r="Q591" s="21">
        <v>-3.9899999999999996E-3</v>
      </c>
      <c r="R591" s="8">
        <v>0.84399999999999997</v>
      </c>
      <c r="S591" s="21">
        <v>0.35439999999999999</v>
      </c>
      <c r="T591" s="21">
        <v>-2.47E-2</v>
      </c>
      <c r="U591" s="10">
        <v>4.7099999999999998E-3</v>
      </c>
      <c r="V591" s="21">
        <v>0.22720000000000001</v>
      </c>
      <c r="W591" s="21">
        <v>-9.1700000000000004E-2</v>
      </c>
      <c r="X591" s="8">
        <v>6.9199999999999999E-3</v>
      </c>
    </row>
    <row r="592" spans="1:24" ht="15.75" customHeight="1" x14ac:dyDescent="0.2">
      <c r="A592" s="2" t="s">
        <v>129</v>
      </c>
      <c r="B592" s="2" t="s">
        <v>2376</v>
      </c>
      <c r="C592" s="2" t="s">
        <v>2445</v>
      </c>
      <c r="D592" s="21">
        <v>-1.61E-2</v>
      </c>
      <c r="E592" s="8">
        <v>2.1379620895022299E-4</v>
      </c>
      <c r="F592" s="2" t="s">
        <v>2446</v>
      </c>
      <c r="G592" s="2">
        <v>160628</v>
      </c>
      <c r="H592" s="2">
        <v>1322696</v>
      </c>
      <c r="I592" s="8">
        <v>0.77900000000000003</v>
      </c>
      <c r="J592" s="21">
        <v>0.35499999999999998</v>
      </c>
      <c r="K592" s="21">
        <v>-2.1899999999999999E-2</v>
      </c>
      <c r="L592" s="8">
        <v>4.9000000000000002E-2</v>
      </c>
      <c r="M592" s="21">
        <v>0.36599999999999999</v>
      </c>
      <c r="N592" s="21">
        <v>-1.2800000000000001E-2</v>
      </c>
      <c r="O592" s="8">
        <v>0.29799999999999999</v>
      </c>
      <c r="P592" s="21">
        <v>0.4829</v>
      </c>
      <c r="Q592" s="21">
        <v>-5.9800000000000001E-3</v>
      </c>
      <c r="R592" s="8">
        <v>0.55500000000000005</v>
      </c>
      <c r="S592" s="21">
        <v>0.3543</v>
      </c>
      <c r="T592" s="21">
        <v>-1.78E-2</v>
      </c>
      <c r="U592" s="10">
        <v>3.4399999999999999E-3</v>
      </c>
      <c r="V592" s="21">
        <v>0.22800000000000001</v>
      </c>
      <c r="W592" s="21">
        <v>-2.9600000000000001E-2</v>
      </c>
      <c r="X592" s="8">
        <v>0.20300000000000001</v>
      </c>
    </row>
    <row r="593" spans="1:24" ht="15.75" customHeight="1" x14ac:dyDescent="0.2">
      <c r="A593" s="2" t="s">
        <v>129</v>
      </c>
      <c r="B593" s="2" t="s">
        <v>1908</v>
      </c>
      <c r="C593" s="2" t="s">
        <v>2115</v>
      </c>
      <c r="D593" s="21">
        <v>3.95E-2</v>
      </c>
      <c r="E593" s="8">
        <v>2.1877616239495499E-4</v>
      </c>
      <c r="F593" s="2" t="s">
        <v>2116</v>
      </c>
      <c r="G593" s="2">
        <v>21289</v>
      </c>
      <c r="H593" s="2">
        <v>1466258</v>
      </c>
      <c r="I593" s="8">
        <v>0.67900000000000005</v>
      </c>
      <c r="J593" s="21">
        <v>0.35501199999999999</v>
      </c>
      <c r="K593" s="21">
        <v>2.8500000000000001E-2</v>
      </c>
      <c r="L593" s="8">
        <v>0.2</v>
      </c>
      <c r="M593" s="21">
        <v>0.366031</v>
      </c>
      <c r="N593" s="21">
        <v>2.5399999999999999E-2</v>
      </c>
      <c r="O593" s="8">
        <v>0.23499999999999999</v>
      </c>
      <c r="P593" s="21">
        <v>0.48320000000000002</v>
      </c>
      <c r="Q593" s="21">
        <v>3.1800000000000002E-2</v>
      </c>
      <c r="R593" s="8">
        <v>0.19900000000000001</v>
      </c>
      <c r="S593" s="21">
        <v>0.35420000000000001</v>
      </c>
      <c r="T593" s="21">
        <v>6.3899999999999998E-2</v>
      </c>
      <c r="U593" s="10">
        <v>1.4400000000000001E-3</v>
      </c>
      <c r="V593" s="21">
        <v>0.22750000000000001</v>
      </c>
      <c r="W593" s="21">
        <v>5.1200000000000002E-2</v>
      </c>
      <c r="X593" s="8">
        <v>0.28799999999999998</v>
      </c>
    </row>
    <row r="594" spans="1:24" ht="15.75" customHeight="1" x14ac:dyDescent="0.2">
      <c r="A594" s="2" t="s">
        <v>129</v>
      </c>
      <c r="B594" s="2" t="s">
        <v>1884</v>
      </c>
      <c r="C594" s="2" t="s">
        <v>1894</v>
      </c>
      <c r="D594" s="21">
        <v>-5.8099999999999999E-2</v>
      </c>
      <c r="E594" s="8">
        <v>3.23593656929628E-4</v>
      </c>
      <c r="F594" s="2" t="s">
        <v>1895</v>
      </c>
      <c r="G594" s="2">
        <v>8833</v>
      </c>
      <c r="H594" s="2">
        <v>1200396</v>
      </c>
      <c r="I594" s="8">
        <v>3.5400000000000001E-2</v>
      </c>
      <c r="J594" s="21">
        <v>0.35582599999999998</v>
      </c>
      <c r="K594" s="21">
        <v>-3.1399999999999997E-2</v>
      </c>
      <c r="L594" s="8">
        <v>0.107</v>
      </c>
      <c r="M594" s="21">
        <v>0.36580000000000001</v>
      </c>
      <c r="N594" s="21">
        <v>-0.14599999999999999</v>
      </c>
      <c r="O594" s="8">
        <v>1.4400000000000001E-3</v>
      </c>
      <c r="P594" s="21"/>
      <c r="Q594" s="21"/>
      <c r="R594" s="8"/>
      <c r="S594" s="21">
        <v>0.35420000000000001</v>
      </c>
      <c r="T594" s="21">
        <v>-9.7100000000000006E-2</v>
      </c>
      <c r="U594" s="10">
        <v>8.8100000000000001E-3</v>
      </c>
      <c r="V594" s="21"/>
      <c r="W594" s="21"/>
      <c r="X594" s="8"/>
    </row>
    <row r="595" spans="1:24" ht="15.75" customHeight="1" x14ac:dyDescent="0.2">
      <c r="A595" s="2" t="s">
        <v>129</v>
      </c>
      <c r="B595" s="2" t="s">
        <v>2003</v>
      </c>
      <c r="C595" s="2" t="s">
        <v>2008</v>
      </c>
      <c r="D595" s="21">
        <v>-1.4800000000000001E-2</v>
      </c>
      <c r="E595" s="8">
        <v>4.0738027780411201E-4</v>
      </c>
      <c r="F595" s="2" t="s">
        <v>2009</v>
      </c>
      <c r="G595" s="2">
        <v>179410</v>
      </c>
      <c r="H595" s="2">
        <v>1332088</v>
      </c>
      <c r="I595" s="8">
        <v>0.89500000000000002</v>
      </c>
      <c r="J595" s="21">
        <v>0.35502299999999998</v>
      </c>
      <c r="K595" s="21">
        <v>-1.8700000000000001E-2</v>
      </c>
      <c r="L595" s="8">
        <v>8.6999999999999994E-2</v>
      </c>
      <c r="M595" s="21">
        <v>0.36584800000000001</v>
      </c>
      <c r="N595" s="21">
        <v>-1.8599999999999998E-2</v>
      </c>
      <c r="O595" s="8">
        <v>3.78E-2</v>
      </c>
      <c r="P595" s="21">
        <v>0.48320000000000002</v>
      </c>
      <c r="Q595" s="21">
        <v>-4.9899999999999996E-3</v>
      </c>
      <c r="R595" s="8">
        <v>0.67</v>
      </c>
      <c r="S595" s="21">
        <v>0.3543</v>
      </c>
      <c r="T595" s="21">
        <v>-1.49E-2</v>
      </c>
      <c r="U595" s="10">
        <v>1.37E-2</v>
      </c>
      <c r="V595" s="21">
        <v>0.2276</v>
      </c>
      <c r="W595" s="21">
        <v>-7.9699999999999997E-3</v>
      </c>
      <c r="X595" s="8">
        <v>0.73499999999999999</v>
      </c>
    </row>
    <row r="596" spans="1:24" ht="15.75" customHeight="1" x14ac:dyDescent="0.2">
      <c r="A596" s="2" t="s">
        <v>129</v>
      </c>
      <c r="B596" s="2" t="s">
        <v>1872</v>
      </c>
      <c r="C596" s="2" t="s">
        <v>2121</v>
      </c>
      <c r="D596" s="21">
        <v>-2.7E-2</v>
      </c>
      <c r="E596" s="8">
        <v>4.6773514128719803E-4</v>
      </c>
      <c r="F596" s="2" t="s">
        <v>2122</v>
      </c>
      <c r="G596" s="2">
        <v>39227</v>
      </c>
      <c r="H596" s="2">
        <v>1369446</v>
      </c>
      <c r="I596" s="8">
        <v>4.5100000000000001E-2</v>
      </c>
      <c r="J596" s="21">
        <v>0.355161</v>
      </c>
      <c r="K596" s="21">
        <v>5.47E-3</v>
      </c>
      <c r="L596" s="8">
        <v>0.69399999999999995</v>
      </c>
      <c r="M596" s="21">
        <v>0.36641600000000002</v>
      </c>
      <c r="N596" s="21">
        <v>-4.07E-2</v>
      </c>
      <c r="O596" s="8">
        <v>2.1299999999999999E-2</v>
      </c>
      <c r="P596" s="21">
        <v>0.48299999999999998</v>
      </c>
      <c r="Q596" s="21">
        <v>-2.3699999999999999E-2</v>
      </c>
      <c r="R596" s="8">
        <v>0.41499999999999998</v>
      </c>
      <c r="S596" s="21">
        <v>0.3543</v>
      </c>
      <c r="T596" s="21">
        <v>-4.1099999999999998E-2</v>
      </c>
      <c r="U596" s="10">
        <v>7.27E-4</v>
      </c>
      <c r="V596" s="21">
        <v>0.22789999999999999</v>
      </c>
      <c r="W596" s="21">
        <v>-9.7100000000000006E-2</v>
      </c>
      <c r="X596" s="8">
        <v>3.5200000000000002E-2</v>
      </c>
    </row>
    <row r="597" spans="1:24" ht="15.75" customHeight="1" x14ac:dyDescent="0.2">
      <c r="A597" s="2" t="s">
        <v>129</v>
      </c>
      <c r="B597" s="2" t="s">
        <v>1881</v>
      </c>
      <c r="C597" s="2" t="s">
        <v>1882</v>
      </c>
      <c r="D597" s="21">
        <v>-2.1299999999999999E-2</v>
      </c>
      <c r="E597" s="8">
        <v>5.0118723362727199E-4</v>
      </c>
      <c r="F597" s="2" t="s">
        <v>1883</v>
      </c>
      <c r="G597" s="2">
        <v>66153</v>
      </c>
      <c r="H597" s="2">
        <v>1421235</v>
      </c>
      <c r="I597" s="8">
        <v>0.35799999999999998</v>
      </c>
      <c r="J597" s="21">
        <v>0.35517700000000002</v>
      </c>
      <c r="K597" s="21">
        <v>-6.28E-3</v>
      </c>
      <c r="L597" s="8">
        <v>0.56299999999999994</v>
      </c>
      <c r="M597" s="21">
        <v>0.36599999999999999</v>
      </c>
      <c r="N597" s="21">
        <v>-1.6899999999999998E-2</v>
      </c>
      <c r="O597" s="8">
        <v>0.34799999999999998</v>
      </c>
      <c r="P597" s="21">
        <v>0.48299999999999998</v>
      </c>
      <c r="Q597" s="21">
        <v>-1.29E-2</v>
      </c>
      <c r="R597" s="8">
        <v>0.58399999999999996</v>
      </c>
      <c r="S597" s="21">
        <v>0.35420000000000001</v>
      </c>
      <c r="T597" s="21">
        <v>-3.44E-2</v>
      </c>
      <c r="U597" s="10">
        <v>1.13E-4</v>
      </c>
      <c r="V597" s="21">
        <v>0.22800000000000001</v>
      </c>
      <c r="W597" s="21">
        <v>-8.9599999999999992E-3</v>
      </c>
      <c r="X597" s="8">
        <v>0.80700000000000005</v>
      </c>
    </row>
    <row r="598" spans="1:24" ht="15.75" customHeight="1" x14ac:dyDescent="0.2">
      <c r="A598" s="2" t="s">
        <v>129</v>
      </c>
      <c r="B598" s="2" t="s">
        <v>1881</v>
      </c>
      <c r="C598" s="2" t="s">
        <v>2345</v>
      </c>
      <c r="D598" s="21">
        <v>-1.2999999999999999E-2</v>
      </c>
      <c r="E598" s="8">
        <v>5.2480746024977196E-4</v>
      </c>
      <c r="F598" s="2" t="s">
        <v>2346</v>
      </c>
      <c r="G598" s="2">
        <v>367297</v>
      </c>
      <c r="H598" s="2">
        <v>1094066</v>
      </c>
      <c r="I598" s="8">
        <v>0.40799999999999997</v>
      </c>
      <c r="J598" s="21">
        <v>0.35504599999999997</v>
      </c>
      <c r="K598" s="21">
        <v>-9.1900000000000003E-3</v>
      </c>
      <c r="L598" s="8">
        <v>0.182</v>
      </c>
      <c r="M598" s="21">
        <v>0.36570000000000003</v>
      </c>
      <c r="N598" s="21">
        <v>6.0599999999999998E-4</v>
      </c>
      <c r="O598" s="8">
        <v>0.96499999999999997</v>
      </c>
      <c r="P598" s="21">
        <v>0.48299999999999998</v>
      </c>
      <c r="Q598" s="21">
        <v>-9.990000000000001E-4</v>
      </c>
      <c r="R598" s="8">
        <v>0.93899999999999995</v>
      </c>
      <c r="S598" s="21">
        <v>0.3543</v>
      </c>
      <c r="T598" s="21">
        <v>-1.9800000000000002E-2</v>
      </c>
      <c r="U598" s="10">
        <v>1.6699999999999999E-4</v>
      </c>
      <c r="V598" s="21">
        <v>0.22750000000000001</v>
      </c>
      <c r="W598" s="21">
        <v>-3.9899999999999996E-3</v>
      </c>
      <c r="X598" s="8">
        <v>0.84499999999999997</v>
      </c>
    </row>
    <row r="599" spans="1:24" ht="15.75" customHeight="1" x14ac:dyDescent="0.2">
      <c r="A599" s="2" t="s">
        <v>129</v>
      </c>
      <c r="B599" s="2" t="s">
        <v>1911</v>
      </c>
      <c r="C599" s="2" t="s">
        <v>2267</v>
      </c>
      <c r="D599" s="21">
        <v>-7.9600000000000004E-2</v>
      </c>
      <c r="E599" s="8">
        <v>7.0794578438413802E-4</v>
      </c>
      <c r="F599" s="2" t="s">
        <v>2268</v>
      </c>
      <c r="G599" s="2">
        <v>4092</v>
      </c>
      <c r="H599" s="2">
        <v>1325397</v>
      </c>
      <c r="I599" s="8">
        <v>0.85099999999999998</v>
      </c>
      <c r="J599" s="21">
        <v>0.355099</v>
      </c>
      <c r="K599" s="21">
        <v>-6.8699999999999997E-2</v>
      </c>
      <c r="L599" s="8">
        <v>9.69E-2</v>
      </c>
      <c r="M599" s="21">
        <v>0.36609999999999998</v>
      </c>
      <c r="N599" s="21">
        <v>-6.1800000000000001E-2</v>
      </c>
      <c r="O599" s="8">
        <v>0.27500000000000002</v>
      </c>
      <c r="P599" s="21"/>
      <c r="Q599" s="21"/>
      <c r="R599" s="8"/>
      <c r="S599" s="21">
        <v>0.35420000000000001</v>
      </c>
      <c r="T599" s="21">
        <v>-9.2600000000000002E-2</v>
      </c>
      <c r="U599" s="10">
        <v>5.1000000000000004E-3</v>
      </c>
      <c r="V599" s="21"/>
      <c r="W599" s="21"/>
      <c r="X599" s="8"/>
    </row>
    <row r="600" spans="1:24" ht="15.75" customHeight="1" x14ac:dyDescent="0.2">
      <c r="A600" s="2" t="s">
        <v>129</v>
      </c>
      <c r="B600" s="2" t="s">
        <v>1884</v>
      </c>
      <c r="C600" s="2" t="s">
        <v>2040</v>
      </c>
      <c r="D600" s="21">
        <v>-5.4199999999999998E-2</v>
      </c>
      <c r="E600" s="8">
        <v>7.2443596007498896E-4</v>
      </c>
      <c r="F600" s="2" t="s">
        <v>2041</v>
      </c>
      <c r="G600" s="2">
        <v>9205</v>
      </c>
      <c r="H600" s="2">
        <v>1293578</v>
      </c>
      <c r="I600" s="8">
        <v>6.3200000000000006E-2</v>
      </c>
      <c r="J600" s="21">
        <v>0.35594900000000002</v>
      </c>
      <c r="K600" s="21">
        <v>-1.8599999999999998E-2</v>
      </c>
      <c r="L600" s="8">
        <v>0.58099999999999996</v>
      </c>
      <c r="M600" s="21">
        <v>0.36680600000000002</v>
      </c>
      <c r="N600" s="21">
        <v>-2.8299999999999999E-2</v>
      </c>
      <c r="O600" s="8">
        <v>0.78600000000000003</v>
      </c>
      <c r="P600" s="21">
        <v>0.48299999999999998</v>
      </c>
      <c r="Q600" s="21">
        <v>3.56E-2</v>
      </c>
      <c r="R600" s="8">
        <v>0.39400000000000002</v>
      </c>
      <c r="S600" s="21">
        <v>0.35420000000000001</v>
      </c>
      <c r="T600" s="21">
        <v>-9.0800000000000006E-2</v>
      </c>
      <c r="U600" s="10">
        <v>3.0199999999999999E-5</v>
      </c>
      <c r="V600" s="21">
        <v>0.22770000000000001</v>
      </c>
      <c r="W600" s="21">
        <v>-8.9800000000000005E-2</v>
      </c>
      <c r="X600" s="8">
        <v>0.17799999999999999</v>
      </c>
    </row>
    <row r="601" spans="1:24" ht="15.75" customHeight="1" x14ac:dyDescent="0.2">
      <c r="A601" s="2" t="s">
        <v>129</v>
      </c>
      <c r="B601" s="2" t="s">
        <v>1884</v>
      </c>
      <c r="C601" s="2" t="s">
        <v>2036</v>
      </c>
      <c r="D601" s="21">
        <v>-1.6799999999999999E-2</v>
      </c>
      <c r="E601" s="8">
        <v>7.9432823472428099E-4</v>
      </c>
      <c r="F601" s="2" t="s">
        <v>2037</v>
      </c>
      <c r="G601" s="2">
        <v>95507</v>
      </c>
      <c r="H601" s="2">
        <v>1213449</v>
      </c>
      <c r="I601" s="8">
        <v>0.14399999999999999</v>
      </c>
      <c r="J601" s="21">
        <v>0.35607899999999998</v>
      </c>
      <c r="K601" s="21">
        <v>1.1000000000000001E-3</v>
      </c>
      <c r="L601" s="8">
        <v>0.91200000000000003</v>
      </c>
      <c r="M601" s="21">
        <v>0.36680600000000002</v>
      </c>
      <c r="N601" s="21">
        <v>-4.8700000000000002E-3</v>
      </c>
      <c r="O601" s="8">
        <v>0.76800000000000002</v>
      </c>
      <c r="P601" s="21">
        <v>0.48309999999999997</v>
      </c>
      <c r="Q601" s="21">
        <v>-1.6899999999999998E-2</v>
      </c>
      <c r="R601" s="8">
        <v>0.26800000000000002</v>
      </c>
      <c r="S601" s="21">
        <v>0.3543</v>
      </c>
      <c r="T601" s="21">
        <v>-2.5700000000000001E-2</v>
      </c>
      <c r="U601" s="10">
        <v>2.24E-4</v>
      </c>
      <c r="V601" s="21">
        <v>0.2273</v>
      </c>
      <c r="W601" s="21">
        <v>-5.16E-2</v>
      </c>
      <c r="X601" s="8">
        <v>7.5899999999999995E-2</v>
      </c>
    </row>
    <row r="602" spans="1:24" ht="15.75" customHeight="1" x14ac:dyDescent="0.2">
      <c r="A602" s="2" t="s">
        <v>129</v>
      </c>
      <c r="B602" s="2" t="s">
        <v>1875</v>
      </c>
      <c r="C602" s="2" t="s">
        <v>2189</v>
      </c>
      <c r="D602" s="21">
        <v>-2.41E-2</v>
      </c>
      <c r="E602" s="8">
        <v>7.9432823472428099E-4</v>
      </c>
      <c r="F602" s="2" t="s">
        <v>2190</v>
      </c>
      <c r="G602" s="2">
        <v>46712</v>
      </c>
      <c r="H602" s="2">
        <v>1417148</v>
      </c>
      <c r="I602" s="8">
        <v>0.42899999999999999</v>
      </c>
      <c r="J602" s="21">
        <v>0.35516399999999998</v>
      </c>
      <c r="K602" s="21">
        <v>-1.4E-2</v>
      </c>
      <c r="L602" s="8">
        <v>0.183</v>
      </c>
      <c r="M602" s="21">
        <v>0.36609999999999998</v>
      </c>
      <c r="N602" s="21">
        <v>-3.1199999999999999E-2</v>
      </c>
      <c r="O602" s="8">
        <v>4.5900000000000003E-2</v>
      </c>
      <c r="P602" s="21">
        <v>0.4829</v>
      </c>
      <c r="Q602" s="21">
        <v>-4.4999999999999998E-2</v>
      </c>
      <c r="R602" s="8">
        <v>0.13700000000000001</v>
      </c>
      <c r="S602" s="21">
        <v>0.3543</v>
      </c>
      <c r="T602" s="21">
        <v>-2.76E-2</v>
      </c>
      <c r="U602" s="10">
        <v>5.5899999999999998E-2</v>
      </c>
      <c r="V602" s="21">
        <v>0.22770000000000001</v>
      </c>
      <c r="W602" s="21">
        <v>-0.11600000000000001</v>
      </c>
      <c r="X602" s="8">
        <v>6.3600000000000004E-2</v>
      </c>
    </row>
    <row r="603" spans="1:24" ht="15.75" customHeight="1" x14ac:dyDescent="0.2">
      <c r="A603" s="2" t="s">
        <v>129</v>
      </c>
      <c r="B603" s="2" t="s">
        <v>1911</v>
      </c>
      <c r="C603" s="2" t="s">
        <v>2219</v>
      </c>
      <c r="D603" s="21">
        <v>-2.5100000000000001E-2</v>
      </c>
      <c r="E603" s="8">
        <v>1E-3</v>
      </c>
      <c r="F603" s="2" t="s">
        <v>2220</v>
      </c>
      <c r="G603" s="2">
        <v>45564</v>
      </c>
      <c r="H603" s="2">
        <v>1424540</v>
      </c>
      <c r="I603" s="8">
        <v>0.88</v>
      </c>
      <c r="J603" s="21">
        <v>0.35483500000000001</v>
      </c>
      <c r="K603" s="21">
        <v>-1.5299999999999999E-2</v>
      </c>
      <c r="L603" s="8">
        <v>0.21</v>
      </c>
      <c r="M603" s="21">
        <v>0.36590099999999998</v>
      </c>
      <c r="N603" s="21">
        <v>-3.1899999999999998E-2</v>
      </c>
      <c r="O603" s="8">
        <v>8.0299999999999996E-2</v>
      </c>
      <c r="P603" s="21">
        <v>0.48280000000000001</v>
      </c>
      <c r="Q603" s="21">
        <v>-3.9199999999999999E-2</v>
      </c>
      <c r="R603" s="8">
        <v>0.152</v>
      </c>
      <c r="S603" s="21">
        <v>0.35439999999999999</v>
      </c>
      <c r="T603" s="21">
        <v>-2.86E-2</v>
      </c>
      <c r="U603" s="10">
        <v>2.98E-2</v>
      </c>
      <c r="V603" s="21">
        <v>0.22800000000000001</v>
      </c>
      <c r="W603" s="21">
        <v>-3.8300000000000001E-2</v>
      </c>
      <c r="X603" s="8">
        <v>0.435</v>
      </c>
    </row>
    <row r="604" spans="1:24" ht="15.75" customHeight="1" x14ac:dyDescent="0.2">
      <c r="A604" s="2" t="s">
        <v>129</v>
      </c>
      <c r="B604" s="2" t="s">
        <v>1911</v>
      </c>
      <c r="C604" s="2" t="s">
        <v>2223</v>
      </c>
      <c r="D604" s="21">
        <v>-3.5700000000000003E-2</v>
      </c>
      <c r="E604" s="8">
        <v>1.3182567385563999E-3</v>
      </c>
      <c r="F604" s="2" t="s">
        <v>2224</v>
      </c>
      <c r="G604" s="2">
        <v>18289</v>
      </c>
      <c r="H604" s="2">
        <v>1496683</v>
      </c>
      <c r="I604" s="8">
        <v>0.67</v>
      </c>
      <c r="J604" s="21">
        <v>0.35507</v>
      </c>
      <c r="K604" s="21">
        <v>-7.2599999999999998E-2</v>
      </c>
      <c r="L604" s="8">
        <v>6.2100000000000002E-2</v>
      </c>
      <c r="M604" s="21">
        <v>0.36599999999999999</v>
      </c>
      <c r="N604" s="21">
        <v>-6.4100000000000004E-2</v>
      </c>
      <c r="O604" s="8">
        <v>0.24199999999999999</v>
      </c>
      <c r="P604" s="21">
        <v>0.4829</v>
      </c>
      <c r="Q604" s="21">
        <v>-3.73E-2</v>
      </c>
      <c r="R604" s="8">
        <v>0.16400000000000001</v>
      </c>
      <c r="S604" s="21">
        <v>0.35420000000000001</v>
      </c>
      <c r="T604" s="21">
        <v>-2.6599999999999999E-2</v>
      </c>
      <c r="U604" s="10">
        <v>4.9099999999999998E-2</v>
      </c>
      <c r="V604" s="21">
        <v>0.22800000000000001</v>
      </c>
      <c r="W604" s="21">
        <v>-9.0800000000000006E-2</v>
      </c>
      <c r="X604" s="8">
        <v>0.156</v>
      </c>
    </row>
    <row r="605" spans="1:24" ht="15.75" customHeight="1" x14ac:dyDescent="0.2">
      <c r="A605" s="2" t="s">
        <v>129</v>
      </c>
      <c r="B605" s="2" t="s">
        <v>2003</v>
      </c>
      <c r="C605" s="2" t="s">
        <v>2032</v>
      </c>
      <c r="D605" s="21">
        <v>-1.7500000000000002E-2</v>
      </c>
      <c r="E605" s="8">
        <v>1.5135612484362001E-3</v>
      </c>
      <c r="F605" s="2" t="s">
        <v>2033</v>
      </c>
      <c r="G605" s="2">
        <v>90152</v>
      </c>
      <c r="H605" s="2">
        <v>1394880</v>
      </c>
      <c r="I605" s="8">
        <v>0.55300000000000005</v>
      </c>
      <c r="J605" s="21">
        <v>0.35507</v>
      </c>
      <c r="K605" s="21">
        <v>-1.0699999999999999E-2</v>
      </c>
      <c r="L605" s="8">
        <v>0.51600000000000001</v>
      </c>
      <c r="M605" s="21">
        <v>0.365844</v>
      </c>
      <c r="N605" s="21">
        <v>-2.1100000000000001E-2</v>
      </c>
      <c r="O605" s="8">
        <v>6.13E-2</v>
      </c>
      <c r="P605" s="21">
        <v>0.48280000000000001</v>
      </c>
      <c r="Q605" s="21">
        <v>-2.6599999999999999E-2</v>
      </c>
      <c r="R605" s="8">
        <v>4.8000000000000001E-2</v>
      </c>
      <c r="S605" s="21">
        <v>0.35439999999999999</v>
      </c>
      <c r="T605" s="21">
        <v>-1.09E-2</v>
      </c>
      <c r="U605" s="10">
        <v>0.183</v>
      </c>
      <c r="V605" s="21">
        <v>0.2281</v>
      </c>
      <c r="W605" s="21">
        <v>-5.6399999999999999E-2</v>
      </c>
      <c r="X605" s="8">
        <v>6.1600000000000002E-2</v>
      </c>
    </row>
    <row r="606" spans="1:24" ht="15.75" customHeight="1" x14ac:dyDescent="0.2">
      <c r="A606" s="2" t="s">
        <v>129</v>
      </c>
      <c r="B606" s="2" t="s">
        <v>1872</v>
      </c>
      <c r="C606" s="2" t="s">
        <v>2127</v>
      </c>
      <c r="D606" s="21">
        <v>-2.1600000000000001E-2</v>
      </c>
      <c r="E606" s="8">
        <v>1.62181009735892E-3</v>
      </c>
      <c r="F606" s="2" t="s">
        <v>2128</v>
      </c>
      <c r="G606" s="2">
        <v>51625</v>
      </c>
      <c r="H606" s="2">
        <v>1287267</v>
      </c>
      <c r="I606" s="8">
        <v>9.9199999999999997E-2</v>
      </c>
      <c r="J606" s="21">
        <v>0.354935</v>
      </c>
      <c r="K606" s="21">
        <v>-1.1900000000000001E-2</v>
      </c>
      <c r="L606" s="8">
        <v>0.30599999999999999</v>
      </c>
      <c r="M606" s="21">
        <v>0.36599999999999999</v>
      </c>
      <c r="N606" s="21">
        <v>-1.18E-2</v>
      </c>
      <c r="O606" s="8">
        <v>0.67800000000000005</v>
      </c>
      <c r="P606" s="21">
        <v>0.48280000000000001</v>
      </c>
      <c r="Q606" s="21">
        <v>9.5499999999999995E-3</v>
      </c>
      <c r="R606" s="8">
        <v>0.58199999999999996</v>
      </c>
      <c r="S606" s="21">
        <v>0.35420000000000001</v>
      </c>
      <c r="T606" s="21">
        <v>-4.1099999999999998E-2</v>
      </c>
      <c r="U606" s="10">
        <v>1.63E-4</v>
      </c>
      <c r="V606" s="21">
        <v>0.2276</v>
      </c>
      <c r="W606" s="21">
        <v>-4.5900000000000003E-2</v>
      </c>
      <c r="X606" s="8">
        <v>0.158</v>
      </c>
    </row>
    <row r="607" spans="1:24" ht="15.75" customHeight="1" x14ac:dyDescent="0.2">
      <c r="A607" s="2" t="s">
        <v>129</v>
      </c>
      <c r="B607" s="2" t="s">
        <v>1872</v>
      </c>
      <c r="C607" s="2" t="s">
        <v>2165</v>
      </c>
      <c r="D607" s="21">
        <v>-3.3399999999999999E-2</v>
      </c>
      <c r="E607" s="8">
        <v>1.9498445997580399E-3</v>
      </c>
      <c r="F607" s="2" t="s">
        <v>2166</v>
      </c>
      <c r="G607" s="2">
        <v>20217</v>
      </c>
      <c r="H607" s="2">
        <v>1440251</v>
      </c>
      <c r="I607" s="8">
        <v>0.65300000000000002</v>
      </c>
      <c r="J607" s="21">
        <v>0.35514099999999998</v>
      </c>
      <c r="K607" s="21">
        <v>-3.61E-2</v>
      </c>
      <c r="L607" s="8">
        <v>6.6199999999999995E-2</v>
      </c>
      <c r="M607" s="21">
        <v>0.36611300000000002</v>
      </c>
      <c r="N607" s="21">
        <v>-4.2099999999999999E-2</v>
      </c>
      <c r="O607" s="8">
        <v>0.04</v>
      </c>
      <c r="P607" s="21">
        <v>0.48309999999999997</v>
      </c>
      <c r="Q607" s="21">
        <v>0.02</v>
      </c>
      <c r="R607" s="8">
        <v>0.64600000000000002</v>
      </c>
      <c r="S607" s="21">
        <v>0.35420000000000001</v>
      </c>
      <c r="T607" s="21">
        <v>-2.86E-2</v>
      </c>
      <c r="U607" s="10">
        <v>0.13</v>
      </c>
      <c r="V607" s="21">
        <v>0.22789999999999999</v>
      </c>
      <c r="W607" s="21">
        <v>-8.1600000000000006E-2</v>
      </c>
      <c r="X607" s="8">
        <v>0.161</v>
      </c>
    </row>
    <row r="608" spans="1:24" ht="15.75" customHeight="1" x14ac:dyDescent="0.2">
      <c r="A608" s="2" t="s">
        <v>129</v>
      </c>
      <c r="B608" s="2" t="s">
        <v>1878</v>
      </c>
      <c r="C608" s="2" t="s">
        <v>2399</v>
      </c>
      <c r="D608" s="21">
        <v>-2.2800000000000001E-2</v>
      </c>
      <c r="E608" s="8">
        <v>2.4547089156850299E-3</v>
      </c>
      <c r="F608" s="2" t="s">
        <v>2400</v>
      </c>
      <c r="G608" s="2">
        <v>44155</v>
      </c>
      <c r="H608" s="2">
        <v>1385557</v>
      </c>
      <c r="I608" s="8">
        <v>0.86599999999999999</v>
      </c>
      <c r="J608" s="21">
        <v>0.35491699999999998</v>
      </c>
      <c r="K608" s="21">
        <v>-3.2800000000000003E-2</v>
      </c>
      <c r="L608" s="8">
        <v>0.13600000000000001</v>
      </c>
      <c r="M608" s="21">
        <v>0.36599999999999999</v>
      </c>
      <c r="N608" s="21">
        <v>-4.0800000000000003E-2</v>
      </c>
      <c r="O608" s="8">
        <v>0.191</v>
      </c>
      <c r="P608" s="21">
        <v>0.48299999999999998</v>
      </c>
      <c r="Q608" s="21">
        <v>-1.5900000000000001E-2</v>
      </c>
      <c r="R608" s="8">
        <v>0.32100000000000001</v>
      </c>
      <c r="S608" s="21">
        <v>0.35420000000000001</v>
      </c>
      <c r="T608" s="21">
        <v>-1.9800000000000002E-2</v>
      </c>
      <c r="U608" s="10">
        <v>4.82E-2</v>
      </c>
      <c r="V608" s="21">
        <v>0.22850000000000001</v>
      </c>
      <c r="W608" s="21">
        <v>-4.8800000000000003E-2</v>
      </c>
      <c r="X608" s="8">
        <v>0.20399999999999999</v>
      </c>
    </row>
    <row r="609" spans="1:24" ht="15.75" customHeight="1" x14ac:dyDescent="0.2">
      <c r="A609" s="2" t="s">
        <v>129</v>
      </c>
      <c r="B609" s="2" t="s">
        <v>1949</v>
      </c>
      <c r="C609" s="2" t="s">
        <v>2461</v>
      </c>
      <c r="D609" s="21">
        <v>-8.9700000000000002E-2</v>
      </c>
      <c r="E609" s="8">
        <v>2.5118864315095699E-3</v>
      </c>
      <c r="F609" s="2" t="s">
        <v>2462</v>
      </c>
      <c r="G609" s="2">
        <v>2529</v>
      </c>
      <c r="H609" s="2">
        <v>1159394</v>
      </c>
      <c r="I609" s="8">
        <v>0.29199999999999998</v>
      </c>
      <c r="J609" s="21">
        <v>0.35414200000000001</v>
      </c>
      <c r="K609" s="21">
        <v>-0.14599999999999999</v>
      </c>
      <c r="L609" s="8">
        <v>1.6999999999999999E-3</v>
      </c>
      <c r="M609" s="21">
        <v>0.36613099999999998</v>
      </c>
      <c r="N609" s="21">
        <v>-5.3199999999999997E-2</v>
      </c>
      <c r="O609" s="8">
        <v>0.41799999999999998</v>
      </c>
      <c r="P609" s="21"/>
      <c r="Q609" s="21"/>
      <c r="R609" s="8"/>
      <c r="S609" s="21">
        <v>0.35420000000000001</v>
      </c>
      <c r="T609" s="21">
        <v>-4.9700000000000001E-2</v>
      </c>
      <c r="U609" s="10">
        <v>0.29799999999999999</v>
      </c>
      <c r="V609" s="21"/>
      <c r="W609" s="21"/>
      <c r="X609" s="8"/>
    </row>
    <row r="610" spans="1:24" ht="15.75" customHeight="1" x14ac:dyDescent="0.2">
      <c r="A610" s="2" t="s">
        <v>129</v>
      </c>
      <c r="B610" s="2" t="s">
        <v>1903</v>
      </c>
      <c r="C610" s="2" t="s">
        <v>2508</v>
      </c>
      <c r="D610" s="21">
        <v>-2.7799999999999998E-2</v>
      </c>
      <c r="E610" s="8">
        <v>2.8840315031265999E-3</v>
      </c>
      <c r="F610" s="2" t="s">
        <v>2509</v>
      </c>
      <c r="G610" s="2">
        <v>28557</v>
      </c>
      <c r="H610" s="2">
        <v>1355961</v>
      </c>
      <c r="I610" s="8">
        <v>0.99</v>
      </c>
      <c r="J610" s="21">
        <v>0.35415999999999997</v>
      </c>
      <c r="K610" s="21">
        <v>-2.7400000000000001E-2</v>
      </c>
      <c r="L610" s="8">
        <v>8.2100000000000006E-2</v>
      </c>
      <c r="M610" s="21">
        <v>0.3659</v>
      </c>
      <c r="N610" s="21">
        <v>-2.0899999999999998E-2</v>
      </c>
      <c r="O610" s="8">
        <v>0.441</v>
      </c>
      <c r="P610" s="21">
        <v>0.48280000000000001</v>
      </c>
      <c r="Q610" s="21">
        <v>-3.44E-2</v>
      </c>
      <c r="R610" s="8">
        <v>0.26400000000000001</v>
      </c>
      <c r="S610" s="21">
        <v>0.3543</v>
      </c>
      <c r="T610" s="21">
        <v>-2.86E-2</v>
      </c>
      <c r="U610" s="10">
        <v>4.2500000000000003E-2</v>
      </c>
      <c r="V610" s="21"/>
      <c r="W610" s="21"/>
      <c r="X610" s="8"/>
    </row>
    <row r="611" spans="1:24" ht="15.75" customHeight="1" x14ac:dyDescent="0.2">
      <c r="A611" s="2" t="s">
        <v>129</v>
      </c>
      <c r="B611" s="2" t="s">
        <v>1918</v>
      </c>
      <c r="C611" s="2" t="s">
        <v>2213</v>
      </c>
      <c r="D611" s="21">
        <v>-4.3700000000000003E-2</v>
      </c>
      <c r="E611" s="8">
        <v>3.0199517204020101E-3</v>
      </c>
      <c r="F611" s="2" t="s">
        <v>2214</v>
      </c>
      <c r="G611" s="2">
        <v>10857</v>
      </c>
      <c r="H611" s="2">
        <v>1463784</v>
      </c>
      <c r="I611" s="8">
        <v>0.11899999999999999</v>
      </c>
      <c r="J611" s="21">
        <v>0.355097</v>
      </c>
      <c r="K611" s="21">
        <v>-0.10199999999999999</v>
      </c>
      <c r="L611" s="8">
        <v>4.4299999999999998E-4</v>
      </c>
      <c r="M611" s="21">
        <v>0.36609999999999998</v>
      </c>
      <c r="N611" s="21">
        <v>-2.1100000000000001E-2</v>
      </c>
      <c r="O611" s="8">
        <v>0.61399999999999999</v>
      </c>
      <c r="P611" s="21">
        <v>0.4829</v>
      </c>
      <c r="Q611" s="21">
        <v>-5.3499999999999999E-2</v>
      </c>
      <c r="R611" s="8">
        <v>0.27500000000000002</v>
      </c>
      <c r="S611" s="21">
        <v>0.35420000000000001</v>
      </c>
      <c r="T611" s="21">
        <v>-1.8800000000000001E-2</v>
      </c>
      <c r="U611" s="10">
        <v>0.35399999999999998</v>
      </c>
      <c r="V611" s="21"/>
      <c r="W611" s="21"/>
      <c r="X611" s="8"/>
    </row>
    <row r="612" spans="1:24" ht="15.75" customHeight="1" x14ac:dyDescent="0.2">
      <c r="A612" s="2" t="s">
        <v>129</v>
      </c>
      <c r="B612" s="2" t="s">
        <v>1911</v>
      </c>
      <c r="C612" s="2" t="s">
        <v>2229</v>
      </c>
      <c r="D612" s="21">
        <v>-2.47E-2</v>
      </c>
      <c r="E612" s="8">
        <v>3.1622776601683699E-3</v>
      </c>
      <c r="F612" s="2" t="s">
        <v>2230</v>
      </c>
      <c r="G612" s="2">
        <v>32876</v>
      </c>
      <c r="H612" s="2">
        <v>1508902</v>
      </c>
      <c r="I612" s="8">
        <v>0.90900000000000003</v>
      </c>
      <c r="J612" s="21">
        <v>0.35504200000000002</v>
      </c>
      <c r="K612" s="21">
        <v>-1.9599999999999999E-2</v>
      </c>
      <c r="L612" s="8">
        <v>0.14399999999999999</v>
      </c>
      <c r="M612" s="21">
        <v>0.36599999999999999</v>
      </c>
      <c r="N612" s="21">
        <v>-3.1E-2</v>
      </c>
      <c r="O612" s="8">
        <v>0.154</v>
      </c>
      <c r="P612" s="21">
        <v>0.48299999999999998</v>
      </c>
      <c r="Q612" s="21">
        <v>-9.9500000000000005E-3</v>
      </c>
      <c r="R612" s="8">
        <v>0.71899999999999997</v>
      </c>
      <c r="S612" s="21">
        <v>0.35420000000000001</v>
      </c>
      <c r="T612" s="21">
        <v>-3.2500000000000001E-2</v>
      </c>
      <c r="U612" s="10">
        <v>2.01E-2</v>
      </c>
      <c r="V612" s="21">
        <v>0.22789999999999999</v>
      </c>
      <c r="W612" s="21">
        <v>5.9199999999999999E-3</v>
      </c>
      <c r="X612" s="8">
        <v>0.93400000000000005</v>
      </c>
    </row>
    <row r="613" spans="1:24" ht="15.75" customHeight="1" x14ac:dyDescent="0.2">
      <c r="A613" s="2" t="s">
        <v>129</v>
      </c>
      <c r="B613" s="2" t="s">
        <v>1884</v>
      </c>
      <c r="C613" s="2" t="s">
        <v>2042</v>
      </c>
      <c r="D613" s="21">
        <v>-2.41E-2</v>
      </c>
      <c r="E613" s="8">
        <v>3.5481338923357502E-3</v>
      </c>
      <c r="F613" s="2" t="s">
        <v>2043</v>
      </c>
      <c r="G613" s="2">
        <v>35875</v>
      </c>
      <c r="H613" s="2">
        <v>1296933</v>
      </c>
      <c r="I613" s="8">
        <v>0.91500000000000004</v>
      </c>
      <c r="J613" s="21">
        <v>0.35591200000000001</v>
      </c>
      <c r="K613" s="21">
        <v>-2.9100000000000001E-2</v>
      </c>
      <c r="L613" s="8">
        <v>1.7000000000000001E-2</v>
      </c>
      <c r="M613" s="21">
        <v>0.36630000000000001</v>
      </c>
      <c r="N613" s="21">
        <v>-2.4799999999999999E-2</v>
      </c>
      <c r="O613" s="8">
        <v>0.22</v>
      </c>
      <c r="P613" s="21">
        <v>0.4829</v>
      </c>
      <c r="Q613" s="21">
        <v>4.1099999999999999E-3</v>
      </c>
      <c r="R613" s="8">
        <v>0.89900000000000002</v>
      </c>
      <c r="S613" s="21">
        <v>0.35420000000000001</v>
      </c>
      <c r="T613" s="21">
        <v>-2.18E-2</v>
      </c>
      <c r="U613" s="10">
        <v>0.156</v>
      </c>
      <c r="V613" s="21">
        <v>0.22770000000000001</v>
      </c>
      <c r="W613" s="21">
        <v>-2.76E-2</v>
      </c>
      <c r="X613" s="8">
        <v>0.627</v>
      </c>
    </row>
    <row r="614" spans="1:24" ht="15.75" customHeight="1" x14ac:dyDescent="0.2">
      <c r="A614" s="2" t="s">
        <v>129</v>
      </c>
      <c r="B614" s="2" t="s">
        <v>1911</v>
      </c>
      <c r="C614" s="2" t="s">
        <v>2269</v>
      </c>
      <c r="D614" s="21">
        <v>-4.6300000000000001E-2</v>
      </c>
      <c r="E614" s="8">
        <v>3.7153522909717201E-3</v>
      </c>
      <c r="F614" s="2" t="s">
        <v>2270</v>
      </c>
      <c r="G614" s="2">
        <v>8894</v>
      </c>
      <c r="H614" s="2">
        <v>1435026</v>
      </c>
      <c r="I614" s="8">
        <v>0.502</v>
      </c>
      <c r="J614" s="21">
        <v>0.35508600000000001</v>
      </c>
      <c r="K614" s="21">
        <v>-5.8099999999999999E-2</v>
      </c>
      <c r="L614" s="8">
        <v>6.4000000000000001E-2</v>
      </c>
      <c r="M614" s="21">
        <v>0.36604300000000001</v>
      </c>
      <c r="N614" s="21">
        <v>-1.3899999999999999E-2</v>
      </c>
      <c r="O614" s="8">
        <v>0.70099999999999996</v>
      </c>
      <c r="P614" s="21">
        <v>0.48299999999999998</v>
      </c>
      <c r="Q614" s="21">
        <v>1.1999999999999999E-3</v>
      </c>
      <c r="R614" s="8">
        <v>0.98099999999999998</v>
      </c>
      <c r="S614" s="21">
        <v>0.35410000000000003</v>
      </c>
      <c r="T614" s="21">
        <v>-6.3899999999999998E-2</v>
      </c>
      <c r="U614" s="10">
        <v>7.2899999999999996E-3</v>
      </c>
      <c r="V614" s="21"/>
      <c r="W614" s="21"/>
      <c r="X614" s="8"/>
    </row>
    <row r="615" spans="1:24" ht="15.75" customHeight="1" x14ac:dyDescent="0.2">
      <c r="A615" s="2" t="s">
        <v>129</v>
      </c>
      <c r="B615" s="2" t="s">
        <v>1911</v>
      </c>
      <c r="C615" s="2" t="s">
        <v>2221</v>
      </c>
      <c r="D615" s="21">
        <v>-2.2700000000000001E-2</v>
      </c>
      <c r="E615" s="8">
        <v>4.0738027780411199E-3</v>
      </c>
      <c r="F615" s="2" t="s">
        <v>2222</v>
      </c>
      <c r="G615" s="2">
        <v>39131</v>
      </c>
      <c r="H615" s="2">
        <v>1456526</v>
      </c>
      <c r="I615" s="8">
        <v>0.57299999999999995</v>
      </c>
      <c r="J615" s="21">
        <v>0.35495599999999999</v>
      </c>
      <c r="K615" s="21">
        <v>-1.9699999999999999E-2</v>
      </c>
      <c r="L615" s="8">
        <v>0.108</v>
      </c>
      <c r="M615" s="21">
        <v>0.36599999999999999</v>
      </c>
      <c r="N615" s="21">
        <v>-5.8700000000000002E-2</v>
      </c>
      <c r="O615" s="8">
        <v>0.10299999999999999</v>
      </c>
      <c r="P615" s="21">
        <v>0.48299999999999998</v>
      </c>
      <c r="Q615" s="21">
        <v>1.4E-3</v>
      </c>
      <c r="R615" s="8">
        <v>0.94799999999999995</v>
      </c>
      <c r="S615" s="21">
        <v>0.3543</v>
      </c>
      <c r="T615" s="21">
        <v>-3.15E-2</v>
      </c>
      <c r="U615" s="10">
        <v>1.5100000000000001E-2</v>
      </c>
      <c r="V615" s="21">
        <v>0.22800000000000001</v>
      </c>
      <c r="W615" s="21">
        <v>-4.9899999999999996E-3</v>
      </c>
      <c r="X615" s="8">
        <v>0.92</v>
      </c>
    </row>
    <row r="616" spans="1:24" ht="15.75" customHeight="1" x14ac:dyDescent="0.2">
      <c r="A616" s="2" t="s">
        <v>129</v>
      </c>
      <c r="B616" s="2" t="s">
        <v>1911</v>
      </c>
      <c r="C616" s="2" t="s">
        <v>1916</v>
      </c>
      <c r="D616" s="21">
        <v>-7.5800000000000006E-2</v>
      </c>
      <c r="E616" s="8">
        <v>4.0738027780411199E-3</v>
      </c>
      <c r="F616" s="2" t="s">
        <v>1917</v>
      </c>
      <c r="G616" s="2">
        <v>3302</v>
      </c>
      <c r="H616" s="2">
        <v>1205457</v>
      </c>
      <c r="I616" s="8">
        <v>0.46600000000000003</v>
      </c>
      <c r="J616" s="21">
        <v>0.35500999999999999</v>
      </c>
      <c r="K616" s="21">
        <v>-0.184</v>
      </c>
      <c r="L616" s="8">
        <v>3.1600000000000003E-2</v>
      </c>
      <c r="M616" s="21">
        <v>0.36699399999999999</v>
      </c>
      <c r="N616" s="21">
        <v>-6.7699999999999996E-2</v>
      </c>
      <c r="O616" s="8">
        <v>0.25</v>
      </c>
      <c r="P616" s="21">
        <v>0.48299999999999998</v>
      </c>
      <c r="Q616" s="21">
        <v>-1.5900000000000001E-2</v>
      </c>
      <c r="R616" s="8">
        <v>0.79900000000000004</v>
      </c>
      <c r="S616" s="21">
        <v>0.35420000000000001</v>
      </c>
      <c r="T616" s="21">
        <v>-7.9699999999999993E-2</v>
      </c>
      <c r="U616" s="10">
        <v>2.86E-2</v>
      </c>
      <c r="V616" s="21"/>
      <c r="W616" s="21"/>
      <c r="X616" s="8"/>
    </row>
    <row r="617" spans="1:24" ht="15.75" customHeight="1" x14ac:dyDescent="0.2">
      <c r="A617" s="2" t="s">
        <v>129</v>
      </c>
      <c r="B617" s="2" t="s">
        <v>1908</v>
      </c>
      <c r="C617" s="2" t="s">
        <v>2101</v>
      </c>
      <c r="D617" s="21">
        <v>-2.1499999999999998E-2</v>
      </c>
      <c r="E617" s="8">
        <v>4.6773514128719803E-3</v>
      </c>
      <c r="F617" s="2" t="s">
        <v>2102</v>
      </c>
      <c r="G617" s="2">
        <v>42831</v>
      </c>
      <c r="H617" s="2">
        <v>993595</v>
      </c>
      <c r="I617" s="8">
        <v>0.82299999999999995</v>
      </c>
      <c r="J617" s="21">
        <v>0.35499399999999998</v>
      </c>
      <c r="K617" s="21">
        <v>-3.1199999999999999E-2</v>
      </c>
      <c r="L617" s="8">
        <v>0.152</v>
      </c>
      <c r="M617" s="21"/>
      <c r="N617" s="21"/>
      <c r="O617" s="8"/>
      <c r="P617" s="21">
        <v>0.48280000000000001</v>
      </c>
      <c r="Q617" s="21">
        <v>-3.2500000000000001E-2</v>
      </c>
      <c r="R617" s="8">
        <v>0.185</v>
      </c>
      <c r="S617" s="21">
        <v>0.35439999999999999</v>
      </c>
      <c r="T617" s="21">
        <v>-1.9800000000000002E-2</v>
      </c>
      <c r="U617" s="10">
        <v>2.4199999999999999E-2</v>
      </c>
      <c r="V617" s="21">
        <v>0.2273</v>
      </c>
      <c r="W617" s="21">
        <v>5.7200000000000003E-3</v>
      </c>
      <c r="X617" s="8">
        <v>0.88500000000000001</v>
      </c>
    </row>
    <row r="618" spans="1:24" ht="15.75" customHeight="1" x14ac:dyDescent="0.2">
      <c r="A618" s="2" t="s">
        <v>129</v>
      </c>
      <c r="B618" s="2" t="s">
        <v>1881</v>
      </c>
      <c r="C618" s="2" t="s">
        <v>2315</v>
      </c>
      <c r="D618" s="21">
        <v>-1.4200000000000001E-2</v>
      </c>
      <c r="E618" s="8">
        <v>4.6773514128719803E-3</v>
      </c>
      <c r="F618" s="2" t="s">
        <v>2316</v>
      </c>
      <c r="G618" s="2">
        <v>99258</v>
      </c>
      <c r="H618" s="2">
        <v>1382823</v>
      </c>
      <c r="I618" s="8">
        <v>0.34200000000000003</v>
      </c>
      <c r="J618" s="21">
        <v>0.35488500000000001</v>
      </c>
      <c r="K618" s="21">
        <v>5.5900000000000004E-3</v>
      </c>
      <c r="L618" s="8">
        <v>0.60699999999999998</v>
      </c>
      <c r="M618" s="21">
        <v>0.365396</v>
      </c>
      <c r="N618" s="21">
        <v>-2.5000000000000001E-2</v>
      </c>
      <c r="O618" s="8">
        <v>0.14899999999999999</v>
      </c>
      <c r="P618" s="21">
        <v>0.48299999999999998</v>
      </c>
      <c r="Q618" s="21">
        <v>-1.09E-2</v>
      </c>
      <c r="R618" s="8">
        <v>0.56799999999999995</v>
      </c>
      <c r="S618" s="21">
        <v>0.35420000000000001</v>
      </c>
      <c r="T618" s="21">
        <v>-1.9800000000000002E-2</v>
      </c>
      <c r="U618" s="10">
        <v>2.0600000000000002E-3</v>
      </c>
      <c r="V618" s="21">
        <v>0.2278</v>
      </c>
      <c r="W618" s="21">
        <v>-1.8800000000000001E-2</v>
      </c>
      <c r="X618" s="8">
        <v>0.55500000000000005</v>
      </c>
    </row>
    <row r="619" spans="1:24" ht="15.75" customHeight="1" x14ac:dyDescent="0.2">
      <c r="A619" s="2" t="s">
        <v>129</v>
      </c>
      <c r="B619" s="2" t="s">
        <v>1878</v>
      </c>
      <c r="C619" s="2" t="s">
        <v>2385</v>
      </c>
      <c r="D619" s="21">
        <v>-2.1999999999999999E-2</v>
      </c>
      <c r="E619" s="8">
        <v>5.37031796370252E-3</v>
      </c>
      <c r="F619" s="2" t="s">
        <v>2386</v>
      </c>
      <c r="G619" s="2">
        <v>40726</v>
      </c>
      <c r="H619" s="2">
        <v>1400780</v>
      </c>
      <c r="I619" s="8">
        <v>0.30299999999999999</v>
      </c>
      <c r="J619" s="21">
        <v>0.35503800000000002</v>
      </c>
      <c r="K619" s="21">
        <v>2.63E-2</v>
      </c>
      <c r="L619" s="8">
        <v>0.32700000000000001</v>
      </c>
      <c r="M619" s="21">
        <v>0.3659</v>
      </c>
      <c r="N619" s="21">
        <v>-3.5900000000000001E-2</v>
      </c>
      <c r="O619" s="8">
        <v>0.17899999999999999</v>
      </c>
      <c r="P619" s="21">
        <v>0.4834</v>
      </c>
      <c r="Q619" s="21">
        <v>-2.5700000000000001E-2</v>
      </c>
      <c r="R619" s="8">
        <v>0.16200000000000001</v>
      </c>
      <c r="S619" s="21">
        <v>0.35420000000000001</v>
      </c>
      <c r="T619" s="21">
        <v>-2.2700000000000001E-2</v>
      </c>
      <c r="U619" s="10">
        <v>2.5700000000000001E-2</v>
      </c>
      <c r="V619" s="21">
        <v>0.22750000000000001</v>
      </c>
      <c r="W619" s="21">
        <v>-6.5799999999999997E-2</v>
      </c>
      <c r="X619" s="8">
        <v>8.77E-2</v>
      </c>
    </row>
    <row r="620" spans="1:24" ht="15.75" customHeight="1" x14ac:dyDescent="0.2">
      <c r="A620" s="2" t="s">
        <v>129</v>
      </c>
      <c r="B620" s="2" t="s">
        <v>1875</v>
      </c>
      <c r="C620" s="2" t="s">
        <v>1906</v>
      </c>
      <c r="D620" s="21">
        <v>-1.41E-2</v>
      </c>
      <c r="E620" s="8">
        <v>7.4131024130091698E-3</v>
      </c>
      <c r="F620" s="2" t="s">
        <v>1907</v>
      </c>
      <c r="G620" s="2">
        <v>86773</v>
      </c>
      <c r="H620" s="2">
        <v>1283244</v>
      </c>
      <c r="I620" s="8">
        <v>0.20300000000000001</v>
      </c>
      <c r="J620" s="21">
        <v>0.35560999999999998</v>
      </c>
      <c r="K620" s="21">
        <v>-1.66E-2</v>
      </c>
      <c r="L620" s="8">
        <v>6.8699999999999997E-2</v>
      </c>
      <c r="M620" s="21">
        <v>0.36574899999999999</v>
      </c>
      <c r="N620" s="21">
        <v>2.65E-3</v>
      </c>
      <c r="O620" s="8">
        <v>0.8</v>
      </c>
      <c r="P620" s="21">
        <v>0.4824</v>
      </c>
      <c r="Q620" s="21">
        <v>-2E-3</v>
      </c>
      <c r="R620" s="8">
        <v>0.89800000000000002</v>
      </c>
      <c r="S620" s="21">
        <v>0.35460000000000003</v>
      </c>
      <c r="T620" s="21">
        <v>-2.9600000000000001E-2</v>
      </c>
      <c r="U620" s="10">
        <v>2.81E-3</v>
      </c>
      <c r="V620" s="21">
        <v>0.22750000000000001</v>
      </c>
      <c r="W620" s="21">
        <v>-3.3399999999999999E-2</v>
      </c>
      <c r="X620" s="8">
        <v>0.373</v>
      </c>
    </row>
    <row r="621" spans="1:24" ht="15.75" customHeight="1" x14ac:dyDescent="0.2">
      <c r="A621" s="2" t="s">
        <v>129</v>
      </c>
      <c r="B621" s="2" t="s">
        <v>1881</v>
      </c>
      <c r="C621" s="2" t="s">
        <v>1921</v>
      </c>
      <c r="D621" s="21">
        <v>9.9900000000000003E-2</v>
      </c>
      <c r="E621" s="8">
        <v>7.5857757502918299E-3</v>
      </c>
      <c r="F621" s="2" t="s">
        <v>1922</v>
      </c>
      <c r="G621" s="2">
        <v>1600</v>
      </c>
      <c r="H621" s="2">
        <v>1341742</v>
      </c>
      <c r="I621" s="8">
        <v>0.35599999999999998</v>
      </c>
      <c r="J621" s="21">
        <v>0.35516700000000001</v>
      </c>
      <c r="K621" s="21">
        <v>6.6400000000000001E-2</v>
      </c>
      <c r="L621" s="8">
        <v>0.186</v>
      </c>
      <c r="M621" s="21">
        <v>0.36594300000000002</v>
      </c>
      <c r="N621" s="21">
        <v>0.26</v>
      </c>
      <c r="O621" s="8">
        <v>4.2200000000000001E-2</v>
      </c>
      <c r="P621" s="21"/>
      <c r="Q621" s="21"/>
      <c r="R621" s="8"/>
      <c r="S621" s="21">
        <v>0.35420000000000001</v>
      </c>
      <c r="T621" s="21">
        <v>0.114</v>
      </c>
      <c r="U621" s="10">
        <v>6.9000000000000006E-2</v>
      </c>
      <c r="V621" s="21"/>
      <c r="W621" s="21"/>
      <c r="X621" s="8"/>
    </row>
    <row r="622" spans="1:24" ht="15.75" customHeight="1" x14ac:dyDescent="0.2">
      <c r="A622" s="2" t="s">
        <v>129</v>
      </c>
      <c r="B622" s="2" t="s">
        <v>2376</v>
      </c>
      <c r="C622" s="2" t="s">
        <v>2439</v>
      </c>
      <c r="D622" s="21">
        <v>-1.38E-2</v>
      </c>
      <c r="E622" s="8">
        <v>7.76247116628692E-3</v>
      </c>
      <c r="F622" s="2" t="s">
        <v>2440</v>
      </c>
      <c r="G622" s="2">
        <v>96301</v>
      </c>
      <c r="H622" s="2">
        <v>1418969</v>
      </c>
      <c r="I622" s="8">
        <v>0.59099999999999997</v>
      </c>
      <c r="J622" s="21">
        <v>0.35505199999999998</v>
      </c>
      <c r="K622" s="21">
        <v>-1.2E-2</v>
      </c>
      <c r="L622" s="8">
        <v>0.27300000000000002</v>
      </c>
      <c r="M622" s="21">
        <v>0.36590499999999998</v>
      </c>
      <c r="N622" s="21">
        <v>-7.92E-3</v>
      </c>
      <c r="O622" s="8">
        <v>0.43</v>
      </c>
      <c r="P622" s="21">
        <v>0.48280000000000001</v>
      </c>
      <c r="Q622" s="21">
        <v>-1.29E-2</v>
      </c>
      <c r="R622" s="8">
        <v>0.35499999999999998</v>
      </c>
      <c r="S622" s="21">
        <v>0.3543</v>
      </c>
      <c r="T622" s="21">
        <v>-1.5900000000000001E-2</v>
      </c>
      <c r="U622" s="10">
        <v>7.3999999999999996E-2</v>
      </c>
      <c r="V622" s="21">
        <v>0.22819999999999999</v>
      </c>
      <c r="W622" s="21">
        <v>-6.0199999999999997E-2</v>
      </c>
      <c r="X622" s="8">
        <v>4.5499999999999999E-2</v>
      </c>
    </row>
    <row r="623" spans="1:24" ht="15.75" customHeight="1" x14ac:dyDescent="0.2">
      <c r="A623" s="2" t="s">
        <v>129</v>
      </c>
      <c r="B623" s="2" t="s">
        <v>1884</v>
      </c>
      <c r="C623" s="2" t="s">
        <v>2034</v>
      </c>
      <c r="D623" s="21">
        <v>-2.9499999999999998E-2</v>
      </c>
      <c r="E623" s="8">
        <v>9.3325430079699099E-3</v>
      </c>
      <c r="F623" s="2" t="s">
        <v>2035</v>
      </c>
      <c r="G623" s="2">
        <v>18196</v>
      </c>
      <c r="H623" s="2">
        <v>1288631</v>
      </c>
      <c r="I623" s="8">
        <v>0.97099999999999997</v>
      </c>
      <c r="J623" s="21">
        <v>0.35582200000000003</v>
      </c>
      <c r="K623" s="21">
        <v>-2.7E-2</v>
      </c>
      <c r="L623" s="8">
        <v>0.11</v>
      </c>
      <c r="M623" s="21">
        <v>0.36677300000000002</v>
      </c>
      <c r="N623" s="21">
        <v>-2.1499999999999998E-2</v>
      </c>
      <c r="O623" s="8">
        <v>0.40699999999999997</v>
      </c>
      <c r="P623" s="21">
        <v>0.48320000000000002</v>
      </c>
      <c r="Q623" s="21">
        <v>-1.6899999999999998E-2</v>
      </c>
      <c r="R623" s="8">
        <v>0.70899999999999996</v>
      </c>
      <c r="S623" s="21">
        <v>0.35420000000000001</v>
      </c>
      <c r="T623" s="21">
        <v>-4.1099999999999998E-2</v>
      </c>
      <c r="U623" s="10">
        <v>5.8999999999999997E-2</v>
      </c>
      <c r="V623" s="21">
        <v>0.22750000000000001</v>
      </c>
      <c r="W623" s="21">
        <v>-4.3999999999999997E-2</v>
      </c>
      <c r="X623" s="8">
        <v>0.55500000000000005</v>
      </c>
    </row>
    <row r="624" spans="1:24" ht="15.75" customHeight="1" x14ac:dyDescent="0.2">
      <c r="A624" s="2" t="s">
        <v>129</v>
      </c>
      <c r="B624" s="2" t="s">
        <v>1872</v>
      </c>
      <c r="C624" s="2" t="s">
        <v>2131</v>
      </c>
      <c r="D624" s="21">
        <v>-1.24E-2</v>
      </c>
      <c r="E624" s="8">
        <v>1.09647819614318E-2</v>
      </c>
      <c r="F624" s="2" t="s">
        <v>2132</v>
      </c>
      <c r="G624" s="2">
        <v>108474</v>
      </c>
      <c r="H624" s="2">
        <v>1398626</v>
      </c>
      <c r="I624" s="8">
        <v>9.5299999999999996E-2</v>
      </c>
      <c r="J624" s="21">
        <v>0.35502299999999998</v>
      </c>
      <c r="K624" s="21">
        <v>-8.6499999999999997E-3</v>
      </c>
      <c r="L624" s="8">
        <v>0.22900000000000001</v>
      </c>
      <c r="M624" s="21">
        <v>0.36599999999999999</v>
      </c>
      <c r="N624" s="21">
        <v>-4.65E-2</v>
      </c>
      <c r="O624" s="8">
        <v>0.23499999999999999</v>
      </c>
      <c r="P624" s="21">
        <v>0.4834</v>
      </c>
      <c r="Q624" s="21">
        <v>1.29E-2</v>
      </c>
      <c r="R624" s="8">
        <v>0.311</v>
      </c>
      <c r="S624" s="21">
        <v>0.35460000000000003</v>
      </c>
      <c r="T624" s="21">
        <v>-2.47E-2</v>
      </c>
      <c r="U624" s="10">
        <v>3.6099999999999999E-3</v>
      </c>
      <c r="V624" s="21">
        <v>0.22819999999999999</v>
      </c>
      <c r="W624" s="21">
        <v>-3.44E-2</v>
      </c>
      <c r="X624" s="8">
        <v>0.157</v>
      </c>
    </row>
    <row r="625" spans="1:24" ht="15.75" customHeight="1" x14ac:dyDescent="0.2">
      <c r="A625" s="2" t="s">
        <v>129</v>
      </c>
      <c r="B625" s="2" t="s">
        <v>1872</v>
      </c>
      <c r="C625" s="2" t="s">
        <v>2135</v>
      </c>
      <c r="D625" s="21">
        <v>-3.5999999999999997E-2</v>
      </c>
      <c r="E625" s="8">
        <v>1.1220184543019599E-2</v>
      </c>
      <c r="F625" s="2" t="s">
        <v>2136</v>
      </c>
      <c r="G625" s="2">
        <v>11290</v>
      </c>
      <c r="H625" s="2">
        <v>1246966</v>
      </c>
      <c r="I625" s="8">
        <v>0.224</v>
      </c>
      <c r="J625" s="21">
        <v>0.35566900000000001</v>
      </c>
      <c r="K625" s="21">
        <v>-6.5600000000000006E-2</v>
      </c>
      <c r="L625" s="8">
        <v>2.35E-2</v>
      </c>
      <c r="M625" s="21">
        <v>0.36670000000000003</v>
      </c>
      <c r="N625" s="21">
        <v>-4.0300000000000002E-2</v>
      </c>
      <c r="O625" s="8">
        <v>3.9100000000000003E-2</v>
      </c>
      <c r="P625" s="21"/>
      <c r="Q625" s="21"/>
      <c r="R625" s="8"/>
      <c r="S625" s="21">
        <v>0.35420000000000001</v>
      </c>
      <c r="T625" s="21">
        <v>4.6100000000000004E-3</v>
      </c>
      <c r="U625" s="10">
        <v>0.876</v>
      </c>
      <c r="V625" s="21"/>
      <c r="W625" s="21"/>
      <c r="X625" s="8"/>
    </row>
    <row r="626" spans="1:24" ht="15.75" customHeight="1" x14ac:dyDescent="0.2">
      <c r="A626" s="2" t="s">
        <v>129</v>
      </c>
      <c r="B626" s="2" t="s">
        <v>1911</v>
      </c>
      <c r="C626" s="2" t="s">
        <v>2251</v>
      </c>
      <c r="D626" s="21">
        <v>-1.9300000000000001E-2</v>
      </c>
      <c r="E626" s="8">
        <v>1.1220184543019599E-2</v>
      </c>
      <c r="F626" s="2" t="s">
        <v>2252</v>
      </c>
      <c r="G626" s="2">
        <v>44208</v>
      </c>
      <c r="H626" s="2">
        <v>1445795</v>
      </c>
      <c r="I626" s="8">
        <v>0.112</v>
      </c>
      <c r="J626" s="21">
        <v>0.35503699999999999</v>
      </c>
      <c r="K626" s="21">
        <v>7.5199999999999998E-3</v>
      </c>
      <c r="L626" s="8">
        <v>0.68799999999999994</v>
      </c>
      <c r="M626" s="21">
        <v>0.36620000000000003</v>
      </c>
      <c r="N626" s="21">
        <v>-1.78E-2</v>
      </c>
      <c r="O626" s="8">
        <v>0.316</v>
      </c>
      <c r="P626" s="21">
        <v>0.48299999999999998</v>
      </c>
      <c r="Q626" s="21">
        <v>4.9100000000000003E-3</v>
      </c>
      <c r="R626" s="8">
        <v>0.81799999999999995</v>
      </c>
      <c r="S626" s="21">
        <v>0.3543</v>
      </c>
      <c r="T626" s="21">
        <v>-3.0499999999999999E-2</v>
      </c>
      <c r="U626" s="10">
        <v>4.9300000000000004E-3</v>
      </c>
      <c r="V626" s="21">
        <v>0.22850000000000001</v>
      </c>
      <c r="W626" s="21">
        <v>-9.8000000000000004E-2</v>
      </c>
      <c r="X626" s="8">
        <v>2.86E-2</v>
      </c>
    </row>
    <row r="627" spans="1:24" ht="15.75" customHeight="1" x14ac:dyDescent="0.2">
      <c r="A627" s="2" t="s">
        <v>129</v>
      </c>
      <c r="B627" s="2" t="s">
        <v>1911</v>
      </c>
      <c r="C627" s="2" t="s">
        <v>2239</v>
      </c>
      <c r="D627" s="21">
        <v>-1.38E-2</v>
      </c>
      <c r="E627" s="8">
        <v>1.2302687708123801E-2</v>
      </c>
      <c r="F627" s="2" t="s">
        <v>2240</v>
      </c>
      <c r="G627" s="2">
        <v>95788</v>
      </c>
      <c r="H627" s="2">
        <v>1340979</v>
      </c>
      <c r="I627" s="8">
        <v>0.45200000000000001</v>
      </c>
      <c r="J627" s="21">
        <v>0.35473199999999999</v>
      </c>
      <c r="K627" s="21">
        <v>-2.1499999999999998E-2</v>
      </c>
      <c r="L627" s="8">
        <v>2.52E-2</v>
      </c>
      <c r="M627" s="21">
        <v>0.36621999999999999</v>
      </c>
      <c r="N627" s="21">
        <v>-2.48E-3</v>
      </c>
      <c r="O627" s="8">
        <v>0.84899999999999998</v>
      </c>
      <c r="P627" s="21">
        <v>0.4829</v>
      </c>
      <c r="Q627" s="21">
        <v>-9.990000000000001E-4</v>
      </c>
      <c r="R627" s="8">
        <v>0.96</v>
      </c>
      <c r="S627" s="21">
        <v>0.35420000000000001</v>
      </c>
      <c r="T627" s="21">
        <v>-1.1900000000000001E-2</v>
      </c>
      <c r="U627" s="10">
        <v>0.17699999999999999</v>
      </c>
      <c r="V627" s="21">
        <v>0.2283</v>
      </c>
      <c r="W627" s="21">
        <v>-6.0199999999999997E-2</v>
      </c>
      <c r="X627" s="8">
        <v>8.0199999999999994E-2</v>
      </c>
    </row>
    <row r="628" spans="1:24" ht="15.75" customHeight="1" x14ac:dyDescent="0.2">
      <c r="A628" s="2" t="s">
        <v>129</v>
      </c>
      <c r="B628" s="2" t="s">
        <v>2453</v>
      </c>
      <c r="C628" s="2" t="s">
        <v>2517</v>
      </c>
      <c r="D628" s="21">
        <v>-1.9699999999999999E-2</v>
      </c>
      <c r="E628" s="8">
        <v>1.2882495516931301E-2</v>
      </c>
      <c r="F628" s="2" t="s">
        <v>2518</v>
      </c>
      <c r="G628" s="2">
        <v>43060</v>
      </c>
      <c r="H628" s="2">
        <v>1494856</v>
      </c>
      <c r="I628" s="8">
        <v>0.155</v>
      </c>
      <c r="J628" s="21">
        <v>0.35502299999999998</v>
      </c>
      <c r="K628" s="21">
        <v>1.6199999999999999E-2</v>
      </c>
      <c r="L628" s="8">
        <v>0.56899999999999995</v>
      </c>
      <c r="M628" s="21">
        <v>0.36599999999999999</v>
      </c>
      <c r="N628" s="21">
        <v>-0.1</v>
      </c>
      <c r="O628" s="8">
        <v>6.8900000000000003E-2</v>
      </c>
      <c r="P628" s="21">
        <v>0.4829</v>
      </c>
      <c r="Q628" s="21">
        <v>-3.44E-2</v>
      </c>
      <c r="R628" s="8">
        <v>1.0500000000000001E-2</v>
      </c>
      <c r="S628" s="21">
        <v>0.35420000000000001</v>
      </c>
      <c r="T628" s="21">
        <v>-1.6899999999999998E-2</v>
      </c>
      <c r="U628" s="10">
        <v>0.13400000000000001</v>
      </c>
      <c r="V628" s="21">
        <v>0.2278</v>
      </c>
      <c r="W628" s="21">
        <v>2.0899999999999998E-2</v>
      </c>
      <c r="X628" s="8">
        <v>0.505</v>
      </c>
    </row>
    <row r="629" spans="1:24" ht="15.75" customHeight="1" x14ac:dyDescent="0.2">
      <c r="A629" s="2" t="s">
        <v>129</v>
      </c>
      <c r="B629" s="2" t="s">
        <v>1983</v>
      </c>
      <c r="C629" s="2" t="s">
        <v>1984</v>
      </c>
      <c r="D629" s="21">
        <v>-2.5399999999999999E-2</v>
      </c>
      <c r="E629" s="8">
        <v>1.38038426460288E-2</v>
      </c>
      <c r="F629" s="2" t="s">
        <v>1985</v>
      </c>
      <c r="G629" s="2">
        <v>21733</v>
      </c>
      <c r="H629" s="2">
        <v>1432467</v>
      </c>
      <c r="I629" s="8">
        <v>3.1399999999999997E-2</v>
      </c>
      <c r="J629" s="21">
        <v>0.355103</v>
      </c>
      <c r="K629" s="21">
        <v>-9.1400000000000006E-3</v>
      </c>
      <c r="L629" s="8">
        <v>0.57799999999999996</v>
      </c>
      <c r="M629" s="21">
        <v>0.36630000000000001</v>
      </c>
      <c r="N629" s="21">
        <v>-3.65E-3</v>
      </c>
      <c r="O629" s="8">
        <v>0.90300000000000002</v>
      </c>
      <c r="P629" s="21">
        <v>0.4829</v>
      </c>
      <c r="Q629" s="21">
        <v>4.0599999999999997E-2</v>
      </c>
      <c r="R629" s="8">
        <v>0.246</v>
      </c>
      <c r="S629" s="21">
        <v>0.35420000000000001</v>
      </c>
      <c r="T629" s="21">
        <v>-6.0199999999999997E-2</v>
      </c>
      <c r="U629" s="10">
        <v>4.8700000000000002E-4</v>
      </c>
      <c r="V629" s="21">
        <v>0.22750000000000001</v>
      </c>
      <c r="W629" s="21">
        <v>-9.1700000000000004E-2</v>
      </c>
      <c r="X629" s="8">
        <v>9.3299999999999994E-2</v>
      </c>
    </row>
    <row r="630" spans="1:24" ht="15.75" customHeight="1" x14ac:dyDescent="0.2">
      <c r="A630" s="2" t="s">
        <v>129</v>
      </c>
      <c r="B630" s="2" t="s">
        <v>1989</v>
      </c>
      <c r="C630" s="2" t="s">
        <v>1996</v>
      </c>
      <c r="D630" s="21">
        <v>-3.8600000000000002E-2</v>
      </c>
      <c r="E630" s="8">
        <v>1.38038426460288E-2</v>
      </c>
      <c r="F630" s="2" t="s">
        <v>1997</v>
      </c>
      <c r="G630" s="2">
        <v>9771</v>
      </c>
      <c r="H630" s="2">
        <v>1528829</v>
      </c>
      <c r="I630" s="8">
        <v>0.71499999999999997</v>
      </c>
      <c r="J630" s="21">
        <v>0.35499000000000003</v>
      </c>
      <c r="K630" s="21">
        <v>-3.7100000000000001E-2</v>
      </c>
      <c r="L630" s="8">
        <v>0.40600000000000003</v>
      </c>
      <c r="M630" s="21">
        <v>0.36580000000000001</v>
      </c>
      <c r="N630" s="21">
        <v>-6.3600000000000004E-2</v>
      </c>
      <c r="O630" s="8">
        <v>0.33200000000000002</v>
      </c>
      <c r="P630" s="21">
        <v>0.48299999999999998</v>
      </c>
      <c r="Q630" s="21">
        <v>8.4399999999999996E-3</v>
      </c>
      <c r="R630" s="8">
        <v>0.81899999999999995</v>
      </c>
      <c r="S630" s="21">
        <v>0.3543</v>
      </c>
      <c r="T630" s="21">
        <v>-4.9700000000000001E-2</v>
      </c>
      <c r="U630" s="10">
        <v>1.4200000000000001E-2</v>
      </c>
      <c r="V630" s="21">
        <v>0.22770000000000001</v>
      </c>
      <c r="W630" s="21">
        <v>-5.3499999999999999E-2</v>
      </c>
      <c r="X630" s="8">
        <v>0.49299999999999999</v>
      </c>
    </row>
    <row r="631" spans="1:24" ht="15.75" customHeight="1" x14ac:dyDescent="0.2">
      <c r="A631" s="2" t="s">
        <v>129</v>
      </c>
      <c r="B631" s="2" t="s">
        <v>1866</v>
      </c>
      <c r="C631" s="2" t="s">
        <v>2365</v>
      </c>
      <c r="D631" s="21">
        <v>-4.2500000000000003E-2</v>
      </c>
      <c r="E631" s="8">
        <v>1.38038426460288E-2</v>
      </c>
      <c r="F631" s="2" t="s">
        <v>2366</v>
      </c>
      <c r="G631" s="2">
        <v>7570</v>
      </c>
      <c r="H631" s="2">
        <v>1470351</v>
      </c>
      <c r="I631" s="8">
        <v>0.39900000000000002</v>
      </c>
      <c r="J631" s="21">
        <v>0.35500999999999999</v>
      </c>
      <c r="K631" s="21">
        <v>-4.4600000000000001E-2</v>
      </c>
      <c r="L631" s="8">
        <v>0.17899999999999999</v>
      </c>
      <c r="M631" s="21">
        <v>0.3659</v>
      </c>
      <c r="N631" s="21">
        <v>-7.0499999999999993E-2</v>
      </c>
      <c r="O631" s="8">
        <v>3.2000000000000001E-2</v>
      </c>
      <c r="P631" s="21">
        <v>0.4829</v>
      </c>
      <c r="Q631" s="21">
        <v>2.5600000000000001E-2</v>
      </c>
      <c r="R631" s="8">
        <v>0.57599999999999996</v>
      </c>
      <c r="S631" s="21">
        <v>0.35420000000000001</v>
      </c>
      <c r="T631" s="21">
        <v>-4.6899999999999997E-2</v>
      </c>
      <c r="U631" s="10">
        <v>0.127</v>
      </c>
      <c r="V631" s="21"/>
      <c r="W631" s="21"/>
      <c r="X631" s="8"/>
    </row>
    <row r="632" spans="1:24" ht="15.75" customHeight="1" x14ac:dyDescent="0.2">
      <c r="A632" s="2" t="s">
        <v>129</v>
      </c>
      <c r="B632" s="2" t="s">
        <v>1896</v>
      </c>
      <c r="C632" s="2" t="s">
        <v>2283</v>
      </c>
      <c r="D632" s="21">
        <v>-0.02</v>
      </c>
      <c r="E632" s="8">
        <v>1.41253754462275E-2</v>
      </c>
      <c r="F632" s="2" t="s">
        <v>2284</v>
      </c>
      <c r="G632" s="2">
        <v>36760</v>
      </c>
      <c r="H632" s="2">
        <v>1464261</v>
      </c>
      <c r="I632" s="8">
        <v>0.65900000000000003</v>
      </c>
      <c r="J632" s="21">
        <v>0.355099</v>
      </c>
      <c r="K632" s="21">
        <v>-1.8700000000000001E-2</v>
      </c>
      <c r="L632" s="8">
        <v>8.5800000000000001E-2</v>
      </c>
      <c r="M632" s="21">
        <v>0.3659</v>
      </c>
      <c r="N632" s="21">
        <v>-3.95E-2</v>
      </c>
      <c r="O632" s="8">
        <v>0.41299999999999998</v>
      </c>
      <c r="P632" s="21">
        <v>0.48299999999999998</v>
      </c>
      <c r="Q632" s="21">
        <v>1.7500000000000002E-2</v>
      </c>
      <c r="R632" s="8">
        <v>0.56899999999999995</v>
      </c>
      <c r="S632" s="21">
        <v>0.3543</v>
      </c>
      <c r="T632" s="21">
        <v>-2.5700000000000001E-2</v>
      </c>
      <c r="U632" s="10">
        <v>7.7100000000000002E-2</v>
      </c>
      <c r="V632" s="21">
        <v>0.22800000000000001</v>
      </c>
      <c r="W632" s="21">
        <v>-5.8299999999999998E-2</v>
      </c>
      <c r="X632" s="8">
        <v>0.24</v>
      </c>
    </row>
    <row r="633" spans="1:24" ht="15.75" customHeight="1" x14ac:dyDescent="0.2">
      <c r="A633" s="2" t="s">
        <v>129</v>
      </c>
      <c r="B633" s="2" t="s">
        <v>1878</v>
      </c>
      <c r="C633" s="2" t="s">
        <v>2391</v>
      </c>
      <c r="D633" s="21">
        <v>-9.2499999999999995E-3</v>
      </c>
      <c r="E633" s="8">
        <v>1.41253754462275E-2</v>
      </c>
      <c r="F633" s="2" t="s">
        <v>2392</v>
      </c>
      <c r="G633" s="2">
        <v>560638</v>
      </c>
      <c r="H633" s="2">
        <v>934099</v>
      </c>
      <c r="I633" s="8">
        <v>0.32800000000000001</v>
      </c>
      <c r="J633" s="21">
        <v>0.35505500000000001</v>
      </c>
      <c r="K633" s="21">
        <v>-7.3499999999999998E-3</v>
      </c>
      <c r="L633" s="8">
        <v>0.28199999999999997</v>
      </c>
      <c r="M633" s="21">
        <v>0.36630000000000001</v>
      </c>
      <c r="N633" s="21">
        <v>-1.9800000000000002E-2</v>
      </c>
      <c r="O633" s="8">
        <v>1.26E-2</v>
      </c>
      <c r="P633" s="21">
        <v>0.48280000000000001</v>
      </c>
      <c r="Q633" s="21">
        <v>5.8199999999999997E-3</v>
      </c>
      <c r="R633" s="8">
        <v>0.60499999999999998</v>
      </c>
      <c r="S633" s="21">
        <v>0.3543</v>
      </c>
      <c r="T633" s="21">
        <v>-6.9800000000000001E-3</v>
      </c>
      <c r="U633" s="10">
        <v>0.29199999999999998</v>
      </c>
      <c r="V633" s="21">
        <v>0.2281</v>
      </c>
      <c r="W633" s="21">
        <v>-2.86E-2</v>
      </c>
      <c r="X633" s="8">
        <v>0.17100000000000001</v>
      </c>
    </row>
    <row r="634" spans="1:24" ht="15.75" customHeight="1" x14ac:dyDescent="0.2">
      <c r="A634" s="2" t="s">
        <v>129</v>
      </c>
      <c r="B634" s="2" t="s">
        <v>1875</v>
      </c>
      <c r="C634" s="2" t="s">
        <v>2203</v>
      </c>
      <c r="D634" s="21">
        <v>-1.4E-2</v>
      </c>
      <c r="E634" s="8">
        <v>1.5135612484362E-2</v>
      </c>
      <c r="F634" s="2" t="s">
        <v>2204</v>
      </c>
      <c r="G634" s="2">
        <v>78191</v>
      </c>
      <c r="H634" s="2">
        <v>1266513</v>
      </c>
      <c r="I634" s="8">
        <v>0.26400000000000001</v>
      </c>
      <c r="J634" s="21">
        <v>0.35555599999999998</v>
      </c>
      <c r="K634" s="21">
        <v>-1.4E-2</v>
      </c>
      <c r="L634" s="8">
        <v>0.17499999999999999</v>
      </c>
      <c r="M634" s="21">
        <v>0.36580299999999999</v>
      </c>
      <c r="N634" s="21">
        <v>5.2500000000000003E-3</v>
      </c>
      <c r="O634" s="8">
        <v>0.82499999999999996</v>
      </c>
      <c r="P634" s="21">
        <v>0.48320000000000002</v>
      </c>
      <c r="Q634" s="21">
        <v>8.8400000000000006E-3</v>
      </c>
      <c r="R634" s="8">
        <v>0.57599999999999996</v>
      </c>
      <c r="S634" s="21">
        <v>0.3543</v>
      </c>
      <c r="T634" s="21">
        <v>-1.9800000000000002E-2</v>
      </c>
      <c r="U634" s="10">
        <v>1.9300000000000001E-2</v>
      </c>
      <c r="V634" s="21">
        <v>0.22750000000000001</v>
      </c>
      <c r="W634" s="21">
        <v>-5.9200000000000003E-2</v>
      </c>
      <c r="X634" s="8">
        <v>6.2700000000000006E-2</v>
      </c>
    </row>
    <row r="635" spans="1:24" ht="15.75" customHeight="1" x14ac:dyDescent="0.2">
      <c r="A635" s="2" t="s">
        <v>129</v>
      </c>
      <c r="B635" s="2" t="s">
        <v>1884</v>
      </c>
      <c r="C635" s="2" t="s">
        <v>2060</v>
      </c>
      <c r="D635" s="21">
        <v>-1.6799999999999999E-2</v>
      </c>
      <c r="E635" s="8">
        <v>1.6218100973589299E-2</v>
      </c>
      <c r="F635" s="2" t="s">
        <v>2061</v>
      </c>
      <c r="G635" s="2">
        <v>53551</v>
      </c>
      <c r="H635" s="2">
        <v>1301708</v>
      </c>
      <c r="I635" s="8">
        <v>1.26E-2</v>
      </c>
      <c r="J635" s="21">
        <v>0.35579899999999998</v>
      </c>
      <c r="K635" s="21">
        <v>-3.7999999999999999E-2</v>
      </c>
      <c r="L635" s="8">
        <v>1.16E-3</v>
      </c>
      <c r="M635" s="21">
        <v>0.3659</v>
      </c>
      <c r="N635" s="21">
        <v>-5.1999999999999995E-4</v>
      </c>
      <c r="O635" s="8">
        <v>0.97599999999999998</v>
      </c>
      <c r="P635" s="21">
        <v>0.48280000000000001</v>
      </c>
      <c r="Q635" s="21">
        <v>-2.47E-2</v>
      </c>
      <c r="R635" s="8">
        <v>0.14699999999999999</v>
      </c>
      <c r="S635" s="21">
        <v>0.35410000000000003</v>
      </c>
      <c r="T635" s="21">
        <v>1.23E-2</v>
      </c>
      <c r="U635" s="10">
        <v>0.34699999999999998</v>
      </c>
      <c r="V635" s="21">
        <v>0.2278</v>
      </c>
      <c r="W635" s="21">
        <v>-9.8000000000000004E-2</v>
      </c>
      <c r="X635" s="8">
        <v>2.58E-2</v>
      </c>
    </row>
    <row r="636" spans="1:24" ht="15.75" customHeight="1" x14ac:dyDescent="0.2">
      <c r="A636" s="2" t="s">
        <v>129</v>
      </c>
      <c r="B636" s="2" t="s">
        <v>1908</v>
      </c>
      <c r="C636" s="2" t="s">
        <v>2095</v>
      </c>
      <c r="D636" s="21">
        <v>-8.3400000000000002E-2</v>
      </c>
      <c r="E636" s="8">
        <v>1.6595869074375599E-2</v>
      </c>
      <c r="F636" s="2" t="s">
        <v>2096</v>
      </c>
      <c r="G636" s="2">
        <v>1840</v>
      </c>
      <c r="H636" s="2">
        <v>1261920</v>
      </c>
      <c r="I636" s="8">
        <v>0.89500000000000002</v>
      </c>
      <c r="J636" s="21">
        <v>0.35482799999999998</v>
      </c>
      <c r="K636" s="21">
        <v>-0.10199999999999999</v>
      </c>
      <c r="L636" s="8">
        <v>8.8999999999999996E-2</v>
      </c>
      <c r="M636" s="21">
        <v>0.36557699999999999</v>
      </c>
      <c r="N636" s="21">
        <v>-5.8400000000000001E-2</v>
      </c>
      <c r="O636" s="8">
        <v>0.41199999999999998</v>
      </c>
      <c r="P636" s="21"/>
      <c r="Q636" s="21"/>
      <c r="R636" s="8"/>
      <c r="S636" s="21">
        <v>0.35420000000000001</v>
      </c>
      <c r="T636" s="21">
        <v>-8.2500000000000004E-2</v>
      </c>
      <c r="U636" s="10">
        <v>0.123</v>
      </c>
      <c r="V636" s="21"/>
      <c r="W636" s="21"/>
      <c r="X636" s="8"/>
    </row>
    <row r="637" spans="1:24" ht="15.75" customHeight="1" x14ac:dyDescent="0.2">
      <c r="A637" s="2" t="s">
        <v>129</v>
      </c>
      <c r="B637" s="2" t="s">
        <v>2003</v>
      </c>
      <c r="C637" s="2" t="s">
        <v>2018</v>
      </c>
      <c r="D637" s="21">
        <v>-2.6499999999999999E-2</v>
      </c>
      <c r="E637" s="8">
        <v>1.6982436524617402E-2</v>
      </c>
      <c r="F637" s="2" t="s">
        <v>2019</v>
      </c>
      <c r="G637" s="2">
        <v>18933</v>
      </c>
      <c r="H637" s="2">
        <v>1506722</v>
      </c>
      <c r="I637" s="8">
        <v>0.60499999999999998</v>
      </c>
      <c r="J637" s="21">
        <v>0.35502299999999998</v>
      </c>
      <c r="K637" s="21">
        <v>-4.0899999999999999E-2</v>
      </c>
      <c r="L637" s="8">
        <v>1.89E-2</v>
      </c>
      <c r="M637" s="21">
        <v>0.36609999999999998</v>
      </c>
      <c r="N637" s="21">
        <v>-3.1699999999999999E-2</v>
      </c>
      <c r="O637" s="8">
        <v>0.374</v>
      </c>
      <c r="P637" s="21">
        <v>0.4829</v>
      </c>
      <c r="Q637" s="21">
        <v>-3.0499999999999999E-2</v>
      </c>
      <c r="R637" s="8">
        <v>0.31</v>
      </c>
      <c r="S637" s="21">
        <v>0.35420000000000001</v>
      </c>
      <c r="T637" s="21">
        <v>-1.29E-2</v>
      </c>
      <c r="U637" s="10">
        <v>0.50700000000000001</v>
      </c>
      <c r="V637" s="21">
        <v>0.2281</v>
      </c>
      <c r="W637" s="21">
        <v>4.7600000000000003E-2</v>
      </c>
      <c r="X637" s="8">
        <v>0.42899999999999999</v>
      </c>
    </row>
    <row r="638" spans="1:24" ht="15.75" customHeight="1" x14ac:dyDescent="0.2">
      <c r="A638" s="2" t="s">
        <v>129</v>
      </c>
      <c r="B638" s="2" t="s">
        <v>1872</v>
      </c>
      <c r="C638" s="2" t="s">
        <v>1914</v>
      </c>
      <c r="D638" s="21">
        <v>-1.04E-2</v>
      </c>
      <c r="E638" s="8">
        <v>1.8197008586099801E-2</v>
      </c>
      <c r="F638" s="2" t="s">
        <v>1915</v>
      </c>
      <c r="G638" s="2">
        <v>138112</v>
      </c>
      <c r="H638" s="2">
        <v>1273019</v>
      </c>
      <c r="I638" s="8">
        <v>0.36199999999999999</v>
      </c>
      <c r="J638" s="21">
        <v>0.35502299999999998</v>
      </c>
      <c r="K638" s="21">
        <v>-4.6899999999999997E-3</v>
      </c>
      <c r="L638" s="8">
        <v>0.50700000000000001</v>
      </c>
      <c r="M638" s="21">
        <v>0.36659999999999998</v>
      </c>
      <c r="N638" s="21">
        <v>-2.2599999999999999E-2</v>
      </c>
      <c r="O638" s="8">
        <v>8.0500000000000002E-2</v>
      </c>
      <c r="P638" s="21">
        <v>0.48330000000000001</v>
      </c>
      <c r="Q638" s="21">
        <v>6.3200000000000001E-3</v>
      </c>
      <c r="R638" s="8">
        <v>0.625</v>
      </c>
      <c r="S638" s="21">
        <v>0.35449999999999998</v>
      </c>
      <c r="T638" s="21">
        <v>-1.6899999999999998E-2</v>
      </c>
      <c r="U638" s="10">
        <v>2.2100000000000002E-2</v>
      </c>
      <c r="V638" s="21">
        <v>0.22720000000000001</v>
      </c>
      <c r="W638" s="21">
        <v>-2.6599999999999999E-2</v>
      </c>
      <c r="X638" s="8">
        <v>0.32700000000000001</v>
      </c>
    </row>
    <row r="639" spans="1:24" ht="15.75" customHeight="1" x14ac:dyDescent="0.2">
      <c r="A639" s="2" t="s">
        <v>129</v>
      </c>
      <c r="B639" s="2" t="s">
        <v>1911</v>
      </c>
      <c r="C639" s="2" t="s">
        <v>2273</v>
      </c>
      <c r="D639" s="21">
        <v>-1.15E-2</v>
      </c>
      <c r="E639" s="8">
        <v>1.90546071796324E-2</v>
      </c>
      <c r="F639" s="2" t="s">
        <v>2274</v>
      </c>
      <c r="G639" s="2">
        <v>170643</v>
      </c>
      <c r="H639" s="2">
        <v>1163021</v>
      </c>
      <c r="I639" s="8">
        <v>0.96599999999999997</v>
      </c>
      <c r="J639" s="21">
        <v>0.35578900000000002</v>
      </c>
      <c r="K639" s="21">
        <v>-1.2800000000000001E-2</v>
      </c>
      <c r="L639" s="8">
        <v>0.154</v>
      </c>
      <c r="M639" s="21">
        <v>0.3659</v>
      </c>
      <c r="N639" s="21">
        <v>-1.2699999999999999E-2</v>
      </c>
      <c r="O639" s="8">
        <v>0.27100000000000002</v>
      </c>
      <c r="P639" s="21">
        <v>0.4829</v>
      </c>
      <c r="Q639" s="21">
        <v>-2.0799999999999999E-2</v>
      </c>
      <c r="R639" s="8">
        <v>0.22900000000000001</v>
      </c>
      <c r="S639" s="21">
        <v>0.35420000000000001</v>
      </c>
      <c r="T639" s="21">
        <v>-8.9599999999999992E-3</v>
      </c>
      <c r="U639" s="10">
        <v>0.23899999999999999</v>
      </c>
      <c r="V639" s="21">
        <v>0.22800000000000001</v>
      </c>
      <c r="W639" s="21">
        <v>1.1000000000000001E-3</v>
      </c>
      <c r="X639" s="8">
        <v>0.97399999999999998</v>
      </c>
    </row>
    <row r="640" spans="1:24" ht="15.75" customHeight="1" x14ac:dyDescent="0.2">
      <c r="A640" s="2" t="s">
        <v>129</v>
      </c>
      <c r="B640" s="2" t="s">
        <v>1866</v>
      </c>
      <c r="C640" s="2" t="s">
        <v>2361</v>
      </c>
      <c r="D640" s="21">
        <v>-4.02E-2</v>
      </c>
      <c r="E640" s="8">
        <v>1.90546071796324E-2</v>
      </c>
      <c r="F640" s="2" t="s">
        <v>2362</v>
      </c>
      <c r="G640" s="2">
        <v>7907</v>
      </c>
      <c r="H640" s="2">
        <v>1474810</v>
      </c>
      <c r="I640" s="8">
        <v>0.82299999999999995</v>
      </c>
      <c r="J640" s="21">
        <v>0.35503600000000002</v>
      </c>
      <c r="K640" s="21">
        <v>-5.04E-2</v>
      </c>
      <c r="L640" s="8">
        <v>6.7900000000000002E-2</v>
      </c>
      <c r="M640" s="21">
        <v>0.3659</v>
      </c>
      <c r="N640" s="21">
        <v>-5.9200000000000003E-2</v>
      </c>
      <c r="O640" s="8">
        <v>0.11700000000000001</v>
      </c>
      <c r="P640" s="21">
        <v>0.4829</v>
      </c>
      <c r="Q640" s="21">
        <v>-1.3899999999999999E-2</v>
      </c>
      <c r="R640" s="8">
        <v>0.82599999999999996</v>
      </c>
      <c r="S640" s="21">
        <v>0.35420000000000001</v>
      </c>
      <c r="T640" s="21">
        <v>-2.2700000000000001E-2</v>
      </c>
      <c r="U640" s="10">
        <v>0.442</v>
      </c>
      <c r="V640" s="21"/>
      <c r="W640" s="21"/>
      <c r="X640" s="8"/>
    </row>
    <row r="641" spans="1:24" ht="15.75" customHeight="1" x14ac:dyDescent="0.2">
      <c r="A641" s="2" t="s">
        <v>129</v>
      </c>
      <c r="B641" s="2" t="s">
        <v>1908</v>
      </c>
      <c r="C641" s="2" t="s">
        <v>2091</v>
      </c>
      <c r="D641" s="21">
        <v>-1.5699999999999999E-2</v>
      </c>
      <c r="E641" s="8">
        <v>2.0892961308540299E-2</v>
      </c>
      <c r="F641" s="2" t="s">
        <v>2092</v>
      </c>
      <c r="G641" s="2">
        <v>50180</v>
      </c>
      <c r="H641" s="2">
        <v>1360010</v>
      </c>
      <c r="I641" s="8">
        <v>0.86299999999999999</v>
      </c>
      <c r="J641" s="21">
        <v>0.35506399999999999</v>
      </c>
      <c r="K641" s="21">
        <v>-8.9499999999999996E-3</v>
      </c>
      <c r="L641" s="8">
        <v>0.71199999999999997</v>
      </c>
      <c r="M641" s="21">
        <v>0.36583700000000002</v>
      </c>
      <c r="N641" s="21">
        <v>-6.6E-3</v>
      </c>
      <c r="O641" s="8">
        <v>0.68200000000000005</v>
      </c>
      <c r="P641" s="21">
        <v>0.48280000000000001</v>
      </c>
      <c r="Q641" s="21">
        <v>-3.44E-2</v>
      </c>
      <c r="R641" s="8">
        <v>0.16200000000000001</v>
      </c>
      <c r="S641" s="21">
        <v>0.35439999999999999</v>
      </c>
      <c r="T641" s="21">
        <v>-1.78E-2</v>
      </c>
      <c r="U641" s="10">
        <v>3.6999999999999998E-2</v>
      </c>
      <c r="V641" s="21">
        <v>0.2273</v>
      </c>
      <c r="W641" s="21">
        <v>4.2100000000000002E-3</v>
      </c>
      <c r="X641" s="8">
        <v>0.91500000000000004</v>
      </c>
    </row>
    <row r="642" spans="1:24" ht="15.75" customHeight="1" x14ac:dyDescent="0.2">
      <c r="A642" s="2" t="s">
        <v>129</v>
      </c>
      <c r="B642" s="2" t="s">
        <v>1872</v>
      </c>
      <c r="C642" s="2" t="s">
        <v>2163</v>
      </c>
      <c r="D642" s="21">
        <v>-1.15E-2</v>
      </c>
      <c r="E642" s="8">
        <v>2.2908676527677699E-2</v>
      </c>
      <c r="F642" s="2" t="s">
        <v>2164</v>
      </c>
      <c r="G642" s="2">
        <v>99696</v>
      </c>
      <c r="H642" s="2">
        <v>1416338</v>
      </c>
      <c r="I642" s="8">
        <v>0.84699999999999998</v>
      </c>
      <c r="J642" s="21">
        <v>0.35517900000000002</v>
      </c>
      <c r="K642" s="21">
        <v>-6.79E-3</v>
      </c>
      <c r="L642" s="8">
        <v>0.35</v>
      </c>
      <c r="M642" s="21">
        <v>0.36606499999999997</v>
      </c>
      <c r="N642" s="21">
        <v>-1.4E-2</v>
      </c>
      <c r="O642" s="8">
        <v>0.14399999999999999</v>
      </c>
      <c r="P642" s="21">
        <v>0.48270000000000002</v>
      </c>
      <c r="Q642" s="21">
        <v>-7.9699999999999997E-3</v>
      </c>
      <c r="R642" s="8">
        <v>0.75600000000000001</v>
      </c>
      <c r="S642" s="21">
        <v>0.35420000000000001</v>
      </c>
      <c r="T642" s="21">
        <v>-2.18E-2</v>
      </c>
      <c r="U642" s="10">
        <v>6.3600000000000004E-2</v>
      </c>
      <c r="V642" s="21">
        <v>0.2278</v>
      </c>
      <c r="W642" s="21">
        <v>1E-3</v>
      </c>
      <c r="X642" s="8">
        <v>0.97899999999999998</v>
      </c>
    </row>
    <row r="643" spans="1:24" ht="15.75" customHeight="1" x14ac:dyDescent="0.2">
      <c r="A643" s="2" t="s">
        <v>129</v>
      </c>
      <c r="B643" s="2" t="s">
        <v>2003</v>
      </c>
      <c r="C643" s="2" t="s">
        <v>2024</v>
      </c>
      <c r="D643" s="21">
        <v>-1.1299999999999999E-2</v>
      </c>
      <c r="E643" s="8">
        <v>2.3442288153199198E-2</v>
      </c>
      <c r="F643" s="2" t="s">
        <v>2025</v>
      </c>
      <c r="G643" s="2">
        <v>112143</v>
      </c>
      <c r="H643" s="2">
        <v>1406843</v>
      </c>
      <c r="I643" s="8">
        <v>0.76100000000000001</v>
      </c>
      <c r="J643" s="21">
        <v>0.355043</v>
      </c>
      <c r="K643" s="21">
        <v>-1.8700000000000001E-2</v>
      </c>
      <c r="L643" s="8">
        <v>0.16500000000000001</v>
      </c>
      <c r="M643" s="21">
        <v>0.3659</v>
      </c>
      <c r="N643" s="21">
        <v>-1.72E-2</v>
      </c>
      <c r="O643" s="8">
        <v>0.32700000000000001</v>
      </c>
      <c r="P643" s="21">
        <v>0.4834</v>
      </c>
      <c r="Q643" s="21">
        <v>3.4099999999999998E-3</v>
      </c>
      <c r="R643" s="8">
        <v>0.78500000000000003</v>
      </c>
      <c r="S643" s="21">
        <v>0.35399999999999998</v>
      </c>
      <c r="T643" s="21">
        <v>-1.29E-2</v>
      </c>
      <c r="U643" s="10">
        <v>4.8300000000000003E-2</v>
      </c>
      <c r="V643" s="21">
        <v>0.2273</v>
      </c>
      <c r="W643" s="21">
        <v>-9.9500000000000005E-3</v>
      </c>
      <c r="X643" s="8">
        <v>0.70799999999999996</v>
      </c>
    </row>
    <row r="644" spans="1:24" ht="15.75" customHeight="1" x14ac:dyDescent="0.2">
      <c r="A644" s="2" t="s">
        <v>129</v>
      </c>
      <c r="B644" s="2" t="s">
        <v>1872</v>
      </c>
      <c r="C644" s="2" t="s">
        <v>2157</v>
      </c>
      <c r="D644" s="21">
        <v>-1.3100000000000001E-2</v>
      </c>
      <c r="E644" s="8">
        <v>2.5118864315095701E-2</v>
      </c>
      <c r="F644" s="2" t="s">
        <v>2158</v>
      </c>
      <c r="G644" s="2">
        <v>74442</v>
      </c>
      <c r="H644" s="2">
        <v>1364047</v>
      </c>
      <c r="I644" s="8">
        <v>0.54600000000000004</v>
      </c>
      <c r="J644" s="21">
        <v>0.35506599999999999</v>
      </c>
      <c r="K644" s="21">
        <v>-1.6500000000000001E-2</v>
      </c>
      <c r="L644" s="8">
        <v>0.17299999999999999</v>
      </c>
      <c r="M644" s="21">
        <v>0.36649999999999999</v>
      </c>
      <c r="N644" s="21">
        <v>-1.8100000000000002E-2</v>
      </c>
      <c r="O644" s="8">
        <v>3.9899999999999998E-2</v>
      </c>
      <c r="P644" s="21">
        <v>0.48259999999999997</v>
      </c>
      <c r="Q644" s="21">
        <v>-8.9599999999999992E-3</v>
      </c>
      <c r="R644" s="8">
        <v>0.753</v>
      </c>
      <c r="S644" s="21">
        <v>0.3543</v>
      </c>
      <c r="T644" s="21">
        <v>8.0000000000000004E-4</v>
      </c>
      <c r="U644" s="10">
        <v>0.94499999999999995</v>
      </c>
      <c r="V644" s="21">
        <v>0.22789999999999999</v>
      </c>
      <c r="W644" s="21">
        <v>-6.3899999999999998E-2</v>
      </c>
      <c r="X644" s="8">
        <v>0.16800000000000001</v>
      </c>
    </row>
    <row r="645" spans="1:24" ht="15.75" customHeight="1" x14ac:dyDescent="0.2">
      <c r="A645" s="2" t="s">
        <v>129</v>
      </c>
      <c r="B645" s="2" t="s">
        <v>1884</v>
      </c>
      <c r="C645" s="2" t="s">
        <v>2079</v>
      </c>
      <c r="D645" s="21">
        <v>-3.5900000000000001E-2</v>
      </c>
      <c r="E645" s="8">
        <v>2.5703957827688601E-2</v>
      </c>
      <c r="F645" s="2" t="s">
        <v>2080</v>
      </c>
      <c r="G645" s="2">
        <v>8992</v>
      </c>
      <c r="H645" s="2">
        <v>1256803</v>
      </c>
      <c r="I645" s="8">
        <v>0.36099999999999999</v>
      </c>
      <c r="J645" s="21">
        <v>0.35583999999999999</v>
      </c>
      <c r="K645" s="21">
        <v>-5.33E-2</v>
      </c>
      <c r="L645" s="8">
        <v>8.5999999999999993E-2</v>
      </c>
      <c r="M645" s="21">
        <v>0.366259</v>
      </c>
      <c r="N645" s="21">
        <v>-4.6899999999999997E-2</v>
      </c>
      <c r="O645" s="8">
        <v>0.47199999999999998</v>
      </c>
      <c r="P645" s="21">
        <v>0.48299999999999998</v>
      </c>
      <c r="Q645" s="21">
        <v>-2.2700000000000001E-2</v>
      </c>
      <c r="R645" s="8">
        <v>0.63100000000000001</v>
      </c>
      <c r="S645" s="21">
        <v>0.35439999999999999</v>
      </c>
      <c r="T645" s="21">
        <v>-4.3999999999999997E-2</v>
      </c>
      <c r="U645" s="10">
        <v>5.4100000000000002E-2</v>
      </c>
      <c r="V645" s="21">
        <v>0.2281</v>
      </c>
      <c r="W645" s="21">
        <v>8.9200000000000002E-2</v>
      </c>
      <c r="X645" s="8">
        <v>0.16500000000000001</v>
      </c>
    </row>
    <row r="646" spans="1:24" ht="15.75" customHeight="1" x14ac:dyDescent="0.2">
      <c r="A646" s="2" t="s">
        <v>129</v>
      </c>
      <c r="B646" s="2" t="s">
        <v>1872</v>
      </c>
      <c r="C646" s="2" t="s">
        <v>2179</v>
      </c>
      <c r="D646" s="21">
        <v>-4.1599999999999998E-2</v>
      </c>
      <c r="E646" s="8">
        <v>2.6302679918953801E-2</v>
      </c>
      <c r="F646" s="2" t="s">
        <v>2180</v>
      </c>
      <c r="G646" s="2">
        <v>6945</v>
      </c>
      <c r="H646" s="2">
        <v>1369643</v>
      </c>
      <c r="I646" s="8">
        <v>0.57299999999999995</v>
      </c>
      <c r="J646" s="21">
        <v>0.35571999999999998</v>
      </c>
      <c r="K646" s="21">
        <v>-3.2099999999999997E-2</v>
      </c>
      <c r="L646" s="8">
        <v>0.23200000000000001</v>
      </c>
      <c r="M646" s="21">
        <v>0.3664</v>
      </c>
      <c r="N646" s="21">
        <v>-7.9699999999999993E-2</v>
      </c>
      <c r="O646" s="8">
        <v>4.0899999999999999E-2</v>
      </c>
      <c r="P646" s="21">
        <v>0.48309999999999997</v>
      </c>
      <c r="Q646" s="21">
        <v>-6.3899999999999998E-2</v>
      </c>
      <c r="R646" s="8">
        <v>0.251</v>
      </c>
      <c r="S646" s="21">
        <v>0.3543</v>
      </c>
      <c r="T646" s="21">
        <v>-2E-3</v>
      </c>
      <c r="U646" s="10">
        <v>0.96499999999999997</v>
      </c>
      <c r="V646" s="21"/>
      <c r="W646" s="21"/>
      <c r="X646" s="8"/>
    </row>
    <row r="647" spans="1:24" ht="15.75" customHeight="1" x14ac:dyDescent="0.2">
      <c r="A647" s="2" t="s">
        <v>129</v>
      </c>
      <c r="B647" s="2" t="s">
        <v>1878</v>
      </c>
      <c r="C647" s="2" t="s">
        <v>1879</v>
      </c>
      <c r="D647" s="21">
        <v>-8.7200000000000003E-3</v>
      </c>
      <c r="E647" s="8">
        <v>2.7542287033381602E-2</v>
      </c>
      <c r="F647" s="2" t="s">
        <v>1880</v>
      </c>
      <c r="G647" s="2">
        <v>191901</v>
      </c>
      <c r="H647" s="2">
        <v>1239391</v>
      </c>
      <c r="I647" s="8">
        <v>0.44500000000000001</v>
      </c>
      <c r="J647" s="21">
        <v>0.35513800000000001</v>
      </c>
      <c r="K647" s="21">
        <v>-1.5100000000000001E-3</v>
      </c>
      <c r="L647" s="8">
        <v>0.84699999999999998</v>
      </c>
      <c r="M647" s="21">
        <v>0.36587500000000001</v>
      </c>
      <c r="N647" s="21">
        <v>-1.7600000000000001E-2</v>
      </c>
      <c r="O647" s="8">
        <v>1.09E-2</v>
      </c>
      <c r="P647" s="21">
        <v>0.48299999999999998</v>
      </c>
      <c r="Q647" s="21">
        <v>2E-3</v>
      </c>
      <c r="R647" s="8">
        <v>0.879</v>
      </c>
      <c r="S647" s="21">
        <v>0.35439999999999999</v>
      </c>
      <c r="T647" s="21">
        <v>-6.9800000000000001E-3</v>
      </c>
      <c r="U647" s="10">
        <v>0.33700000000000002</v>
      </c>
      <c r="V647" s="21">
        <v>0.22789999999999999</v>
      </c>
      <c r="W647" s="21">
        <v>-2.6599999999999999E-2</v>
      </c>
      <c r="X647" s="8">
        <v>0.29499999999999998</v>
      </c>
    </row>
    <row r="648" spans="1:24" ht="15.75" customHeight="1" x14ac:dyDescent="0.2">
      <c r="A648" s="2" t="s">
        <v>129</v>
      </c>
      <c r="B648" s="2" t="s">
        <v>2003</v>
      </c>
      <c r="C648" s="2" t="s">
        <v>2020</v>
      </c>
      <c r="D648" s="21">
        <v>-3.5900000000000001E-2</v>
      </c>
      <c r="E648" s="8">
        <v>2.8840315031265999E-2</v>
      </c>
      <c r="F648" s="2" t="s">
        <v>2021</v>
      </c>
      <c r="G648" s="2">
        <v>8506</v>
      </c>
      <c r="H648" s="2">
        <v>1467604</v>
      </c>
      <c r="I648" s="8">
        <v>0.14000000000000001</v>
      </c>
      <c r="J648" s="21">
        <v>0.35503800000000002</v>
      </c>
      <c r="K648" s="21">
        <v>-6.0199999999999997E-2</v>
      </c>
      <c r="L648" s="8">
        <v>7.4700000000000001E-3</v>
      </c>
      <c r="M648" s="21">
        <v>0.36609999999999998</v>
      </c>
      <c r="N648" s="21">
        <v>-0.124</v>
      </c>
      <c r="O648" s="8">
        <v>8.09E-2</v>
      </c>
      <c r="P648" s="21">
        <v>0.48299999999999998</v>
      </c>
      <c r="Q648" s="21">
        <v>9.0399999999999994E-3</v>
      </c>
      <c r="R648" s="8">
        <v>0.85099999999999998</v>
      </c>
      <c r="S648" s="21">
        <v>0.35420000000000001</v>
      </c>
      <c r="T648" s="21">
        <v>5.5199999999999997E-3</v>
      </c>
      <c r="U648" s="10">
        <v>0.85399999999999998</v>
      </c>
      <c r="V648" s="21"/>
      <c r="W648" s="21"/>
      <c r="X648" s="8"/>
    </row>
    <row r="649" spans="1:24" ht="15.75" customHeight="1" x14ac:dyDescent="0.2">
      <c r="A649" s="2" t="s">
        <v>129</v>
      </c>
      <c r="B649" s="2" t="s">
        <v>1949</v>
      </c>
      <c r="C649" s="2" t="s">
        <v>2471</v>
      </c>
      <c r="D649" s="21">
        <v>-1.6299999999999999E-2</v>
      </c>
      <c r="E649" s="8">
        <v>2.8840315031265999E-2</v>
      </c>
      <c r="F649" s="2" t="s">
        <v>2472</v>
      </c>
      <c r="G649" s="2">
        <v>42824</v>
      </c>
      <c r="H649" s="2">
        <v>1483530</v>
      </c>
      <c r="I649" s="8">
        <v>0.64</v>
      </c>
      <c r="J649" s="21">
        <v>0.35502299999999998</v>
      </c>
      <c r="K649" s="21">
        <v>-1.66E-2</v>
      </c>
      <c r="L649" s="8">
        <v>0.21099999999999999</v>
      </c>
      <c r="M649" s="21">
        <v>0.36599999999999999</v>
      </c>
      <c r="N649" s="21">
        <v>-3.5000000000000003E-2</v>
      </c>
      <c r="O649" s="8">
        <v>4.3700000000000003E-2</v>
      </c>
      <c r="P649" s="21">
        <v>0.48299999999999998</v>
      </c>
      <c r="Q649" s="21">
        <v>3.0999999999999999E-3</v>
      </c>
      <c r="R649" s="8">
        <v>0.88300000000000001</v>
      </c>
      <c r="S649" s="21">
        <v>0.35420000000000001</v>
      </c>
      <c r="T649" s="21">
        <v>-1.5900000000000001E-2</v>
      </c>
      <c r="U649" s="10">
        <v>0.214</v>
      </c>
      <c r="V649" s="21">
        <v>0.2278</v>
      </c>
      <c r="W649" s="21">
        <v>1.34E-2</v>
      </c>
      <c r="X649" s="8">
        <v>0.747</v>
      </c>
    </row>
    <row r="650" spans="1:24" ht="15.75" customHeight="1" x14ac:dyDescent="0.2">
      <c r="A650" s="2" t="s">
        <v>129</v>
      </c>
      <c r="B650" s="2" t="s">
        <v>1896</v>
      </c>
      <c r="C650" s="2" t="s">
        <v>1947</v>
      </c>
      <c r="D650" s="21">
        <v>-8.2799999999999992E-3</v>
      </c>
      <c r="E650" s="8">
        <v>3.0199517204020102E-2</v>
      </c>
      <c r="F650" s="2" t="s">
        <v>1948</v>
      </c>
      <c r="G650" s="2">
        <v>353205</v>
      </c>
      <c r="H650" s="2">
        <v>1132457</v>
      </c>
      <c r="I650" s="8">
        <v>0.59299999999999997</v>
      </c>
      <c r="J650" s="21">
        <v>0.35502299999999998</v>
      </c>
      <c r="K650" s="21">
        <v>-6.1799999999999997E-3</v>
      </c>
      <c r="L650" s="8">
        <v>0.34599999999999997</v>
      </c>
      <c r="M650" s="21">
        <v>0.3659</v>
      </c>
      <c r="N650" s="21">
        <v>-2.81E-2</v>
      </c>
      <c r="O650" s="8">
        <v>0.14000000000000001</v>
      </c>
      <c r="P650" s="21">
        <v>0.48320000000000002</v>
      </c>
      <c r="Q650" s="21">
        <v>-4.9899999999999996E-3</v>
      </c>
      <c r="R650" s="8">
        <v>0.65300000000000002</v>
      </c>
      <c r="S650" s="21">
        <v>0.35439999999999999</v>
      </c>
      <c r="T650" s="21">
        <v>-1.09E-2</v>
      </c>
      <c r="U650" s="10">
        <v>5.2299999999999999E-2</v>
      </c>
      <c r="V650" s="21">
        <v>0.2273</v>
      </c>
      <c r="W650" s="21">
        <v>1.2500000000000001E-2</v>
      </c>
      <c r="X650" s="8">
        <v>0.49399999999999999</v>
      </c>
    </row>
    <row r="651" spans="1:24" ht="15.75" customHeight="1" x14ac:dyDescent="0.2">
      <c r="A651" s="2" t="s">
        <v>129</v>
      </c>
      <c r="B651" s="2" t="s">
        <v>1881</v>
      </c>
      <c r="C651" s="2" t="s">
        <v>2303</v>
      </c>
      <c r="D651" s="21">
        <v>5.11E-2</v>
      </c>
      <c r="E651" s="8">
        <v>3.0199517204020102E-2</v>
      </c>
      <c r="F651" s="2" t="s">
        <v>2304</v>
      </c>
      <c r="G651" s="2">
        <v>4013</v>
      </c>
      <c r="H651" s="2">
        <v>1429963</v>
      </c>
      <c r="I651" s="8">
        <v>0.23899999999999999</v>
      </c>
      <c r="J651" s="21">
        <v>0.35471000000000003</v>
      </c>
      <c r="K651" s="21">
        <v>2.3800000000000002E-2</v>
      </c>
      <c r="L651" s="8">
        <v>0.54</v>
      </c>
      <c r="M651" s="21">
        <v>0.36585299999999998</v>
      </c>
      <c r="N651" s="21">
        <v>0.122</v>
      </c>
      <c r="O651" s="8">
        <v>0.18099999999999999</v>
      </c>
      <c r="P651" s="21">
        <v>0.4829</v>
      </c>
      <c r="Q651" s="21">
        <v>-4.3999999999999997E-2</v>
      </c>
      <c r="R651" s="8">
        <v>0.51700000000000002</v>
      </c>
      <c r="S651" s="21">
        <v>0.35420000000000001</v>
      </c>
      <c r="T651" s="21">
        <v>8.8999999999999996E-2</v>
      </c>
      <c r="U651" s="10">
        <v>1.1900000000000001E-2</v>
      </c>
      <c r="V651" s="21"/>
      <c r="W651" s="21"/>
      <c r="X651" s="8"/>
    </row>
    <row r="652" spans="1:24" ht="15.75" customHeight="1" x14ac:dyDescent="0.2">
      <c r="A652" s="2" t="s">
        <v>129</v>
      </c>
      <c r="B652" s="2" t="s">
        <v>1872</v>
      </c>
      <c r="C652" s="2" t="s">
        <v>2149</v>
      </c>
      <c r="D652" s="21">
        <v>-1.4999999999999999E-2</v>
      </c>
      <c r="E652" s="8">
        <v>3.0902954325135901E-2</v>
      </c>
      <c r="F652" s="2" t="s">
        <v>2150</v>
      </c>
      <c r="G652" s="2">
        <v>50296</v>
      </c>
      <c r="H652" s="2">
        <v>1327103</v>
      </c>
      <c r="I652" s="8">
        <v>0.30399999999999999</v>
      </c>
      <c r="J652" s="21">
        <v>0.35563400000000001</v>
      </c>
      <c r="K652" s="21">
        <v>-2.86E-2</v>
      </c>
      <c r="L652" s="8">
        <v>3.9399999999999998E-2</v>
      </c>
      <c r="M652" s="21">
        <v>0.36654700000000001</v>
      </c>
      <c r="N652" s="21">
        <v>-2.2700000000000001E-2</v>
      </c>
      <c r="O652" s="8">
        <v>6.8500000000000005E-2</v>
      </c>
      <c r="P652" s="21">
        <v>0.48320000000000002</v>
      </c>
      <c r="Q652" s="21">
        <v>-1.9800000000000002E-2</v>
      </c>
      <c r="R652" s="8">
        <v>0.36899999999999999</v>
      </c>
      <c r="S652" s="21">
        <v>0.35420000000000001</v>
      </c>
      <c r="T652" s="21">
        <v>6.7200000000000003E-3</v>
      </c>
      <c r="U652" s="10">
        <v>0.58599999999999997</v>
      </c>
      <c r="V652" s="21">
        <v>0.2278</v>
      </c>
      <c r="W652" s="21">
        <v>-4.2099999999999999E-2</v>
      </c>
      <c r="X652" s="8">
        <v>0.35699999999999998</v>
      </c>
    </row>
    <row r="653" spans="1:24" ht="15.75" customHeight="1" x14ac:dyDescent="0.2">
      <c r="A653" s="2" t="s">
        <v>129</v>
      </c>
      <c r="B653" s="2" t="s">
        <v>1911</v>
      </c>
      <c r="C653" s="2" t="s">
        <v>1927</v>
      </c>
      <c r="D653" s="21">
        <v>-1.7399999999999999E-2</v>
      </c>
      <c r="E653" s="8">
        <v>3.0902954325135901E-2</v>
      </c>
      <c r="F653" s="2" t="s">
        <v>1928</v>
      </c>
      <c r="G653" s="2">
        <v>39287</v>
      </c>
      <c r="H653" s="2">
        <v>1459928</v>
      </c>
      <c r="I653" s="8">
        <v>0.61099999999999999</v>
      </c>
      <c r="J653" s="21">
        <v>0.35503899999999999</v>
      </c>
      <c r="K653" s="21">
        <v>-3.5299999999999998E-2</v>
      </c>
      <c r="L653" s="8">
        <v>2.1899999999999999E-2</v>
      </c>
      <c r="M653" s="21">
        <v>0.36603000000000002</v>
      </c>
      <c r="N653" s="21">
        <v>-1.4E-2</v>
      </c>
      <c r="O653" s="8">
        <v>0.58499999999999996</v>
      </c>
      <c r="P653" s="21">
        <v>0.48309999999999997</v>
      </c>
      <c r="Q653" s="21">
        <v>1.0999999999999999E-2</v>
      </c>
      <c r="R653" s="8">
        <v>0.71599999999999997</v>
      </c>
      <c r="S653" s="21">
        <v>0.35420000000000001</v>
      </c>
      <c r="T653" s="21">
        <v>-1.3899999999999999E-2</v>
      </c>
      <c r="U653" s="10">
        <v>0.20799999999999999</v>
      </c>
      <c r="V653" s="21">
        <v>0.2278</v>
      </c>
      <c r="W653" s="21">
        <v>1.7999999999999999E-2</v>
      </c>
      <c r="X653" s="8">
        <v>0.76800000000000002</v>
      </c>
    </row>
    <row r="654" spans="1:24" ht="15.75" customHeight="1" x14ac:dyDescent="0.2">
      <c r="A654" s="2" t="s">
        <v>129</v>
      </c>
      <c r="B654" s="2" t="s">
        <v>1875</v>
      </c>
      <c r="C654" s="2" t="s">
        <v>2205</v>
      </c>
      <c r="D654" s="21">
        <v>-1.5699999999999999E-2</v>
      </c>
      <c r="E654" s="8">
        <v>3.1622776601683701E-2</v>
      </c>
      <c r="F654" s="2" t="s">
        <v>2206</v>
      </c>
      <c r="G654" s="2">
        <v>46207</v>
      </c>
      <c r="H654" s="2">
        <v>1335352</v>
      </c>
      <c r="I654" s="8">
        <v>0.33700000000000002</v>
      </c>
      <c r="J654" s="21">
        <v>0.35548200000000002</v>
      </c>
      <c r="K654" s="21">
        <v>-3.2199999999999999E-2</v>
      </c>
      <c r="L654" s="8">
        <v>8.8999999999999999E-3</v>
      </c>
      <c r="M654" s="21">
        <v>0.36599999999999999</v>
      </c>
      <c r="N654" s="21">
        <v>4.1799999999999997E-2</v>
      </c>
      <c r="O654" s="8">
        <v>0.34200000000000003</v>
      </c>
      <c r="P654" s="21">
        <v>0.48330000000000001</v>
      </c>
      <c r="Q654" s="21">
        <v>2.8E-3</v>
      </c>
      <c r="R654" s="8">
        <v>0.89300000000000002</v>
      </c>
      <c r="S654" s="21">
        <v>0.35410000000000003</v>
      </c>
      <c r="T654" s="21">
        <v>-1.29E-2</v>
      </c>
      <c r="U654" s="10">
        <v>0.23799999999999999</v>
      </c>
      <c r="V654" s="21">
        <v>0.22739999999999999</v>
      </c>
      <c r="W654" s="21">
        <v>-2E-3</v>
      </c>
      <c r="X654" s="8">
        <v>0.95099999999999996</v>
      </c>
    </row>
    <row r="655" spans="1:24" ht="15.75" customHeight="1" x14ac:dyDescent="0.2">
      <c r="A655" s="2" t="s">
        <v>129</v>
      </c>
      <c r="B655" s="2" t="s">
        <v>1878</v>
      </c>
      <c r="C655" s="2" t="s">
        <v>2395</v>
      </c>
      <c r="D655" s="21">
        <v>9.6100000000000005E-3</v>
      </c>
      <c r="E655" s="8">
        <v>3.2359365692962799E-2</v>
      </c>
      <c r="F655" s="2" t="s">
        <v>2396</v>
      </c>
      <c r="G655" s="2">
        <v>155096</v>
      </c>
      <c r="H655" s="2">
        <v>1277656</v>
      </c>
      <c r="I655" s="8">
        <v>0.27100000000000002</v>
      </c>
      <c r="J655" s="21">
        <v>0.35539999999999999</v>
      </c>
      <c r="K655" s="21">
        <v>4.5399999999999998E-4</v>
      </c>
      <c r="L655" s="8">
        <v>0.94899999999999995</v>
      </c>
      <c r="M655" s="21">
        <v>0.36597000000000002</v>
      </c>
      <c r="N655" s="21">
        <v>1.1599999999999999E-2</v>
      </c>
      <c r="O655" s="8">
        <v>0.252</v>
      </c>
      <c r="P655" s="21">
        <v>0.4829</v>
      </c>
      <c r="Q655" s="21">
        <v>3.0700000000000002E-2</v>
      </c>
      <c r="R655" s="8">
        <v>0.114</v>
      </c>
      <c r="S655" s="21">
        <v>0.35410000000000003</v>
      </c>
      <c r="T655" s="21">
        <v>1.2699999999999999E-2</v>
      </c>
      <c r="U655" s="10">
        <v>0.104</v>
      </c>
      <c r="V655" s="21">
        <v>0.22789999999999999</v>
      </c>
      <c r="W655" s="21">
        <v>4.99E-2</v>
      </c>
      <c r="X655" s="8">
        <v>6.9099999999999995E-2</v>
      </c>
    </row>
    <row r="656" spans="1:24" ht="15.75" customHeight="1" x14ac:dyDescent="0.2">
      <c r="A656" s="2" t="s">
        <v>129</v>
      </c>
      <c r="B656" s="2" t="s">
        <v>1911</v>
      </c>
      <c r="C656" s="2" t="s">
        <v>1931</v>
      </c>
      <c r="D656" s="21">
        <v>-2.1899999999999999E-2</v>
      </c>
      <c r="E656" s="8">
        <v>3.31131121482591E-2</v>
      </c>
      <c r="F656" s="2" t="s">
        <v>1932</v>
      </c>
      <c r="G656" s="2">
        <v>24557</v>
      </c>
      <c r="H656" s="2">
        <v>1474384</v>
      </c>
      <c r="I656" s="8">
        <v>0.42599999999999999</v>
      </c>
      <c r="J656" s="21">
        <v>0.35508200000000001</v>
      </c>
      <c r="K656" s="21">
        <v>-4.3499999999999997E-2</v>
      </c>
      <c r="L656" s="8">
        <v>5.7099999999999998E-2</v>
      </c>
      <c r="M656" s="21">
        <v>0.36609999999999998</v>
      </c>
      <c r="N656" s="21">
        <v>-5.7299999999999997E-2</v>
      </c>
      <c r="O656" s="8">
        <v>0.16700000000000001</v>
      </c>
      <c r="P656" s="21">
        <v>0.48309999999999997</v>
      </c>
      <c r="Q656" s="21">
        <v>3.2899999999999999E-2</v>
      </c>
      <c r="R656" s="8">
        <v>0.38200000000000001</v>
      </c>
      <c r="S656" s="21">
        <v>0.35420000000000001</v>
      </c>
      <c r="T656" s="21">
        <v>-1.78E-2</v>
      </c>
      <c r="U656" s="10">
        <v>0.16300000000000001</v>
      </c>
      <c r="V656" s="21">
        <v>0.2278</v>
      </c>
      <c r="W656" s="21">
        <v>-3.0499999999999999E-2</v>
      </c>
      <c r="X656" s="8">
        <v>0.68400000000000005</v>
      </c>
    </row>
    <row r="657" spans="1:24" ht="15.75" customHeight="1" x14ac:dyDescent="0.2">
      <c r="A657" s="2" t="s">
        <v>129</v>
      </c>
      <c r="B657" s="2" t="s">
        <v>1872</v>
      </c>
      <c r="C657" s="2" t="s">
        <v>2139</v>
      </c>
      <c r="D657" s="21">
        <v>-1.83E-2</v>
      </c>
      <c r="E657" s="8">
        <v>3.38844156139202E-2</v>
      </c>
      <c r="F657" s="2" t="s">
        <v>2140</v>
      </c>
      <c r="G657" s="2">
        <v>31139</v>
      </c>
      <c r="H657" s="2">
        <v>1325743</v>
      </c>
      <c r="I657" s="8">
        <v>0.96799999999999997</v>
      </c>
      <c r="J657" s="21">
        <v>0.355852</v>
      </c>
      <c r="K657" s="21">
        <v>-2.47E-2</v>
      </c>
      <c r="L657" s="8">
        <v>7.7600000000000002E-2</v>
      </c>
      <c r="M657" s="21">
        <v>0.36659999999999998</v>
      </c>
      <c r="N657" s="21">
        <v>-1.1900000000000001E-2</v>
      </c>
      <c r="O657" s="8">
        <v>0.56699999999999995</v>
      </c>
      <c r="P657" s="21">
        <v>0.48280000000000001</v>
      </c>
      <c r="Q657" s="21">
        <v>-5.9800000000000001E-3</v>
      </c>
      <c r="R657" s="8">
        <v>0.83299999999999996</v>
      </c>
      <c r="S657" s="21">
        <v>0.3543</v>
      </c>
      <c r="T657" s="21">
        <v>-1.6899999999999998E-2</v>
      </c>
      <c r="U657" s="10">
        <v>0.26</v>
      </c>
      <c r="V657" s="21">
        <v>0.22739999999999999</v>
      </c>
      <c r="W657" s="21">
        <v>-3.15E-2</v>
      </c>
      <c r="X657" s="8">
        <v>0.58399999999999996</v>
      </c>
    </row>
    <row r="658" spans="1:24" ht="15.75" customHeight="1" x14ac:dyDescent="0.2">
      <c r="A658" s="2" t="s">
        <v>129</v>
      </c>
      <c r="B658" s="2" t="s">
        <v>1973</v>
      </c>
      <c r="C658" s="2" t="s">
        <v>1976</v>
      </c>
      <c r="D658" s="21">
        <v>-1.84E-2</v>
      </c>
      <c r="E658" s="8">
        <v>3.6307805477010097E-2</v>
      </c>
      <c r="F658" s="2" t="s">
        <v>1977</v>
      </c>
      <c r="G658" s="2">
        <v>33619</v>
      </c>
      <c r="H658" s="2">
        <v>1381283</v>
      </c>
      <c r="I658" s="8">
        <v>0.34200000000000003</v>
      </c>
      <c r="J658" s="21">
        <v>0.35603000000000001</v>
      </c>
      <c r="K658" s="21">
        <v>1.43E-2</v>
      </c>
      <c r="L658" s="8">
        <v>0.52600000000000002</v>
      </c>
      <c r="M658" s="21">
        <v>0.36630000000000001</v>
      </c>
      <c r="N658" s="21">
        <v>-1.41E-2</v>
      </c>
      <c r="O658" s="8">
        <v>0.59199999999999997</v>
      </c>
      <c r="P658" s="21">
        <v>0.48270000000000002</v>
      </c>
      <c r="Q658" s="21">
        <v>-8.9599999999999992E-3</v>
      </c>
      <c r="R658" s="8">
        <v>0.66900000000000004</v>
      </c>
      <c r="S658" s="21">
        <v>0.35439999999999999</v>
      </c>
      <c r="T658" s="21">
        <v>-2.76E-2</v>
      </c>
      <c r="U658" s="10">
        <v>2.41E-2</v>
      </c>
      <c r="V658" s="21">
        <v>0.22819999999999999</v>
      </c>
      <c r="W658" s="21">
        <v>-7.0499999999999993E-2</v>
      </c>
      <c r="X658" s="8">
        <v>8.5999999999999993E-2</v>
      </c>
    </row>
    <row r="659" spans="1:24" ht="15.75" customHeight="1" x14ac:dyDescent="0.2">
      <c r="A659" s="2" t="s">
        <v>129</v>
      </c>
      <c r="B659" s="2" t="s">
        <v>1872</v>
      </c>
      <c r="C659" s="2" t="s">
        <v>1967</v>
      </c>
      <c r="D659" s="21">
        <v>-4.1500000000000002E-2</v>
      </c>
      <c r="E659" s="8">
        <v>4.1686938347033499E-2</v>
      </c>
      <c r="F659" s="2" t="s">
        <v>1968</v>
      </c>
      <c r="G659" s="2">
        <v>5402</v>
      </c>
      <c r="H659" s="2">
        <v>1364226</v>
      </c>
      <c r="I659" s="8">
        <v>0.24</v>
      </c>
      <c r="J659" s="21">
        <v>0.35502299999999998</v>
      </c>
      <c r="K659" s="21">
        <v>-7.4999999999999997E-2</v>
      </c>
      <c r="L659" s="8">
        <v>1.9599999999999999E-2</v>
      </c>
      <c r="M659" s="21">
        <v>0.36599999999999999</v>
      </c>
      <c r="N659" s="21">
        <v>-4.6600000000000003E-2</v>
      </c>
      <c r="O659" s="8">
        <v>0.219</v>
      </c>
      <c r="P659" s="21"/>
      <c r="Q659" s="21"/>
      <c r="R659" s="8"/>
      <c r="S659" s="21">
        <v>0.35410000000000003</v>
      </c>
      <c r="T659" s="21">
        <v>7.0200000000000002E-3</v>
      </c>
      <c r="U659" s="10">
        <v>0.84799999999999998</v>
      </c>
      <c r="V659" s="21"/>
      <c r="W659" s="21"/>
      <c r="X659" s="8"/>
    </row>
    <row r="660" spans="1:24" ht="15.75" customHeight="1" x14ac:dyDescent="0.2">
      <c r="A660" s="2" t="s">
        <v>129</v>
      </c>
      <c r="B660" s="2" t="s">
        <v>1872</v>
      </c>
      <c r="C660" s="2" t="s">
        <v>1873</v>
      </c>
      <c r="D660" s="21">
        <v>-1.32E-2</v>
      </c>
      <c r="E660" s="8">
        <v>4.1686938347033499E-2</v>
      </c>
      <c r="F660" s="2" t="s">
        <v>1874</v>
      </c>
      <c r="G660" s="2">
        <v>57023</v>
      </c>
      <c r="H660" s="2">
        <v>1270960</v>
      </c>
      <c r="I660" s="8">
        <v>0.42099999999999999</v>
      </c>
      <c r="J660" s="21">
        <v>0.35572500000000001</v>
      </c>
      <c r="K660" s="21">
        <v>-3.0499999999999999E-2</v>
      </c>
      <c r="L660" s="8">
        <v>2.0400000000000001E-2</v>
      </c>
      <c r="M660" s="21">
        <v>0.367311</v>
      </c>
      <c r="N660" s="21">
        <v>-8.7299999999999999E-3</v>
      </c>
      <c r="O660" s="8">
        <v>0.38200000000000001</v>
      </c>
      <c r="P660" s="21">
        <v>0.4829</v>
      </c>
      <c r="Q660" s="21">
        <v>2.1999999999999999E-2</v>
      </c>
      <c r="R660" s="8">
        <v>0.438</v>
      </c>
      <c r="S660" s="21">
        <v>0.3543</v>
      </c>
      <c r="T660" s="21">
        <v>-1.3899999999999999E-2</v>
      </c>
      <c r="U660" s="10">
        <v>0.27500000000000002</v>
      </c>
      <c r="V660" s="21">
        <v>0.2276</v>
      </c>
      <c r="W660" s="21">
        <v>1.5599999999999999E-2</v>
      </c>
      <c r="X660" s="8">
        <v>0.72599999999999998</v>
      </c>
    </row>
    <row r="661" spans="1:24" ht="15.75" customHeight="1" x14ac:dyDescent="0.2">
      <c r="A661" s="2" t="s">
        <v>129</v>
      </c>
      <c r="B661" s="2" t="s">
        <v>1911</v>
      </c>
      <c r="C661" s="2" t="s">
        <v>1962</v>
      </c>
      <c r="D661" s="21">
        <v>-1.5800000000000002E-2</v>
      </c>
      <c r="E661" s="8">
        <v>4.1686938347033499E-2</v>
      </c>
      <c r="F661" s="2" t="s">
        <v>1963</v>
      </c>
      <c r="G661" s="2">
        <v>38784</v>
      </c>
      <c r="H661" s="2">
        <v>1376764</v>
      </c>
      <c r="I661" s="8">
        <v>0.193</v>
      </c>
      <c r="J661" s="21">
        <v>0.35436400000000001</v>
      </c>
      <c r="K661" s="21">
        <v>-2.8E-3</v>
      </c>
      <c r="L661" s="8">
        <v>0.872</v>
      </c>
      <c r="M661" s="21">
        <v>0.36580000000000001</v>
      </c>
      <c r="N661" s="21">
        <v>3.1399999999999997E-2</v>
      </c>
      <c r="O661" s="8">
        <v>0.38300000000000001</v>
      </c>
      <c r="P661" s="21">
        <v>0.48320000000000002</v>
      </c>
      <c r="Q661" s="21">
        <v>-9.9500000000000005E-3</v>
      </c>
      <c r="R661" s="8">
        <v>0.61799999999999999</v>
      </c>
      <c r="S661" s="21">
        <v>0.35439999999999999</v>
      </c>
      <c r="T661" s="21">
        <v>-2.18E-2</v>
      </c>
      <c r="U661" s="10">
        <v>3.5000000000000003E-2</v>
      </c>
      <c r="V661" s="21">
        <v>0.22800000000000001</v>
      </c>
      <c r="W661" s="21">
        <v>-0.10299999999999999</v>
      </c>
      <c r="X661" s="8">
        <v>2.9499999999999998E-2</v>
      </c>
    </row>
    <row r="662" spans="1:24" ht="15.75" customHeight="1" x14ac:dyDescent="0.2">
      <c r="A662" s="2" t="s">
        <v>129</v>
      </c>
      <c r="B662" s="2" t="s">
        <v>1878</v>
      </c>
      <c r="C662" s="2" t="s">
        <v>2389</v>
      </c>
      <c r="D662" s="21">
        <v>-3.32E-2</v>
      </c>
      <c r="E662" s="8">
        <v>4.1686938347033499E-2</v>
      </c>
      <c r="F662" s="2" t="s">
        <v>2390</v>
      </c>
      <c r="G662" s="2">
        <v>8635</v>
      </c>
      <c r="H662" s="2">
        <v>1364682</v>
      </c>
      <c r="I662" s="8">
        <v>0.129</v>
      </c>
      <c r="J662" s="21">
        <v>0.354848</v>
      </c>
      <c r="K662" s="21">
        <v>-5.74E-2</v>
      </c>
      <c r="L662" s="8">
        <v>5.0000000000000001E-3</v>
      </c>
      <c r="M662" s="21">
        <v>0.36630000000000001</v>
      </c>
      <c r="N662" s="21">
        <v>-9.4399999999999998E-2</v>
      </c>
      <c r="O662" s="8">
        <v>0.247</v>
      </c>
      <c r="P662" s="21">
        <v>0.48280000000000001</v>
      </c>
      <c r="Q662" s="21">
        <v>2.4799999999999999E-2</v>
      </c>
      <c r="R662" s="8">
        <v>0.71099999999999997</v>
      </c>
      <c r="S662" s="21">
        <v>0.35410000000000003</v>
      </c>
      <c r="T662" s="21">
        <v>2.1299999999999999E-2</v>
      </c>
      <c r="U662" s="10">
        <v>0.502</v>
      </c>
      <c r="V662" s="21"/>
      <c r="W662" s="21"/>
      <c r="X662" s="8"/>
    </row>
    <row r="663" spans="1:24" ht="15.75" customHeight="1" x14ac:dyDescent="0.2">
      <c r="A663" s="2" t="s">
        <v>129</v>
      </c>
      <c r="B663" s="2" t="s">
        <v>1978</v>
      </c>
      <c r="C663" s="2" t="s">
        <v>1979</v>
      </c>
      <c r="D663" s="21">
        <v>-1.47E-2</v>
      </c>
      <c r="E663" s="8">
        <v>4.3651583224016501E-2</v>
      </c>
      <c r="F663" s="2" t="s">
        <v>1980</v>
      </c>
      <c r="G663" s="2">
        <v>45040</v>
      </c>
      <c r="H663" s="2">
        <v>1476025</v>
      </c>
      <c r="I663" s="8">
        <v>0.27900000000000003</v>
      </c>
      <c r="J663" s="21">
        <v>0.35493999999999998</v>
      </c>
      <c r="K663" s="21">
        <v>-1.37E-2</v>
      </c>
      <c r="L663" s="8">
        <v>0.13500000000000001</v>
      </c>
      <c r="M663" s="21">
        <v>0.36599999999999999</v>
      </c>
      <c r="N663" s="21">
        <v>-9.7099999999999997E-4</v>
      </c>
      <c r="O663" s="8">
        <v>0.95599999999999996</v>
      </c>
      <c r="P663" s="21">
        <v>0.4829</v>
      </c>
      <c r="Q663" s="21">
        <v>-0.10100000000000001</v>
      </c>
      <c r="R663" s="8">
        <v>1.55E-2</v>
      </c>
      <c r="S663" s="21">
        <v>0.35420000000000001</v>
      </c>
      <c r="T663" s="21">
        <v>-1.8800000000000001E-2</v>
      </c>
      <c r="U663" s="10">
        <v>0.30499999999999999</v>
      </c>
      <c r="V663" s="21">
        <v>0.22789999999999999</v>
      </c>
      <c r="W663" s="21">
        <v>8.0300000000000007E-3</v>
      </c>
      <c r="X663" s="8">
        <v>0.89600000000000002</v>
      </c>
    </row>
    <row r="664" spans="1:24" ht="15.75" customHeight="1" x14ac:dyDescent="0.2">
      <c r="A664" s="2" t="s">
        <v>129</v>
      </c>
      <c r="B664" s="2" t="s">
        <v>1875</v>
      </c>
      <c r="C664" s="2" t="s">
        <v>2197</v>
      </c>
      <c r="D664" s="21">
        <v>-3.6600000000000001E-2</v>
      </c>
      <c r="E664" s="8">
        <v>4.5708818961487402E-2</v>
      </c>
      <c r="F664" s="2" t="s">
        <v>2198</v>
      </c>
      <c r="G664" s="2">
        <v>6890</v>
      </c>
      <c r="H664" s="2">
        <v>1274083</v>
      </c>
      <c r="I664" s="8">
        <v>0.32200000000000001</v>
      </c>
      <c r="J664" s="21">
        <v>0.35582799999999998</v>
      </c>
      <c r="K664" s="21">
        <v>-3.1399999999999997E-2</v>
      </c>
      <c r="L664" s="8">
        <v>0.108</v>
      </c>
      <c r="M664" s="21">
        <v>0.36580000000000001</v>
      </c>
      <c r="N664" s="21">
        <v>4.6699999999999998E-2</v>
      </c>
      <c r="O664" s="8">
        <v>0.65600000000000003</v>
      </c>
      <c r="P664" s="21"/>
      <c r="Q664" s="21"/>
      <c r="R664" s="8"/>
      <c r="S664" s="21">
        <v>0.35420000000000001</v>
      </c>
      <c r="T664" s="21">
        <v>-0.111</v>
      </c>
      <c r="U664" s="10">
        <v>6.1699999999999998E-2</v>
      </c>
      <c r="V664" s="21"/>
      <c r="W664" s="21"/>
      <c r="X664" s="8"/>
    </row>
    <row r="665" spans="1:24" ht="15.75" customHeight="1" x14ac:dyDescent="0.2">
      <c r="A665" s="2" t="s">
        <v>129</v>
      </c>
      <c r="B665" s="2" t="s">
        <v>1903</v>
      </c>
      <c r="C665" s="2" t="s">
        <v>1933</v>
      </c>
      <c r="D665" s="21">
        <v>-1.11E-2</v>
      </c>
      <c r="E665" s="8">
        <v>4.6773514128719801E-2</v>
      </c>
      <c r="F665" s="2" t="s">
        <v>1934</v>
      </c>
      <c r="G665" s="2">
        <v>113630</v>
      </c>
      <c r="H665" s="2">
        <v>1317835</v>
      </c>
      <c r="I665" s="8">
        <v>0.45700000000000002</v>
      </c>
      <c r="J665" s="21">
        <v>0.35440199999999999</v>
      </c>
      <c r="K665" s="21">
        <v>-3.0899999999999999E-3</v>
      </c>
      <c r="L665" s="8">
        <v>0.753</v>
      </c>
      <c r="M665" s="21">
        <v>0.36599999999999999</v>
      </c>
      <c r="N665" s="21">
        <v>-2.8199999999999999E-2</v>
      </c>
      <c r="O665" s="8">
        <v>2.8799999999999999E-2</v>
      </c>
      <c r="P665" s="21">
        <v>0.48309999999999997</v>
      </c>
      <c r="Q665" s="21">
        <v>-5.3499999999999999E-2</v>
      </c>
      <c r="R665" s="8">
        <v>0.35599999999999998</v>
      </c>
      <c r="S665" s="21">
        <v>0.35420000000000001</v>
      </c>
      <c r="T665" s="21">
        <v>-7.9699999999999997E-3</v>
      </c>
      <c r="U665" s="10">
        <v>0.32500000000000001</v>
      </c>
      <c r="V665" s="21">
        <v>0.22770000000000001</v>
      </c>
      <c r="W665" s="21">
        <v>-4.7800000000000002E-2</v>
      </c>
      <c r="X665" s="8">
        <v>0.34300000000000003</v>
      </c>
    </row>
    <row r="666" spans="1:24" ht="15.75" customHeight="1" x14ac:dyDescent="0.2">
      <c r="A666" s="2" t="s">
        <v>129</v>
      </c>
      <c r="B666" s="2" t="s">
        <v>1903</v>
      </c>
      <c r="C666" s="2" t="s">
        <v>2498</v>
      </c>
      <c r="D666" s="21">
        <v>-2.5899999999999999E-2</v>
      </c>
      <c r="E666" s="8">
        <v>4.8977881936844603E-2</v>
      </c>
      <c r="F666" s="2" t="s">
        <v>2499</v>
      </c>
      <c r="G666" s="2">
        <v>13198</v>
      </c>
      <c r="H666" s="2">
        <v>1273062</v>
      </c>
      <c r="I666" s="8">
        <v>0.45800000000000002</v>
      </c>
      <c r="J666" s="21">
        <v>0.354161</v>
      </c>
      <c r="K666" s="21">
        <v>-3.2099999999999997E-2</v>
      </c>
      <c r="L666" s="8">
        <v>0.123</v>
      </c>
      <c r="M666" s="21">
        <v>0.36612699999999998</v>
      </c>
      <c r="N666" s="21">
        <v>-3.2000000000000001E-2</v>
      </c>
      <c r="O666" s="8">
        <v>0.505</v>
      </c>
      <c r="P666" s="21">
        <v>0.48309999999999997</v>
      </c>
      <c r="Q666" s="21">
        <v>-8.8900000000000007E-2</v>
      </c>
      <c r="R666" s="8">
        <v>6.3200000000000006E-2</v>
      </c>
      <c r="S666" s="21">
        <v>0.35420000000000001</v>
      </c>
      <c r="T666" s="21">
        <v>-8.9599999999999992E-3</v>
      </c>
      <c r="U666" s="10">
        <v>0.64500000000000002</v>
      </c>
      <c r="V666" s="21"/>
      <c r="W666" s="21"/>
      <c r="X666" s="8"/>
    </row>
    <row r="667" spans="1:24" ht="15.75" customHeight="1" x14ac:dyDescent="0.2">
      <c r="A667" s="2" t="s">
        <v>173</v>
      </c>
      <c r="B667" s="2" t="s">
        <v>1878</v>
      </c>
      <c r="C667" s="2" t="s">
        <v>1935</v>
      </c>
      <c r="D667" s="21">
        <v>-1.8800000000000001E-2</v>
      </c>
      <c r="E667" s="8">
        <v>1.73780082874937E-9</v>
      </c>
      <c r="F667" s="2" t="s">
        <v>1936</v>
      </c>
      <c r="G667" s="2">
        <v>293801</v>
      </c>
      <c r="H667" s="2">
        <v>1204307</v>
      </c>
      <c r="I667" s="8">
        <v>1.4E-3</v>
      </c>
      <c r="J667" s="21">
        <v>0.52010599999999996</v>
      </c>
      <c r="K667" s="21">
        <v>-3.9800000000000002E-2</v>
      </c>
      <c r="L667" s="8">
        <v>1.8199999999999999E-6</v>
      </c>
      <c r="M667" s="21">
        <v>0.60760000000000003</v>
      </c>
      <c r="N667" s="21">
        <v>-2.7400000000000001E-2</v>
      </c>
      <c r="O667" s="8">
        <v>2.46E-2</v>
      </c>
      <c r="P667" s="21">
        <v>0.27350000000000002</v>
      </c>
      <c r="Q667" s="21">
        <v>1.4200000000000001E-2</v>
      </c>
      <c r="R667" s="8">
        <v>0.17299999999999999</v>
      </c>
      <c r="S667" s="21">
        <v>0.59770000000000001</v>
      </c>
      <c r="T667" s="21">
        <v>-1.8800000000000001E-2</v>
      </c>
      <c r="U667" s="10">
        <v>8.6499999999999998E-7</v>
      </c>
      <c r="V667" s="21">
        <v>0.40489999999999998</v>
      </c>
      <c r="W667" s="21">
        <v>-3.9899999999999996E-3</v>
      </c>
      <c r="X667" s="8">
        <v>0.80500000000000005</v>
      </c>
    </row>
    <row r="668" spans="1:24" ht="15.75" customHeight="1" x14ac:dyDescent="0.2">
      <c r="A668" s="2" t="s">
        <v>173</v>
      </c>
      <c r="B668" s="2" t="s">
        <v>1911</v>
      </c>
      <c r="C668" s="2" t="s">
        <v>357</v>
      </c>
      <c r="D668" s="21">
        <v>-1.72E-2</v>
      </c>
      <c r="E668" s="8">
        <v>8.1283051616409894E-9</v>
      </c>
      <c r="F668" s="2" t="s">
        <v>1937</v>
      </c>
      <c r="G668" s="2">
        <v>700642</v>
      </c>
      <c r="H668" s="2">
        <v>819430</v>
      </c>
      <c r="I668" s="8">
        <v>1.9699999999999999E-2</v>
      </c>
      <c r="J668" s="21">
        <v>0.52009000000000005</v>
      </c>
      <c r="K668" s="21">
        <v>-2.2800000000000001E-2</v>
      </c>
      <c r="L668" s="8">
        <v>6.2999999999999998E-6</v>
      </c>
      <c r="M668" s="21">
        <v>0.60840000000000005</v>
      </c>
      <c r="N668" s="21">
        <v>-2.24E-2</v>
      </c>
      <c r="O668" s="8">
        <v>2.9399999999999999E-4</v>
      </c>
      <c r="P668" s="21">
        <v>0.27400000000000002</v>
      </c>
      <c r="Q668" s="21">
        <v>2.2200000000000001E-2</v>
      </c>
      <c r="R668" s="8">
        <v>0.121</v>
      </c>
      <c r="S668" s="21">
        <v>0.59730000000000005</v>
      </c>
      <c r="T668" s="21">
        <v>-1.49E-2</v>
      </c>
      <c r="U668" s="10">
        <v>3.0300000000000001E-3</v>
      </c>
      <c r="V668" s="21">
        <v>0.40429999999999999</v>
      </c>
      <c r="W668" s="21">
        <v>8.8400000000000006E-3</v>
      </c>
      <c r="X668" s="8">
        <v>0.63200000000000001</v>
      </c>
    </row>
    <row r="669" spans="1:24" ht="15.75" customHeight="1" x14ac:dyDescent="0.2">
      <c r="A669" s="2" t="s">
        <v>173</v>
      </c>
      <c r="B669" s="2" t="s">
        <v>1872</v>
      </c>
      <c r="C669" s="2" t="s">
        <v>2153</v>
      </c>
      <c r="D669" s="21">
        <v>-2.0899999999999998E-2</v>
      </c>
      <c r="E669" s="8">
        <v>2.2387211385683299E-8</v>
      </c>
      <c r="F669" s="2" t="s">
        <v>2154</v>
      </c>
      <c r="G669" s="2">
        <v>157153</v>
      </c>
      <c r="H669" s="2">
        <v>1199086</v>
      </c>
      <c r="I669" s="8">
        <v>0.38</v>
      </c>
      <c r="J669" s="21">
        <v>0.52020900000000003</v>
      </c>
      <c r="K669" s="21">
        <v>-2.3800000000000002E-2</v>
      </c>
      <c r="L669" s="8">
        <v>1.6299999999999999E-3</v>
      </c>
      <c r="M669" s="21">
        <v>0.60819999999999996</v>
      </c>
      <c r="N669" s="21">
        <v>-2.9100000000000001E-2</v>
      </c>
      <c r="O669" s="8">
        <v>7.3300000000000004E-4</v>
      </c>
      <c r="P669" s="21">
        <v>0.27339999999999998</v>
      </c>
      <c r="Q669" s="21">
        <v>7.7299999999999999E-3</v>
      </c>
      <c r="R669" s="8">
        <v>0.64600000000000002</v>
      </c>
      <c r="S669" s="21">
        <v>0.59719999999999995</v>
      </c>
      <c r="T669" s="21">
        <v>-1.9800000000000002E-2</v>
      </c>
      <c r="U669" s="10">
        <v>2.1000000000000001E-4</v>
      </c>
      <c r="V669" s="21">
        <v>0.40339999999999998</v>
      </c>
      <c r="W669" s="21">
        <v>-9.9500000000000005E-3</v>
      </c>
      <c r="X669" s="8">
        <v>0.67600000000000005</v>
      </c>
    </row>
    <row r="670" spans="1:24" ht="15.75" customHeight="1" x14ac:dyDescent="0.2">
      <c r="A670" s="2" t="s">
        <v>173</v>
      </c>
      <c r="B670" s="2" t="s">
        <v>1911</v>
      </c>
      <c r="C670" s="2" t="s">
        <v>1958</v>
      </c>
      <c r="D670" s="21">
        <v>-1.6400000000000001E-2</v>
      </c>
      <c r="E670" s="8">
        <v>2.4547089156850199E-8</v>
      </c>
      <c r="F670" s="2" t="s">
        <v>1959</v>
      </c>
      <c r="G670" s="2">
        <v>675622</v>
      </c>
      <c r="H670" s="2">
        <v>821568</v>
      </c>
      <c r="I670" s="8">
        <v>2.0799999999999999E-2</v>
      </c>
      <c r="J670" s="21">
        <v>0.52030299999999996</v>
      </c>
      <c r="K670" s="21">
        <v>-2.2800000000000001E-2</v>
      </c>
      <c r="L670" s="8">
        <v>1.6900000000000001E-5</v>
      </c>
      <c r="M670" s="21">
        <v>0.60840000000000005</v>
      </c>
      <c r="N670" s="21">
        <v>-2.2100000000000002E-2</v>
      </c>
      <c r="O670" s="8">
        <v>3.4299999999999999E-4</v>
      </c>
      <c r="P670" s="21">
        <v>0.27379999999999999</v>
      </c>
      <c r="Q670" s="21">
        <v>2.2200000000000001E-2</v>
      </c>
      <c r="R670" s="8">
        <v>0.11799999999999999</v>
      </c>
      <c r="S670" s="21">
        <v>0.59730000000000005</v>
      </c>
      <c r="T670" s="21">
        <v>-1.3899999999999999E-2</v>
      </c>
      <c r="U670" s="10">
        <v>3.0799999999999998E-3</v>
      </c>
      <c r="V670" s="21">
        <v>0.40429999999999999</v>
      </c>
      <c r="W670" s="21">
        <v>6.7200000000000003E-3</v>
      </c>
      <c r="X670" s="8">
        <v>0.71499999999999997</v>
      </c>
    </row>
    <row r="671" spans="1:24" ht="15.75" customHeight="1" x14ac:dyDescent="0.2">
      <c r="A671" s="2" t="s">
        <v>173</v>
      </c>
      <c r="B671" s="2" t="s">
        <v>1884</v>
      </c>
      <c r="C671" s="2" t="s">
        <v>1890</v>
      </c>
      <c r="D671" s="21">
        <v>-1.61E-2</v>
      </c>
      <c r="E671" s="8">
        <v>5.8884365535558803E-8</v>
      </c>
      <c r="F671" s="2" t="s">
        <v>1891</v>
      </c>
      <c r="G671" s="2">
        <v>423010</v>
      </c>
      <c r="H671" s="2">
        <v>998455</v>
      </c>
      <c r="I671" s="8">
        <v>8.0199999999999994E-2</v>
      </c>
      <c r="J671" s="21">
        <v>0.52027199999999996</v>
      </c>
      <c r="K671" s="21">
        <v>-1.9E-2</v>
      </c>
      <c r="L671" s="8">
        <v>6.0099999999999997E-4</v>
      </c>
      <c r="M671" s="21">
        <v>0.60760000000000003</v>
      </c>
      <c r="N671" s="21">
        <v>-1.9900000000000001E-2</v>
      </c>
      <c r="O671" s="8">
        <v>8.1500000000000003E-2</v>
      </c>
      <c r="P671" s="21">
        <v>0.27360000000000001</v>
      </c>
      <c r="Q671" s="21">
        <v>1.2800000000000001E-2</v>
      </c>
      <c r="R671" s="8">
        <v>0.22900000000000001</v>
      </c>
      <c r="S671" s="21">
        <v>0.59719999999999995</v>
      </c>
      <c r="T671" s="21">
        <v>-1.8800000000000001E-2</v>
      </c>
      <c r="U671" s="10">
        <v>4.78E-6</v>
      </c>
      <c r="V671" s="21">
        <v>0.40479999999999999</v>
      </c>
      <c r="W671" s="21">
        <v>-1.09E-2</v>
      </c>
      <c r="X671" s="8">
        <v>0.45200000000000001</v>
      </c>
    </row>
    <row r="672" spans="1:24" ht="15.75" customHeight="1" x14ac:dyDescent="0.2">
      <c r="A672" s="2" t="s">
        <v>173</v>
      </c>
      <c r="B672" s="2" t="s">
        <v>2485</v>
      </c>
      <c r="C672" s="2" t="s">
        <v>2486</v>
      </c>
      <c r="D672" s="21">
        <v>-1.5299999999999999E-2</v>
      </c>
      <c r="E672" s="8">
        <v>1.0232929922807499E-6</v>
      </c>
      <c r="F672" s="2" t="s">
        <v>2487</v>
      </c>
      <c r="G672" s="2">
        <v>327465</v>
      </c>
      <c r="H672" s="2">
        <v>955094</v>
      </c>
      <c r="I672" s="8">
        <v>0.21</v>
      </c>
      <c r="J672" s="21">
        <v>0.52066800000000002</v>
      </c>
      <c r="K672" s="21">
        <v>-1.41E-2</v>
      </c>
      <c r="L672" s="8">
        <v>2.3900000000000001E-2</v>
      </c>
      <c r="M672" s="21">
        <v>0.60761500000000002</v>
      </c>
      <c r="N672" s="21">
        <v>-2.06E-2</v>
      </c>
      <c r="O672" s="8">
        <v>1.01E-2</v>
      </c>
      <c r="P672" s="21">
        <v>0.27379999999999999</v>
      </c>
      <c r="Q672" s="21">
        <v>8.7399999999999995E-3</v>
      </c>
      <c r="R672" s="8">
        <v>0.44600000000000001</v>
      </c>
      <c r="S672" s="21">
        <v>0.59750000000000003</v>
      </c>
      <c r="T672" s="21">
        <v>-1.6899999999999998E-2</v>
      </c>
      <c r="U672" s="10">
        <v>1.6799999999999999E-4</v>
      </c>
      <c r="V672" s="21">
        <v>0.40410000000000001</v>
      </c>
      <c r="W672" s="21">
        <v>-3.15E-2</v>
      </c>
      <c r="X672" s="8">
        <v>6.9500000000000006E-2</v>
      </c>
    </row>
    <row r="673" spans="1:24" ht="15.75" customHeight="1" x14ac:dyDescent="0.2">
      <c r="A673" s="2" t="s">
        <v>173</v>
      </c>
      <c r="B673" s="2" t="s">
        <v>1911</v>
      </c>
      <c r="C673" s="2" t="s">
        <v>2219</v>
      </c>
      <c r="D673" s="21">
        <v>-3.1899999999999998E-2</v>
      </c>
      <c r="E673" s="8">
        <v>3.2359365692962801E-6</v>
      </c>
      <c r="F673" s="2" t="s">
        <v>2220</v>
      </c>
      <c r="G673" s="2">
        <v>45564</v>
      </c>
      <c r="H673" s="2">
        <v>1424540</v>
      </c>
      <c r="I673" s="8">
        <v>0.156</v>
      </c>
      <c r="J673" s="21">
        <v>0.52023799999999998</v>
      </c>
      <c r="K673" s="21">
        <v>-2.5899999999999999E-2</v>
      </c>
      <c r="L673" s="8">
        <v>2.6700000000000002E-2</v>
      </c>
      <c r="M673" s="21">
        <v>0.60726800000000003</v>
      </c>
      <c r="N673" s="21">
        <v>-5.0299999999999997E-2</v>
      </c>
      <c r="O673" s="8">
        <v>4.96E-3</v>
      </c>
      <c r="P673" s="21">
        <v>0.27350000000000002</v>
      </c>
      <c r="Q673" s="21">
        <v>-1.3899999999999999E-2</v>
      </c>
      <c r="R673" s="8">
        <v>0.64100000000000001</v>
      </c>
      <c r="S673" s="21">
        <v>0.59740000000000004</v>
      </c>
      <c r="T673" s="21">
        <v>-3.8300000000000001E-2</v>
      </c>
      <c r="U673" s="10">
        <v>2.5000000000000001E-4</v>
      </c>
      <c r="V673" s="21">
        <v>0.40439999999999998</v>
      </c>
      <c r="W673" s="21">
        <v>5.6899999999999999E-2</v>
      </c>
      <c r="X673" s="8">
        <v>0.17</v>
      </c>
    </row>
    <row r="674" spans="1:24" ht="15.75" customHeight="1" x14ac:dyDescent="0.2">
      <c r="A674" s="2" t="s">
        <v>173</v>
      </c>
      <c r="B674" s="2" t="s">
        <v>1866</v>
      </c>
      <c r="C674" s="2" t="s">
        <v>1867</v>
      </c>
      <c r="D674" s="21">
        <v>-1.32E-2</v>
      </c>
      <c r="E674" s="8">
        <v>3.3113112148259001E-6</v>
      </c>
      <c r="F674" s="2" t="s">
        <v>1868</v>
      </c>
      <c r="G674" s="2">
        <v>282098</v>
      </c>
      <c r="H674" s="2">
        <v>1236729</v>
      </c>
      <c r="I674" s="8">
        <v>3.73E-2</v>
      </c>
      <c r="J674" s="21">
        <v>0.52011300000000005</v>
      </c>
      <c r="K674" s="21">
        <v>-2.81E-2</v>
      </c>
      <c r="L674" s="8">
        <v>1.24E-5</v>
      </c>
      <c r="M674" s="21">
        <v>0.60740000000000005</v>
      </c>
      <c r="N674" s="21">
        <v>-1.12E-2</v>
      </c>
      <c r="O674" s="8">
        <v>0.56899999999999995</v>
      </c>
      <c r="P674" s="21">
        <v>0.27360000000000001</v>
      </c>
      <c r="Q674" s="21">
        <v>3.81E-3</v>
      </c>
      <c r="R674" s="8">
        <v>0.70799999999999996</v>
      </c>
      <c r="S674" s="21">
        <v>0.59740000000000004</v>
      </c>
      <c r="T674" s="21">
        <v>-9.9500000000000005E-3</v>
      </c>
      <c r="U674" s="10">
        <v>4.4400000000000004E-3</v>
      </c>
      <c r="V674" s="21">
        <v>0.40400000000000003</v>
      </c>
      <c r="W674" s="21">
        <v>-2.76E-2</v>
      </c>
      <c r="X674" s="8">
        <v>4.1300000000000003E-2</v>
      </c>
    </row>
    <row r="675" spans="1:24" ht="15.75" customHeight="1" x14ac:dyDescent="0.2">
      <c r="A675" s="2" t="s">
        <v>173</v>
      </c>
      <c r="B675" s="2" t="s">
        <v>1918</v>
      </c>
      <c r="C675" s="2" t="s">
        <v>1919</v>
      </c>
      <c r="D675" s="21">
        <v>-1.26E-2</v>
      </c>
      <c r="E675" s="8">
        <v>5.75439937337156E-6</v>
      </c>
      <c r="F675" s="2" t="s">
        <v>1920</v>
      </c>
      <c r="G675" s="2">
        <v>306252</v>
      </c>
      <c r="H675" s="2">
        <v>1130488</v>
      </c>
      <c r="I675" s="8">
        <v>0.91400000000000003</v>
      </c>
      <c r="J675" s="21">
        <v>0.52034100000000005</v>
      </c>
      <c r="K675" s="21">
        <v>-1.89E-2</v>
      </c>
      <c r="L675" s="8">
        <v>1.6500000000000001E-2</v>
      </c>
      <c r="M675" s="21">
        <v>0.60770000000000002</v>
      </c>
      <c r="N675" s="21">
        <v>-1.2200000000000001E-2</v>
      </c>
      <c r="O675" s="8">
        <v>0.17499999999999999</v>
      </c>
      <c r="P675" s="21">
        <v>0.27360000000000001</v>
      </c>
      <c r="Q675" s="21">
        <v>-6.9800000000000001E-3</v>
      </c>
      <c r="R675" s="8">
        <v>0.51900000000000002</v>
      </c>
      <c r="S675" s="21">
        <v>0.59760000000000002</v>
      </c>
      <c r="T675" s="21">
        <v>-1.1900000000000001E-2</v>
      </c>
      <c r="U675" s="10">
        <v>3.9300000000000001E-4</v>
      </c>
      <c r="V675" s="21">
        <v>0.40379999999999999</v>
      </c>
      <c r="W675" s="21">
        <v>-1.49E-2</v>
      </c>
      <c r="X675" s="8">
        <v>0.32200000000000001</v>
      </c>
    </row>
    <row r="676" spans="1:24" ht="15.75" customHeight="1" x14ac:dyDescent="0.2">
      <c r="A676" s="2" t="s">
        <v>173</v>
      </c>
      <c r="B676" s="2" t="s">
        <v>1911</v>
      </c>
      <c r="C676" s="2" t="s">
        <v>2243</v>
      </c>
      <c r="D676" s="21">
        <v>-1.2800000000000001E-2</v>
      </c>
      <c r="E676" s="8">
        <v>7.0794578438413699E-6</v>
      </c>
      <c r="F676" s="2" t="s">
        <v>2244</v>
      </c>
      <c r="G676" s="2">
        <v>302049</v>
      </c>
      <c r="H676" s="2">
        <v>1199500</v>
      </c>
      <c r="I676" s="8">
        <v>0.36899999999999999</v>
      </c>
      <c r="J676" s="21">
        <v>0.520096</v>
      </c>
      <c r="K676" s="21">
        <v>-2.07E-2</v>
      </c>
      <c r="L676" s="8">
        <v>7.9000000000000001E-4</v>
      </c>
      <c r="M676" s="21">
        <v>0.60770000000000002</v>
      </c>
      <c r="N676" s="21">
        <v>-1.7399999999999999E-2</v>
      </c>
      <c r="O676" s="8">
        <v>4.02E-2</v>
      </c>
      <c r="P676" s="21">
        <v>0.27329999999999999</v>
      </c>
      <c r="Q676" s="21">
        <v>2E-3</v>
      </c>
      <c r="R676" s="8">
        <v>0.874</v>
      </c>
      <c r="S676" s="21">
        <v>0.59750000000000003</v>
      </c>
      <c r="T676" s="21">
        <v>-9.9500000000000005E-3</v>
      </c>
      <c r="U676" s="10">
        <v>6.7499999999999999E-3</v>
      </c>
      <c r="V676" s="21">
        <v>0.40439999999999998</v>
      </c>
      <c r="W676" s="21">
        <v>-2.47E-2</v>
      </c>
      <c r="X676" s="8">
        <v>0.20300000000000001</v>
      </c>
    </row>
    <row r="677" spans="1:24" ht="15.75" customHeight="1" x14ac:dyDescent="0.2">
      <c r="A677" s="2" t="s">
        <v>173</v>
      </c>
      <c r="B677" s="2" t="s">
        <v>1872</v>
      </c>
      <c r="C677" s="2" t="s">
        <v>2155</v>
      </c>
      <c r="D677" s="21">
        <v>-2.1399999999999999E-2</v>
      </c>
      <c r="E677" s="8">
        <v>9.1201083935590896E-6</v>
      </c>
      <c r="F677" s="2" t="s">
        <v>2156</v>
      </c>
      <c r="G677" s="2">
        <v>146524</v>
      </c>
      <c r="H677" s="2">
        <v>1168587</v>
      </c>
      <c r="I677" s="8">
        <v>0.998</v>
      </c>
      <c r="J677" s="21">
        <v>0.52132100000000003</v>
      </c>
      <c r="K677" s="21">
        <v>-2.1399999999999999E-2</v>
      </c>
      <c r="L677" s="8">
        <v>0.14899999999999999</v>
      </c>
      <c r="M677" s="21">
        <v>0.60750000000000004</v>
      </c>
      <c r="N677" s="21">
        <v>-1.8599999999999998E-2</v>
      </c>
      <c r="O677" s="8">
        <v>0.47299999999999998</v>
      </c>
      <c r="P677" s="21"/>
      <c r="Q677" s="21"/>
      <c r="R677" s="8"/>
      <c r="S677" s="21">
        <v>0.59750000000000003</v>
      </c>
      <c r="T677" s="21">
        <v>-2.18E-2</v>
      </c>
      <c r="U677" s="10">
        <v>6.7799999999999995E-5</v>
      </c>
      <c r="V677" s="21">
        <v>0.40410000000000001</v>
      </c>
      <c r="W677" s="21">
        <v>-1.8800000000000001E-2</v>
      </c>
      <c r="X677" s="8">
        <v>0.26500000000000001</v>
      </c>
    </row>
    <row r="678" spans="1:24" ht="15.75" customHeight="1" x14ac:dyDescent="0.2">
      <c r="A678" s="2" t="s">
        <v>173</v>
      </c>
      <c r="B678" s="2" t="s">
        <v>1869</v>
      </c>
      <c r="C678" s="2" t="s">
        <v>1870</v>
      </c>
      <c r="D678" s="21">
        <v>-1.47E-2</v>
      </c>
      <c r="E678" s="8">
        <v>9.5499258602143604E-6</v>
      </c>
      <c r="F678" s="2" t="s">
        <v>1871</v>
      </c>
      <c r="G678" s="2">
        <v>249186</v>
      </c>
      <c r="H678" s="2">
        <v>1211093</v>
      </c>
      <c r="I678" s="8">
        <v>1.41E-2</v>
      </c>
      <c r="J678" s="21">
        <v>0.52007800000000004</v>
      </c>
      <c r="K678" s="21">
        <v>-2.5100000000000001E-2</v>
      </c>
      <c r="L678" s="8">
        <v>3.3300000000000003E-5</v>
      </c>
      <c r="M678" s="21">
        <v>0.60736000000000001</v>
      </c>
      <c r="N678" s="21">
        <v>-1.9099999999999999E-2</v>
      </c>
      <c r="O678" s="8">
        <v>0.20100000000000001</v>
      </c>
      <c r="P678" s="21">
        <v>0.27310000000000001</v>
      </c>
      <c r="Q678" s="21">
        <v>1.5699999999999999E-2</v>
      </c>
      <c r="R678" s="8">
        <v>0.14899999999999999</v>
      </c>
      <c r="S678" s="21">
        <v>0.59770000000000001</v>
      </c>
      <c r="T678" s="21">
        <v>-1.1900000000000001E-2</v>
      </c>
      <c r="U678" s="10">
        <v>1.0500000000000001E-2</v>
      </c>
      <c r="V678" s="21">
        <v>0.40560000000000002</v>
      </c>
      <c r="W678" s="21">
        <v>-3.15E-2</v>
      </c>
      <c r="X678" s="8">
        <v>3.2300000000000002E-2</v>
      </c>
    </row>
    <row r="679" spans="1:24" ht="15.75" customHeight="1" x14ac:dyDescent="0.2">
      <c r="A679" s="2" t="s">
        <v>173</v>
      </c>
      <c r="B679" s="2" t="s">
        <v>1911</v>
      </c>
      <c r="C679" s="2" t="s">
        <v>2273</v>
      </c>
      <c r="D679" s="21">
        <v>-1.9800000000000002E-2</v>
      </c>
      <c r="E679" s="8">
        <v>2.4547089156850201E-5</v>
      </c>
      <c r="F679" s="2" t="s">
        <v>2274</v>
      </c>
      <c r="G679" s="2">
        <v>170643</v>
      </c>
      <c r="H679" s="2">
        <v>1163021</v>
      </c>
      <c r="I679" s="8">
        <v>0.46899999999999997</v>
      </c>
      <c r="J679" s="21">
        <v>0.52150399999999997</v>
      </c>
      <c r="K679" s="21">
        <v>-2.4199999999999999E-2</v>
      </c>
      <c r="L679" s="8">
        <v>5.0800000000000003E-3</v>
      </c>
      <c r="M679" s="21">
        <v>0.60799999999999998</v>
      </c>
      <c r="N679" s="21">
        <v>-2.8000000000000001E-2</v>
      </c>
      <c r="O679" s="8">
        <v>1.3899999999999999E-2</v>
      </c>
      <c r="P679" s="21">
        <v>0.27310000000000001</v>
      </c>
      <c r="Q679" s="21">
        <v>-9.9500000000000005E-3</v>
      </c>
      <c r="R679" s="8">
        <v>0.60099999999999998</v>
      </c>
      <c r="S679" s="21">
        <v>0.59750000000000003</v>
      </c>
      <c r="T679" s="21">
        <v>-1.29E-2</v>
      </c>
      <c r="U679" s="10">
        <v>6.7199999999999996E-2</v>
      </c>
      <c r="V679" s="21">
        <v>0.40410000000000001</v>
      </c>
      <c r="W679" s="21">
        <v>-5.45E-2</v>
      </c>
      <c r="X679" s="8">
        <v>5.0099999999999999E-2</v>
      </c>
    </row>
    <row r="680" spans="1:24" ht="15.75" customHeight="1" x14ac:dyDescent="0.2">
      <c r="A680" s="2" t="s">
        <v>173</v>
      </c>
      <c r="B680" s="2" t="s">
        <v>1872</v>
      </c>
      <c r="C680" s="2" t="s">
        <v>2157</v>
      </c>
      <c r="D680" s="21">
        <v>-2.2800000000000001E-2</v>
      </c>
      <c r="E680" s="8">
        <v>3.09029543251359E-5</v>
      </c>
      <c r="F680" s="2" t="s">
        <v>2158</v>
      </c>
      <c r="G680" s="2">
        <v>74442</v>
      </c>
      <c r="H680" s="2">
        <v>1364047</v>
      </c>
      <c r="I680" s="8">
        <v>0.157</v>
      </c>
      <c r="J680" s="21">
        <v>0.52055099999999999</v>
      </c>
      <c r="K680" s="21">
        <v>-2.8000000000000001E-2</v>
      </c>
      <c r="L680" s="8">
        <v>1.5699999999999999E-2</v>
      </c>
      <c r="M680" s="21">
        <v>0.60770000000000002</v>
      </c>
      <c r="N680" s="21">
        <v>-1.66E-2</v>
      </c>
      <c r="O680" s="8">
        <v>5.5500000000000001E-2</v>
      </c>
      <c r="P680" s="21">
        <v>0.27360000000000001</v>
      </c>
      <c r="Q680" s="21">
        <v>-9.0800000000000006E-2</v>
      </c>
      <c r="R680" s="8">
        <v>1.75E-3</v>
      </c>
      <c r="S680" s="21">
        <v>0.59770000000000001</v>
      </c>
      <c r="T680" s="21">
        <v>-2.0799999999999999E-2</v>
      </c>
      <c r="U680" s="10">
        <v>3.0499999999999999E-2</v>
      </c>
      <c r="V680" s="21">
        <v>0.40389999999999998</v>
      </c>
      <c r="W680" s="21">
        <v>1.8E-3</v>
      </c>
      <c r="X680" s="8">
        <v>0.96399999999999997</v>
      </c>
    </row>
    <row r="681" spans="1:24" ht="15.75" customHeight="1" x14ac:dyDescent="0.2">
      <c r="A681" s="2" t="s">
        <v>173</v>
      </c>
      <c r="B681" s="2" t="s">
        <v>1884</v>
      </c>
      <c r="C681" s="2" t="s">
        <v>1885</v>
      </c>
      <c r="D681" s="21">
        <v>-1.7000000000000001E-2</v>
      </c>
      <c r="E681" s="8">
        <v>9.3325430079699005E-5</v>
      </c>
      <c r="F681" s="2" t="s">
        <v>1886</v>
      </c>
      <c r="G681" s="2">
        <v>133419</v>
      </c>
      <c r="H681" s="2">
        <v>1220963</v>
      </c>
      <c r="I681" s="8">
        <v>0.19600000000000001</v>
      </c>
      <c r="J681" s="21">
        <v>0.52193100000000003</v>
      </c>
      <c r="K681" s="21">
        <v>-1.72E-2</v>
      </c>
      <c r="L681" s="8">
        <v>0.249</v>
      </c>
      <c r="M681" s="21">
        <v>0.60740000000000005</v>
      </c>
      <c r="N681" s="21">
        <v>-5.6899999999999999E-2</v>
      </c>
      <c r="O681" s="8">
        <v>6.4299999999999996E-2</v>
      </c>
      <c r="P681" s="21">
        <v>0.27429999999999999</v>
      </c>
      <c r="Q681" s="21">
        <v>3.5100000000000001E-3</v>
      </c>
      <c r="R681" s="8">
        <v>0.76900000000000002</v>
      </c>
      <c r="S681" s="21">
        <v>0.59740000000000004</v>
      </c>
      <c r="T681" s="21">
        <v>-1.78E-2</v>
      </c>
      <c r="U681" s="10">
        <v>5.9000000000000003E-4</v>
      </c>
      <c r="V681" s="21">
        <v>0.40450000000000003</v>
      </c>
      <c r="W681" s="21">
        <v>-3.73E-2</v>
      </c>
      <c r="X681" s="8">
        <v>3.1099999999999999E-2</v>
      </c>
    </row>
    <row r="682" spans="1:24" ht="15.75" customHeight="1" x14ac:dyDescent="0.2">
      <c r="A682" s="2" t="s">
        <v>173</v>
      </c>
      <c r="B682" s="2" t="s">
        <v>1872</v>
      </c>
      <c r="C682" s="2" t="s">
        <v>1914</v>
      </c>
      <c r="D682" s="21">
        <v>-1.5900000000000001E-2</v>
      </c>
      <c r="E682" s="8">
        <v>9.5499258602143593E-5</v>
      </c>
      <c r="F682" s="2" t="s">
        <v>1915</v>
      </c>
      <c r="G682" s="2">
        <v>138112</v>
      </c>
      <c r="H682" s="2">
        <v>1273019</v>
      </c>
      <c r="I682" s="8">
        <v>0.69599999999999995</v>
      </c>
      <c r="J682" s="21">
        <v>0.520096</v>
      </c>
      <c r="K682" s="21">
        <v>-1.2999999999999999E-2</v>
      </c>
      <c r="L682" s="8">
        <v>5.5E-2</v>
      </c>
      <c r="M682" s="21">
        <v>0.60819999999999996</v>
      </c>
      <c r="N682" s="21">
        <v>-1.95E-2</v>
      </c>
      <c r="O682" s="8">
        <v>0.127</v>
      </c>
      <c r="P682" s="21">
        <v>0.27360000000000001</v>
      </c>
      <c r="Q682" s="21">
        <v>-3.9899999999999996E-3</v>
      </c>
      <c r="R682" s="8">
        <v>0.755</v>
      </c>
      <c r="S682" s="21">
        <v>0.59770000000000001</v>
      </c>
      <c r="T682" s="21">
        <v>-1.8800000000000001E-2</v>
      </c>
      <c r="U682" s="10">
        <v>3.2399999999999998E-3</v>
      </c>
      <c r="V682" s="21">
        <v>0.40389999999999998</v>
      </c>
      <c r="W682" s="21">
        <v>-3.73E-2</v>
      </c>
      <c r="X682" s="8">
        <v>0.10199999999999999</v>
      </c>
    </row>
    <row r="683" spans="1:24" ht="15.75" customHeight="1" x14ac:dyDescent="0.2">
      <c r="A683" s="2" t="s">
        <v>173</v>
      </c>
      <c r="B683" s="2" t="s">
        <v>1872</v>
      </c>
      <c r="C683" s="2" t="s">
        <v>2131</v>
      </c>
      <c r="D683" s="21">
        <v>-1.8599999999999998E-2</v>
      </c>
      <c r="E683" s="8">
        <v>1.04712854805089E-4</v>
      </c>
      <c r="F683" s="2" t="s">
        <v>2132</v>
      </c>
      <c r="G683" s="2">
        <v>108474</v>
      </c>
      <c r="H683" s="2">
        <v>1398626</v>
      </c>
      <c r="I683" s="8">
        <v>0.158</v>
      </c>
      <c r="J683" s="21">
        <v>0.520096</v>
      </c>
      <c r="K683" s="21">
        <v>-2.4899999999999999E-2</v>
      </c>
      <c r="L683" s="8">
        <v>2.9500000000000001E-4</v>
      </c>
      <c r="M683" s="21">
        <v>0.60750000000000004</v>
      </c>
      <c r="N683" s="21">
        <v>-8.0299999999999996E-2</v>
      </c>
      <c r="O683" s="8">
        <v>3.7499999999999999E-2</v>
      </c>
      <c r="P683" s="21">
        <v>0.2732</v>
      </c>
      <c r="Q683" s="21">
        <v>5.11E-3</v>
      </c>
      <c r="R683" s="8">
        <v>0.70799999999999996</v>
      </c>
      <c r="S683" s="21">
        <v>0.59760000000000002</v>
      </c>
      <c r="T683" s="21">
        <v>-1.49E-2</v>
      </c>
      <c r="U683" s="10">
        <v>7.6499999999999999E-2</v>
      </c>
      <c r="V683" s="21">
        <v>0.40489999999999998</v>
      </c>
      <c r="W683" s="21">
        <v>-2.0799999999999999E-2</v>
      </c>
      <c r="X683" s="8">
        <v>0.33</v>
      </c>
    </row>
    <row r="684" spans="1:24" ht="15.75" customHeight="1" x14ac:dyDescent="0.2">
      <c r="A684" s="2" t="s">
        <v>173</v>
      </c>
      <c r="B684" s="2" t="s">
        <v>1911</v>
      </c>
      <c r="C684" s="2" t="s">
        <v>1912</v>
      </c>
      <c r="D684" s="21">
        <v>-1.7899999999999999E-2</v>
      </c>
      <c r="E684" s="8">
        <v>2.8840315031266001E-4</v>
      </c>
      <c r="F684" s="2" t="s">
        <v>1913</v>
      </c>
      <c r="G684" s="2">
        <v>114520</v>
      </c>
      <c r="H684" s="2">
        <v>1341912</v>
      </c>
      <c r="I684" s="8">
        <v>0.52900000000000003</v>
      </c>
      <c r="J684" s="21">
        <v>0.520482</v>
      </c>
      <c r="K684" s="21">
        <v>-0.02</v>
      </c>
      <c r="L684" s="8">
        <v>1.17E-2</v>
      </c>
      <c r="M684" s="21">
        <v>0.60770000000000002</v>
      </c>
      <c r="N684" s="21">
        <v>-2.86E-2</v>
      </c>
      <c r="O684" s="8">
        <v>8.2900000000000005E-3</v>
      </c>
      <c r="P684" s="21">
        <v>0.27360000000000001</v>
      </c>
      <c r="Q684" s="21">
        <v>3.9100000000000003E-3</v>
      </c>
      <c r="R684" s="8">
        <v>0.84299999999999997</v>
      </c>
      <c r="S684" s="21">
        <v>0.59760000000000002</v>
      </c>
      <c r="T684" s="21">
        <v>-1.49E-2</v>
      </c>
      <c r="U684" s="10">
        <v>8.9800000000000005E-2</v>
      </c>
      <c r="V684" s="21">
        <v>0.40439999999999998</v>
      </c>
      <c r="W684" s="21">
        <v>7.5300000000000002E-3</v>
      </c>
      <c r="X684" s="8">
        <v>0.79300000000000004</v>
      </c>
    </row>
    <row r="685" spans="1:24" ht="15.75" customHeight="1" x14ac:dyDescent="0.2">
      <c r="A685" s="2" t="s">
        <v>173</v>
      </c>
      <c r="B685" s="2" t="s">
        <v>1872</v>
      </c>
      <c r="C685" s="2" t="s">
        <v>2143</v>
      </c>
      <c r="D685" s="21">
        <v>-1.1599999999999999E-2</v>
      </c>
      <c r="E685" s="8">
        <v>3.23593656929628E-4</v>
      </c>
      <c r="F685" s="2" t="s">
        <v>2144</v>
      </c>
      <c r="G685" s="2">
        <v>223046</v>
      </c>
      <c r="H685" s="2">
        <v>1282152</v>
      </c>
      <c r="I685" s="8">
        <v>0.98299999999999998</v>
      </c>
      <c r="J685" s="21">
        <v>0.520096</v>
      </c>
      <c r="K685" s="21">
        <v>-1.44E-2</v>
      </c>
      <c r="L685" s="8">
        <v>1.4999999999999999E-2</v>
      </c>
      <c r="M685" s="21">
        <v>0.60770000000000002</v>
      </c>
      <c r="N685" s="21">
        <v>-1.04E-2</v>
      </c>
      <c r="O685" s="8">
        <v>0.13300000000000001</v>
      </c>
      <c r="P685" s="21">
        <v>0.27350000000000002</v>
      </c>
      <c r="Q685" s="21">
        <v>-1.3899999999999999E-2</v>
      </c>
      <c r="R685" s="8">
        <v>0.34899999999999998</v>
      </c>
      <c r="S685" s="21">
        <v>0.59760000000000002</v>
      </c>
      <c r="T685" s="21">
        <v>-9.9500000000000005E-3</v>
      </c>
      <c r="U685" s="10">
        <v>4.7699999999999999E-2</v>
      </c>
      <c r="V685" s="21">
        <v>0.40429999999999999</v>
      </c>
      <c r="W685" s="21">
        <v>-1.1900000000000001E-2</v>
      </c>
      <c r="X685" s="8">
        <v>0.57499999999999996</v>
      </c>
    </row>
    <row r="686" spans="1:24" ht="15.75" customHeight="1" x14ac:dyDescent="0.2">
      <c r="A686" s="2" t="s">
        <v>173</v>
      </c>
      <c r="B686" s="2" t="s">
        <v>1872</v>
      </c>
      <c r="C686" s="2" t="s">
        <v>2133</v>
      </c>
      <c r="D686" s="21">
        <v>-3.6400000000000002E-2</v>
      </c>
      <c r="E686" s="8">
        <v>3.7153522909717199E-4</v>
      </c>
      <c r="F686" s="2" t="s">
        <v>2134</v>
      </c>
      <c r="G686" s="2">
        <v>21648</v>
      </c>
      <c r="H686" s="2">
        <v>1404529</v>
      </c>
      <c r="I686" s="8">
        <v>0.69</v>
      </c>
      <c r="J686" s="21">
        <v>0.520339</v>
      </c>
      <c r="K686" s="21">
        <v>-7.4800000000000005E-2</v>
      </c>
      <c r="L686" s="8">
        <v>9.6100000000000005E-3</v>
      </c>
      <c r="M686" s="21">
        <v>0.60760000000000003</v>
      </c>
      <c r="N686" s="21">
        <v>-3.5799999999999998E-2</v>
      </c>
      <c r="O686" s="8">
        <v>1.7000000000000001E-2</v>
      </c>
      <c r="P686" s="21">
        <v>0.27360000000000001</v>
      </c>
      <c r="Q686" s="21">
        <v>-2.5700000000000001E-2</v>
      </c>
      <c r="R686" s="8">
        <v>0.501</v>
      </c>
      <c r="S686" s="21">
        <v>0.59750000000000003</v>
      </c>
      <c r="T686" s="21">
        <v>-2.5700000000000001E-2</v>
      </c>
      <c r="U686" s="10">
        <v>0.16500000000000001</v>
      </c>
      <c r="V686" s="21">
        <v>0.40500000000000003</v>
      </c>
      <c r="W686" s="21">
        <v>-2.18E-2</v>
      </c>
      <c r="X686" s="8">
        <v>0.70099999999999996</v>
      </c>
    </row>
    <row r="687" spans="1:24" ht="15.75" customHeight="1" x14ac:dyDescent="0.2">
      <c r="A687" s="2" t="s">
        <v>173</v>
      </c>
      <c r="B687" s="2" t="s">
        <v>1973</v>
      </c>
      <c r="C687" s="2" t="s">
        <v>1974</v>
      </c>
      <c r="D687" s="21">
        <v>-9.0200000000000002E-3</v>
      </c>
      <c r="E687" s="8">
        <v>4.1686938347033502E-4</v>
      </c>
      <c r="F687" s="2" t="s">
        <v>1975</v>
      </c>
      <c r="G687" s="2">
        <v>338932</v>
      </c>
      <c r="H687" s="2">
        <v>1167591</v>
      </c>
      <c r="I687" s="8">
        <v>1.72E-2</v>
      </c>
      <c r="J687" s="21">
        <v>0.51999499999999999</v>
      </c>
      <c r="K687" s="21">
        <v>-2.1299999999999999E-2</v>
      </c>
      <c r="L687" s="8">
        <v>2.6899999999999998E-4</v>
      </c>
      <c r="M687" s="21">
        <v>0.60741400000000001</v>
      </c>
      <c r="N687" s="21">
        <v>-3.2299999999999998E-3</v>
      </c>
      <c r="O687" s="8">
        <v>0.72</v>
      </c>
      <c r="P687" s="21">
        <v>0.27339999999999998</v>
      </c>
      <c r="Q687" s="21">
        <v>1.9E-2</v>
      </c>
      <c r="R687" s="8">
        <v>7.8700000000000006E-2</v>
      </c>
      <c r="S687" s="21">
        <v>0.59740000000000004</v>
      </c>
      <c r="T687" s="21">
        <v>-8.9599999999999992E-3</v>
      </c>
      <c r="U687" s="10">
        <v>4.7999999999999996E-3</v>
      </c>
      <c r="V687" s="21">
        <v>0.40439999999999998</v>
      </c>
      <c r="W687" s="21">
        <v>2E-3</v>
      </c>
      <c r="X687" s="8">
        <v>0.90200000000000002</v>
      </c>
    </row>
    <row r="688" spans="1:24" ht="15.75" customHeight="1" x14ac:dyDescent="0.2">
      <c r="A688" s="2" t="s">
        <v>173</v>
      </c>
      <c r="B688" s="2" t="s">
        <v>1872</v>
      </c>
      <c r="C688" s="2" t="s">
        <v>2177</v>
      </c>
      <c r="D688" s="21">
        <v>-3.2800000000000003E-2</v>
      </c>
      <c r="E688" s="8">
        <v>9.5499258602143504E-4</v>
      </c>
      <c r="F688" s="2" t="s">
        <v>2178</v>
      </c>
      <c r="G688" s="2">
        <v>22643</v>
      </c>
      <c r="H688" s="2">
        <v>1468789</v>
      </c>
      <c r="I688" s="8">
        <v>0.90500000000000003</v>
      </c>
      <c r="J688" s="21">
        <v>0.51971900000000004</v>
      </c>
      <c r="K688" s="21">
        <v>-3.6299999999999999E-2</v>
      </c>
      <c r="L688" s="8">
        <v>2.07E-2</v>
      </c>
      <c r="M688" s="21">
        <v>0.60740000000000005</v>
      </c>
      <c r="N688" s="21">
        <v>-3.3300000000000003E-2</v>
      </c>
      <c r="O688" s="8">
        <v>0.26700000000000002</v>
      </c>
      <c r="P688" s="21">
        <v>0.27350000000000002</v>
      </c>
      <c r="Q688" s="21">
        <v>-7.9699999999999997E-3</v>
      </c>
      <c r="R688" s="8">
        <v>0.79800000000000004</v>
      </c>
      <c r="S688" s="21">
        <v>0.59740000000000004</v>
      </c>
      <c r="T688" s="21">
        <v>-3.2500000000000001E-2</v>
      </c>
      <c r="U688" s="10">
        <v>5.3800000000000001E-2</v>
      </c>
      <c r="V688" s="21">
        <v>0.40450000000000003</v>
      </c>
      <c r="W688" s="21">
        <v>-6.2E-2</v>
      </c>
      <c r="X688" s="8">
        <v>0.21099999999999999</v>
      </c>
    </row>
    <row r="689" spans="1:24" ht="15.75" customHeight="1" x14ac:dyDescent="0.2">
      <c r="A689" s="2" t="s">
        <v>173</v>
      </c>
      <c r="B689" s="2" t="s">
        <v>1878</v>
      </c>
      <c r="C689" s="2" t="s">
        <v>2391</v>
      </c>
      <c r="D689" s="21">
        <v>-1.2E-2</v>
      </c>
      <c r="E689" s="8">
        <v>1.12201845430196E-3</v>
      </c>
      <c r="F689" s="2" t="s">
        <v>2392</v>
      </c>
      <c r="G689" s="2">
        <v>560638</v>
      </c>
      <c r="H689" s="2">
        <v>934099</v>
      </c>
      <c r="I689" s="8">
        <v>8.4400000000000003E-2</v>
      </c>
      <c r="J689" s="21">
        <v>0.520262</v>
      </c>
      <c r="K689" s="21">
        <v>-1.32E-3</v>
      </c>
      <c r="L689" s="8">
        <v>0.84</v>
      </c>
      <c r="M689" s="21">
        <v>0.60799999999999998</v>
      </c>
      <c r="N689" s="21">
        <v>-2.8299999999999999E-2</v>
      </c>
      <c r="O689" s="8">
        <v>2.9500000000000001E-4</v>
      </c>
      <c r="P689" s="21">
        <v>0.27329999999999999</v>
      </c>
      <c r="Q689" s="21">
        <v>-5.9800000000000001E-3</v>
      </c>
      <c r="R689" s="8">
        <v>0.59799999999999998</v>
      </c>
      <c r="S689" s="21">
        <v>0.59740000000000004</v>
      </c>
      <c r="T689" s="21">
        <v>-1.09E-2</v>
      </c>
      <c r="U689" s="10">
        <v>9.5699999999999993E-2</v>
      </c>
      <c r="V689" s="21">
        <v>0.4042</v>
      </c>
      <c r="W689" s="21">
        <v>-2.86E-2</v>
      </c>
      <c r="X689" s="8">
        <v>0.105</v>
      </c>
    </row>
    <row r="690" spans="1:24" ht="15.75" customHeight="1" x14ac:dyDescent="0.2">
      <c r="A690" s="2" t="s">
        <v>173</v>
      </c>
      <c r="B690" s="2" t="s">
        <v>1875</v>
      </c>
      <c r="C690" s="2" t="s">
        <v>2187</v>
      </c>
      <c r="D690" s="21">
        <v>-1.24E-2</v>
      </c>
      <c r="E690" s="8">
        <v>1.9498445997580399E-3</v>
      </c>
      <c r="F690" s="2" t="s">
        <v>2188</v>
      </c>
      <c r="G690" s="2">
        <v>151723</v>
      </c>
      <c r="H690" s="2">
        <v>1360172</v>
      </c>
      <c r="I690" s="8">
        <v>0.27100000000000002</v>
      </c>
      <c r="J690" s="21">
        <v>0.520096</v>
      </c>
      <c r="K690" s="21">
        <v>-1.0200000000000001E-2</v>
      </c>
      <c r="L690" s="8">
        <v>7.3200000000000001E-2</v>
      </c>
      <c r="M690" s="21">
        <v>0.60760000000000003</v>
      </c>
      <c r="N690" s="21">
        <v>-2.3099999999999999E-2</v>
      </c>
      <c r="O690" s="8">
        <v>7.0300000000000001E-2</v>
      </c>
      <c r="P690" s="21">
        <v>0.27329999999999999</v>
      </c>
      <c r="Q690" s="21">
        <v>1.8599999999999998E-2</v>
      </c>
      <c r="R690" s="8">
        <v>0.26700000000000002</v>
      </c>
      <c r="S690" s="21">
        <v>0.59760000000000002</v>
      </c>
      <c r="T690" s="21">
        <v>-1.8800000000000001E-2</v>
      </c>
      <c r="U690" s="10">
        <v>8.2199999999999999E-3</v>
      </c>
      <c r="V690" s="21">
        <v>0.4047</v>
      </c>
      <c r="W690" s="21">
        <v>-5.9800000000000001E-3</v>
      </c>
      <c r="X690" s="8">
        <v>0.82499999999999996</v>
      </c>
    </row>
    <row r="691" spans="1:24" ht="15.75" customHeight="1" x14ac:dyDescent="0.2">
      <c r="A691" s="2" t="s">
        <v>173</v>
      </c>
      <c r="B691" s="2" t="s">
        <v>1884</v>
      </c>
      <c r="C691" s="2" t="s">
        <v>2181</v>
      </c>
      <c r="D691" s="21">
        <v>-1.18E-2</v>
      </c>
      <c r="E691" s="8">
        <v>2.8840315031265999E-3</v>
      </c>
      <c r="F691" s="2" t="s">
        <v>2182</v>
      </c>
      <c r="G691" s="2">
        <v>444520</v>
      </c>
      <c r="H691" s="2">
        <v>837019</v>
      </c>
      <c r="I691" s="8">
        <v>3.9E-2</v>
      </c>
      <c r="J691" s="21">
        <v>0.52209399999999995</v>
      </c>
      <c r="K691" s="21">
        <v>-2.4799999999999999E-2</v>
      </c>
      <c r="L691" s="8">
        <v>1.47E-3</v>
      </c>
      <c r="M691" s="21">
        <v>0.60750000000000004</v>
      </c>
      <c r="N691" s="21">
        <v>-2.5999999999999999E-2</v>
      </c>
      <c r="O691" s="8">
        <v>8.3400000000000002E-2</v>
      </c>
      <c r="P691" s="21">
        <v>0.2732</v>
      </c>
      <c r="Q691" s="21">
        <v>1.77E-2</v>
      </c>
      <c r="R691" s="8">
        <v>0.16</v>
      </c>
      <c r="S691" s="21">
        <v>0.59750000000000003</v>
      </c>
      <c r="T691" s="21">
        <v>-7.9699999999999997E-3</v>
      </c>
      <c r="U691" s="10">
        <v>0.14499999999999999</v>
      </c>
      <c r="V691" s="21">
        <v>0.40539999999999998</v>
      </c>
      <c r="W691" s="21">
        <v>-2.2700000000000001E-2</v>
      </c>
      <c r="X691" s="8">
        <v>0.185</v>
      </c>
    </row>
    <row r="692" spans="1:24" ht="15.75" customHeight="1" x14ac:dyDescent="0.2">
      <c r="A692" s="2" t="s">
        <v>173</v>
      </c>
      <c r="B692" s="2" t="s">
        <v>2376</v>
      </c>
      <c r="C692" s="2" t="s">
        <v>2445</v>
      </c>
      <c r="D692" s="21">
        <v>-1.1900000000000001E-2</v>
      </c>
      <c r="E692" s="8">
        <v>3.0199517204020101E-3</v>
      </c>
      <c r="F692" s="2" t="s">
        <v>2446</v>
      </c>
      <c r="G692" s="2">
        <v>160628</v>
      </c>
      <c r="H692" s="2">
        <v>1322696</v>
      </c>
      <c r="I692" s="8">
        <v>2.4600000000000002E-4</v>
      </c>
      <c r="J692" s="21">
        <v>0.52014000000000005</v>
      </c>
      <c r="K692" s="21">
        <v>2.1099999999999999E-3</v>
      </c>
      <c r="L692" s="8">
        <v>0.84299999999999997</v>
      </c>
      <c r="M692" s="21">
        <v>0.60729999999999995</v>
      </c>
      <c r="N692" s="21">
        <v>1.32E-2</v>
      </c>
      <c r="O692" s="8">
        <v>0.27600000000000002</v>
      </c>
      <c r="P692" s="21">
        <v>0.27350000000000002</v>
      </c>
      <c r="Q692" s="21">
        <v>1.6199999999999999E-2</v>
      </c>
      <c r="R692" s="8">
        <v>0.159</v>
      </c>
      <c r="S692" s="21">
        <v>0.59740000000000004</v>
      </c>
      <c r="T692" s="21">
        <v>-2.2700000000000001E-2</v>
      </c>
      <c r="U692" s="10">
        <v>1.56E-5</v>
      </c>
      <c r="V692" s="21">
        <v>0.40479999999999999</v>
      </c>
      <c r="W692" s="21">
        <v>-5.7299999999999997E-2</v>
      </c>
      <c r="X692" s="8">
        <v>3.5999999999999999E-3</v>
      </c>
    </row>
    <row r="693" spans="1:24" ht="15.75" customHeight="1" x14ac:dyDescent="0.2">
      <c r="A693" s="2" t="s">
        <v>173</v>
      </c>
      <c r="B693" s="2" t="s">
        <v>2003</v>
      </c>
      <c r="C693" s="2" t="s">
        <v>2028</v>
      </c>
      <c r="D693" s="21">
        <v>1.7500000000000002E-2</v>
      </c>
      <c r="E693" s="8">
        <v>3.8904514499428001E-3</v>
      </c>
      <c r="F693" s="2" t="s">
        <v>2029</v>
      </c>
      <c r="G693" s="2">
        <v>70597</v>
      </c>
      <c r="H693" s="2">
        <v>1452733</v>
      </c>
      <c r="I693" s="8">
        <v>0.45900000000000002</v>
      </c>
      <c r="J693" s="21">
        <v>0.52005100000000004</v>
      </c>
      <c r="K693" s="21">
        <v>3.15E-2</v>
      </c>
      <c r="L693" s="8">
        <v>1.34E-2</v>
      </c>
      <c r="M693" s="21">
        <v>0.607348</v>
      </c>
      <c r="N693" s="21">
        <v>-5.3E-3</v>
      </c>
      <c r="O693" s="8">
        <v>0.746</v>
      </c>
      <c r="P693" s="21">
        <v>0.27339999999999998</v>
      </c>
      <c r="Q693" s="21">
        <v>1.9099999999999999E-2</v>
      </c>
      <c r="R693" s="8">
        <v>0.38900000000000001</v>
      </c>
      <c r="S693" s="21">
        <v>0.59719999999999995</v>
      </c>
      <c r="T693" s="21">
        <v>1.54E-2</v>
      </c>
      <c r="U693" s="10">
        <v>7.0999999999999994E-2</v>
      </c>
      <c r="V693" s="21">
        <v>0.40389999999999998</v>
      </c>
      <c r="W693" s="21">
        <v>3.4200000000000001E-2</v>
      </c>
      <c r="X693" s="8">
        <v>0.19</v>
      </c>
    </row>
    <row r="694" spans="1:24" ht="15.75" customHeight="1" x14ac:dyDescent="0.2">
      <c r="A694" s="2" t="s">
        <v>173</v>
      </c>
      <c r="B694" s="2" t="s">
        <v>1866</v>
      </c>
      <c r="C694" s="2" t="s">
        <v>1901</v>
      </c>
      <c r="D694" s="21">
        <v>-1.55E-2</v>
      </c>
      <c r="E694" s="8">
        <v>5.0118723362727203E-3</v>
      </c>
      <c r="F694" s="2" t="s">
        <v>1902</v>
      </c>
      <c r="G694" s="2">
        <v>81917</v>
      </c>
      <c r="H694" s="2">
        <v>1331335</v>
      </c>
      <c r="I694" s="8">
        <v>2.0400000000000001E-2</v>
      </c>
      <c r="J694" s="21">
        <v>0.52124000000000004</v>
      </c>
      <c r="K694" s="21">
        <v>-3.8699999999999998E-2</v>
      </c>
      <c r="L694" s="8">
        <v>2.3300000000000001E-5</v>
      </c>
      <c r="M694" s="21">
        <v>0.60761399999999999</v>
      </c>
      <c r="N694" s="21">
        <v>-1.44E-2</v>
      </c>
      <c r="O694" s="8">
        <v>0.44700000000000001</v>
      </c>
      <c r="P694" s="21">
        <v>0.27350000000000002</v>
      </c>
      <c r="Q694" s="21">
        <v>-7.9699999999999997E-3</v>
      </c>
      <c r="R694" s="8">
        <v>0.627</v>
      </c>
      <c r="S694" s="21">
        <v>0.59750000000000003</v>
      </c>
      <c r="T694" s="21">
        <v>-9.990000000000001E-4</v>
      </c>
      <c r="U694" s="10">
        <v>0.91</v>
      </c>
      <c r="V694" s="21">
        <v>0.4047</v>
      </c>
      <c r="W694" s="21">
        <v>2.0799999999999999E-2</v>
      </c>
      <c r="X694" s="8">
        <v>0.38300000000000001</v>
      </c>
    </row>
    <row r="695" spans="1:24" ht="15.75" customHeight="1" x14ac:dyDescent="0.2">
      <c r="A695" s="2" t="s">
        <v>173</v>
      </c>
      <c r="B695" s="2" t="s">
        <v>2003</v>
      </c>
      <c r="C695" s="2" t="s">
        <v>2012</v>
      </c>
      <c r="D695" s="21">
        <v>-2.9399999999999999E-2</v>
      </c>
      <c r="E695" s="8">
        <v>5.7543993733715597E-3</v>
      </c>
      <c r="F695" s="2" t="s">
        <v>2013</v>
      </c>
      <c r="G695" s="2">
        <v>20220</v>
      </c>
      <c r="H695" s="2">
        <v>1087226</v>
      </c>
      <c r="I695" s="8">
        <v>0.20100000000000001</v>
      </c>
      <c r="J695" s="21">
        <v>0.52005999999999997</v>
      </c>
      <c r="K695" s="21">
        <v>-4.4499999999999998E-2</v>
      </c>
      <c r="L695" s="8">
        <v>1.3899999999999999E-2</v>
      </c>
      <c r="M695" s="21">
        <v>0.60790100000000002</v>
      </c>
      <c r="N695" s="21">
        <v>1.89E-2</v>
      </c>
      <c r="O695" s="8">
        <v>0.57299999999999995</v>
      </c>
      <c r="P695" s="21">
        <v>0.27360000000000001</v>
      </c>
      <c r="Q695" s="21">
        <v>2.5999999999999999E-3</v>
      </c>
      <c r="R695" s="8">
        <v>0.93200000000000005</v>
      </c>
      <c r="S695" s="21">
        <v>0.59750000000000003</v>
      </c>
      <c r="T695" s="21">
        <v>-4.3999999999999997E-2</v>
      </c>
      <c r="U695" s="10">
        <v>9.0399999999999994E-3</v>
      </c>
      <c r="V695" s="21">
        <v>0.40410000000000001</v>
      </c>
      <c r="W695" s="21">
        <v>3.7600000000000001E-2</v>
      </c>
      <c r="X695" s="8">
        <v>0.51400000000000001</v>
      </c>
    </row>
    <row r="696" spans="1:24" ht="15.75" customHeight="1" x14ac:dyDescent="0.2">
      <c r="A696" s="2" t="s">
        <v>173</v>
      </c>
      <c r="B696" s="2" t="s">
        <v>1884</v>
      </c>
      <c r="C696" s="2" t="s">
        <v>1923</v>
      </c>
      <c r="D696" s="21">
        <v>-1.2200000000000001E-2</v>
      </c>
      <c r="E696" s="8">
        <v>6.0255958607435701E-3</v>
      </c>
      <c r="F696" s="2" t="s">
        <v>1924</v>
      </c>
      <c r="G696" s="2">
        <v>145717</v>
      </c>
      <c r="H696" s="2">
        <v>1156006</v>
      </c>
      <c r="I696" s="8">
        <v>0.38200000000000001</v>
      </c>
      <c r="J696" s="21">
        <v>0.52151099999999995</v>
      </c>
      <c r="K696" s="21">
        <v>-1.9599999999999999E-2</v>
      </c>
      <c r="L696" s="8">
        <v>3.09E-2</v>
      </c>
      <c r="M696" s="21">
        <v>0.60794700000000002</v>
      </c>
      <c r="N696" s="21">
        <v>-1.9400000000000001E-2</v>
      </c>
      <c r="O696" s="8">
        <v>3.3599999999999998E-2</v>
      </c>
      <c r="P696" s="21">
        <v>0.2732</v>
      </c>
      <c r="Q696" s="21">
        <v>8.3300000000000006E-3</v>
      </c>
      <c r="R696" s="8">
        <v>0.52800000000000002</v>
      </c>
      <c r="S696" s="21">
        <v>0.59770000000000001</v>
      </c>
      <c r="T696" s="21">
        <v>-7.9699999999999997E-3</v>
      </c>
      <c r="U696" s="10">
        <v>0.27600000000000002</v>
      </c>
      <c r="V696" s="21">
        <v>0.4042</v>
      </c>
      <c r="W696" s="21">
        <v>-1.9800000000000002E-2</v>
      </c>
      <c r="X696" s="8">
        <v>0.32500000000000001</v>
      </c>
    </row>
    <row r="697" spans="1:24" ht="15.75" customHeight="1" x14ac:dyDescent="0.2">
      <c r="A697" s="2" t="s">
        <v>173</v>
      </c>
      <c r="B697" s="2" t="s">
        <v>2376</v>
      </c>
      <c r="C697" s="2" t="s">
        <v>2419</v>
      </c>
      <c r="D697" s="21">
        <v>-2.41E-2</v>
      </c>
      <c r="E697" s="8">
        <v>6.3095734448019303E-3</v>
      </c>
      <c r="F697" s="2" t="s">
        <v>2420</v>
      </c>
      <c r="G697" s="2">
        <v>30774</v>
      </c>
      <c r="H697" s="2">
        <v>1495456</v>
      </c>
      <c r="I697" s="8">
        <v>0.32500000000000001</v>
      </c>
      <c r="J697" s="21">
        <v>0.52007999999999999</v>
      </c>
      <c r="K697" s="21">
        <v>1.06E-2</v>
      </c>
      <c r="L697" s="8">
        <v>0.70799999999999996</v>
      </c>
      <c r="M697" s="21">
        <v>0.60740000000000005</v>
      </c>
      <c r="N697" s="21">
        <v>-5.4899999999999997E-2</v>
      </c>
      <c r="O697" s="8">
        <v>8.7099999999999997E-2</v>
      </c>
      <c r="P697" s="21">
        <v>0.27339999999999998</v>
      </c>
      <c r="Q697" s="21">
        <v>-4.7800000000000002E-2</v>
      </c>
      <c r="R697" s="8">
        <v>6.1100000000000002E-2</v>
      </c>
      <c r="S697" s="21">
        <v>0.59730000000000005</v>
      </c>
      <c r="T697" s="21">
        <v>-1.78E-2</v>
      </c>
      <c r="U697" s="10">
        <v>0.104</v>
      </c>
      <c r="V697" s="21">
        <v>0.40450000000000003</v>
      </c>
      <c r="W697" s="21">
        <v>-5.9200000000000003E-2</v>
      </c>
      <c r="X697" s="8">
        <v>8.7900000000000006E-2</v>
      </c>
    </row>
    <row r="698" spans="1:24" ht="15.75" customHeight="1" x14ac:dyDescent="0.2">
      <c r="A698" s="2" t="s">
        <v>173</v>
      </c>
      <c r="B698" s="2" t="s">
        <v>1872</v>
      </c>
      <c r="C698" s="2" t="s">
        <v>2159</v>
      </c>
      <c r="D698" s="21">
        <v>-3.9300000000000002E-2</v>
      </c>
      <c r="E698" s="8">
        <v>6.7608297539198097E-3</v>
      </c>
      <c r="F698" s="2" t="s">
        <v>2160</v>
      </c>
      <c r="G698" s="2">
        <v>10222</v>
      </c>
      <c r="H698" s="2">
        <v>1397557</v>
      </c>
      <c r="I698" s="8">
        <v>0.89700000000000002</v>
      </c>
      <c r="J698" s="21">
        <v>0.519729</v>
      </c>
      <c r="K698" s="21">
        <v>-4.9399999999999999E-2</v>
      </c>
      <c r="L698" s="8">
        <v>1.6500000000000001E-2</v>
      </c>
      <c r="M698" s="21">
        <v>0.60753000000000001</v>
      </c>
      <c r="N698" s="21">
        <v>-1.4500000000000001E-2</v>
      </c>
      <c r="O698" s="8">
        <v>0.76500000000000001</v>
      </c>
      <c r="P698" s="21">
        <v>0.27339999999999998</v>
      </c>
      <c r="Q698" s="21">
        <v>-3.5400000000000001E-2</v>
      </c>
      <c r="R698" s="8">
        <v>0.41499999999999998</v>
      </c>
      <c r="S698" s="21">
        <v>0.59750000000000003</v>
      </c>
      <c r="T698" s="21">
        <v>-3.15E-2</v>
      </c>
      <c r="U698" s="10">
        <v>0.23400000000000001</v>
      </c>
      <c r="V698" s="21"/>
      <c r="W698" s="21"/>
      <c r="X698" s="8"/>
    </row>
    <row r="699" spans="1:24" ht="15.75" customHeight="1" x14ac:dyDescent="0.2">
      <c r="A699" s="2" t="s">
        <v>173</v>
      </c>
      <c r="B699" s="2" t="s">
        <v>1878</v>
      </c>
      <c r="C699" s="2" t="s">
        <v>2379</v>
      </c>
      <c r="D699" s="21">
        <v>-2.1100000000000001E-2</v>
      </c>
      <c r="E699" s="8">
        <v>7.0794578438413804E-3</v>
      </c>
      <c r="F699" s="2" t="s">
        <v>2380</v>
      </c>
      <c r="G699" s="2">
        <v>40481</v>
      </c>
      <c r="H699" s="2">
        <v>1377784</v>
      </c>
      <c r="I699" s="8">
        <v>2.3800000000000002E-2</v>
      </c>
      <c r="J699" s="21">
        <v>0.52005999999999997</v>
      </c>
      <c r="K699" s="21">
        <v>-7.9500000000000001E-2</v>
      </c>
      <c r="L699" s="8">
        <v>6.8000000000000005E-4</v>
      </c>
      <c r="M699" s="21">
        <v>0.60750000000000004</v>
      </c>
      <c r="N699" s="21">
        <v>-4.58E-2</v>
      </c>
      <c r="O699" s="8">
        <v>4.4900000000000002E-2</v>
      </c>
      <c r="P699" s="21">
        <v>0.27350000000000002</v>
      </c>
      <c r="Q699" s="21">
        <v>1.55E-2</v>
      </c>
      <c r="R699" s="8">
        <v>0.436</v>
      </c>
      <c r="S699" s="21">
        <v>0.5978</v>
      </c>
      <c r="T699" s="21">
        <v>-1.5900000000000001E-2</v>
      </c>
      <c r="U699" s="10">
        <v>0.129</v>
      </c>
      <c r="V699" s="21">
        <v>0.40410000000000001</v>
      </c>
      <c r="W699" s="21">
        <v>-5.9800000000000001E-3</v>
      </c>
      <c r="X699" s="8">
        <v>0.85299999999999998</v>
      </c>
    </row>
    <row r="700" spans="1:24" ht="15.75" customHeight="1" x14ac:dyDescent="0.2">
      <c r="A700" s="2" t="s">
        <v>173</v>
      </c>
      <c r="B700" s="2" t="s">
        <v>1911</v>
      </c>
      <c r="C700" s="2" t="s">
        <v>2227</v>
      </c>
      <c r="D700" s="21">
        <v>-3.3799999999999997E-2</v>
      </c>
      <c r="E700" s="8">
        <v>7.5857757502918299E-3</v>
      </c>
      <c r="F700" s="2" t="s">
        <v>2228</v>
      </c>
      <c r="G700" s="2">
        <v>14143</v>
      </c>
      <c r="H700" s="2">
        <v>1290989</v>
      </c>
      <c r="I700" s="8">
        <v>7.3099999999999998E-2</v>
      </c>
      <c r="J700" s="21">
        <v>0.52019300000000002</v>
      </c>
      <c r="K700" s="21">
        <v>-0.129</v>
      </c>
      <c r="L700" s="8">
        <v>8.1599999999999999E-4</v>
      </c>
      <c r="M700" s="21">
        <v>0.60775500000000005</v>
      </c>
      <c r="N700" s="21">
        <v>-2.4E-2</v>
      </c>
      <c r="O700" s="8">
        <v>0.26700000000000002</v>
      </c>
      <c r="P700" s="21">
        <v>0.27329999999999999</v>
      </c>
      <c r="Q700" s="21">
        <v>-3.0000000000000001E-3</v>
      </c>
      <c r="R700" s="8">
        <v>0.96099999999999997</v>
      </c>
      <c r="S700" s="21">
        <v>0.59740000000000004</v>
      </c>
      <c r="T700" s="21">
        <v>-2.2700000000000001E-2</v>
      </c>
      <c r="U700" s="10">
        <v>0.20100000000000001</v>
      </c>
      <c r="V700" s="21"/>
      <c r="W700" s="21"/>
      <c r="X700" s="8"/>
    </row>
    <row r="701" spans="1:24" ht="15.75" customHeight="1" x14ac:dyDescent="0.2">
      <c r="A701" s="2" t="s">
        <v>173</v>
      </c>
      <c r="B701" s="2" t="s">
        <v>1884</v>
      </c>
      <c r="C701" s="2" t="s">
        <v>2034</v>
      </c>
      <c r="D701" s="21">
        <v>-2.9000000000000001E-2</v>
      </c>
      <c r="E701" s="8">
        <v>7.76247116628692E-3</v>
      </c>
      <c r="F701" s="2" t="s">
        <v>2035</v>
      </c>
      <c r="G701" s="2">
        <v>18196</v>
      </c>
      <c r="H701" s="2">
        <v>1288631</v>
      </c>
      <c r="I701" s="8">
        <v>0.73199999999999998</v>
      </c>
      <c r="J701" s="21">
        <v>0.52183900000000005</v>
      </c>
      <c r="K701" s="21">
        <v>-3.2000000000000001E-2</v>
      </c>
      <c r="L701" s="8">
        <v>4.7300000000000002E-2</v>
      </c>
      <c r="M701" s="21">
        <v>0.60818499999999998</v>
      </c>
      <c r="N701" s="21">
        <v>-5.2900000000000003E-2</v>
      </c>
      <c r="O701" s="8">
        <v>3.8899999999999997E-2</v>
      </c>
      <c r="P701" s="21">
        <v>0.27339999999999998</v>
      </c>
      <c r="Q701" s="21">
        <v>-6.9800000000000001E-3</v>
      </c>
      <c r="R701" s="8">
        <v>0.873</v>
      </c>
      <c r="S701" s="21">
        <v>0.59740000000000004</v>
      </c>
      <c r="T701" s="21">
        <v>-1.09E-2</v>
      </c>
      <c r="U701" s="10">
        <v>0.59899999999999998</v>
      </c>
      <c r="V701" s="21">
        <v>0.4042</v>
      </c>
      <c r="W701" s="21">
        <v>-4.9700000000000001E-2</v>
      </c>
      <c r="X701" s="8">
        <v>0.437</v>
      </c>
    </row>
    <row r="702" spans="1:24" ht="15.75" customHeight="1" x14ac:dyDescent="0.2">
      <c r="A702" s="2" t="s">
        <v>173</v>
      </c>
      <c r="B702" s="2" t="s">
        <v>1872</v>
      </c>
      <c r="C702" s="2" t="s">
        <v>2119</v>
      </c>
      <c r="D702" s="21">
        <v>-2.41E-2</v>
      </c>
      <c r="E702" s="8">
        <v>7.76247116628692E-3</v>
      </c>
      <c r="F702" s="2" t="s">
        <v>2120</v>
      </c>
      <c r="G702" s="2">
        <v>26964</v>
      </c>
      <c r="H702" s="2">
        <v>1450754</v>
      </c>
      <c r="I702" s="8">
        <v>0.63300000000000001</v>
      </c>
      <c r="J702" s="21">
        <v>0.52060499999999998</v>
      </c>
      <c r="K702" s="21">
        <v>-3.4200000000000001E-2</v>
      </c>
      <c r="L702" s="8">
        <v>1.5900000000000001E-2</v>
      </c>
      <c r="M702" s="21">
        <v>0.60729999999999995</v>
      </c>
      <c r="N702" s="21">
        <v>-9.0799999999999998E-5</v>
      </c>
      <c r="O702" s="8">
        <v>0.997</v>
      </c>
      <c r="P702" s="21">
        <v>0.27329999999999999</v>
      </c>
      <c r="Q702" s="21">
        <v>-3.44E-2</v>
      </c>
      <c r="R702" s="8">
        <v>0.36099999999999999</v>
      </c>
      <c r="S702" s="21">
        <v>0.59740000000000004</v>
      </c>
      <c r="T702" s="21">
        <v>-2.5700000000000001E-2</v>
      </c>
      <c r="U702" s="10">
        <v>9.3600000000000003E-2</v>
      </c>
      <c r="V702" s="21">
        <v>0.4047</v>
      </c>
      <c r="W702" s="21">
        <v>2.3199999999999998E-2</v>
      </c>
      <c r="X702" s="8">
        <v>0.64600000000000002</v>
      </c>
    </row>
    <row r="703" spans="1:24" ht="15.75" customHeight="1" x14ac:dyDescent="0.2">
      <c r="A703" s="2" t="s">
        <v>173</v>
      </c>
      <c r="B703" s="2" t="s">
        <v>1949</v>
      </c>
      <c r="C703" s="2" t="s">
        <v>2479</v>
      </c>
      <c r="D703" s="21">
        <v>-1.0699999999999999E-2</v>
      </c>
      <c r="E703" s="8">
        <v>8.1283051616409894E-3</v>
      </c>
      <c r="F703" s="2" t="s">
        <v>2480</v>
      </c>
      <c r="G703" s="2">
        <v>214159</v>
      </c>
      <c r="H703" s="2">
        <v>1260051</v>
      </c>
      <c r="I703" s="8">
        <v>7.4900000000000001E-3</v>
      </c>
      <c r="J703" s="21">
        <v>0.520096</v>
      </c>
      <c r="K703" s="21">
        <v>-1.49E-2</v>
      </c>
      <c r="L703" s="8">
        <v>8.9399999999999993E-2</v>
      </c>
      <c r="M703" s="21">
        <v>0.60780000000000001</v>
      </c>
      <c r="N703" s="21">
        <v>-4.19E-2</v>
      </c>
      <c r="O703" s="8">
        <v>3.9800000000000002E-4</v>
      </c>
      <c r="P703" s="21">
        <v>0.27339999999999998</v>
      </c>
      <c r="Q703" s="21">
        <v>1.8100000000000002E-2</v>
      </c>
      <c r="R703" s="8">
        <v>0.13</v>
      </c>
      <c r="S703" s="21">
        <v>0.59760000000000002</v>
      </c>
      <c r="T703" s="21">
        <v>-6.9800000000000001E-3</v>
      </c>
      <c r="U703" s="10">
        <v>0.219</v>
      </c>
      <c r="V703" s="21">
        <v>0.40279999999999999</v>
      </c>
      <c r="W703" s="21">
        <v>-2.3699999999999999E-2</v>
      </c>
      <c r="X703" s="8">
        <v>0.189</v>
      </c>
    </row>
    <row r="704" spans="1:24" ht="15.75" customHeight="1" x14ac:dyDescent="0.2">
      <c r="A704" s="2" t="s">
        <v>173</v>
      </c>
      <c r="B704" s="2" t="s">
        <v>1872</v>
      </c>
      <c r="C704" s="2" t="s">
        <v>2121</v>
      </c>
      <c r="D704" s="21">
        <v>-0.02</v>
      </c>
      <c r="E704" s="8">
        <v>9.3325430079699099E-3</v>
      </c>
      <c r="F704" s="2" t="s">
        <v>2122</v>
      </c>
      <c r="G704" s="2">
        <v>39227</v>
      </c>
      <c r="H704" s="2">
        <v>1369446</v>
      </c>
      <c r="I704" s="8">
        <v>0.57899999999999996</v>
      </c>
      <c r="J704" s="21">
        <v>0.520536</v>
      </c>
      <c r="K704" s="21">
        <v>-2.35E-2</v>
      </c>
      <c r="L704" s="8">
        <v>7.7399999999999997E-2</v>
      </c>
      <c r="M704" s="21">
        <v>0.60772599999999999</v>
      </c>
      <c r="N704" s="21">
        <v>-2.99E-3</v>
      </c>
      <c r="O704" s="8">
        <v>0.86399999999999999</v>
      </c>
      <c r="P704" s="21">
        <v>0.27360000000000001</v>
      </c>
      <c r="Q704" s="21">
        <v>-2.86E-2</v>
      </c>
      <c r="R704" s="8">
        <v>0.34799999999999998</v>
      </c>
      <c r="S704" s="21">
        <v>0.59740000000000004</v>
      </c>
      <c r="T704" s="21">
        <v>-1.8800000000000001E-2</v>
      </c>
      <c r="U704" s="10">
        <v>0.13800000000000001</v>
      </c>
      <c r="V704" s="21">
        <v>0.4042</v>
      </c>
      <c r="W704" s="21">
        <v>-7.1400000000000005E-2</v>
      </c>
      <c r="X704" s="8">
        <v>6.4799999999999996E-2</v>
      </c>
    </row>
    <row r="705" spans="1:24" ht="15.75" customHeight="1" x14ac:dyDescent="0.2">
      <c r="A705" s="2" t="s">
        <v>173</v>
      </c>
      <c r="B705" s="2" t="s">
        <v>2376</v>
      </c>
      <c r="C705" s="2" t="s">
        <v>2433</v>
      </c>
      <c r="D705" s="21">
        <v>-6.7400000000000002E-2</v>
      </c>
      <c r="E705" s="8">
        <v>0.01</v>
      </c>
      <c r="F705" s="2" t="s">
        <v>2434</v>
      </c>
      <c r="G705" s="2">
        <v>3018</v>
      </c>
      <c r="H705" s="2">
        <v>1364965</v>
      </c>
      <c r="I705" s="8">
        <v>3.85E-2</v>
      </c>
      <c r="J705" s="21">
        <v>0.52005699999999999</v>
      </c>
      <c r="K705" s="21">
        <v>1.8700000000000001E-2</v>
      </c>
      <c r="L705" s="8">
        <v>0.66800000000000004</v>
      </c>
      <c r="M705" s="21">
        <v>0.60740000000000005</v>
      </c>
      <c r="N705" s="21">
        <v>-7.9699999999999993E-2</v>
      </c>
      <c r="O705" s="8">
        <v>0.217</v>
      </c>
      <c r="P705" s="21"/>
      <c r="Q705" s="21"/>
      <c r="R705" s="8"/>
      <c r="S705" s="21">
        <v>0.59740000000000004</v>
      </c>
      <c r="T705" s="21">
        <v>-0.128</v>
      </c>
      <c r="U705" s="10">
        <v>7.18E-4</v>
      </c>
      <c r="V705" s="21"/>
      <c r="W705" s="21"/>
      <c r="X705" s="8"/>
    </row>
    <row r="706" spans="1:24" ht="15.75" customHeight="1" x14ac:dyDescent="0.2">
      <c r="A706" s="2" t="s">
        <v>173</v>
      </c>
      <c r="B706" s="2" t="s">
        <v>1884</v>
      </c>
      <c r="C706" s="2" t="s">
        <v>2075</v>
      </c>
      <c r="D706" s="21">
        <v>-2.8000000000000001E-2</v>
      </c>
      <c r="E706" s="8">
        <v>1.0232929922807501E-2</v>
      </c>
      <c r="F706" s="2" t="s">
        <v>2076</v>
      </c>
      <c r="G706" s="2">
        <v>18110</v>
      </c>
      <c r="H706" s="2">
        <v>1191769</v>
      </c>
      <c r="I706" s="8">
        <v>0.78300000000000003</v>
      </c>
      <c r="J706" s="21">
        <v>0.521347</v>
      </c>
      <c r="K706" s="21">
        <v>-2.5700000000000001E-2</v>
      </c>
      <c r="L706" s="8">
        <v>0.14899999999999999</v>
      </c>
      <c r="M706" s="21">
        <v>0.60750000000000004</v>
      </c>
      <c r="N706" s="21">
        <v>-1.6799999999999999E-2</v>
      </c>
      <c r="O706" s="8">
        <v>0.46700000000000003</v>
      </c>
      <c r="P706" s="21"/>
      <c r="Q706" s="21"/>
      <c r="R706" s="8"/>
      <c r="S706" s="21">
        <v>0.59740000000000004</v>
      </c>
      <c r="T706" s="21">
        <v>-3.6299999999999999E-2</v>
      </c>
      <c r="U706" s="10">
        <v>3.4099999999999998E-2</v>
      </c>
      <c r="V706" s="21"/>
      <c r="W706" s="21"/>
      <c r="X706" s="8"/>
    </row>
    <row r="707" spans="1:24" ht="15.75" customHeight="1" x14ac:dyDescent="0.2">
      <c r="A707" s="2" t="s">
        <v>173</v>
      </c>
      <c r="B707" s="2" t="s">
        <v>2376</v>
      </c>
      <c r="C707" s="2" t="s">
        <v>2439</v>
      </c>
      <c r="D707" s="21">
        <v>-1.2500000000000001E-2</v>
      </c>
      <c r="E707" s="8">
        <v>1.0715193052376001E-2</v>
      </c>
      <c r="F707" s="2" t="s">
        <v>2440</v>
      </c>
      <c r="G707" s="2">
        <v>96301</v>
      </c>
      <c r="H707" s="2">
        <v>1418969</v>
      </c>
      <c r="I707" s="8">
        <v>2.8000000000000001E-2</v>
      </c>
      <c r="J707" s="21">
        <v>0.52004300000000003</v>
      </c>
      <c r="K707" s="21">
        <v>-1.38E-2</v>
      </c>
      <c r="L707" s="8">
        <v>0.19</v>
      </c>
      <c r="M707" s="21">
        <v>0.60731199999999996</v>
      </c>
      <c r="N707" s="21">
        <v>3.7699999999999999E-3</v>
      </c>
      <c r="O707" s="8">
        <v>0.70299999999999996</v>
      </c>
      <c r="P707" s="21">
        <v>0.2737</v>
      </c>
      <c r="Q707" s="21">
        <v>1.6500000000000001E-2</v>
      </c>
      <c r="R707" s="8">
        <v>0.27300000000000002</v>
      </c>
      <c r="S707" s="21">
        <v>0.59730000000000005</v>
      </c>
      <c r="T707" s="21">
        <v>-2.86E-2</v>
      </c>
      <c r="U707" s="10">
        <v>2.41E-4</v>
      </c>
      <c r="V707" s="21">
        <v>0.4047</v>
      </c>
      <c r="W707" s="21">
        <v>-2.3699999999999999E-2</v>
      </c>
      <c r="X707" s="8">
        <v>0.35299999999999998</v>
      </c>
    </row>
    <row r="708" spans="1:24" ht="15.75" customHeight="1" x14ac:dyDescent="0.2">
      <c r="A708" s="2" t="s">
        <v>173</v>
      </c>
      <c r="B708" s="2" t="s">
        <v>2003</v>
      </c>
      <c r="C708" s="2" t="s">
        <v>2008</v>
      </c>
      <c r="D708" s="21">
        <v>-9.7199999999999995E-3</v>
      </c>
      <c r="E708" s="8">
        <v>1.1220184543019599E-2</v>
      </c>
      <c r="F708" s="2" t="s">
        <v>2009</v>
      </c>
      <c r="G708" s="2">
        <v>179410</v>
      </c>
      <c r="H708" s="2">
        <v>1332088</v>
      </c>
      <c r="I708" s="8">
        <v>8.3299999999999999E-2</v>
      </c>
      <c r="J708" s="21">
        <v>0.520096</v>
      </c>
      <c r="K708" s="21">
        <v>-5.7999999999999996E-3</v>
      </c>
      <c r="L708" s="8">
        <v>0.57999999999999996</v>
      </c>
      <c r="M708" s="21">
        <v>0.60735099999999997</v>
      </c>
      <c r="N708" s="21">
        <v>-1.8700000000000001E-2</v>
      </c>
      <c r="O708" s="8">
        <v>3.3799999999999997E-2</v>
      </c>
      <c r="P708" s="21">
        <v>0.2732</v>
      </c>
      <c r="Q708" s="21">
        <v>2.0799999999999999E-2</v>
      </c>
      <c r="R708" s="8">
        <v>8.0799999999999997E-2</v>
      </c>
      <c r="S708" s="21">
        <v>0.59740000000000004</v>
      </c>
      <c r="T708" s="21">
        <v>-1.29E-2</v>
      </c>
      <c r="U708" s="10">
        <v>1.32E-2</v>
      </c>
      <c r="V708" s="21">
        <v>0.40410000000000001</v>
      </c>
      <c r="W708" s="21">
        <v>-1.6899999999999998E-2</v>
      </c>
      <c r="X708" s="8">
        <v>0.41099999999999998</v>
      </c>
    </row>
    <row r="709" spans="1:24" ht="15.75" customHeight="1" x14ac:dyDescent="0.2">
      <c r="A709" s="2" t="s">
        <v>173</v>
      </c>
      <c r="B709" s="2" t="s">
        <v>2453</v>
      </c>
      <c r="C709" s="2" t="s">
        <v>2517</v>
      </c>
      <c r="D709" s="21">
        <v>-1.8599999999999998E-2</v>
      </c>
      <c r="E709" s="8">
        <v>1.14815362149688E-2</v>
      </c>
      <c r="F709" s="2" t="s">
        <v>2518</v>
      </c>
      <c r="G709" s="2">
        <v>43060</v>
      </c>
      <c r="H709" s="2">
        <v>1494856</v>
      </c>
      <c r="I709" s="8">
        <v>0.35499999999999998</v>
      </c>
      <c r="J709" s="21">
        <v>0.520096</v>
      </c>
      <c r="K709" s="21">
        <v>-2.3800000000000002E-2</v>
      </c>
      <c r="L709" s="8">
        <v>0.38100000000000001</v>
      </c>
      <c r="M709" s="21">
        <v>0.60740000000000005</v>
      </c>
      <c r="N709" s="21">
        <v>-7.2999999999999995E-2</v>
      </c>
      <c r="O709" s="8">
        <v>0.17899999999999999</v>
      </c>
      <c r="P709" s="21">
        <v>0.27339999999999998</v>
      </c>
      <c r="Q709" s="21">
        <v>5.62E-3</v>
      </c>
      <c r="R709" s="8">
        <v>0.70799999999999996</v>
      </c>
      <c r="S709" s="21">
        <v>0.59750000000000003</v>
      </c>
      <c r="T709" s="21">
        <v>-2.6599999999999999E-2</v>
      </c>
      <c r="U709" s="10">
        <v>5.1999999999999998E-3</v>
      </c>
      <c r="V709" s="21">
        <v>0.40460000000000002</v>
      </c>
      <c r="W709" s="21">
        <v>-1.3899999999999999E-2</v>
      </c>
      <c r="X709" s="8">
        <v>0.60099999999999998</v>
      </c>
    </row>
    <row r="710" spans="1:24" ht="15.75" customHeight="1" x14ac:dyDescent="0.2">
      <c r="A710" s="2" t="s">
        <v>173</v>
      </c>
      <c r="B710" s="2" t="s">
        <v>1875</v>
      </c>
      <c r="C710" s="2" t="s">
        <v>1906</v>
      </c>
      <c r="D710" s="21">
        <v>-1.3100000000000001E-2</v>
      </c>
      <c r="E710" s="8">
        <v>1.17489755493952E-2</v>
      </c>
      <c r="F710" s="2" t="s">
        <v>1907</v>
      </c>
      <c r="G710" s="2">
        <v>86773</v>
      </c>
      <c r="H710" s="2">
        <v>1283244</v>
      </c>
      <c r="I710" s="8">
        <v>5.8299999999999998E-2</v>
      </c>
      <c r="J710" s="21">
        <v>0.520343</v>
      </c>
      <c r="K710" s="21">
        <v>-2.29E-2</v>
      </c>
      <c r="L710" s="8">
        <v>8.6599999999999993E-3</v>
      </c>
      <c r="M710" s="21">
        <v>0.60710799999999998</v>
      </c>
      <c r="N710" s="21">
        <v>-7.5399999999999998E-3</v>
      </c>
      <c r="O710" s="8">
        <v>0.46400000000000002</v>
      </c>
      <c r="P710" s="21">
        <v>0.27329999999999999</v>
      </c>
      <c r="Q710" s="21">
        <v>9.3399999999999993E-3</v>
      </c>
      <c r="R710" s="8">
        <v>0.622</v>
      </c>
      <c r="S710" s="21">
        <v>0.5978</v>
      </c>
      <c r="T710" s="21">
        <v>-1.8800000000000001E-2</v>
      </c>
      <c r="U710" s="10">
        <v>5.0099999999999999E-2</v>
      </c>
      <c r="V710" s="21">
        <v>0.4042</v>
      </c>
      <c r="W710" s="21">
        <v>6.1699999999999998E-2</v>
      </c>
      <c r="X710" s="8">
        <v>4.7E-2</v>
      </c>
    </row>
    <row r="711" spans="1:24" ht="15.75" customHeight="1" x14ac:dyDescent="0.2">
      <c r="A711" s="2" t="s">
        <v>173</v>
      </c>
      <c r="B711" s="2" t="s">
        <v>1911</v>
      </c>
      <c r="C711" s="2" t="s">
        <v>2253</v>
      </c>
      <c r="D711" s="21">
        <v>-1.06E-2</v>
      </c>
      <c r="E711" s="8">
        <v>1.2022644346174101E-2</v>
      </c>
      <c r="F711" s="2" t="s">
        <v>2254</v>
      </c>
      <c r="G711" s="2">
        <v>131378</v>
      </c>
      <c r="H711" s="2">
        <v>1345190</v>
      </c>
      <c r="I711" s="8">
        <v>0.106</v>
      </c>
      <c r="J711" s="21">
        <v>0.520096</v>
      </c>
      <c r="K711" s="21">
        <v>-6.62E-3</v>
      </c>
      <c r="L711" s="8">
        <v>0.41799999999999998</v>
      </c>
      <c r="M711" s="21">
        <v>0.60705799999999999</v>
      </c>
      <c r="N711" s="21">
        <v>1.0699999999999999E-2</v>
      </c>
      <c r="O711" s="8">
        <v>0.38700000000000001</v>
      </c>
      <c r="P711" s="21">
        <v>0.2732</v>
      </c>
      <c r="Q711" s="21">
        <v>7.5300000000000002E-3</v>
      </c>
      <c r="R711" s="8">
        <v>0.61799999999999999</v>
      </c>
      <c r="S711" s="21">
        <v>0.59740000000000004</v>
      </c>
      <c r="T711" s="21">
        <v>-1.8800000000000001E-2</v>
      </c>
      <c r="U711" s="10">
        <v>1.32E-3</v>
      </c>
      <c r="V711" s="21">
        <v>0.40429999999999999</v>
      </c>
      <c r="W711" s="21">
        <v>-3.73E-2</v>
      </c>
      <c r="X711" s="8">
        <v>0.16</v>
      </c>
    </row>
    <row r="712" spans="1:24" ht="15.75" customHeight="1" x14ac:dyDescent="0.2">
      <c r="A712" s="2" t="s">
        <v>173</v>
      </c>
      <c r="B712" s="2" t="s">
        <v>1911</v>
      </c>
      <c r="C712" s="2" t="s">
        <v>2251</v>
      </c>
      <c r="D712" s="21">
        <v>-1.72E-2</v>
      </c>
      <c r="E712" s="8">
        <v>1.3182567385564E-2</v>
      </c>
      <c r="F712" s="2" t="s">
        <v>2252</v>
      </c>
      <c r="G712" s="2">
        <v>44208</v>
      </c>
      <c r="H712" s="2">
        <v>1445795</v>
      </c>
      <c r="I712" s="8">
        <v>0.123</v>
      </c>
      <c r="J712" s="21">
        <v>0.52012800000000003</v>
      </c>
      <c r="K712" s="21">
        <v>-3.3700000000000001E-2</v>
      </c>
      <c r="L712" s="8">
        <v>6.0699999999999997E-2</v>
      </c>
      <c r="M712" s="21">
        <v>0.60780000000000001</v>
      </c>
      <c r="N712" s="21">
        <v>-1.23E-2</v>
      </c>
      <c r="O712" s="8">
        <v>0.48299999999999998</v>
      </c>
      <c r="P712" s="21">
        <v>0.27360000000000001</v>
      </c>
      <c r="Q712" s="21">
        <v>3.7499999999999999E-2</v>
      </c>
      <c r="R712" s="8">
        <v>9.5899999999999999E-2</v>
      </c>
      <c r="S712" s="21">
        <v>0.59750000000000003</v>
      </c>
      <c r="T712" s="21">
        <v>-2.2700000000000001E-2</v>
      </c>
      <c r="U712" s="10">
        <v>1.35E-2</v>
      </c>
      <c r="V712" s="21">
        <v>0.40410000000000001</v>
      </c>
      <c r="W712" s="21">
        <v>-2.6599999999999999E-2</v>
      </c>
      <c r="X712" s="8">
        <v>0.48399999999999999</v>
      </c>
    </row>
    <row r="713" spans="1:24" ht="15.75" customHeight="1" x14ac:dyDescent="0.2">
      <c r="A713" s="2" t="s">
        <v>173</v>
      </c>
      <c r="B713" s="2" t="s">
        <v>2003</v>
      </c>
      <c r="C713" s="2" t="s">
        <v>2032</v>
      </c>
      <c r="D713" s="21">
        <v>-1.26E-2</v>
      </c>
      <c r="E713" s="8">
        <v>1.44543977074592E-2</v>
      </c>
      <c r="F713" s="2" t="s">
        <v>2033</v>
      </c>
      <c r="G713" s="2">
        <v>90152</v>
      </c>
      <c r="H713" s="2">
        <v>1394880</v>
      </c>
      <c r="I713" s="8">
        <v>7.4099999999999999E-2</v>
      </c>
      <c r="J713" s="21">
        <v>0.51991399999999999</v>
      </c>
      <c r="K713" s="21">
        <v>-1.5900000000000001E-2</v>
      </c>
      <c r="L713" s="8">
        <v>0.314</v>
      </c>
      <c r="M713" s="21">
        <v>0.60742200000000002</v>
      </c>
      <c r="N713" s="21">
        <v>-1.72E-2</v>
      </c>
      <c r="O713" s="8">
        <v>0.12</v>
      </c>
      <c r="P713" s="21">
        <v>0.27329999999999999</v>
      </c>
      <c r="Q713" s="21">
        <v>2.7099999999999999E-2</v>
      </c>
      <c r="R713" s="8">
        <v>6.3799999999999996E-2</v>
      </c>
      <c r="S713" s="21">
        <v>0.59730000000000005</v>
      </c>
      <c r="T713" s="21">
        <v>-1.8800000000000001E-2</v>
      </c>
      <c r="U713" s="10">
        <v>9.1900000000000003E-3</v>
      </c>
      <c r="V713" s="21">
        <v>0.40429999999999999</v>
      </c>
      <c r="W713" s="21">
        <v>-2.3699999999999999E-2</v>
      </c>
      <c r="X713" s="8">
        <v>0.35799999999999998</v>
      </c>
    </row>
    <row r="714" spans="1:24" ht="15.75" customHeight="1" x14ac:dyDescent="0.2">
      <c r="A714" s="2" t="s">
        <v>173</v>
      </c>
      <c r="B714" s="2" t="s">
        <v>1872</v>
      </c>
      <c r="C714" s="2" t="s">
        <v>1967</v>
      </c>
      <c r="D714" s="21">
        <v>-4.7500000000000001E-2</v>
      </c>
      <c r="E714" s="8">
        <v>1.5135612484362E-2</v>
      </c>
      <c r="F714" s="2" t="s">
        <v>1968</v>
      </c>
      <c r="G714" s="2">
        <v>5402</v>
      </c>
      <c r="H714" s="2">
        <v>1364226</v>
      </c>
      <c r="I714" s="8">
        <v>0.13600000000000001</v>
      </c>
      <c r="J714" s="21">
        <v>0.520096</v>
      </c>
      <c r="K714" s="21">
        <v>-2.9499999999999998E-2</v>
      </c>
      <c r="L714" s="8">
        <v>0.33700000000000002</v>
      </c>
      <c r="M714" s="21">
        <v>0.60740000000000005</v>
      </c>
      <c r="N714" s="21">
        <v>-0.111</v>
      </c>
      <c r="O714" s="8">
        <v>3.0899999999999999E-3</v>
      </c>
      <c r="P714" s="21"/>
      <c r="Q714" s="21"/>
      <c r="R714" s="8"/>
      <c r="S714" s="21">
        <v>0.59750000000000003</v>
      </c>
      <c r="T714" s="21">
        <v>-1.6899999999999998E-2</v>
      </c>
      <c r="U714" s="10">
        <v>0.623</v>
      </c>
      <c r="V714" s="21"/>
      <c r="W714" s="21"/>
      <c r="X714" s="8"/>
    </row>
    <row r="715" spans="1:24" ht="15.75" customHeight="1" x14ac:dyDescent="0.2">
      <c r="A715" s="2" t="s">
        <v>173</v>
      </c>
      <c r="B715" s="2" t="s">
        <v>1911</v>
      </c>
      <c r="C715" s="2" t="s">
        <v>2257</v>
      </c>
      <c r="D715" s="21">
        <v>-9.6100000000000005E-3</v>
      </c>
      <c r="E715" s="8">
        <v>1.5135612484362E-2</v>
      </c>
      <c r="F715" s="2" t="s">
        <v>2258</v>
      </c>
      <c r="G715" s="2">
        <v>196564</v>
      </c>
      <c r="H715" s="2">
        <v>1298646</v>
      </c>
      <c r="I715" s="8">
        <v>0.95499999999999996</v>
      </c>
      <c r="J715" s="21">
        <v>0.52051599999999998</v>
      </c>
      <c r="K715" s="21">
        <v>-1.1599999999999999E-2</v>
      </c>
      <c r="L715" s="8">
        <v>9.35E-2</v>
      </c>
      <c r="M715" s="21">
        <v>0.60743100000000005</v>
      </c>
      <c r="N715" s="21">
        <v>-7.3699999999999998E-3</v>
      </c>
      <c r="O715" s="8">
        <v>0.33300000000000002</v>
      </c>
      <c r="P715" s="21">
        <v>0.27329999999999999</v>
      </c>
      <c r="Q715" s="21">
        <v>-3.9899999999999996E-3</v>
      </c>
      <c r="R715" s="8">
        <v>0.81799999999999995</v>
      </c>
      <c r="S715" s="21">
        <v>0.59730000000000005</v>
      </c>
      <c r="T715" s="21">
        <v>-1.1900000000000001E-2</v>
      </c>
      <c r="U715" s="10">
        <v>9.7199999999999995E-2</v>
      </c>
      <c r="V715" s="21">
        <v>0.40489999999999998</v>
      </c>
      <c r="W715" s="21">
        <v>1E-4</v>
      </c>
      <c r="X715" s="8">
        <v>0.996</v>
      </c>
    </row>
    <row r="716" spans="1:24" ht="15.75" customHeight="1" x14ac:dyDescent="0.2">
      <c r="A716" s="2" t="s">
        <v>173</v>
      </c>
      <c r="B716" s="2" t="s">
        <v>1866</v>
      </c>
      <c r="C716" s="2" t="s">
        <v>2357</v>
      </c>
      <c r="D716" s="21">
        <v>-2.6200000000000001E-2</v>
      </c>
      <c r="E716" s="8">
        <v>1.58489319246111E-2</v>
      </c>
      <c r="F716" s="2" t="s">
        <v>2358</v>
      </c>
      <c r="G716" s="2">
        <v>17624</v>
      </c>
      <c r="H716" s="2">
        <v>1516071</v>
      </c>
      <c r="I716" s="8">
        <v>6.8000000000000005E-2</v>
      </c>
      <c r="J716" s="21">
        <v>0.520096</v>
      </c>
      <c r="K716" s="21">
        <v>8.7399999999999995E-3</v>
      </c>
      <c r="L716" s="8">
        <v>0.64300000000000002</v>
      </c>
      <c r="M716" s="21">
        <v>0.60760000000000003</v>
      </c>
      <c r="N716" s="21">
        <v>-6.7000000000000004E-2</v>
      </c>
      <c r="O716" s="8">
        <v>6.2700000000000006E-2</v>
      </c>
      <c r="P716" s="21">
        <v>0.27339999999999998</v>
      </c>
      <c r="Q716" s="21">
        <v>6.3600000000000004E-2</v>
      </c>
      <c r="R716" s="8">
        <v>0.29499999999999998</v>
      </c>
      <c r="S716" s="21">
        <v>0.59740000000000004</v>
      </c>
      <c r="T716" s="21">
        <v>-4.5900000000000003E-2</v>
      </c>
      <c r="U716" s="10">
        <v>2.5000000000000001E-3</v>
      </c>
      <c r="V716" s="21">
        <v>0.40429999999999999</v>
      </c>
      <c r="W716" s="21">
        <v>-4.9700000000000001E-2</v>
      </c>
      <c r="X716" s="8">
        <v>0.43099999999999999</v>
      </c>
    </row>
    <row r="717" spans="1:24" ht="15.75" customHeight="1" x14ac:dyDescent="0.2">
      <c r="A717" s="2" t="s">
        <v>173</v>
      </c>
      <c r="B717" s="2" t="s">
        <v>1872</v>
      </c>
      <c r="C717" s="2" t="s">
        <v>2149</v>
      </c>
      <c r="D717" s="21">
        <v>-1.6E-2</v>
      </c>
      <c r="E717" s="8">
        <v>1.7378008287493699E-2</v>
      </c>
      <c r="F717" s="2" t="s">
        <v>2150</v>
      </c>
      <c r="G717" s="2">
        <v>50296</v>
      </c>
      <c r="H717" s="2">
        <v>1327103</v>
      </c>
      <c r="I717" s="8">
        <v>0.41399999999999998</v>
      </c>
      <c r="J717" s="21">
        <v>0.52038099999999998</v>
      </c>
      <c r="K717" s="21">
        <v>-7.4599999999999996E-3</v>
      </c>
      <c r="L717" s="8">
        <v>0.57499999999999996</v>
      </c>
      <c r="M717" s="21">
        <v>0.60768200000000006</v>
      </c>
      <c r="N717" s="21">
        <v>-3.0099999999999998E-2</v>
      </c>
      <c r="O717" s="8">
        <v>1.41E-2</v>
      </c>
      <c r="P717" s="21">
        <v>0.27339999999999998</v>
      </c>
      <c r="Q717" s="21">
        <v>-2.76E-2</v>
      </c>
      <c r="R717" s="8">
        <v>0.252</v>
      </c>
      <c r="S717" s="21">
        <v>0.59750000000000003</v>
      </c>
      <c r="T717" s="21">
        <v>-1.1900000000000001E-2</v>
      </c>
      <c r="U717" s="10">
        <v>0.30399999999999999</v>
      </c>
      <c r="V717" s="21">
        <v>0.40429999999999999</v>
      </c>
      <c r="W717" s="21">
        <v>3.73E-2</v>
      </c>
      <c r="X717" s="8">
        <v>0.34100000000000003</v>
      </c>
    </row>
    <row r="718" spans="1:24" ht="15.75" customHeight="1" x14ac:dyDescent="0.2">
      <c r="A718" s="2" t="s">
        <v>173</v>
      </c>
      <c r="B718" s="2" t="s">
        <v>2003</v>
      </c>
      <c r="C718" s="2" t="s">
        <v>2014</v>
      </c>
      <c r="D718" s="21">
        <v>-2.7199999999999998E-2</v>
      </c>
      <c r="E718" s="8">
        <v>1.8197008586099801E-2</v>
      </c>
      <c r="F718" s="2" t="s">
        <v>2015</v>
      </c>
      <c r="G718" s="2">
        <v>16329</v>
      </c>
      <c r="H718" s="2">
        <v>1455125</v>
      </c>
      <c r="I718" s="8">
        <v>0.52500000000000002</v>
      </c>
      <c r="J718" s="21">
        <v>0.52018799999999998</v>
      </c>
      <c r="K718" s="21">
        <v>-3.4299999999999997E-2</v>
      </c>
      <c r="L718" s="8">
        <v>2.87E-2</v>
      </c>
      <c r="M718" s="21">
        <v>0.60719999999999996</v>
      </c>
      <c r="N718" s="21">
        <v>1.2999999999999999E-2</v>
      </c>
      <c r="O718" s="8">
        <v>0.78700000000000003</v>
      </c>
      <c r="P718" s="21">
        <v>0.27329999999999999</v>
      </c>
      <c r="Q718" s="21">
        <v>9.8499999999999994E-3</v>
      </c>
      <c r="R718" s="8">
        <v>0.77600000000000002</v>
      </c>
      <c r="S718" s="21">
        <v>0.59740000000000004</v>
      </c>
      <c r="T718" s="21">
        <v>-3.6299999999999999E-2</v>
      </c>
      <c r="U718" s="10">
        <v>9.0800000000000006E-2</v>
      </c>
      <c r="V718" s="21"/>
      <c r="W718" s="21"/>
      <c r="X718" s="8"/>
    </row>
    <row r="719" spans="1:24" ht="15.75" customHeight="1" x14ac:dyDescent="0.2">
      <c r="A719" s="2" t="s">
        <v>173</v>
      </c>
      <c r="B719" s="2" t="s">
        <v>1884</v>
      </c>
      <c r="C719" s="2" t="s">
        <v>2044</v>
      </c>
      <c r="D719" s="21">
        <v>-3.8100000000000002E-2</v>
      </c>
      <c r="E719" s="8">
        <v>1.8197008586099801E-2</v>
      </c>
      <c r="F719" s="2" t="s">
        <v>2045</v>
      </c>
      <c r="G719" s="2">
        <v>8633</v>
      </c>
      <c r="H719" s="2">
        <v>1024623</v>
      </c>
      <c r="I719" s="8">
        <v>0.20899999999999999</v>
      </c>
      <c r="J719" s="21">
        <v>0.52117400000000003</v>
      </c>
      <c r="K719" s="21">
        <v>-4.4999999999999998E-2</v>
      </c>
      <c r="L719" s="8">
        <v>4.0099999999999997E-2</v>
      </c>
      <c r="M719" s="21">
        <v>0.60819299999999998</v>
      </c>
      <c r="N719" s="21">
        <v>-8.8900000000000007E-2</v>
      </c>
      <c r="O719" s="8">
        <v>3.3799999999999997E-2</v>
      </c>
      <c r="P719" s="21"/>
      <c r="Q719" s="21"/>
      <c r="R719" s="8"/>
      <c r="S719" s="21">
        <v>0.59740000000000004</v>
      </c>
      <c r="T719" s="21">
        <v>-2E-3</v>
      </c>
      <c r="U719" s="10">
        <v>0.94499999999999995</v>
      </c>
      <c r="V719" s="21"/>
      <c r="W719" s="21"/>
      <c r="X719" s="8"/>
    </row>
    <row r="720" spans="1:24" ht="15.75" customHeight="1" x14ac:dyDescent="0.2">
      <c r="A720" s="2" t="s">
        <v>173</v>
      </c>
      <c r="B720" s="2" t="s">
        <v>1872</v>
      </c>
      <c r="C720" s="2" t="s">
        <v>1960</v>
      </c>
      <c r="D720" s="21">
        <v>-4.5699999999999998E-2</v>
      </c>
      <c r="E720" s="8">
        <v>1.86208713666286E-2</v>
      </c>
      <c r="F720" s="2" t="s">
        <v>1961</v>
      </c>
      <c r="G720" s="2">
        <v>5535</v>
      </c>
      <c r="H720" s="2">
        <v>1258183</v>
      </c>
      <c r="I720" s="8">
        <v>0.84799999999999998</v>
      </c>
      <c r="J720" s="21">
        <v>0.52060200000000001</v>
      </c>
      <c r="K720" s="21">
        <v>-3.9199999999999999E-2</v>
      </c>
      <c r="L720" s="8">
        <v>0.16800000000000001</v>
      </c>
      <c r="M720" s="21">
        <v>0.60760000000000003</v>
      </c>
      <c r="N720" s="21">
        <v>-6.4899999999999999E-2</v>
      </c>
      <c r="O720" s="8">
        <v>9.2399999999999996E-2</v>
      </c>
      <c r="P720" s="21"/>
      <c r="Q720" s="21"/>
      <c r="R720" s="8"/>
      <c r="S720" s="21">
        <v>0.59740000000000004</v>
      </c>
      <c r="T720" s="21">
        <v>-3.9199999999999999E-2</v>
      </c>
      <c r="U720" s="10">
        <v>0.28599999999999998</v>
      </c>
      <c r="V720" s="21"/>
      <c r="W720" s="21"/>
      <c r="X720" s="8"/>
    </row>
    <row r="721" spans="1:24" ht="15.75" customHeight="1" x14ac:dyDescent="0.2">
      <c r="A721" s="2" t="s">
        <v>173</v>
      </c>
      <c r="B721" s="2" t="s">
        <v>1875</v>
      </c>
      <c r="C721" s="2" t="s">
        <v>1876</v>
      </c>
      <c r="D721" s="21">
        <v>-1.01E-2</v>
      </c>
      <c r="E721" s="8">
        <v>1.86208713666286E-2</v>
      </c>
      <c r="F721" s="2" t="s">
        <v>1877</v>
      </c>
      <c r="G721" s="2">
        <v>144619</v>
      </c>
      <c r="H721" s="2">
        <v>1193437</v>
      </c>
      <c r="I721" s="8">
        <v>3.73E-2</v>
      </c>
      <c r="J721" s="21">
        <v>0.51945200000000002</v>
      </c>
      <c r="K721" s="21">
        <v>-1.01E-2</v>
      </c>
      <c r="L721" s="8">
        <v>0.125</v>
      </c>
      <c r="M721" s="21">
        <v>0.60809999999999997</v>
      </c>
      <c r="N721" s="21">
        <v>-3.2199999999999999E-2</v>
      </c>
      <c r="O721" s="8">
        <v>3.8200000000000002E-4</v>
      </c>
      <c r="P721" s="21">
        <v>0.27329999999999999</v>
      </c>
      <c r="Q721" s="21">
        <v>-4.9899999999999996E-3</v>
      </c>
      <c r="R721" s="8">
        <v>0.77</v>
      </c>
      <c r="S721" s="21">
        <v>0.59730000000000005</v>
      </c>
      <c r="T721" s="21">
        <v>4.6100000000000004E-3</v>
      </c>
      <c r="U721" s="10">
        <v>0.58499999999999996</v>
      </c>
      <c r="V721" s="21">
        <v>0.40429999999999999</v>
      </c>
      <c r="W721" s="21">
        <v>1.44E-2</v>
      </c>
      <c r="X721" s="8">
        <v>0.53400000000000003</v>
      </c>
    </row>
    <row r="722" spans="1:24" ht="15.75" customHeight="1" x14ac:dyDescent="0.2">
      <c r="A722" s="2" t="s">
        <v>173</v>
      </c>
      <c r="B722" s="2" t="s">
        <v>1908</v>
      </c>
      <c r="C722" s="2" t="s">
        <v>2117</v>
      </c>
      <c r="D722" s="21">
        <v>-2.3699999999999999E-2</v>
      </c>
      <c r="E722" s="8">
        <v>1.90546071796324E-2</v>
      </c>
      <c r="F722" s="2" t="s">
        <v>2118</v>
      </c>
      <c r="G722" s="2">
        <v>21093</v>
      </c>
      <c r="H722" s="2">
        <v>1494866</v>
      </c>
      <c r="I722" s="8">
        <v>0.32400000000000001</v>
      </c>
      <c r="J722" s="21">
        <v>0.52005000000000001</v>
      </c>
      <c r="K722" s="21">
        <v>-2.1399999999999999E-2</v>
      </c>
      <c r="L722" s="8">
        <v>0.111</v>
      </c>
      <c r="M722" s="21">
        <v>0.60740000000000005</v>
      </c>
      <c r="N722" s="21">
        <v>-9.0600000000000003E-3</v>
      </c>
      <c r="O722" s="8">
        <v>0.748</v>
      </c>
      <c r="P722" s="21">
        <v>0.27329999999999999</v>
      </c>
      <c r="Q722" s="21">
        <v>-1.6899999999999998E-2</v>
      </c>
      <c r="R722" s="8">
        <v>0.63800000000000001</v>
      </c>
      <c r="S722" s="21">
        <v>0.59740000000000004</v>
      </c>
      <c r="T722" s="21">
        <v>-5.45E-2</v>
      </c>
      <c r="U722" s="10">
        <v>1.5299999999999999E-2</v>
      </c>
      <c r="V722" s="21">
        <v>0.4042</v>
      </c>
      <c r="W722" s="21">
        <v>7.5300000000000006E-2</v>
      </c>
      <c r="X722" s="8">
        <v>0.23499999999999999</v>
      </c>
    </row>
    <row r="723" spans="1:24" ht="15.75" customHeight="1" x14ac:dyDescent="0.2">
      <c r="A723" s="2" t="s">
        <v>173</v>
      </c>
      <c r="B723" s="2" t="s">
        <v>1908</v>
      </c>
      <c r="C723" s="2" t="s">
        <v>1909</v>
      </c>
      <c r="D723" s="21">
        <v>-3.32E-2</v>
      </c>
      <c r="E723" s="8">
        <v>1.9952623149688799E-2</v>
      </c>
      <c r="F723" s="2" t="s">
        <v>1910</v>
      </c>
      <c r="G723" s="2">
        <v>23399</v>
      </c>
      <c r="H723" s="2">
        <v>1431804</v>
      </c>
      <c r="I723" s="8">
        <v>0.878</v>
      </c>
      <c r="J723" s="21">
        <v>0.52010199999999995</v>
      </c>
      <c r="K723" s="21">
        <v>-2.87E-2</v>
      </c>
      <c r="L723" s="8">
        <v>0.185</v>
      </c>
      <c r="M723" s="21">
        <v>0.60740000000000005</v>
      </c>
      <c r="N723" s="21">
        <v>-2.6700000000000002E-2</v>
      </c>
      <c r="O723" s="8">
        <v>0.57299999999999995</v>
      </c>
      <c r="P723" s="21">
        <v>0.2732</v>
      </c>
      <c r="Q723" s="21">
        <v>-4.7800000000000002E-2</v>
      </c>
      <c r="R723" s="8">
        <v>4.7899999999999998E-2</v>
      </c>
      <c r="S723" s="21"/>
      <c r="T723" s="21"/>
      <c r="U723" s="10"/>
      <c r="V723" s="21">
        <v>0.40379999999999999</v>
      </c>
      <c r="W723" s="21">
        <v>-1.29E-2</v>
      </c>
      <c r="X723" s="8">
        <v>0.75</v>
      </c>
    </row>
    <row r="724" spans="1:24" ht="15.75" customHeight="1" x14ac:dyDescent="0.2">
      <c r="A724" s="2" t="s">
        <v>173</v>
      </c>
      <c r="B724" s="2" t="s">
        <v>1878</v>
      </c>
      <c r="C724" s="2" t="s">
        <v>2397</v>
      </c>
      <c r="D724" s="21">
        <v>-5.2400000000000002E-2</v>
      </c>
      <c r="E724" s="8">
        <v>2.0417379446695201E-2</v>
      </c>
      <c r="F724" s="2" t="s">
        <v>2398</v>
      </c>
      <c r="G724" s="2">
        <v>4012</v>
      </c>
      <c r="H724" s="2">
        <v>1351879</v>
      </c>
      <c r="I724" s="8">
        <v>0.217</v>
      </c>
      <c r="J724" s="21">
        <v>0.52027500000000004</v>
      </c>
      <c r="K724" s="21">
        <v>-4.4499999999999998E-2</v>
      </c>
      <c r="L724" s="8">
        <v>0.108</v>
      </c>
      <c r="M724" s="21">
        <v>0.60740000000000005</v>
      </c>
      <c r="N724" s="21">
        <v>-0.186</v>
      </c>
      <c r="O724" s="8">
        <v>2.07E-2</v>
      </c>
      <c r="P724" s="21"/>
      <c r="Q724" s="21"/>
      <c r="R724" s="8"/>
      <c r="S724" s="21">
        <v>0.59740000000000004</v>
      </c>
      <c r="T724" s="21">
        <v>-3.15E-2</v>
      </c>
      <c r="U724" s="10">
        <v>0.48299999999999998</v>
      </c>
      <c r="V724" s="21"/>
      <c r="W724" s="21"/>
      <c r="X724" s="8"/>
    </row>
    <row r="725" spans="1:24" ht="15.75" customHeight="1" x14ac:dyDescent="0.2">
      <c r="A725" s="2" t="s">
        <v>173</v>
      </c>
      <c r="B725" s="2" t="s">
        <v>1903</v>
      </c>
      <c r="C725" s="2" t="s">
        <v>2502</v>
      </c>
      <c r="D725" s="21">
        <v>-4.3900000000000002E-2</v>
      </c>
      <c r="E725" s="8">
        <v>2.0892961308540299E-2</v>
      </c>
      <c r="F725" s="2" t="s">
        <v>2503</v>
      </c>
      <c r="G725" s="2">
        <v>6343</v>
      </c>
      <c r="H725" s="2">
        <v>1326976</v>
      </c>
      <c r="I725" s="8">
        <v>0.71799999999999997</v>
      </c>
      <c r="J725" s="21">
        <v>0.51931000000000005</v>
      </c>
      <c r="K725" s="21">
        <v>-1.9699999999999999E-2</v>
      </c>
      <c r="L725" s="8">
        <v>0.67200000000000004</v>
      </c>
      <c r="M725" s="21">
        <v>0.608097</v>
      </c>
      <c r="N725" s="21">
        <v>-9.5100000000000004E-2</v>
      </c>
      <c r="O725" s="8">
        <v>0.28299999999999997</v>
      </c>
      <c r="P725" s="21">
        <v>0.27339999999999998</v>
      </c>
      <c r="Q725" s="21">
        <v>-9.8000000000000004E-2</v>
      </c>
      <c r="R725" s="8">
        <v>4.8399999999999999E-2</v>
      </c>
      <c r="S725" s="21">
        <v>0.59740000000000004</v>
      </c>
      <c r="T725" s="21">
        <v>-3.0499999999999999E-2</v>
      </c>
      <c r="U725" s="10">
        <v>0.23599999999999999</v>
      </c>
      <c r="V725" s="21">
        <v>0.40439999999999998</v>
      </c>
      <c r="W725" s="21">
        <v>-5.5399999999999998E-2</v>
      </c>
      <c r="X725" s="8">
        <v>0.374</v>
      </c>
    </row>
    <row r="726" spans="1:24" ht="15.75" customHeight="1" x14ac:dyDescent="0.2">
      <c r="A726" s="2" t="s">
        <v>173</v>
      </c>
      <c r="B726" s="2" t="s">
        <v>1884</v>
      </c>
      <c r="C726" s="2" t="s">
        <v>2036</v>
      </c>
      <c r="D726" s="21">
        <v>-1.14E-2</v>
      </c>
      <c r="E726" s="8">
        <v>2.1379620895022301E-2</v>
      </c>
      <c r="F726" s="2" t="s">
        <v>2037</v>
      </c>
      <c r="G726" s="2">
        <v>95507</v>
      </c>
      <c r="H726" s="2">
        <v>1213449</v>
      </c>
      <c r="I726" s="8">
        <v>0.14399999999999999</v>
      </c>
      <c r="J726" s="21">
        <v>0.52178899999999995</v>
      </c>
      <c r="K726" s="21">
        <v>-3.8300000000000001E-3</v>
      </c>
      <c r="L726" s="8">
        <v>0.68700000000000006</v>
      </c>
      <c r="M726" s="21">
        <v>0.60806000000000004</v>
      </c>
      <c r="N726" s="21">
        <v>-4.0599999999999997E-2</v>
      </c>
      <c r="O726" s="8">
        <v>1.2999999999999999E-2</v>
      </c>
      <c r="P726" s="21">
        <v>0.27329999999999999</v>
      </c>
      <c r="Q726" s="21">
        <v>1.49E-2</v>
      </c>
      <c r="R726" s="8">
        <v>0.34699999999999998</v>
      </c>
      <c r="S726" s="21">
        <v>0.59750000000000003</v>
      </c>
      <c r="T726" s="21">
        <v>-1.49E-2</v>
      </c>
      <c r="U726" s="10">
        <v>3.2199999999999999E-2</v>
      </c>
      <c r="V726" s="21">
        <v>0.40460000000000002</v>
      </c>
      <c r="W726" s="21">
        <v>-1.49E-2</v>
      </c>
      <c r="X726" s="8">
        <v>0.54600000000000004</v>
      </c>
    </row>
    <row r="727" spans="1:24" ht="15.75" customHeight="1" x14ac:dyDescent="0.2">
      <c r="A727" s="2" t="s">
        <v>173</v>
      </c>
      <c r="B727" s="2" t="s">
        <v>1875</v>
      </c>
      <c r="C727" s="2" t="s">
        <v>2203</v>
      </c>
      <c r="D727" s="21">
        <v>-1.2699999999999999E-2</v>
      </c>
      <c r="E727" s="8">
        <v>2.1379620895022301E-2</v>
      </c>
      <c r="F727" s="2" t="s">
        <v>2204</v>
      </c>
      <c r="G727" s="2">
        <v>78191</v>
      </c>
      <c r="H727" s="2">
        <v>1266513</v>
      </c>
      <c r="I727" s="8">
        <v>0.38100000000000001</v>
      </c>
      <c r="J727" s="21">
        <v>0.52035100000000001</v>
      </c>
      <c r="K727" s="21">
        <v>-2.8799999999999999E-2</v>
      </c>
      <c r="L727" s="8">
        <v>3.5200000000000001E-3</v>
      </c>
      <c r="M727" s="21">
        <v>0.60793900000000001</v>
      </c>
      <c r="N727" s="21">
        <v>5.4599999999999996E-3</v>
      </c>
      <c r="O727" s="8">
        <v>0.81599999999999995</v>
      </c>
      <c r="P727" s="21">
        <v>0.27350000000000002</v>
      </c>
      <c r="Q727" s="21">
        <v>-9.9500000000000005E-3</v>
      </c>
      <c r="R727" s="8">
        <v>0.55800000000000005</v>
      </c>
      <c r="S727" s="21">
        <v>0.59750000000000003</v>
      </c>
      <c r="T727" s="21">
        <v>-5.9800000000000001E-3</v>
      </c>
      <c r="U727" s="10">
        <v>0.45500000000000002</v>
      </c>
      <c r="V727" s="21">
        <v>0.40439999999999998</v>
      </c>
      <c r="W727" s="21">
        <v>-2E-3</v>
      </c>
      <c r="X727" s="8">
        <v>0.93500000000000005</v>
      </c>
    </row>
    <row r="728" spans="1:24" ht="15.75" customHeight="1" x14ac:dyDescent="0.2">
      <c r="A728" s="2" t="s">
        <v>173</v>
      </c>
      <c r="B728" s="2" t="s">
        <v>1881</v>
      </c>
      <c r="C728" s="2" t="s">
        <v>2319</v>
      </c>
      <c r="D728" s="21">
        <v>3.7499999999999999E-2</v>
      </c>
      <c r="E728" s="8">
        <v>2.1877616239495499E-2</v>
      </c>
      <c r="F728" s="2" t="s">
        <v>2320</v>
      </c>
      <c r="G728" s="2">
        <v>8396</v>
      </c>
      <c r="H728" s="2">
        <v>1452688</v>
      </c>
      <c r="I728" s="8">
        <v>0.26900000000000002</v>
      </c>
      <c r="J728" s="21">
        <v>0.51993500000000004</v>
      </c>
      <c r="K728" s="21">
        <v>5.5100000000000003E-2</v>
      </c>
      <c r="L728" s="8">
        <v>0.20599999999999999</v>
      </c>
      <c r="M728" s="21">
        <v>0.60734999999999995</v>
      </c>
      <c r="N728" s="21">
        <v>-3.4200000000000001E-2</v>
      </c>
      <c r="O728" s="8">
        <v>0.54300000000000004</v>
      </c>
      <c r="P728" s="21">
        <v>0.27339999999999998</v>
      </c>
      <c r="Q728" s="21">
        <v>0.129</v>
      </c>
      <c r="R728" s="8">
        <v>4.1099999999999998E-2</v>
      </c>
      <c r="S728" s="21">
        <v>0.59730000000000005</v>
      </c>
      <c r="T728" s="21">
        <v>3.4000000000000002E-2</v>
      </c>
      <c r="U728" s="10">
        <v>8.1699999999999995E-2</v>
      </c>
      <c r="V728" s="21"/>
      <c r="W728" s="21"/>
      <c r="X728" s="8"/>
    </row>
    <row r="729" spans="1:24" ht="15.75" customHeight="1" x14ac:dyDescent="0.2">
      <c r="A729" s="2" t="s">
        <v>173</v>
      </c>
      <c r="B729" s="2" t="s">
        <v>1866</v>
      </c>
      <c r="C729" s="2" t="s">
        <v>2367</v>
      </c>
      <c r="D729" s="21">
        <v>-3.8399999999999997E-2</v>
      </c>
      <c r="E729" s="8">
        <v>2.2908676527677699E-2</v>
      </c>
      <c r="F729" s="2" t="s">
        <v>2368</v>
      </c>
      <c r="G729" s="2">
        <v>8033</v>
      </c>
      <c r="H729" s="2">
        <v>1455769</v>
      </c>
      <c r="I729" s="8">
        <v>0.40300000000000002</v>
      </c>
      <c r="J729" s="21">
        <v>0.52079500000000001</v>
      </c>
      <c r="K729" s="21">
        <v>-6.2899999999999998E-2</v>
      </c>
      <c r="L729" s="8">
        <v>0.155</v>
      </c>
      <c r="M729" s="21">
        <v>0.60760000000000003</v>
      </c>
      <c r="N729" s="21">
        <v>-9.3399999999999997E-2</v>
      </c>
      <c r="O729" s="8">
        <v>3.6499999999999998E-2</v>
      </c>
      <c r="P729" s="21">
        <v>0.27339999999999998</v>
      </c>
      <c r="Q729" s="21">
        <v>-7.51E-2</v>
      </c>
      <c r="R729" s="8">
        <v>0.11</v>
      </c>
      <c r="S729" s="21">
        <v>0.59740000000000004</v>
      </c>
      <c r="T729" s="21">
        <v>-9.9500000000000005E-3</v>
      </c>
      <c r="U729" s="10">
        <v>0.68100000000000005</v>
      </c>
      <c r="V729" s="21">
        <v>0.40450000000000003</v>
      </c>
      <c r="W729" s="21">
        <v>-1.3899999999999999E-2</v>
      </c>
      <c r="X729" s="8">
        <v>0.8</v>
      </c>
    </row>
    <row r="730" spans="1:24" ht="15.75" customHeight="1" x14ac:dyDescent="0.2">
      <c r="A730" s="2" t="s">
        <v>173</v>
      </c>
      <c r="B730" s="2" t="s">
        <v>1896</v>
      </c>
      <c r="C730" s="2" t="s">
        <v>1929</v>
      </c>
      <c r="D730" s="21">
        <v>8.72E-2</v>
      </c>
      <c r="E730" s="8">
        <v>2.5118864315095701E-2</v>
      </c>
      <c r="F730" s="2" t="s">
        <v>1930</v>
      </c>
      <c r="G730" s="2">
        <v>1377</v>
      </c>
      <c r="H730" s="2">
        <v>929919</v>
      </c>
      <c r="I730" s="8">
        <v>0.84899999999999998</v>
      </c>
      <c r="J730" s="21">
        <v>0.52022999999999997</v>
      </c>
      <c r="K730" s="21">
        <v>9.64E-2</v>
      </c>
      <c r="L730" s="8">
        <v>0.12</v>
      </c>
      <c r="M730" s="21"/>
      <c r="N730" s="21"/>
      <c r="O730" s="8"/>
      <c r="P730" s="21"/>
      <c r="Q730" s="21"/>
      <c r="R730" s="8"/>
      <c r="S730" s="21">
        <v>0.59740000000000004</v>
      </c>
      <c r="T730" s="21">
        <v>8.1199999999999994E-2</v>
      </c>
      <c r="U730" s="10">
        <v>0.104</v>
      </c>
      <c r="V730" s="21"/>
      <c r="W730" s="21"/>
      <c r="X730" s="8"/>
    </row>
    <row r="731" spans="1:24" ht="15.75" customHeight="1" x14ac:dyDescent="0.2">
      <c r="A731" s="2" t="s">
        <v>173</v>
      </c>
      <c r="B731" s="2" t="s">
        <v>1875</v>
      </c>
      <c r="C731" s="2" t="s">
        <v>2201</v>
      </c>
      <c r="D731" s="21">
        <v>-2.3300000000000001E-2</v>
      </c>
      <c r="E731" s="8">
        <v>2.5703957827688601E-2</v>
      </c>
      <c r="F731" s="2" t="s">
        <v>2202</v>
      </c>
      <c r="G731" s="2">
        <v>21156</v>
      </c>
      <c r="H731" s="2">
        <v>1317398</v>
      </c>
      <c r="I731" s="8">
        <v>0.85699999999999998</v>
      </c>
      <c r="J731" s="21">
        <v>0.52099799999999996</v>
      </c>
      <c r="K731" s="21">
        <v>-3.2099999999999997E-2</v>
      </c>
      <c r="L731" s="8">
        <v>0.24399999999999999</v>
      </c>
      <c r="M731" s="21">
        <v>0.60797599999999996</v>
      </c>
      <c r="N731" s="21">
        <v>-3.1199999999999999E-2</v>
      </c>
      <c r="O731" s="8">
        <v>0.155</v>
      </c>
      <c r="P731" s="21">
        <v>0.27360000000000001</v>
      </c>
      <c r="Q731" s="21">
        <v>2.3999999999999998E-3</v>
      </c>
      <c r="R731" s="8">
        <v>0.94599999999999995</v>
      </c>
      <c r="S731" s="21">
        <v>0.59760000000000002</v>
      </c>
      <c r="T731" s="21">
        <v>-2.18E-2</v>
      </c>
      <c r="U731" s="10">
        <v>0.124</v>
      </c>
      <c r="V731" s="21"/>
      <c r="W731" s="21"/>
      <c r="X731" s="8"/>
    </row>
    <row r="732" spans="1:24" ht="15.75" customHeight="1" x14ac:dyDescent="0.2">
      <c r="A732" s="2" t="s">
        <v>173</v>
      </c>
      <c r="B732" s="2" t="s">
        <v>1872</v>
      </c>
      <c r="C732" s="2" t="s">
        <v>1971</v>
      </c>
      <c r="D732" s="21">
        <v>-2.5999999999999999E-2</v>
      </c>
      <c r="E732" s="8">
        <v>2.6915348039269101E-2</v>
      </c>
      <c r="F732" s="2" t="s">
        <v>1972</v>
      </c>
      <c r="G732" s="2">
        <v>16115</v>
      </c>
      <c r="H732" s="2">
        <v>1279070</v>
      </c>
      <c r="I732" s="8">
        <v>0.68700000000000006</v>
      </c>
      <c r="J732" s="21">
        <v>0.52292400000000006</v>
      </c>
      <c r="K732" s="21">
        <v>-2.6499999999999999E-2</v>
      </c>
      <c r="L732" s="8">
        <v>0.105</v>
      </c>
      <c r="M732" s="21">
        <v>0.60750000000000004</v>
      </c>
      <c r="N732" s="21">
        <v>-7.3000000000000001E-3</v>
      </c>
      <c r="O732" s="8">
        <v>0.93300000000000005</v>
      </c>
      <c r="P732" s="21">
        <v>0.27329999999999999</v>
      </c>
      <c r="Q732" s="21">
        <v>-6.2E-2</v>
      </c>
      <c r="R732" s="8">
        <v>0.11799999999999999</v>
      </c>
      <c r="S732" s="21">
        <v>0.59740000000000004</v>
      </c>
      <c r="T732" s="21">
        <v>-2.6599999999999999E-2</v>
      </c>
      <c r="U732" s="10">
        <v>0.2</v>
      </c>
      <c r="V732" s="21">
        <v>0.40439999999999998</v>
      </c>
      <c r="W732" s="21">
        <v>3.3000000000000002E-2</v>
      </c>
      <c r="X732" s="8">
        <v>0.50900000000000001</v>
      </c>
    </row>
    <row r="733" spans="1:24" ht="15.75" customHeight="1" x14ac:dyDescent="0.2">
      <c r="A733" s="2" t="s">
        <v>173</v>
      </c>
      <c r="B733" s="2" t="s">
        <v>1911</v>
      </c>
      <c r="C733" s="2" t="s">
        <v>2235</v>
      </c>
      <c r="D733" s="21">
        <v>-1.7500000000000002E-2</v>
      </c>
      <c r="E733" s="8">
        <v>2.7542287033381602E-2</v>
      </c>
      <c r="F733" s="2" t="s">
        <v>2236</v>
      </c>
      <c r="G733" s="2">
        <v>37358</v>
      </c>
      <c r="H733" s="2">
        <v>1262849</v>
      </c>
      <c r="I733" s="8">
        <v>5.9400000000000001E-2</v>
      </c>
      <c r="J733" s="21">
        <v>0.52154100000000003</v>
      </c>
      <c r="K733" s="21">
        <v>-3.5299999999999998E-2</v>
      </c>
      <c r="L733" s="8">
        <v>7.8200000000000006E-3</v>
      </c>
      <c r="M733" s="21">
        <v>0.60750000000000004</v>
      </c>
      <c r="N733" s="21">
        <v>-5.5199999999999999E-2</v>
      </c>
      <c r="O733" s="8">
        <v>1.7500000000000002E-2</v>
      </c>
      <c r="P733" s="21">
        <v>0.27350000000000002</v>
      </c>
      <c r="Q733" s="21">
        <v>-9.9500000000000005E-3</v>
      </c>
      <c r="R733" s="8">
        <v>0.71399999999999997</v>
      </c>
      <c r="S733" s="21">
        <v>0.59740000000000004</v>
      </c>
      <c r="T733" s="21">
        <v>2.8999999999999998E-3</v>
      </c>
      <c r="U733" s="10">
        <v>0.81399999999999995</v>
      </c>
      <c r="V733" s="21">
        <v>0.40400000000000003</v>
      </c>
      <c r="W733" s="21">
        <v>5.1499999999999997E-2</v>
      </c>
      <c r="X733" s="8">
        <v>0.315</v>
      </c>
    </row>
    <row r="734" spans="1:24" ht="15.75" customHeight="1" x14ac:dyDescent="0.2">
      <c r="A734" s="2" t="s">
        <v>173</v>
      </c>
      <c r="B734" s="2" t="s">
        <v>1884</v>
      </c>
      <c r="C734" s="2" t="s">
        <v>2054</v>
      </c>
      <c r="D734" s="21">
        <v>-1.54E-2</v>
      </c>
      <c r="E734" s="8">
        <v>2.8183829312644501E-2</v>
      </c>
      <c r="F734" s="2" t="s">
        <v>2055</v>
      </c>
      <c r="G734" s="2">
        <v>50758</v>
      </c>
      <c r="H734" s="2">
        <v>1330191</v>
      </c>
      <c r="I734" s="8">
        <v>0.96199999999999997</v>
      </c>
      <c r="J734" s="21">
        <v>0.52129499999999995</v>
      </c>
      <c r="K734" s="21">
        <v>-1.7500000000000002E-2</v>
      </c>
      <c r="L734" s="8">
        <v>0.21199999999999999</v>
      </c>
      <c r="M734" s="21">
        <v>0.60729999999999995</v>
      </c>
      <c r="N734" s="21">
        <v>1.41E-2</v>
      </c>
      <c r="O734" s="8">
        <v>0.76300000000000001</v>
      </c>
      <c r="P734" s="21">
        <v>0.27350000000000002</v>
      </c>
      <c r="Q734" s="21">
        <v>-8.9599999999999992E-3</v>
      </c>
      <c r="R734" s="8">
        <v>0.61599999999999999</v>
      </c>
      <c r="S734" s="21">
        <v>0.59750000000000003</v>
      </c>
      <c r="T734" s="21">
        <v>-1.78E-2</v>
      </c>
      <c r="U734" s="10">
        <v>7.0499999999999993E-2</v>
      </c>
      <c r="V734" s="21">
        <v>0.40410000000000001</v>
      </c>
      <c r="W734" s="21">
        <v>-1.3899999999999999E-2</v>
      </c>
      <c r="X734" s="8">
        <v>0.60399999999999998</v>
      </c>
    </row>
    <row r="735" spans="1:24" ht="15.75" customHeight="1" x14ac:dyDescent="0.2">
      <c r="A735" s="2" t="s">
        <v>173</v>
      </c>
      <c r="B735" s="2" t="s">
        <v>1872</v>
      </c>
      <c r="C735" s="2" t="s">
        <v>2151</v>
      </c>
      <c r="D735" s="21">
        <v>-2.64E-2</v>
      </c>
      <c r="E735" s="8">
        <v>2.8183829312644501E-2</v>
      </c>
      <c r="F735" s="2" t="s">
        <v>2152</v>
      </c>
      <c r="G735" s="2">
        <v>14923</v>
      </c>
      <c r="H735" s="2">
        <v>1309202</v>
      </c>
      <c r="I735" s="8">
        <v>0.65600000000000003</v>
      </c>
      <c r="J735" s="21">
        <v>0.52038099999999998</v>
      </c>
      <c r="K735" s="21">
        <v>-2.41E-2</v>
      </c>
      <c r="L735" s="8">
        <v>0.25700000000000001</v>
      </c>
      <c r="M735" s="21">
        <v>0.60780800000000001</v>
      </c>
      <c r="N735" s="21">
        <v>-3.6200000000000003E-2</v>
      </c>
      <c r="O735" s="8">
        <v>3.78E-2</v>
      </c>
      <c r="P735" s="21">
        <v>0.27339999999999998</v>
      </c>
      <c r="Q735" s="21">
        <v>-5.6399999999999999E-2</v>
      </c>
      <c r="R735" s="8">
        <v>0.36699999999999999</v>
      </c>
      <c r="S735" s="21">
        <v>0.59750000000000003</v>
      </c>
      <c r="T735" s="21">
        <v>4.1099999999999999E-3</v>
      </c>
      <c r="U735" s="10">
        <v>0.89</v>
      </c>
      <c r="V735" s="21"/>
      <c r="W735" s="21"/>
      <c r="X735" s="8"/>
    </row>
    <row r="736" spans="1:24" ht="15.75" customHeight="1" x14ac:dyDescent="0.2">
      <c r="A736" s="2" t="s">
        <v>173</v>
      </c>
      <c r="B736" s="2" t="s">
        <v>2376</v>
      </c>
      <c r="C736" s="2" t="s">
        <v>2429</v>
      </c>
      <c r="D736" s="21">
        <v>-1.7899999999999999E-2</v>
      </c>
      <c r="E736" s="8">
        <v>2.8840315031265999E-2</v>
      </c>
      <c r="F736" s="2" t="s">
        <v>2430</v>
      </c>
      <c r="G736" s="2">
        <v>35605</v>
      </c>
      <c r="H736" s="2">
        <v>1489363</v>
      </c>
      <c r="I736" s="8">
        <v>0.187</v>
      </c>
      <c r="J736" s="21">
        <v>0.52009499999999997</v>
      </c>
      <c r="K736" s="21">
        <v>1.15E-2</v>
      </c>
      <c r="L736" s="8">
        <v>0.55700000000000005</v>
      </c>
      <c r="M736" s="21">
        <v>0.60740000000000005</v>
      </c>
      <c r="N736" s="21">
        <v>-5.2499999999999998E-2</v>
      </c>
      <c r="O736" s="8">
        <v>8.8499999999999995E-2</v>
      </c>
      <c r="P736" s="21">
        <v>0.27339999999999998</v>
      </c>
      <c r="Q736" s="21">
        <v>-4.3999999999999997E-2</v>
      </c>
      <c r="R736" s="8">
        <v>8.3599999999999994E-2</v>
      </c>
      <c r="S736" s="21">
        <v>0.59730000000000005</v>
      </c>
      <c r="T736" s="21">
        <v>-1.3899999999999999E-2</v>
      </c>
      <c r="U736" s="10">
        <v>0.19</v>
      </c>
      <c r="V736" s="21">
        <v>0.4042</v>
      </c>
      <c r="W736" s="21">
        <v>-5.9200000000000003E-2</v>
      </c>
      <c r="X736" s="8">
        <v>8.3299999999999999E-2</v>
      </c>
    </row>
    <row r="737" spans="1:24" ht="15.75" customHeight="1" x14ac:dyDescent="0.2">
      <c r="A737" s="2" t="s">
        <v>173</v>
      </c>
      <c r="B737" s="2" t="s">
        <v>1881</v>
      </c>
      <c r="C737" s="2" t="s">
        <v>2327</v>
      </c>
      <c r="D737" s="21">
        <v>1.34E-2</v>
      </c>
      <c r="E737" s="8">
        <v>2.9512092266663799E-2</v>
      </c>
      <c r="F737" s="2" t="s">
        <v>2328</v>
      </c>
      <c r="G737" s="2">
        <v>163454</v>
      </c>
      <c r="H737" s="2">
        <v>1348411</v>
      </c>
      <c r="I737" s="8">
        <v>3.5200000000000002E-2</v>
      </c>
      <c r="J737" s="21">
        <v>0.520096</v>
      </c>
      <c r="K737" s="21">
        <v>7.5700000000000003E-3</v>
      </c>
      <c r="L737" s="8">
        <v>0.41099999999999998</v>
      </c>
      <c r="M737" s="21">
        <v>0.60740000000000005</v>
      </c>
      <c r="N737" s="21">
        <v>-2.6100000000000002E-2</v>
      </c>
      <c r="O737" s="8">
        <v>0.17</v>
      </c>
      <c r="P737" s="21">
        <v>0.2737</v>
      </c>
      <c r="Q737" s="21">
        <v>2.1899999999999999E-2</v>
      </c>
      <c r="R737" s="8">
        <v>4.2999999999999997E-2</v>
      </c>
      <c r="S737" s="21"/>
      <c r="T737" s="21"/>
      <c r="U737" s="10"/>
      <c r="V737" s="21">
        <v>0.40410000000000001</v>
      </c>
      <c r="W737" s="21">
        <v>4.4600000000000001E-2</v>
      </c>
      <c r="X737" s="8">
        <v>9.8700000000000003E-3</v>
      </c>
    </row>
    <row r="738" spans="1:24" ht="15.75" customHeight="1" x14ac:dyDescent="0.2">
      <c r="A738" s="2" t="s">
        <v>173</v>
      </c>
      <c r="B738" s="2" t="s">
        <v>1875</v>
      </c>
      <c r="C738" s="2" t="s">
        <v>1899</v>
      </c>
      <c r="D738" s="21">
        <v>-1.7600000000000001E-2</v>
      </c>
      <c r="E738" s="8">
        <v>3.8904514499428E-2</v>
      </c>
      <c r="F738" s="2" t="s">
        <v>1900</v>
      </c>
      <c r="G738" s="2">
        <v>33221</v>
      </c>
      <c r="H738" s="2">
        <v>1335455</v>
      </c>
      <c r="I738" s="8">
        <v>0.36799999999999999</v>
      </c>
      <c r="J738" s="21">
        <v>0.52088199999999996</v>
      </c>
      <c r="K738" s="21">
        <v>-6.0299999999999999E-2</v>
      </c>
      <c r="L738" s="8">
        <v>9.7400000000000004E-3</v>
      </c>
      <c r="M738" s="21">
        <v>0.60809999999999997</v>
      </c>
      <c r="N738" s="21">
        <v>3.8E-3</v>
      </c>
      <c r="O738" s="8">
        <v>0.94099999999999995</v>
      </c>
      <c r="P738" s="21">
        <v>0.2737</v>
      </c>
      <c r="Q738" s="21">
        <v>-9.9500000000000005E-3</v>
      </c>
      <c r="R738" s="8">
        <v>0.64</v>
      </c>
      <c r="S738" s="21">
        <v>0.59750000000000003</v>
      </c>
      <c r="T738" s="21">
        <v>-9.9500000000000005E-3</v>
      </c>
      <c r="U738" s="10">
        <v>0.36</v>
      </c>
      <c r="V738" s="21">
        <v>0.40439999999999998</v>
      </c>
      <c r="W738" s="21">
        <v>-3.0499999999999999E-2</v>
      </c>
      <c r="X738" s="8">
        <v>0.36699999999999999</v>
      </c>
    </row>
    <row r="739" spans="1:24" ht="15.75" customHeight="1" x14ac:dyDescent="0.2">
      <c r="A739" s="2" t="s">
        <v>173</v>
      </c>
      <c r="B739" s="2" t="s">
        <v>1911</v>
      </c>
      <c r="C739" s="2" t="s">
        <v>2231</v>
      </c>
      <c r="D739" s="21">
        <v>-2.1600000000000001E-2</v>
      </c>
      <c r="E739" s="8">
        <v>3.8904514499428E-2</v>
      </c>
      <c r="F739" s="2" t="s">
        <v>2232</v>
      </c>
      <c r="G739" s="2">
        <v>19627</v>
      </c>
      <c r="H739" s="2">
        <v>1374200</v>
      </c>
      <c r="I739" s="8">
        <v>0.51800000000000002</v>
      </c>
      <c r="J739" s="21">
        <v>0.52022900000000005</v>
      </c>
      <c r="K739" s="21">
        <v>-1.43E-2</v>
      </c>
      <c r="L739" s="8">
        <v>0.33</v>
      </c>
      <c r="M739" s="21">
        <v>0.60760000000000003</v>
      </c>
      <c r="N739" s="21">
        <v>-4.8099999999999997E-2</v>
      </c>
      <c r="O739" s="8">
        <v>2.4299999999999999E-2</v>
      </c>
      <c r="P739" s="21">
        <v>0.2732</v>
      </c>
      <c r="Q739" s="21">
        <v>9.9500000000000005E-3</v>
      </c>
      <c r="R739" s="8">
        <v>0.83799999999999997</v>
      </c>
      <c r="S739" s="21">
        <v>0.59730000000000005</v>
      </c>
      <c r="T739" s="21">
        <v>-1.5900000000000001E-2</v>
      </c>
      <c r="U739" s="10">
        <v>0.48899999999999999</v>
      </c>
      <c r="V739" s="21"/>
      <c r="W739" s="21"/>
      <c r="X739" s="8"/>
    </row>
    <row r="740" spans="1:24" ht="15.75" customHeight="1" x14ac:dyDescent="0.2">
      <c r="A740" s="2" t="s">
        <v>173</v>
      </c>
      <c r="B740" s="2" t="s">
        <v>1872</v>
      </c>
      <c r="C740" s="2" t="s">
        <v>2129</v>
      </c>
      <c r="D740" s="21">
        <v>3.3799999999999997E-2</v>
      </c>
      <c r="E740" s="8">
        <v>3.9810717055349699E-2</v>
      </c>
      <c r="F740" s="2" t="s">
        <v>2130</v>
      </c>
      <c r="G740" s="2">
        <v>7969</v>
      </c>
      <c r="H740" s="2">
        <v>1485835</v>
      </c>
      <c r="I740" s="8">
        <v>0.28799999999999998</v>
      </c>
      <c r="J740" s="21">
        <v>0.520092</v>
      </c>
      <c r="K740" s="21">
        <v>1.52E-2</v>
      </c>
      <c r="L740" s="8">
        <v>0.60199999999999998</v>
      </c>
      <c r="M740" s="21">
        <v>0.60729999999999995</v>
      </c>
      <c r="N740" s="21">
        <v>1.5699999999999999E-2</v>
      </c>
      <c r="O740" s="8">
        <v>0.73</v>
      </c>
      <c r="P740" s="21">
        <v>0.27339999999999998</v>
      </c>
      <c r="Q740" s="21">
        <v>0.13100000000000001</v>
      </c>
      <c r="R740" s="8">
        <v>1.5900000000000001E-2</v>
      </c>
      <c r="S740" s="21">
        <v>0.59740000000000004</v>
      </c>
      <c r="T740" s="21">
        <v>3.2399999999999998E-2</v>
      </c>
      <c r="U740" s="10">
        <v>0.18099999999999999</v>
      </c>
      <c r="V740" s="21"/>
      <c r="W740" s="21"/>
      <c r="X740" s="8"/>
    </row>
    <row r="741" spans="1:24" ht="15.75" customHeight="1" x14ac:dyDescent="0.2">
      <c r="A741" s="2" t="s">
        <v>173</v>
      </c>
      <c r="B741" s="2" t="s">
        <v>2003</v>
      </c>
      <c r="C741" s="2" t="s">
        <v>2026</v>
      </c>
      <c r="D741" s="21">
        <v>3.8399999999999997E-2</v>
      </c>
      <c r="E741" s="8">
        <v>4.1686938347033499E-2</v>
      </c>
      <c r="F741" s="2" t="s">
        <v>2027</v>
      </c>
      <c r="G741" s="2">
        <v>5911</v>
      </c>
      <c r="H741" s="2">
        <v>1349819</v>
      </c>
      <c r="I741" s="8">
        <v>0.5</v>
      </c>
      <c r="J741" s="21">
        <v>0.51979299999999995</v>
      </c>
      <c r="K741" s="21">
        <v>3.9100000000000003E-2</v>
      </c>
      <c r="L741" s="8">
        <v>0.23599999999999999</v>
      </c>
      <c r="M741" s="21">
        <v>0.60740000000000005</v>
      </c>
      <c r="N741" s="21">
        <v>-1.0699999999999999E-2</v>
      </c>
      <c r="O741" s="8">
        <v>0.82099999999999995</v>
      </c>
      <c r="P741" s="21"/>
      <c r="Q741" s="21"/>
      <c r="R741" s="8"/>
      <c r="S741" s="21">
        <v>0.59740000000000004</v>
      </c>
      <c r="T741" s="21">
        <v>5.2999999999999999E-2</v>
      </c>
      <c r="U741" s="10">
        <v>4.36E-2</v>
      </c>
      <c r="V741" s="21"/>
      <c r="W741" s="21"/>
      <c r="X741" s="8"/>
    </row>
    <row r="742" spans="1:24" ht="15.75" customHeight="1" x14ac:dyDescent="0.2">
      <c r="A742" s="2" t="s">
        <v>173</v>
      </c>
      <c r="B742" s="2" t="s">
        <v>1881</v>
      </c>
      <c r="C742" s="2" t="s">
        <v>2337</v>
      </c>
      <c r="D742" s="21">
        <v>2.98E-2</v>
      </c>
      <c r="E742" s="8">
        <v>4.1686938347033499E-2</v>
      </c>
      <c r="F742" s="2" t="s">
        <v>2338</v>
      </c>
      <c r="G742" s="2">
        <v>9627</v>
      </c>
      <c r="H742" s="2">
        <v>1338172</v>
      </c>
      <c r="I742" s="8">
        <v>0.112</v>
      </c>
      <c r="J742" s="21">
        <v>0.52001900000000001</v>
      </c>
      <c r="K742" s="21">
        <v>4.1399999999999999E-2</v>
      </c>
      <c r="L742" s="8">
        <v>1.0200000000000001E-2</v>
      </c>
      <c r="M742" s="21">
        <v>0.60719999999999996</v>
      </c>
      <c r="N742" s="21">
        <v>8.9599999999999999E-2</v>
      </c>
      <c r="O742" s="8">
        <v>0.39800000000000002</v>
      </c>
      <c r="P742" s="21"/>
      <c r="Q742" s="21"/>
      <c r="R742" s="8"/>
      <c r="S742" s="21">
        <v>0.59740000000000004</v>
      </c>
      <c r="T742" s="21">
        <v>-4.1099999999999998E-2</v>
      </c>
      <c r="U742" s="10">
        <v>0.27500000000000002</v>
      </c>
      <c r="V742" s="21"/>
      <c r="W742" s="21"/>
      <c r="X742" s="8"/>
    </row>
    <row r="743" spans="1:24" ht="15.75" customHeight="1" x14ac:dyDescent="0.2">
      <c r="A743" s="2" t="s">
        <v>173</v>
      </c>
      <c r="B743" s="2" t="s">
        <v>1903</v>
      </c>
      <c r="C743" s="2" t="s">
        <v>2510</v>
      </c>
      <c r="D743" s="21">
        <v>-1.5800000000000002E-2</v>
      </c>
      <c r="E743" s="8">
        <v>4.1686938347033499E-2</v>
      </c>
      <c r="F743" s="2" t="s">
        <v>2511</v>
      </c>
      <c r="G743" s="2">
        <v>39789</v>
      </c>
      <c r="H743" s="2">
        <v>1002960</v>
      </c>
      <c r="I743" s="8">
        <v>0.47099999999999997</v>
      </c>
      <c r="J743" s="21">
        <v>0.51970400000000005</v>
      </c>
      <c r="K743" s="21">
        <v>-2.1000000000000001E-2</v>
      </c>
      <c r="L743" s="8">
        <v>3.6900000000000002E-2</v>
      </c>
      <c r="M743" s="21">
        <v>0.6079</v>
      </c>
      <c r="N743" s="21">
        <v>1.11E-4</v>
      </c>
      <c r="O743" s="8">
        <v>0.99399999999999999</v>
      </c>
      <c r="P743" s="21">
        <v>0.27350000000000002</v>
      </c>
      <c r="Q743" s="21">
        <v>-6.3E-2</v>
      </c>
      <c r="R743" s="8">
        <v>0.22800000000000001</v>
      </c>
      <c r="S743" s="21">
        <v>0.59740000000000004</v>
      </c>
      <c r="T743" s="21">
        <v>-2.76E-2</v>
      </c>
      <c r="U743" s="10">
        <v>0.35499999999999998</v>
      </c>
      <c r="V743" s="21"/>
      <c r="W743" s="21"/>
      <c r="X743" s="8"/>
    </row>
    <row r="744" spans="1:24" ht="15.75" customHeight="1" x14ac:dyDescent="0.2">
      <c r="A744" s="2" t="s">
        <v>173</v>
      </c>
      <c r="B744" s="2" t="s">
        <v>1884</v>
      </c>
      <c r="C744" s="2" t="s">
        <v>2058</v>
      </c>
      <c r="D744" s="21">
        <v>-7.4599999999999996E-3</v>
      </c>
      <c r="E744" s="8">
        <v>4.46683592150963E-2</v>
      </c>
      <c r="F744" s="2" t="s">
        <v>2059</v>
      </c>
      <c r="G744" s="2">
        <v>237010</v>
      </c>
      <c r="H744" s="2">
        <v>1103867</v>
      </c>
      <c r="I744" s="8">
        <v>1.04E-2</v>
      </c>
      <c r="J744" s="21">
        <v>0.520505</v>
      </c>
      <c r="K744" s="21">
        <v>-2.5100000000000001E-2</v>
      </c>
      <c r="L744" s="8">
        <v>4.44E-4</v>
      </c>
      <c r="M744" s="21">
        <v>0.60729999999999995</v>
      </c>
      <c r="N744" s="21">
        <v>2.3E-2</v>
      </c>
      <c r="O744" s="8">
        <v>0.17499999999999999</v>
      </c>
      <c r="P744" s="21">
        <v>0.27339999999999998</v>
      </c>
      <c r="Q744" s="21">
        <v>8.3300000000000006E-3</v>
      </c>
      <c r="R744" s="8">
        <v>0.435</v>
      </c>
      <c r="S744" s="21">
        <v>0.59740000000000004</v>
      </c>
      <c r="T744" s="21">
        <v>-6.9800000000000001E-3</v>
      </c>
      <c r="U744" s="10">
        <v>0.184</v>
      </c>
      <c r="V744" s="21">
        <v>0.40460000000000002</v>
      </c>
      <c r="W744" s="21">
        <v>1.2699999999999999E-2</v>
      </c>
      <c r="X744" s="8">
        <v>0.41499999999999998</v>
      </c>
    </row>
    <row r="745" spans="1:24" ht="15.75" customHeight="1" x14ac:dyDescent="0.2">
      <c r="A745" s="2" t="s">
        <v>173</v>
      </c>
      <c r="B745" s="2" t="s">
        <v>2000</v>
      </c>
      <c r="C745" s="2" t="s">
        <v>2001</v>
      </c>
      <c r="D745" s="21">
        <v>-4.6199999999999998E-2</v>
      </c>
      <c r="E745" s="8">
        <v>4.5708818961487402E-2</v>
      </c>
      <c r="F745" s="2" t="s">
        <v>2002</v>
      </c>
      <c r="G745" s="2">
        <v>3976</v>
      </c>
      <c r="H745" s="2">
        <v>1156388</v>
      </c>
      <c r="I745" s="8">
        <v>0.89100000000000001</v>
      </c>
      <c r="J745" s="21">
        <v>0.51932599999999995</v>
      </c>
      <c r="K745" s="21">
        <v>-4.41E-2</v>
      </c>
      <c r="L745" s="8">
        <v>0.28399999999999997</v>
      </c>
      <c r="M745" s="21">
        <v>0.60811099999999996</v>
      </c>
      <c r="N745" s="21">
        <v>-2.3099999999999999E-2</v>
      </c>
      <c r="O745" s="8">
        <v>0.69</v>
      </c>
      <c r="P745" s="21"/>
      <c r="Q745" s="21"/>
      <c r="R745" s="8"/>
      <c r="S745" s="21">
        <v>0.59740000000000004</v>
      </c>
      <c r="T745" s="21">
        <v>-5.45E-2</v>
      </c>
      <c r="U745" s="10">
        <v>8.7499999999999994E-2</v>
      </c>
      <c r="V745" s="21"/>
      <c r="W745" s="21"/>
      <c r="X745" s="8"/>
    </row>
    <row r="746" spans="1:24" ht="15.75" customHeight="1" x14ac:dyDescent="0.2">
      <c r="A746" s="2" t="s">
        <v>173</v>
      </c>
      <c r="B746" s="2" t="s">
        <v>1884</v>
      </c>
      <c r="C746" s="2" t="s">
        <v>1892</v>
      </c>
      <c r="D746" s="21">
        <v>-1.18E-2</v>
      </c>
      <c r="E746" s="8">
        <v>4.5708818961487402E-2</v>
      </c>
      <c r="F746" s="2" t="s">
        <v>1893</v>
      </c>
      <c r="G746" s="2">
        <v>65925</v>
      </c>
      <c r="H746" s="2">
        <v>1234940</v>
      </c>
      <c r="I746" s="8">
        <v>0.36899999999999999</v>
      </c>
      <c r="J746" s="21">
        <v>0.52113399999999999</v>
      </c>
      <c r="K746" s="21">
        <v>-2.4500000000000001E-2</v>
      </c>
      <c r="L746" s="8">
        <v>7.2399999999999999E-3</v>
      </c>
      <c r="M746" s="21">
        <v>0.608263</v>
      </c>
      <c r="N746" s="21">
        <v>-1.01E-2</v>
      </c>
      <c r="O746" s="8">
        <v>0.63</v>
      </c>
      <c r="P746" s="21">
        <v>0.27350000000000002</v>
      </c>
      <c r="Q746" s="21">
        <v>1.24E-2</v>
      </c>
      <c r="R746" s="8">
        <v>0.53200000000000003</v>
      </c>
      <c r="S746" s="21">
        <v>0.59730000000000005</v>
      </c>
      <c r="T746" s="21">
        <v>-5.9800000000000001E-3</v>
      </c>
      <c r="U746" s="10">
        <v>0.53500000000000003</v>
      </c>
      <c r="V746" s="21">
        <v>0.40429999999999999</v>
      </c>
      <c r="W746" s="21">
        <v>7.6299999999999996E-3</v>
      </c>
      <c r="X746" s="8">
        <v>0.78400000000000003</v>
      </c>
    </row>
    <row r="747" spans="1:24" ht="15.75" customHeight="1" x14ac:dyDescent="0.2">
      <c r="A747" s="2" t="s">
        <v>177</v>
      </c>
      <c r="B747" s="2" t="s">
        <v>1878</v>
      </c>
      <c r="C747" s="2" t="s">
        <v>1935</v>
      </c>
      <c r="D747" s="21">
        <v>-2.1899999999999999E-2</v>
      </c>
      <c r="E747" s="8">
        <v>1.0715193052376E-10</v>
      </c>
      <c r="F747" s="2" t="s">
        <v>1936</v>
      </c>
      <c r="G747" s="2">
        <v>293801</v>
      </c>
      <c r="H747" s="2">
        <v>1204307</v>
      </c>
      <c r="I747" s="8">
        <v>0.42499999999999999</v>
      </c>
      <c r="J747" s="21">
        <v>0.59772800000000004</v>
      </c>
      <c r="K747" s="21">
        <v>-2.12E-2</v>
      </c>
      <c r="L747" s="8">
        <v>1.29E-2</v>
      </c>
      <c r="M747" s="21">
        <v>0.52510000000000001</v>
      </c>
      <c r="N747" s="21">
        <v>-2.93E-2</v>
      </c>
      <c r="O747" s="8">
        <v>1.41E-2</v>
      </c>
      <c r="P747" s="21">
        <v>0.64859999999999995</v>
      </c>
      <c r="Q747" s="21">
        <v>-3.9899999999999996E-3</v>
      </c>
      <c r="R747" s="8">
        <v>0.71299999999999997</v>
      </c>
      <c r="S747" s="21">
        <v>0.49370000000000003</v>
      </c>
      <c r="T747" s="21">
        <v>-2.47E-2</v>
      </c>
      <c r="U747" s="10">
        <v>1.2E-8</v>
      </c>
      <c r="V747" s="21">
        <v>0.32200000000000001</v>
      </c>
      <c r="W747" s="21">
        <v>-1.29E-2</v>
      </c>
      <c r="X747" s="8">
        <v>0.40400000000000003</v>
      </c>
    </row>
    <row r="748" spans="1:24" ht="15.75" customHeight="1" x14ac:dyDescent="0.2">
      <c r="A748" s="2" t="s">
        <v>177</v>
      </c>
      <c r="B748" s="2" t="s">
        <v>1884</v>
      </c>
      <c r="C748" s="2" t="s">
        <v>1890</v>
      </c>
      <c r="D748" s="21">
        <v>-1.9099999999999999E-2</v>
      </c>
      <c r="E748" s="8">
        <v>5.8884365535558804E-10</v>
      </c>
      <c r="F748" s="2" t="s">
        <v>1891</v>
      </c>
      <c r="G748" s="2">
        <v>423010</v>
      </c>
      <c r="H748" s="2">
        <v>998455</v>
      </c>
      <c r="I748" s="8">
        <v>1.0800000000000001E-2</v>
      </c>
      <c r="J748" s="21">
        <v>0.59783399999999998</v>
      </c>
      <c r="K748" s="21">
        <v>-1.9599999999999999E-2</v>
      </c>
      <c r="L748" s="8">
        <v>5.2999999999999998E-4</v>
      </c>
      <c r="M748" s="21">
        <v>0.5252</v>
      </c>
      <c r="N748" s="21">
        <v>-3.2199999999999999E-2</v>
      </c>
      <c r="O748" s="8">
        <v>3.9399999999999999E-3</v>
      </c>
      <c r="P748" s="21">
        <v>0.64810000000000001</v>
      </c>
      <c r="Q748" s="21">
        <v>1.49E-2</v>
      </c>
      <c r="R748" s="8">
        <v>0.14699999999999999</v>
      </c>
      <c r="S748" s="21">
        <v>0.49349999999999999</v>
      </c>
      <c r="T748" s="21">
        <v>-2.2700000000000001E-2</v>
      </c>
      <c r="U748" s="10">
        <v>2.17E-7</v>
      </c>
      <c r="V748" s="21">
        <v>0.32169999999999999</v>
      </c>
      <c r="W748" s="21">
        <v>-2.3699999999999999E-2</v>
      </c>
      <c r="X748" s="8">
        <v>0.14199999999999999</v>
      </c>
    </row>
    <row r="749" spans="1:24" ht="15.75" customHeight="1" x14ac:dyDescent="0.2">
      <c r="A749" s="2" t="s">
        <v>177</v>
      </c>
      <c r="B749" s="2" t="s">
        <v>1884</v>
      </c>
      <c r="C749" s="2" t="s">
        <v>2181</v>
      </c>
      <c r="D749" s="21">
        <v>-2.0799999999999999E-2</v>
      </c>
      <c r="E749" s="8">
        <v>2.8840315031266001E-8</v>
      </c>
      <c r="F749" s="2" t="s">
        <v>2182</v>
      </c>
      <c r="G749" s="2">
        <v>444520</v>
      </c>
      <c r="H749" s="2">
        <v>837019</v>
      </c>
      <c r="I749" s="8">
        <v>0.255</v>
      </c>
      <c r="J749" s="21">
        <v>0.59888399999999997</v>
      </c>
      <c r="K749" s="21">
        <v>-3.4099999999999998E-2</v>
      </c>
      <c r="L749" s="8">
        <v>1.84E-5</v>
      </c>
      <c r="M749" s="21">
        <v>0.52490000000000003</v>
      </c>
      <c r="N749" s="21">
        <v>-2.06E-2</v>
      </c>
      <c r="O749" s="8">
        <v>0.16</v>
      </c>
      <c r="P749" s="21">
        <v>0.6482</v>
      </c>
      <c r="Q749" s="21">
        <v>-5.9800000000000001E-3</v>
      </c>
      <c r="R749" s="8">
        <v>0.64300000000000002</v>
      </c>
      <c r="S749" s="21">
        <v>0.49359999999999998</v>
      </c>
      <c r="T749" s="21">
        <v>-1.6899999999999998E-2</v>
      </c>
      <c r="U749" s="10">
        <v>5.9500000000000004E-4</v>
      </c>
      <c r="V749" s="21">
        <v>0.32150000000000001</v>
      </c>
      <c r="W749" s="21">
        <v>-3.44E-2</v>
      </c>
      <c r="X749" s="8">
        <v>5.1900000000000002E-2</v>
      </c>
    </row>
    <row r="750" spans="1:24" ht="15.75" customHeight="1" x14ac:dyDescent="0.2">
      <c r="A750" s="2" t="s">
        <v>177</v>
      </c>
      <c r="B750" s="2" t="s">
        <v>1884</v>
      </c>
      <c r="C750" s="2" t="s">
        <v>1923</v>
      </c>
      <c r="D750" s="21">
        <v>-2.2200000000000001E-2</v>
      </c>
      <c r="E750" s="8">
        <v>5.3703179637025298E-8</v>
      </c>
      <c r="F750" s="2" t="s">
        <v>1924</v>
      </c>
      <c r="G750" s="2">
        <v>145717</v>
      </c>
      <c r="H750" s="2">
        <v>1156006</v>
      </c>
      <c r="I750" s="8">
        <v>1.8800000000000001E-2</v>
      </c>
      <c r="J750" s="21">
        <v>0.59825499999999998</v>
      </c>
      <c r="K750" s="21">
        <v>-1.9900000000000001E-2</v>
      </c>
      <c r="L750" s="8">
        <v>3.1899999999999998E-2</v>
      </c>
      <c r="M750" s="21">
        <v>0.52514899999999998</v>
      </c>
      <c r="N750" s="21">
        <v>-4.0899999999999999E-2</v>
      </c>
      <c r="O750" s="8">
        <v>4.1999999999999996E-6</v>
      </c>
      <c r="P750" s="21">
        <v>0.64870000000000005</v>
      </c>
      <c r="Q750" s="21">
        <v>-1.3899999999999999E-2</v>
      </c>
      <c r="R750" s="8">
        <v>0.28799999999999998</v>
      </c>
      <c r="S750" s="21">
        <v>0.49359999999999998</v>
      </c>
      <c r="T750" s="21">
        <v>-2.0799999999999999E-2</v>
      </c>
      <c r="U750" s="10">
        <v>5.3300000000000005E-4</v>
      </c>
      <c r="V750" s="21">
        <v>0.32</v>
      </c>
      <c r="W750" s="21">
        <v>3.3599999999999998E-2</v>
      </c>
      <c r="X750" s="8">
        <v>0.115</v>
      </c>
    </row>
    <row r="751" spans="1:24" ht="15.75" customHeight="1" x14ac:dyDescent="0.2">
      <c r="A751" s="2" t="s">
        <v>177</v>
      </c>
      <c r="B751" s="2" t="s">
        <v>1973</v>
      </c>
      <c r="C751" s="2" t="s">
        <v>1974</v>
      </c>
      <c r="D751" s="21">
        <v>-1.46E-2</v>
      </c>
      <c r="E751" s="8">
        <v>4.2657951880159201E-7</v>
      </c>
      <c r="F751" s="2" t="s">
        <v>1975</v>
      </c>
      <c r="G751" s="2">
        <v>338932</v>
      </c>
      <c r="H751" s="2">
        <v>1167591</v>
      </c>
      <c r="I751" s="8">
        <v>7.0099999999999996E-2</v>
      </c>
      <c r="J751" s="21">
        <v>0.59803399999999995</v>
      </c>
      <c r="K751" s="21">
        <v>-1.89E-2</v>
      </c>
      <c r="L751" s="8">
        <v>1.5100000000000001E-3</v>
      </c>
      <c r="M751" s="21">
        <v>0.52483599999999997</v>
      </c>
      <c r="N751" s="21">
        <v>-1.12E-2</v>
      </c>
      <c r="O751" s="8">
        <v>0.20300000000000001</v>
      </c>
      <c r="P751" s="21">
        <v>0.64880000000000004</v>
      </c>
      <c r="Q751" s="21">
        <v>9.8499999999999994E-3</v>
      </c>
      <c r="R751" s="8">
        <v>0.34399999999999997</v>
      </c>
      <c r="S751" s="21">
        <v>0.49370000000000003</v>
      </c>
      <c r="T751" s="21">
        <v>-1.78E-2</v>
      </c>
      <c r="U751" s="10">
        <v>3.72E-6</v>
      </c>
      <c r="V751" s="21">
        <v>0.3211</v>
      </c>
      <c r="W751" s="21">
        <v>8.4399999999999996E-3</v>
      </c>
      <c r="X751" s="8">
        <v>0.626</v>
      </c>
    </row>
    <row r="752" spans="1:24" ht="15.75" customHeight="1" x14ac:dyDescent="0.2">
      <c r="A752" s="2" t="s">
        <v>177</v>
      </c>
      <c r="B752" s="2" t="s">
        <v>1866</v>
      </c>
      <c r="C752" s="2" t="s">
        <v>1867</v>
      </c>
      <c r="D752" s="21">
        <v>-1.5299999999999999E-2</v>
      </c>
      <c r="E752" s="8">
        <v>5.4954087385762396E-7</v>
      </c>
      <c r="F752" s="2" t="s">
        <v>1868</v>
      </c>
      <c r="G752" s="2">
        <v>282098</v>
      </c>
      <c r="H752" s="2">
        <v>1236729</v>
      </c>
      <c r="I752" s="8">
        <v>0.13900000000000001</v>
      </c>
      <c r="J752" s="21">
        <v>0.59776399999999996</v>
      </c>
      <c r="K752" s="21">
        <v>-2.1600000000000001E-2</v>
      </c>
      <c r="L752" s="8">
        <v>9.5399999999999999E-4</v>
      </c>
      <c r="M752" s="21">
        <v>0.52500000000000002</v>
      </c>
      <c r="N752" s="21">
        <v>-3.32E-2</v>
      </c>
      <c r="O752" s="8">
        <v>8.5800000000000001E-2</v>
      </c>
      <c r="P752" s="21">
        <v>0.64859999999999995</v>
      </c>
      <c r="Q752" s="21">
        <v>5.9199999999999999E-3</v>
      </c>
      <c r="R752" s="8">
        <v>0.55000000000000004</v>
      </c>
      <c r="S752" s="21">
        <v>0.49370000000000003</v>
      </c>
      <c r="T752" s="21">
        <v>-1.49E-2</v>
      </c>
      <c r="U752" s="10">
        <v>1.2E-4</v>
      </c>
      <c r="V752" s="21">
        <v>0.3211</v>
      </c>
      <c r="W752" s="21">
        <v>-2.6599999999999999E-2</v>
      </c>
      <c r="X752" s="8">
        <v>8.1900000000000001E-2</v>
      </c>
    </row>
    <row r="753" spans="1:24" ht="15.75" customHeight="1" x14ac:dyDescent="0.2">
      <c r="A753" s="2" t="s">
        <v>177</v>
      </c>
      <c r="B753" s="2" t="s">
        <v>1884</v>
      </c>
      <c r="C753" s="2" t="s">
        <v>2058</v>
      </c>
      <c r="D753" s="21">
        <v>-1.8499999999999999E-2</v>
      </c>
      <c r="E753" s="8">
        <v>2.4547089156850199E-6</v>
      </c>
      <c r="F753" s="2" t="s">
        <v>2059</v>
      </c>
      <c r="G753" s="2">
        <v>237010</v>
      </c>
      <c r="H753" s="2">
        <v>1103867</v>
      </c>
      <c r="I753" s="8">
        <v>0.24099999999999999</v>
      </c>
      <c r="J753" s="21">
        <v>0.59838199999999997</v>
      </c>
      <c r="K753" s="21">
        <v>-2.4899999999999999E-2</v>
      </c>
      <c r="L753" s="8">
        <v>6.1600000000000001E-4</v>
      </c>
      <c r="M753" s="21">
        <v>0.52500000000000002</v>
      </c>
      <c r="N753" s="21">
        <v>-4.3200000000000002E-2</v>
      </c>
      <c r="O753" s="8">
        <v>9.2099999999999994E-3</v>
      </c>
      <c r="P753" s="21"/>
      <c r="Q753" s="21"/>
      <c r="R753" s="8"/>
      <c r="S753" s="21">
        <v>0.49390000000000001</v>
      </c>
      <c r="T753" s="21">
        <v>-1.29E-2</v>
      </c>
      <c r="U753" s="10">
        <v>1.12E-2</v>
      </c>
      <c r="V753" s="21">
        <v>0.32069999999999999</v>
      </c>
      <c r="W753" s="21">
        <v>-1.9800000000000002E-2</v>
      </c>
      <c r="X753" s="8">
        <v>0.22700000000000001</v>
      </c>
    </row>
    <row r="754" spans="1:24" ht="15.75" customHeight="1" x14ac:dyDescent="0.2">
      <c r="A754" s="2" t="s">
        <v>177</v>
      </c>
      <c r="B754" s="2" t="s">
        <v>1911</v>
      </c>
      <c r="C754" s="2" t="s">
        <v>2243</v>
      </c>
      <c r="D754" s="21">
        <v>-1.52E-2</v>
      </c>
      <c r="E754" s="8">
        <v>2.4547089156850199E-6</v>
      </c>
      <c r="F754" s="2" t="s">
        <v>2244</v>
      </c>
      <c r="G754" s="2">
        <v>302049</v>
      </c>
      <c r="H754" s="2">
        <v>1199500</v>
      </c>
      <c r="I754" s="8">
        <v>5.96E-2</v>
      </c>
      <c r="J754" s="21">
        <v>0.59773500000000002</v>
      </c>
      <c r="K754" s="21">
        <v>-1.21E-2</v>
      </c>
      <c r="L754" s="8">
        <v>5.28E-2</v>
      </c>
      <c r="M754" s="21">
        <v>0.5252</v>
      </c>
      <c r="N754" s="21">
        <v>-2.2599999999999999E-2</v>
      </c>
      <c r="O754" s="8">
        <v>6.4099999999999999E-3</v>
      </c>
      <c r="P754" s="21">
        <v>0.64829999999999999</v>
      </c>
      <c r="Q754" s="21">
        <v>1.52E-2</v>
      </c>
      <c r="R754" s="8">
        <v>0.20699999999999999</v>
      </c>
      <c r="S754" s="21">
        <v>0.49359999999999998</v>
      </c>
      <c r="T754" s="21">
        <v>-1.9800000000000002E-2</v>
      </c>
      <c r="U754" s="10">
        <v>1.7099999999999999E-5</v>
      </c>
      <c r="V754" s="21">
        <v>0.32119999999999999</v>
      </c>
      <c r="W754" s="21">
        <v>1E-3</v>
      </c>
      <c r="X754" s="8">
        <v>0.96</v>
      </c>
    </row>
    <row r="755" spans="1:24" ht="15.75" customHeight="1" x14ac:dyDescent="0.2">
      <c r="A755" s="2" t="s">
        <v>177</v>
      </c>
      <c r="B755" s="2" t="s">
        <v>1875</v>
      </c>
      <c r="C755" s="2" t="s">
        <v>2203</v>
      </c>
      <c r="D755" s="21">
        <v>-2.4899999999999999E-2</v>
      </c>
      <c r="E755" s="8">
        <v>3.8018939632056098E-6</v>
      </c>
      <c r="F755" s="2" t="s">
        <v>2204</v>
      </c>
      <c r="G755" s="2">
        <v>78191</v>
      </c>
      <c r="H755" s="2">
        <v>1266513</v>
      </c>
      <c r="I755" s="8">
        <v>0.48399999999999999</v>
      </c>
      <c r="J755" s="21">
        <v>0.59812600000000005</v>
      </c>
      <c r="K755" s="21">
        <v>-3.3700000000000001E-2</v>
      </c>
      <c r="L755" s="8">
        <v>7.7200000000000001E-4</v>
      </c>
      <c r="M755" s="21">
        <v>0.52528699999999995</v>
      </c>
      <c r="N755" s="21">
        <v>-1.32E-2</v>
      </c>
      <c r="O755" s="8">
        <v>0.56399999999999995</v>
      </c>
      <c r="P755" s="21">
        <v>0.64829999999999999</v>
      </c>
      <c r="Q755" s="21">
        <v>-1.29E-2</v>
      </c>
      <c r="R755" s="8">
        <v>0.41899999999999998</v>
      </c>
      <c r="S755" s="21">
        <v>0.49359999999999998</v>
      </c>
      <c r="T755" s="21">
        <v>-2.6599999999999999E-2</v>
      </c>
      <c r="U755" s="10">
        <v>4.5100000000000001E-4</v>
      </c>
      <c r="V755" s="21">
        <v>0.3206</v>
      </c>
      <c r="W755" s="21">
        <v>1.35E-2</v>
      </c>
      <c r="X755" s="8">
        <v>0.63600000000000001</v>
      </c>
    </row>
    <row r="756" spans="1:24" ht="15.75" customHeight="1" x14ac:dyDescent="0.2">
      <c r="A756" s="2" t="s">
        <v>177</v>
      </c>
      <c r="B756" s="2" t="s">
        <v>1884</v>
      </c>
      <c r="C756" s="2" t="s">
        <v>367</v>
      </c>
      <c r="D756" s="21">
        <v>-2.5899999999999999E-2</v>
      </c>
      <c r="E756" s="8">
        <v>4.3651583224016498E-6</v>
      </c>
      <c r="F756" s="2" t="s">
        <v>2064</v>
      </c>
      <c r="G756" s="2">
        <v>76920</v>
      </c>
      <c r="H756" s="2">
        <v>1285677</v>
      </c>
      <c r="I756" s="8">
        <v>0.80900000000000005</v>
      </c>
      <c r="J756" s="21">
        <v>0.598028</v>
      </c>
      <c r="K756" s="21">
        <v>-3.8399999999999997E-2</v>
      </c>
      <c r="L756" s="8">
        <v>5.0800000000000003E-3</v>
      </c>
      <c r="M756" s="21">
        <v>0.52480000000000004</v>
      </c>
      <c r="N756" s="21">
        <v>-1.29E-2</v>
      </c>
      <c r="O756" s="8">
        <v>0.55100000000000005</v>
      </c>
      <c r="P756" s="21">
        <v>0.64890000000000003</v>
      </c>
      <c r="Q756" s="21">
        <v>-2.2700000000000001E-2</v>
      </c>
      <c r="R756" s="8">
        <v>0.13100000000000001</v>
      </c>
      <c r="S756" s="21">
        <v>0.49370000000000003</v>
      </c>
      <c r="T756" s="21">
        <v>-2.5700000000000001E-2</v>
      </c>
      <c r="U756" s="10">
        <v>4.8500000000000003E-4</v>
      </c>
      <c r="V756" s="21">
        <v>0.3211</v>
      </c>
      <c r="W756" s="21">
        <v>-6.9800000000000001E-3</v>
      </c>
      <c r="X756" s="8">
        <v>0.82499999999999996</v>
      </c>
    </row>
    <row r="757" spans="1:24" ht="15.75" customHeight="1" x14ac:dyDescent="0.2">
      <c r="A757" s="2" t="s">
        <v>177</v>
      </c>
      <c r="B757" s="2" t="s">
        <v>1911</v>
      </c>
      <c r="C757" s="2" t="s">
        <v>2257</v>
      </c>
      <c r="D757" s="21">
        <v>-1.6500000000000001E-2</v>
      </c>
      <c r="E757" s="8">
        <v>8.5113803820237598E-6</v>
      </c>
      <c r="F757" s="2" t="s">
        <v>2258</v>
      </c>
      <c r="G757" s="2">
        <v>196564</v>
      </c>
      <c r="H757" s="2">
        <v>1298646</v>
      </c>
      <c r="I757" s="8">
        <v>0.247</v>
      </c>
      <c r="J757" s="21">
        <v>0.59763500000000003</v>
      </c>
      <c r="K757" s="21">
        <v>-1.43E-2</v>
      </c>
      <c r="L757" s="8">
        <v>4.2900000000000001E-2</v>
      </c>
      <c r="M757" s="21">
        <v>0.52498100000000003</v>
      </c>
      <c r="N757" s="21">
        <v>-1.8800000000000001E-2</v>
      </c>
      <c r="O757" s="8">
        <v>1.14E-2</v>
      </c>
      <c r="P757" s="21">
        <v>0.64839999999999998</v>
      </c>
      <c r="Q757" s="21">
        <v>9.5499999999999995E-3</v>
      </c>
      <c r="R757" s="8">
        <v>0.56299999999999994</v>
      </c>
      <c r="S757" s="21">
        <v>0.49370000000000003</v>
      </c>
      <c r="T757" s="21">
        <v>-2.18E-2</v>
      </c>
      <c r="U757" s="10">
        <v>1.9799999999999999E-4</v>
      </c>
      <c r="V757" s="21">
        <v>0.32119999999999999</v>
      </c>
      <c r="W757" s="21">
        <v>1.9099999999999999E-2</v>
      </c>
      <c r="X757" s="8">
        <v>0.45700000000000002</v>
      </c>
    </row>
    <row r="758" spans="1:24" ht="15.75" customHeight="1" x14ac:dyDescent="0.2">
      <c r="A758" s="2" t="s">
        <v>177</v>
      </c>
      <c r="B758" s="2" t="s">
        <v>1911</v>
      </c>
      <c r="C758" s="2" t="s">
        <v>1958</v>
      </c>
      <c r="D758" s="21">
        <v>-1.3299999999999999E-2</v>
      </c>
      <c r="E758" s="8">
        <v>1.3182567385564E-5</v>
      </c>
      <c r="F758" s="2" t="s">
        <v>1959</v>
      </c>
      <c r="G758" s="2">
        <v>675622</v>
      </c>
      <c r="H758" s="2">
        <v>821568</v>
      </c>
      <c r="I758" s="8">
        <v>0.77500000000000002</v>
      </c>
      <c r="J758" s="21">
        <v>0.59759700000000004</v>
      </c>
      <c r="K758" s="21">
        <v>-1.26E-2</v>
      </c>
      <c r="L758" s="8">
        <v>1.9300000000000001E-2</v>
      </c>
      <c r="M758" s="21">
        <v>0.52559999999999996</v>
      </c>
      <c r="N758" s="21">
        <v>-1.6199999999999999E-2</v>
      </c>
      <c r="O758" s="8">
        <v>7.4099999999999999E-3</v>
      </c>
      <c r="P758" s="21">
        <v>0.64910000000000001</v>
      </c>
      <c r="Q758" s="21">
        <v>-3.0000000000000001E-3</v>
      </c>
      <c r="R758" s="8">
        <v>0.80900000000000005</v>
      </c>
      <c r="S758" s="21">
        <v>0.49340000000000001</v>
      </c>
      <c r="T758" s="21">
        <v>-1.49E-2</v>
      </c>
      <c r="U758" s="10">
        <v>4.5500000000000002E-3</v>
      </c>
      <c r="V758" s="21">
        <v>0.32069999999999999</v>
      </c>
      <c r="W758" s="21">
        <v>3.81E-3</v>
      </c>
      <c r="X758" s="8">
        <v>0.84599999999999997</v>
      </c>
    </row>
    <row r="759" spans="1:24" ht="15.75" customHeight="1" x14ac:dyDescent="0.2">
      <c r="A759" s="2" t="s">
        <v>177</v>
      </c>
      <c r="B759" s="2" t="s">
        <v>1911</v>
      </c>
      <c r="C759" s="2" t="s">
        <v>357</v>
      </c>
      <c r="D759" s="21">
        <v>-1.34E-2</v>
      </c>
      <c r="E759" s="8">
        <v>1.4791083881682E-5</v>
      </c>
      <c r="F759" s="2" t="s">
        <v>1937</v>
      </c>
      <c r="G759" s="2">
        <v>700642</v>
      </c>
      <c r="H759" s="2">
        <v>819430</v>
      </c>
      <c r="I759" s="8">
        <v>0.84699999999999998</v>
      </c>
      <c r="J759" s="21">
        <v>0.59773399999999999</v>
      </c>
      <c r="K759" s="21">
        <v>-1.1599999999999999E-2</v>
      </c>
      <c r="L759" s="8">
        <v>2.4E-2</v>
      </c>
      <c r="M759" s="21">
        <v>0.52559999999999996</v>
      </c>
      <c r="N759" s="21">
        <v>-1.5800000000000002E-2</v>
      </c>
      <c r="O759" s="8">
        <v>9.2200000000000008E-3</v>
      </c>
      <c r="P759" s="21">
        <v>0.6492</v>
      </c>
      <c r="Q759" s="21">
        <v>-3.9899999999999996E-3</v>
      </c>
      <c r="R759" s="8">
        <v>0.77300000000000002</v>
      </c>
      <c r="S759" s="21">
        <v>0.49330000000000002</v>
      </c>
      <c r="T759" s="21">
        <v>-1.49E-2</v>
      </c>
      <c r="U759" s="10">
        <v>5.7499999999999999E-3</v>
      </c>
      <c r="V759" s="21"/>
      <c r="W759" s="21"/>
      <c r="X759" s="8"/>
    </row>
    <row r="760" spans="1:24" ht="15.75" customHeight="1" x14ac:dyDescent="0.2">
      <c r="A760" s="2" t="s">
        <v>177</v>
      </c>
      <c r="B760" s="2" t="s">
        <v>1878</v>
      </c>
      <c r="C760" s="2" t="s">
        <v>2395</v>
      </c>
      <c r="D760" s="21">
        <v>-1.5800000000000002E-2</v>
      </c>
      <c r="E760" s="8">
        <v>3.0199517204020101E-5</v>
      </c>
      <c r="F760" s="2" t="s">
        <v>2396</v>
      </c>
      <c r="G760" s="2">
        <v>155096</v>
      </c>
      <c r="H760" s="2">
        <v>1277656</v>
      </c>
      <c r="I760" s="8">
        <v>0.92600000000000005</v>
      </c>
      <c r="J760" s="21">
        <v>0.59809100000000004</v>
      </c>
      <c r="K760" s="21">
        <v>-1.3599999999999999E-2</v>
      </c>
      <c r="L760" s="8">
        <v>5.0900000000000001E-2</v>
      </c>
      <c r="M760" s="21">
        <v>0.52493999999999996</v>
      </c>
      <c r="N760" s="21">
        <v>-2.3900000000000001E-2</v>
      </c>
      <c r="O760" s="8">
        <v>1.4800000000000001E-2</v>
      </c>
      <c r="P760" s="21">
        <v>0.64839999999999998</v>
      </c>
      <c r="Q760" s="21">
        <v>-1.09E-2</v>
      </c>
      <c r="R760" s="8">
        <v>0.56899999999999995</v>
      </c>
      <c r="S760" s="21">
        <v>0.49370000000000003</v>
      </c>
      <c r="T760" s="21">
        <v>-1.49E-2</v>
      </c>
      <c r="U760" s="10">
        <v>5.79E-3</v>
      </c>
      <c r="V760" s="21">
        <v>0.32090000000000002</v>
      </c>
      <c r="W760" s="21">
        <v>-1.8800000000000001E-2</v>
      </c>
      <c r="X760" s="8">
        <v>0.441</v>
      </c>
    </row>
    <row r="761" spans="1:24" ht="15.75" customHeight="1" x14ac:dyDescent="0.2">
      <c r="A761" s="2" t="s">
        <v>177</v>
      </c>
      <c r="B761" s="2" t="s">
        <v>1911</v>
      </c>
      <c r="C761" s="2" t="s">
        <v>2267</v>
      </c>
      <c r="D761" s="21">
        <v>-9.4399999999999998E-2</v>
      </c>
      <c r="E761" s="8">
        <v>3.16227766016837E-5</v>
      </c>
      <c r="F761" s="2" t="s">
        <v>2268</v>
      </c>
      <c r="G761" s="2">
        <v>4092</v>
      </c>
      <c r="H761" s="2">
        <v>1325397</v>
      </c>
      <c r="I761" s="8">
        <v>0.311</v>
      </c>
      <c r="J761" s="21">
        <v>0.59765800000000002</v>
      </c>
      <c r="K761" s="21">
        <v>-5.16E-2</v>
      </c>
      <c r="L761" s="8">
        <v>0.20200000000000001</v>
      </c>
      <c r="M761" s="21">
        <v>0.52500000000000002</v>
      </c>
      <c r="N761" s="21">
        <v>-7.4999999999999997E-2</v>
      </c>
      <c r="O761" s="8">
        <v>0.16900000000000001</v>
      </c>
      <c r="P761" s="21"/>
      <c r="Q761" s="21"/>
      <c r="R761" s="8"/>
      <c r="S761" s="21">
        <v>0.49370000000000003</v>
      </c>
      <c r="T761" s="21">
        <v>-0.128</v>
      </c>
      <c r="U761" s="10">
        <v>5.9599999999999999E-5</v>
      </c>
      <c r="V761" s="21"/>
      <c r="W761" s="21"/>
      <c r="X761" s="8"/>
    </row>
    <row r="762" spans="1:24" ht="15.75" customHeight="1" x14ac:dyDescent="0.2">
      <c r="A762" s="2" t="s">
        <v>177</v>
      </c>
      <c r="B762" s="2" t="s">
        <v>1911</v>
      </c>
      <c r="C762" s="2" t="s">
        <v>2253</v>
      </c>
      <c r="D762" s="21">
        <v>-1.7399999999999999E-2</v>
      </c>
      <c r="E762" s="8">
        <v>6.1659500186148197E-5</v>
      </c>
      <c r="F762" s="2" t="s">
        <v>2254</v>
      </c>
      <c r="G762" s="2">
        <v>131378</v>
      </c>
      <c r="H762" s="2">
        <v>1345190</v>
      </c>
      <c r="I762" s="8">
        <v>0.65900000000000003</v>
      </c>
      <c r="J762" s="21">
        <v>0.59773500000000002</v>
      </c>
      <c r="K762" s="21">
        <v>-9.7599999999999996E-3</v>
      </c>
      <c r="L762" s="8">
        <v>0.24099999999999999</v>
      </c>
      <c r="M762" s="21">
        <v>0.524196</v>
      </c>
      <c r="N762" s="21">
        <v>-1.8100000000000002E-2</v>
      </c>
      <c r="O762" s="8">
        <v>0.13200000000000001</v>
      </c>
      <c r="P762" s="21">
        <v>0.64890000000000003</v>
      </c>
      <c r="Q762" s="21">
        <v>-6.9800000000000001E-3</v>
      </c>
      <c r="R762" s="8">
        <v>0.61499999999999999</v>
      </c>
      <c r="S762" s="21">
        <v>0.49380000000000002</v>
      </c>
      <c r="T762" s="21">
        <v>-2.3699999999999999E-2</v>
      </c>
      <c r="U762" s="10">
        <v>1.8000000000000001E-4</v>
      </c>
      <c r="V762" s="21">
        <v>0.32050000000000001</v>
      </c>
      <c r="W762" s="21">
        <v>-2.0799999999999999E-2</v>
      </c>
      <c r="X762" s="8">
        <v>0.46100000000000002</v>
      </c>
    </row>
    <row r="763" spans="1:24" ht="15.75" customHeight="1" x14ac:dyDescent="0.2">
      <c r="A763" s="2" t="s">
        <v>177</v>
      </c>
      <c r="B763" s="2" t="s">
        <v>1911</v>
      </c>
      <c r="C763" s="2" t="s">
        <v>2221</v>
      </c>
      <c r="D763" s="21">
        <v>-2.9600000000000001E-2</v>
      </c>
      <c r="E763" s="8">
        <v>9.3325430079699005E-5</v>
      </c>
      <c r="F763" s="2" t="s">
        <v>2222</v>
      </c>
      <c r="G763" s="2">
        <v>39131</v>
      </c>
      <c r="H763" s="2">
        <v>1456526</v>
      </c>
      <c r="I763" s="8">
        <v>0.32</v>
      </c>
      <c r="J763" s="21">
        <v>0.59785500000000003</v>
      </c>
      <c r="K763" s="21">
        <v>-3.3700000000000001E-2</v>
      </c>
      <c r="L763" s="8">
        <v>4.7999999999999996E-3</v>
      </c>
      <c r="M763" s="21">
        <v>0.52500000000000002</v>
      </c>
      <c r="N763" s="21">
        <v>-5.28E-2</v>
      </c>
      <c r="O763" s="8">
        <v>0.129</v>
      </c>
      <c r="P763" s="21">
        <v>0.64900000000000002</v>
      </c>
      <c r="Q763" s="21">
        <v>1.41E-2</v>
      </c>
      <c r="R763" s="8">
        <v>0.52400000000000002</v>
      </c>
      <c r="S763" s="21">
        <v>0.49380000000000002</v>
      </c>
      <c r="T763" s="21">
        <v>-3.5400000000000001E-2</v>
      </c>
      <c r="U763" s="10">
        <v>3.0799999999999998E-3</v>
      </c>
      <c r="V763" s="21">
        <v>0.32079999999999997</v>
      </c>
      <c r="W763" s="21">
        <v>-3.0499999999999999E-2</v>
      </c>
      <c r="X763" s="8">
        <v>0.46899999999999997</v>
      </c>
    </row>
    <row r="764" spans="1:24" ht="15.75" customHeight="1" x14ac:dyDescent="0.2">
      <c r="A764" s="2" t="s">
        <v>177</v>
      </c>
      <c r="B764" s="2" t="s">
        <v>1875</v>
      </c>
      <c r="C764" s="2" t="s">
        <v>1906</v>
      </c>
      <c r="D764" s="21">
        <v>-1.9099999999999999E-2</v>
      </c>
      <c r="E764" s="8">
        <v>1.6218100973589201E-4</v>
      </c>
      <c r="F764" s="2" t="s">
        <v>1907</v>
      </c>
      <c r="G764" s="2">
        <v>86773</v>
      </c>
      <c r="H764" s="2">
        <v>1283244</v>
      </c>
      <c r="I764" s="8">
        <v>0.63600000000000001</v>
      </c>
      <c r="J764" s="21">
        <v>0.59784199999999998</v>
      </c>
      <c r="K764" s="21">
        <v>-1.5800000000000002E-2</v>
      </c>
      <c r="L764" s="8">
        <v>7.5600000000000001E-2</v>
      </c>
      <c r="M764" s="21">
        <v>0.52506900000000001</v>
      </c>
      <c r="N764" s="21">
        <v>-2.87E-2</v>
      </c>
      <c r="O764" s="8">
        <v>4.5300000000000002E-3</v>
      </c>
      <c r="P764" s="21">
        <v>0.64839999999999998</v>
      </c>
      <c r="Q764" s="21">
        <v>2.8999999999999998E-3</v>
      </c>
      <c r="R764" s="8">
        <v>0.876</v>
      </c>
      <c r="S764" s="21">
        <v>0.49359999999999998</v>
      </c>
      <c r="T764" s="21">
        <v>-2.0799999999999999E-2</v>
      </c>
      <c r="U764" s="10">
        <v>1.9800000000000002E-2</v>
      </c>
      <c r="V764" s="21">
        <v>0.32</v>
      </c>
      <c r="W764" s="21">
        <v>-9.9500000000000005E-3</v>
      </c>
      <c r="X764" s="8">
        <v>0.75600000000000001</v>
      </c>
    </row>
    <row r="765" spans="1:24" ht="15.75" customHeight="1" x14ac:dyDescent="0.2">
      <c r="A765" s="2" t="s">
        <v>177</v>
      </c>
      <c r="B765" s="2" t="s">
        <v>1872</v>
      </c>
      <c r="C765" s="2" t="s">
        <v>2121</v>
      </c>
      <c r="D765" s="21">
        <v>-2.81E-2</v>
      </c>
      <c r="E765" s="8">
        <v>1.6595869074375599E-4</v>
      </c>
      <c r="F765" s="2" t="s">
        <v>2122</v>
      </c>
      <c r="G765" s="2">
        <v>39227</v>
      </c>
      <c r="H765" s="2">
        <v>1369446</v>
      </c>
      <c r="I765" s="8">
        <v>1.7299999999999999E-2</v>
      </c>
      <c r="J765" s="21">
        <v>0.59763299999999997</v>
      </c>
      <c r="K765" s="21">
        <v>-5.2699999999999997E-2</v>
      </c>
      <c r="L765" s="8">
        <v>9.2E-5</v>
      </c>
      <c r="M765" s="21">
        <v>0.52497300000000002</v>
      </c>
      <c r="N765" s="21">
        <v>-2.6499999999999999E-2</v>
      </c>
      <c r="O765" s="8">
        <v>0.12</v>
      </c>
      <c r="P765" s="21">
        <v>0.64880000000000004</v>
      </c>
      <c r="Q765" s="21">
        <v>5.2200000000000003E-2</v>
      </c>
      <c r="R765" s="8">
        <v>7.2499999999999995E-2</v>
      </c>
      <c r="S765" s="21">
        <v>0.49370000000000003</v>
      </c>
      <c r="T765" s="21">
        <v>-2.6599999999999999E-2</v>
      </c>
      <c r="U765" s="10">
        <v>2.3199999999999998E-2</v>
      </c>
      <c r="V765" s="21">
        <v>0.32079999999999997</v>
      </c>
      <c r="W765" s="21">
        <v>1.3299999999999999E-2</v>
      </c>
      <c r="X765" s="8">
        <v>0.746</v>
      </c>
    </row>
    <row r="766" spans="1:24" ht="15.75" customHeight="1" x14ac:dyDescent="0.2">
      <c r="A766" s="2" t="s">
        <v>177</v>
      </c>
      <c r="B766" s="2" t="s">
        <v>1872</v>
      </c>
      <c r="C766" s="2" t="s">
        <v>2155</v>
      </c>
      <c r="D766" s="21">
        <v>-1.7000000000000001E-2</v>
      </c>
      <c r="E766" s="8">
        <v>1.8197008586099799E-4</v>
      </c>
      <c r="F766" s="2" t="s">
        <v>2156</v>
      </c>
      <c r="G766" s="2">
        <v>146524</v>
      </c>
      <c r="H766" s="2">
        <v>1168587</v>
      </c>
      <c r="I766" s="8">
        <v>5.3199999999999997E-2</v>
      </c>
      <c r="J766" s="21">
        <v>0.59864600000000001</v>
      </c>
      <c r="K766" s="21">
        <v>-2.92E-2</v>
      </c>
      <c r="L766" s="8">
        <v>5.3100000000000001E-2</v>
      </c>
      <c r="M766" s="21">
        <v>0.52490000000000003</v>
      </c>
      <c r="N766" s="21">
        <v>-1.54E-2</v>
      </c>
      <c r="O766" s="8">
        <v>0.54300000000000004</v>
      </c>
      <c r="P766" s="21">
        <v>0.64849999999999997</v>
      </c>
      <c r="Q766" s="21">
        <v>9.8499999999999994E-3</v>
      </c>
      <c r="R766" s="8">
        <v>0.34200000000000003</v>
      </c>
      <c r="S766" s="21">
        <v>0.49380000000000002</v>
      </c>
      <c r="T766" s="21">
        <v>-2.47E-2</v>
      </c>
      <c r="U766" s="10">
        <v>2.1699999999999999E-5</v>
      </c>
      <c r="V766" s="21">
        <v>0.3211</v>
      </c>
      <c r="W766" s="21">
        <v>-8.9599999999999992E-3</v>
      </c>
      <c r="X766" s="8">
        <v>0.59299999999999997</v>
      </c>
    </row>
    <row r="767" spans="1:24" ht="15.75" customHeight="1" x14ac:dyDescent="0.2">
      <c r="A767" s="2" t="s">
        <v>177</v>
      </c>
      <c r="B767" s="2" t="s">
        <v>1884</v>
      </c>
      <c r="C767" s="2" t="s">
        <v>1885</v>
      </c>
      <c r="D767" s="21">
        <v>-1.61E-2</v>
      </c>
      <c r="E767" s="8">
        <v>1.9952623149688701E-4</v>
      </c>
      <c r="F767" s="2" t="s">
        <v>1886</v>
      </c>
      <c r="G767" s="2">
        <v>133419</v>
      </c>
      <c r="H767" s="2">
        <v>1220963</v>
      </c>
      <c r="I767" s="8">
        <v>0.14099999999999999</v>
      </c>
      <c r="J767" s="21">
        <v>0.59834699999999996</v>
      </c>
      <c r="K767" s="21">
        <v>-1.8700000000000001E-2</v>
      </c>
      <c r="L767" s="8">
        <v>0.218</v>
      </c>
      <c r="M767" s="21">
        <v>0.52480000000000004</v>
      </c>
      <c r="N767" s="21">
        <v>-3.0700000000000002E-2</v>
      </c>
      <c r="O767" s="8">
        <v>0.309</v>
      </c>
      <c r="P767" s="21">
        <v>0.64839999999999998</v>
      </c>
      <c r="Q767" s="21">
        <v>8.4399999999999996E-3</v>
      </c>
      <c r="R767" s="8">
        <v>0.46200000000000002</v>
      </c>
      <c r="S767" s="21">
        <v>0.49399999999999999</v>
      </c>
      <c r="T767" s="21">
        <v>-2.18E-2</v>
      </c>
      <c r="U767" s="10">
        <v>2.6400000000000001E-5</v>
      </c>
      <c r="V767" s="21">
        <v>0.32</v>
      </c>
      <c r="W767" s="21">
        <v>1.2999999999999999E-3</v>
      </c>
      <c r="X767" s="8">
        <v>0.94399999999999995</v>
      </c>
    </row>
    <row r="768" spans="1:24" ht="15.75" customHeight="1" x14ac:dyDescent="0.2">
      <c r="A768" s="2" t="s">
        <v>177</v>
      </c>
      <c r="B768" s="2" t="s">
        <v>1878</v>
      </c>
      <c r="C768" s="2" t="s">
        <v>1879</v>
      </c>
      <c r="D768" s="21">
        <v>-1.3899999999999999E-2</v>
      </c>
      <c r="E768" s="8">
        <v>2.1379620895022299E-4</v>
      </c>
      <c r="F768" s="2" t="s">
        <v>1880</v>
      </c>
      <c r="G768" s="2">
        <v>191901</v>
      </c>
      <c r="H768" s="2">
        <v>1239391</v>
      </c>
      <c r="I768" s="8">
        <v>8.1299999999999997E-2</v>
      </c>
      <c r="J768" s="21">
        <v>0.59803899999999999</v>
      </c>
      <c r="K768" s="21">
        <v>-1.0200000000000001E-2</v>
      </c>
      <c r="L768" s="8">
        <v>0.18099999999999999</v>
      </c>
      <c r="M768" s="21">
        <v>0.52476299999999998</v>
      </c>
      <c r="N768" s="21">
        <v>-2.1000000000000001E-2</v>
      </c>
      <c r="O768" s="8">
        <v>1.5900000000000001E-3</v>
      </c>
      <c r="P768" s="21">
        <v>0.64839999999999998</v>
      </c>
      <c r="Q768" s="21">
        <v>2.0500000000000001E-2</v>
      </c>
      <c r="R768" s="8">
        <v>0.128</v>
      </c>
      <c r="S768" s="21">
        <v>0.49399999999999999</v>
      </c>
      <c r="T768" s="21">
        <v>-1.78E-2</v>
      </c>
      <c r="U768" s="10">
        <v>5.6899999999999997E-3</v>
      </c>
      <c r="V768" s="21">
        <v>0.32029999999999997</v>
      </c>
      <c r="W768" s="21">
        <v>-1.1900000000000001E-2</v>
      </c>
      <c r="X768" s="8">
        <v>0.59599999999999997</v>
      </c>
    </row>
    <row r="769" spans="1:24" ht="15.75" customHeight="1" x14ac:dyDescent="0.2">
      <c r="A769" s="2" t="s">
        <v>177</v>
      </c>
      <c r="B769" s="2" t="s">
        <v>1884</v>
      </c>
      <c r="C769" s="2" t="s">
        <v>2036</v>
      </c>
      <c r="D769" s="21">
        <v>-1.89E-2</v>
      </c>
      <c r="E769" s="8">
        <v>2.5703957827688599E-4</v>
      </c>
      <c r="F769" s="2" t="s">
        <v>2037</v>
      </c>
      <c r="G769" s="2">
        <v>95507</v>
      </c>
      <c r="H769" s="2">
        <v>1213449</v>
      </c>
      <c r="I769" s="8">
        <v>0.49</v>
      </c>
      <c r="J769" s="21">
        <v>0.59819100000000003</v>
      </c>
      <c r="K769" s="21">
        <v>-2.2100000000000002E-2</v>
      </c>
      <c r="L769" s="8">
        <v>2.2200000000000001E-2</v>
      </c>
      <c r="M769" s="21">
        <v>0.52576699999999998</v>
      </c>
      <c r="N769" s="21">
        <v>-2.9399999999999999E-2</v>
      </c>
      <c r="O769" s="8">
        <v>6.5799999999999997E-2</v>
      </c>
      <c r="P769" s="21">
        <v>0.64900000000000002</v>
      </c>
      <c r="Q769" s="21">
        <v>-2E-3</v>
      </c>
      <c r="R769" s="8">
        <v>0.90600000000000003</v>
      </c>
      <c r="S769" s="21">
        <v>0.49380000000000002</v>
      </c>
      <c r="T769" s="21">
        <v>-2.0799999999999999E-2</v>
      </c>
      <c r="U769" s="10">
        <v>5.3200000000000001E-3</v>
      </c>
      <c r="V769" s="21">
        <v>0.3206</v>
      </c>
      <c r="W769" s="21">
        <v>1.61E-2</v>
      </c>
      <c r="X769" s="8">
        <v>0.53400000000000003</v>
      </c>
    </row>
    <row r="770" spans="1:24" ht="15.75" customHeight="1" x14ac:dyDescent="0.2">
      <c r="A770" s="2" t="s">
        <v>177</v>
      </c>
      <c r="B770" s="2" t="s">
        <v>1911</v>
      </c>
      <c r="C770" s="2" t="s">
        <v>2219</v>
      </c>
      <c r="D770" s="21">
        <v>-2.5100000000000001E-2</v>
      </c>
      <c r="E770" s="8">
        <v>3.8904514499428001E-4</v>
      </c>
      <c r="F770" s="2" t="s">
        <v>2220</v>
      </c>
      <c r="G770" s="2">
        <v>45564</v>
      </c>
      <c r="H770" s="2">
        <v>1424540</v>
      </c>
      <c r="I770" s="8">
        <v>0.20200000000000001</v>
      </c>
      <c r="J770" s="21">
        <v>0.59774300000000002</v>
      </c>
      <c r="K770" s="21">
        <v>-3.1399999999999997E-2</v>
      </c>
      <c r="L770" s="8">
        <v>8.2500000000000004E-3</v>
      </c>
      <c r="M770" s="21">
        <v>0.52479799999999999</v>
      </c>
      <c r="N770" s="21">
        <v>-4.2500000000000003E-2</v>
      </c>
      <c r="O770" s="8">
        <v>1.5599999999999999E-2</v>
      </c>
      <c r="P770" s="21">
        <v>0.64880000000000004</v>
      </c>
      <c r="Q770" s="21">
        <v>2.06E-2</v>
      </c>
      <c r="R770" s="8">
        <v>0.46600000000000003</v>
      </c>
      <c r="S770" s="21">
        <v>0.49370000000000003</v>
      </c>
      <c r="T770" s="21">
        <v>-2.3699999999999999E-2</v>
      </c>
      <c r="U770" s="10">
        <v>3.49E-2</v>
      </c>
      <c r="V770" s="21">
        <v>0.32079999999999997</v>
      </c>
      <c r="W770" s="21">
        <v>3.7900000000000003E-2</v>
      </c>
      <c r="X770" s="8">
        <v>0.38700000000000001</v>
      </c>
    </row>
    <row r="771" spans="1:24" ht="15.75" customHeight="1" x14ac:dyDescent="0.2">
      <c r="A771" s="2" t="s">
        <v>177</v>
      </c>
      <c r="B771" s="2" t="s">
        <v>1872</v>
      </c>
      <c r="C771" s="2" t="s">
        <v>1914</v>
      </c>
      <c r="D771" s="21">
        <v>-1.46E-2</v>
      </c>
      <c r="E771" s="8">
        <v>4.36515832240166E-4</v>
      </c>
      <c r="F771" s="2" t="s">
        <v>1915</v>
      </c>
      <c r="G771" s="2">
        <v>138112</v>
      </c>
      <c r="H771" s="2">
        <v>1273019</v>
      </c>
      <c r="I771" s="8">
        <v>6.1199999999999997E-2</v>
      </c>
      <c r="J771" s="21">
        <v>0.59773500000000002</v>
      </c>
      <c r="K771" s="21">
        <v>-1.37E-2</v>
      </c>
      <c r="L771" s="8">
        <v>4.6699999999999998E-2</v>
      </c>
      <c r="M771" s="21">
        <v>0.52559999999999996</v>
      </c>
      <c r="N771" s="21">
        <v>-3.8899999999999997E-2</v>
      </c>
      <c r="O771" s="8">
        <v>1.81E-3</v>
      </c>
      <c r="P771" s="21">
        <v>0.64900000000000002</v>
      </c>
      <c r="Q771" s="21">
        <v>1.49E-2</v>
      </c>
      <c r="R771" s="8">
        <v>0.26200000000000001</v>
      </c>
      <c r="S771" s="21">
        <v>0.49399999999999999</v>
      </c>
      <c r="T771" s="21">
        <v>-1.49E-2</v>
      </c>
      <c r="U771" s="10">
        <v>2.2700000000000001E-2</v>
      </c>
      <c r="V771" s="21">
        <v>0.32050000000000001</v>
      </c>
      <c r="W771" s="21">
        <v>-2.6599999999999999E-2</v>
      </c>
      <c r="X771" s="8">
        <v>0.26900000000000002</v>
      </c>
    </row>
    <row r="772" spans="1:24" ht="15.75" customHeight="1" x14ac:dyDescent="0.2">
      <c r="A772" s="2" t="s">
        <v>177</v>
      </c>
      <c r="B772" s="2" t="s">
        <v>1949</v>
      </c>
      <c r="C772" s="2" t="s">
        <v>1950</v>
      </c>
      <c r="D772" s="21">
        <v>-7.6100000000000001E-2</v>
      </c>
      <c r="E772" s="8">
        <v>4.8977881936844599E-4</v>
      </c>
      <c r="F772" s="2" t="s">
        <v>1951</v>
      </c>
      <c r="G772" s="2">
        <v>4418</v>
      </c>
      <c r="H772" s="2">
        <v>1329811</v>
      </c>
      <c r="I772" s="8">
        <v>0.16200000000000001</v>
      </c>
      <c r="J772" s="21">
        <v>0.59773500000000002</v>
      </c>
      <c r="K772" s="21">
        <v>-5.2600000000000001E-2</v>
      </c>
      <c r="L772" s="8">
        <v>3.6900000000000002E-2</v>
      </c>
      <c r="M772" s="21">
        <v>0.52500000000000002</v>
      </c>
      <c r="N772" s="21">
        <v>-0.16900000000000001</v>
      </c>
      <c r="O772" s="8">
        <v>2.3300000000000001E-2</v>
      </c>
      <c r="P772" s="21"/>
      <c r="Q772" s="21"/>
      <c r="R772" s="8"/>
      <c r="S772" s="21">
        <v>0.49370000000000003</v>
      </c>
      <c r="T772" s="21">
        <v>-0.13500000000000001</v>
      </c>
      <c r="U772" s="10">
        <v>1.21E-2</v>
      </c>
      <c r="V772" s="21"/>
      <c r="W772" s="21"/>
      <c r="X772" s="8"/>
    </row>
    <row r="773" spans="1:24" ht="15.75" customHeight="1" x14ac:dyDescent="0.2">
      <c r="A773" s="2" t="s">
        <v>177</v>
      </c>
      <c r="B773" s="2" t="s">
        <v>1872</v>
      </c>
      <c r="C773" s="2" t="s">
        <v>2153</v>
      </c>
      <c r="D773" s="21">
        <v>-1.41E-2</v>
      </c>
      <c r="E773" s="8">
        <v>5.6234132519034899E-4</v>
      </c>
      <c r="F773" s="2" t="s">
        <v>2154</v>
      </c>
      <c r="G773" s="2">
        <v>157153</v>
      </c>
      <c r="H773" s="2">
        <v>1199086</v>
      </c>
      <c r="I773" s="8">
        <v>1.15E-2</v>
      </c>
      <c r="J773" s="21">
        <v>0.59791399999999995</v>
      </c>
      <c r="K773" s="21">
        <v>6.94E-3</v>
      </c>
      <c r="L773" s="8">
        <v>0.36699999999999999</v>
      </c>
      <c r="M773" s="21">
        <v>0.52559999999999996</v>
      </c>
      <c r="N773" s="21">
        <v>-3.1199999999999999E-2</v>
      </c>
      <c r="O773" s="8">
        <v>2.1800000000000001E-4</v>
      </c>
      <c r="P773" s="21">
        <v>0.6492</v>
      </c>
      <c r="Q773" s="21">
        <v>-2.2700000000000001E-2</v>
      </c>
      <c r="R773" s="8">
        <v>0.16800000000000001</v>
      </c>
      <c r="S773" s="21">
        <v>0.49359999999999998</v>
      </c>
      <c r="T773" s="21">
        <v>-1.8800000000000001E-2</v>
      </c>
      <c r="U773" s="10">
        <v>3.7100000000000002E-3</v>
      </c>
      <c r="V773" s="21">
        <v>0.3206</v>
      </c>
      <c r="W773" s="21">
        <v>4.5100000000000001E-3</v>
      </c>
      <c r="X773" s="8">
        <v>0.85599999999999998</v>
      </c>
    </row>
    <row r="774" spans="1:24" ht="15.75" customHeight="1" x14ac:dyDescent="0.2">
      <c r="A774" s="2" t="s">
        <v>177</v>
      </c>
      <c r="B774" s="2" t="s">
        <v>1881</v>
      </c>
      <c r="C774" s="2" t="s">
        <v>2345</v>
      </c>
      <c r="D774" s="21">
        <v>-1.2800000000000001E-2</v>
      </c>
      <c r="E774" s="8">
        <v>5.7543993733715599E-4</v>
      </c>
      <c r="F774" s="2" t="s">
        <v>2346</v>
      </c>
      <c r="G774" s="2">
        <v>367297</v>
      </c>
      <c r="H774" s="2">
        <v>1094066</v>
      </c>
      <c r="I774" s="8">
        <v>0.33</v>
      </c>
      <c r="J774" s="21">
        <v>0.59775199999999995</v>
      </c>
      <c r="K774" s="21">
        <v>-1.2699999999999999E-2</v>
      </c>
      <c r="L774" s="8">
        <v>5.9700000000000003E-2</v>
      </c>
      <c r="M774" s="21">
        <v>0.52480000000000004</v>
      </c>
      <c r="N774" s="21">
        <v>1.8600000000000001E-3</v>
      </c>
      <c r="O774" s="8">
        <v>0.89</v>
      </c>
      <c r="P774" s="21">
        <v>0.6492</v>
      </c>
      <c r="Q774" s="21">
        <v>2.5000000000000001E-3</v>
      </c>
      <c r="R774" s="8">
        <v>0.82899999999999996</v>
      </c>
      <c r="S774" s="21">
        <v>0.49330000000000002</v>
      </c>
      <c r="T774" s="21">
        <v>-1.6899999999999998E-2</v>
      </c>
      <c r="U774" s="10">
        <v>1.6199999999999999E-3</v>
      </c>
      <c r="V774" s="21">
        <v>0.31979999999999997</v>
      </c>
      <c r="W774" s="21">
        <v>-3.2500000000000001E-2</v>
      </c>
      <c r="X774" s="8">
        <v>8.6499999999999994E-2</v>
      </c>
    </row>
    <row r="775" spans="1:24" ht="15.75" customHeight="1" x14ac:dyDescent="0.2">
      <c r="A775" s="2" t="s">
        <v>177</v>
      </c>
      <c r="B775" s="2" t="s">
        <v>1949</v>
      </c>
      <c r="C775" s="2" t="s">
        <v>2471</v>
      </c>
      <c r="D775" s="21">
        <v>-2.5000000000000001E-2</v>
      </c>
      <c r="E775" s="8">
        <v>6.3095734448019298E-4</v>
      </c>
      <c r="F775" s="2" t="s">
        <v>2472</v>
      </c>
      <c r="G775" s="2">
        <v>42824</v>
      </c>
      <c r="H775" s="2">
        <v>1483530</v>
      </c>
      <c r="I775" s="8">
        <v>0.219</v>
      </c>
      <c r="J775" s="21">
        <v>0.59773500000000002</v>
      </c>
      <c r="K775" s="21">
        <v>-3.9800000000000002E-2</v>
      </c>
      <c r="L775" s="8">
        <v>2E-3</v>
      </c>
      <c r="M775" s="21">
        <v>0.52490000000000003</v>
      </c>
      <c r="N775" s="21">
        <v>-1.72E-2</v>
      </c>
      <c r="O775" s="8">
        <v>0.30499999999999999</v>
      </c>
      <c r="P775" s="21">
        <v>0.64880000000000004</v>
      </c>
      <c r="Q775" s="21">
        <v>-3.15E-2</v>
      </c>
      <c r="R775" s="8">
        <v>0.14599999999999999</v>
      </c>
      <c r="S775" s="21">
        <v>0.49380000000000002</v>
      </c>
      <c r="T775" s="21">
        <v>-6.9800000000000001E-3</v>
      </c>
      <c r="U775" s="10">
        <v>0.58099999999999996</v>
      </c>
      <c r="V775" s="21">
        <v>0.3206</v>
      </c>
      <c r="W775" s="21">
        <v>-7.9699999999999993E-2</v>
      </c>
      <c r="X775" s="8">
        <v>3.6200000000000003E-2</v>
      </c>
    </row>
    <row r="776" spans="1:24" ht="15.75" customHeight="1" x14ac:dyDescent="0.2">
      <c r="A776" s="2" t="s">
        <v>177</v>
      </c>
      <c r="B776" s="2" t="s">
        <v>1911</v>
      </c>
      <c r="C776" s="2" t="s">
        <v>1912</v>
      </c>
      <c r="D776" s="21">
        <v>-1.5900000000000001E-2</v>
      </c>
      <c r="E776" s="8">
        <v>7.0794578438413802E-4</v>
      </c>
      <c r="F776" s="2" t="s">
        <v>1913</v>
      </c>
      <c r="G776" s="2">
        <v>114520</v>
      </c>
      <c r="H776" s="2">
        <v>1341912</v>
      </c>
      <c r="I776" s="8">
        <v>1.8100000000000002E-2</v>
      </c>
      <c r="J776" s="21">
        <v>0.59781099999999998</v>
      </c>
      <c r="K776" s="21">
        <v>-8.8000000000000005E-3</v>
      </c>
      <c r="L776" s="8">
        <v>0.27600000000000002</v>
      </c>
      <c r="M776" s="21">
        <v>0.5252</v>
      </c>
      <c r="N776" s="21">
        <v>-2.5499999999999998E-2</v>
      </c>
      <c r="O776" s="8">
        <v>1.6199999999999999E-2</v>
      </c>
      <c r="P776" s="21">
        <v>0.64870000000000005</v>
      </c>
      <c r="Q776" s="21">
        <v>3.8199999999999998E-2</v>
      </c>
      <c r="R776" s="8">
        <v>4.1799999999999997E-2</v>
      </c>
      <c r="S776" s="21">
        <v>0.49370000000000003</v>
      </c>
      <c r="T776" s="21">
        <v>-2.6599999999999999E-2</v>
      </c>
      <c r="U776" s="10">
        <v>4.9600000000000002E-4</v>
      </c>
      <c r="V776" s="21">
        <v>0.32050000000000001</v>
      </c>
      <c r="W776" s="21">
        <v>-9.9500000000000005E-3</v>
      </c>
      <c r="X776" s="8">
        <v>0.73299999999999998</v>
      </c>
    </row>
    <row r="777" spans="1:24" ht="15.75" customHeight="1" x14ac:dyDescent="0.2">
      <c r="A777" s="2" t="s">
        <v>177</v>
      </c>
      <c r="B777" s="2" t="s">
        <v>1878</v>
      </c>
      <c r="C777" s="2" t="s">
        <v>2411</v>
      </c>
      <c r="D777" s="21">
        <v>-5.3999999999999999E-2</v>
      </c>
      <c r="E777" s="8">
        <v>1.4791083881682001E-3</v>
      </c>
      <c r="F777" s="2" t="s">
        <v>2412</v>
      </c>
      <c r="G777" s="2">
        <v>7856</v>
      </c>
      <c r="H777" s="2">
        <v>1442925</v>
      </c>
      <c r="I777" s="8">
        <v>0.67400000000000004</v>
      </c>
      <c r="J777" s="21">
        <v>0.59816499999999995</v>
      </c>
      <c r="K777" s="21">
        <v>0.105</v>
      </c>
      <c r="L777" s="8">
        <v>0.47499999999999998</v>
      </c>
      <c r="M777" s="21">
        <v>0.52480000000000004</v>
      </c>
      <c r="N777" s="21">
        <v>-5.2499999999999998E-2</v>
      </c>
      <c r="O777" s="8">
        <v>0.29799999999999999</v>
      </c>
      <c r="P777" s="21">
        <v>0.64880000000000004</v>
      </c>
      <c r="Q777" s="21">
        <v>-8.3400000000000002E-2</v>
      </c>
      <c r="R777" s="8">
        <v>2.7699999999999999E-2</v>
      </c>
      <c r="S777" s="21">
        <v>0.49359999999999998</v>
      </c>
      <c r="T777" s="21">
        <v>-5.3499999999999999E-2</v>
      </c>
      <c r="U777" s="10">
        <v>1.44E-2</v>
      </c>
      <c r="V777" s="21">
        <v>0.32069999999999999</v>
      </c>
      <c r="W777" s="21">
        <v>-5.9800000000000001E-3</v>
      </c>
      <c r="X777" s="8">
        <v>0.92500000000000004</v>
      </c>
    </row>
    <row r="778" spans="1:24" ht="15.75" customHeight="1" x14ac:dyDescent="0.2">
      <c r="A778" s="2" t="s">
        <v>177</v>
      </c>
      <c r="B778" s="2" t="s">
        <v>1884</v>
      </c>
      <c r="C778" s="2" t="s">
        <v>2048</v>
      </c>
      <c r="D778" s="21">
        <v>-5.3999999999999999E-2</v>
      </c>
      <c r="E778" s="8">
        <v>1.81970085860998E-3</v>
      </c>
      <c r="F778" s="2" t="s">
        <v>2049</v>
      </c>
      <c r="G778" s="2">
        <v>7247</v>
      </c>
      <c r="H778" s="2">
        <v>1428127</v>
      </c>
      <c r="I778" s="8">
        <v>7.9500000000000001E-2</v>
      </c>
      <c r="J778" s="21">
        <v>0.597777</v>
      </c>
      <c r="K778" s="21">
        <v>-1.18E-2</v>
      </c>
      <c r="L778" s="8">
        <v>0.71399999999999997</v>
      </c>
      <c r="M778" s="21">
        <v>0.52503200000000005</v>
      </c>
      <c r="N778" s="21">
        <v>-0.153</v>
      </c>
      <c r="O778" s="8">
        <v>6.5499999999999998E-4</v>
      </c>
      <c r="P778" s="21">
        <v>0.64870000000000005</v>
      </c>
      <c r="Q778" s="21">
        <v>-3.5400000000000001E-2</v>
      </c>
      <c r="R778" s="8">
        <v>0.40699999999999997</v>
      </c>
      <c r="S778" s="21">
        <v>0.49370000000000003</v>
      </c>
      <c r="T778" s="21">
        <v>-5.5399999999999998E-2</v>
      </c>
      <c r="U778" s="10">
        <v>4.4200000000000003E-2</v>
      </c>
      <c r="V778" s="21"/>
      <c r="W778" s="21"/>
      <c r="X778" s="8"/>
    </row>
    <row r="779" spans="1:24" ht="15.75" customHeight="1" x14ac:dyDescent="0.2">
      <c r="A779" s="2" t="s">
        <v>177</v>
      </c>
      <c r="B779" s="2" t="s">
        <v>1884</v>
      </c>
      <c r="C779" s="2" t="s">
        <v>2050</v>
      </c>
      <c r="D779" s="21">
        <v>-3.3700000000000001E-2</v>
      </c>
      <c r="E779" s="8">
        <v>1.9498445997580399E-3</v>
      </c>
      <c r="F779" s="2" t="s">
        <v>2051</v>
      </c>
      <c r="G779" s="2">
        <v>18371</v>
      </c>
      <c r="H779" s="2">
        <v>1466435</v>
      </c>
      <c r="I779" s="8">
        <v>0.113</v>
      </c>
      <c r="J779" s="21">
        <v>0.59780199999999994</v>
      </c>
      <c r="K779" s="21">
        <v>1.1900000000000001E-2</v>
      </c>
      <c r="L779" s="8">
        <v>0.69199999999999995</v>
      </c>
      <c r="M779" s="21">
        <v>0.52510699999999999</v>
      </c>
      <c r="N779" s="21">
        <v>-2.6700000000000002E-2</v>
      </c>
      <c r="O779" s="8">
        <v>0.433</v>
      </c>
      <c r="P779" s="21">
        <v>0.64870000000000005</v>
      </c>
      <c r="Q779" s="21">
        <v>-1.6899999999999998E-2</v>
      </c>
      <c r="R779" s="8">
        <v>0.56399999999999995</v>
      </c>
      <c r="S779" s="21">
        <v>0.49370000000000003</v>
      </c>
      <c r="T779" s="21">
        <v>-5.5399999999999998E-2</v>
      </c>
      <c r="U779" s="10">
        <v>9.98E-5</v>
      </c>
      <c r="V779" s="21">
        <v>0.32079999999999997</v>
      </c>
      <c r="W779" s="21">
        <v>4.5499999999999999E-2</v>
      </c>
      <c r="X779" s="8">
        <v>0.36599999999999999</v>
      </c>
    </row>
    <row r="780" spans="1:24" ht="15.75" customHeight="1" x14ac:dyDescent="0.2">
      <c r="A780" s="2" t="s">
        <v>177</v>
      </c>
      <c r="B780" s="2" t="s">
        <v>1884</v>
      </c>
      <c r="C780" s="2" t="s">
        <v>2083</v>
      </c>
      <c r="D780" s="21">
        <v>-0.151</v>
      </c>
      <c r="E780" s="8">
        <v>1.9498445997580399E-3</v>
      </c>
      <c r="F780" s="2" t="s">
        <v>2084</v>
      </c>
      <c r="G780" s="2">
        <v>889</v>
      </c>
      <c r="H780" s="2">
        <v>1185267</v>
      </c>
      <c r="I780" s="8">
        <v>0.53300000000000003</v>
      </c>
      <c r="J780" s="21">
        <v>0.59830300000000003</v>
      </c>
      <c r="K780" s="21">
        <v>-0.12</v>
      </c>
      <c r="L780" s="8">
        <v>0.248</v>
      </c>
      <c r="M780" s="21">
        <v>0.52510000000000001</v>
      </c>
      <c r="N780" s="21">
        <v>-0.29299999999999998</v>
      </c>
      <c r="O780" s="8">
        <v>3.15E-2</v>
      </c>
      <c r="P780" s="21"/>
      <c r="Q780" s="21"/>
      <c r="R780" s="8"/>
      <c r="S780" s="21">
        <v>0.49359999999999998</v>
      </c>
      <c r="T780" s="21">
        <v>-0.13400000000000001</v>
      </c>
      <c r="U780" s="10">
        <v>2.7199999999999998E-2</v>
      </c>
      <c r="V780" s="21"/>
      <c r="W780" s="21"/>
      <c r="X780" s="8"/>
    </row>
    <row r="781" spans="1:24" ht="15.75" customHeight="1" x14ac:dyDescent="0.2">
      <c r="A781" s="2" t="s">
        <v>177</v>
      </c>
      <c r="B781" s="2" t="s">
        <v>1878</v>
      </c>
      <c r="C781" s="2" t="s">
        <v>2399</v>
      </c>
      <c r="D781" s="21">
        <v>-2.29E-2</v>
      </c>
      <c r="E781" s="8">
        <v>2.4547089156850299E-3</v>
      </c>
      <c r="F781" s="2" t="s">
        <v>2400</v>
      </c>
      <c r="G781" s="2">
        <v>44155</v>
      </c>
      <c r="H781" s="2">
        <v>1385557</v>
      </c>
      <c r="I781" s="8">
        <v>0.42099999999999999</v>
      </c>
      <c r="J781" s="21">
        <v>0.59803499999999998</v>
      </c>
      <c r="K781" s="21">
        <v>-5.4199999999999998E-2</v>
      </c>
      <c r="L781" s="8">
        <v>1.15E-2</v>
      </c>
      <c r="M781" s="21">
        <v>0.52480000000000004</v>
      </c>
      <c r="N781" s="21">
        <v>-9.4400000000000005E-3</v>
      </c>
      <c r="O781" s="8">
        <v>0.754</v>
      </c>
      <c r="P781" s="21">
        <v>0.64880000000000004</v>
      </c>
      <c r="Q781" s="21">
        <v>-2.3699999999999999E-2</v>
      </c>
      <c r="R781" s="8">
        <v>0.153</v>
      </c>
      <c r="S781" s="21">
        <v>0.49380000000000002</v>
      </c>
      <c r="T781" s="21">
        <v>-2.0799999999999999E-2</v>
      </c>
      <c r="U781" s="10">
        <v>4.0099999999999997E-2</v>
      </c>
      <c r="V781" s="21">
        <v>0.3211</v>
      </c>
      <c r="W781" s="21">
        <v>1.9400000000000001E-2</v>
      </c>
      <c r="X781" s="8">
        <v>0.57299999999999995</v>
      </c>
    </row>
    <row r="782" spans="1:24" ht="15.75" customHeight="1" x14ac:dyDescent="0.2">
      <c r="A782" s="2" t="s">
        <v>177</v>
      </c>
      <c r="B782" s="2" t="s">
        <v>1875</v>
      </c>
      <c r="C782" s="2" t="s">
        <v>2201</v>
      </c>
      <c r="D782" s="21">
        <v>-3.1E-2</v>
      </c>
      <c r="E782" s="8">
        <v>2.8840315031265999E-3</v>
      </c>
      <c r="F782" s="2" t="s">
        <v>2202</v>
      </c>
      <c r="G782" s="2">
        <v>21156</v>
      </c>
      <c r="H782" s="2">
        <v>1317398</v>
      </c>
      <c r="I782" s="8">
        <v>0.45600000000000002</v>
      </c>
      <c r="J782" s="21">
        <v>0.59812600000000005</v>
      </c>
      <c r="K782" s="21">
        <v>-5.6500000000000002E-2</v>
      </c>
      <c r="L782" s="8">
        <v>4.4299999999999999E-2</v>
      </c>
      <c r="M782" s="21">
        <v>0.52557799999999999</v>
      </c>
      <c r="N782" s="21">
        <v>-5.04E-2</v>
      </c>
      <c r="O782" s="8">
        <v>1.8499999999999999E-2</v>
      </c>
      <c r="P782" s="21">
        <v>0.64870000000000005</v>
      </c>
      <c r="Q782" s="21">
        <v>-1.9800000000000002E-2</v>
      </c>
      <c r="R782" s="8">
        <v>0.55900000000000005</v>
      </c>
      <c r="S782" s="21">
        <v>0.49359999999999998</v>
      </c>
      <c r="T782" s="21">
        <v>-1.78E-2</v>
      </c>
      <c r="U782" s="10">
        <v>0.21099999999999999</v>
      </c>
      <c r="V782" s="21"/>
      <c r="W782" s="21"/>
      <c r="X782" s="8"/>
    </row>
    <row r="783" spans="1:24" ht="15.75" customHeight="1" x14ac:dyDescent="0.2">
      <c r="A783" s="2" t="s">
        <v>177</v>
      </c>
      <c r="B783" s="2" t="s">
        <v>1878</v>
      </c>
      <c r="C783" s="2" t="s">
        <v>2391</v>
      </c>
      <c r="D783" s="21">
        <v>-1.06E-2</v>
      </c>
      <c r="E783" s="8">
        <v>3.0199517204020101E-3</v>
      </c>
      <c r="F783" s="2" t="s">
        <v>2392</v>
      </c>
      <c r="G783" s="2">
        <v>560638</v>
      </c>
      <c r="H783" s="2">
        <v>934099</v>
      </c>
      <c r="I783" s="8">
        <v>0.32</v>
      </c>
      <c r="J783" s="21">
        <v>0.59778100000000001</v>
      </c>
      <c r="K783" s="21">
        <v>-1.77E-2</v>
      </c>
      <c r="L783" s="8">
        <v>7.8300000000000002E-3</v>
      </c>
      <c r="M783" s="21">
        <v>0.5252</v>
      </c>
      <c r="N783" s="21">
        <v>-1.6799999999999999E-2</v>
      </c>
      <c r="O783" s="8">
        <v>2.7799999999999998E-2</v>
      </c>
      <c r="P783" s="21">
        <v>0.64880000000000004</v>
      </c>
      <c r="Q783" s="21">
        <v>5.62E-3</v>
      </c>
      <c r="R783" s="8">
        <v>0.627</v>
      </c>
      <c r="S783" s="21">
        <v>0.49359999999999998</v>
      </c>
      <c r="T783" s="21">
        <v>-4.9899999999999996E-3</v>
      </c>
      <c r="U783" s="10">
        <v>0.40699999999999997</v>
      </c>
      <c r="V783" s="21">
        <v>0.3206</v>
      </c>
      <c r="W783" s="21">
        <v>-1.49E-2</v>
      </c>
      <c r="X783" s="8">
        <v>0.41599999999999998</v>
      </c>
    </row>
    <row r="784" spans="1:24" ht="15.75" customHeight="1" x14ac:dyDescent="0.2">
      <c r="A784" s="2" t="s">
        <v>177</v>
      </c>
      <c r="B784" s="2" t="s">
        <v>1986</v>
      </c>
      <c r="C784" s="2" t="s">
        <v>2353</v>
      </c>
      <c r="D784" s="21">
        <v>-3.7199999999999997E-2</v>
      </c>
      <c r="E784" s="8">
        <v>3.4673685045253102E-3</v>
      </c>
      <c r="F784" s="2" t="s">
        <v>2354</v>
      </c>
      <c r="G784" s="2">
        <v>15411</v>
      </c>
      <c r="H784" s="2">
        <v>1510562</v>
      </c>
      <c r="I784" s="8">
        <v>0.46600000000000003</v>
      </c>
      <c r="J784" s="21">
        <v>0.59782100000000005</v>
      </c>
      <c r="K784" s="21">
        <v>-6.8000000000000005E-2</v>
      </c>
      <c r="L784" s="8">
        <v>7.7400000000000004E-3</v>
      </c>
      <c r="M784" s="21">
        <v>0.52480000000000004</v>
      </c>
      <c r="N784" s="21">
        <v>3.2200000000000002E-3</v>
      </c>
      <c r="O784" s="8">
        <v>0.97699999999999998</v>
      </c>
      <c r="P784" s="21">
        <v>0.64870000000000005</v>
      </c>
      <c r="Q784" s="21">
        <v>-2E-3</v>
      </c>
      <c r="R784" s="8">
        <v>0.94899999999999995</v>
      </c>
      <c r="S784" s="21">
        <v>0.49370000000000003</v>
      </c>
      <c r="T784" s="21">
        <v>-3.9199999999999999E-2</v>
      </c>
      <c r="U784" s="10">
        <v>2.5399999999999999E-2</v>
      </c>
      <c r="V784" s="21">
        <v>0.32079999999999997</v>
      </c>
      <c r="W784" s="21">
        <v>1.2699999999999999E-2</v>
      </c>
      <c r="X784" s="8">
        <v>0.83399999999999996</v>
      </c>
    </row>
    <row r="785" spans="1:24" ht="15.75" customHeight="1" x14ac:dyDescent="0.2">
      <c r="A785" s="2" t="s">
        <v>177</v>
      </c>
      <c r="B785" s="2" t="s">
        <v>1872</v>
      </c>
      <c r="C785" s="2" t="s">
        <v>2169</v>
      </c>
      <c r="D785" s="21">
        <v>-4.8300000000000003E-2</v>
      </c>
      <c r="E785" s="8">
        <v>3.5481338923357502E-3</v>
      </c>
      <c r="F785" s="2" t="s">
        <v>2170</v>
      </c>
      <c r="G785" s="2">
        <v>7663</v>
      </c>
      <c r="H785" s="2">
        <v>1308393</v>
      </c>
      <c r="I785" s="8">
        <v>0.93300000000000005</v>
      </c>
      <c r="J785" s="21">
        <v>0.59754099999999999</v>
      </c>
      <c r="K785" s="21">
        <v>-5.1799999999999999E-2</v>
      </c>
      <c r="L785" s="8">
        <v>4.2900000000000001E-2</v>
      </c>
      <c r="M785" s="21">
        <v>0.52480000000000004</v>
      </c>
      <c r="N785" s="21">
        <v>-0.04</v>
      </c>
      <c r="O785" s="8">
        <v>0.155</v>
      </c>
      <c r="P785" s="21"/>
      <c r="Q785" s="21"/>
      <c r="R785" s="8"/>
      <c r="S785" s="21">
        <v>0.49359999999999998</v>
      </c>
      <c r="T785" s="21">
        <v>-5.45E-2</v>
      </c>
      <c r="U785" s="10">
        <v>0.111</v>
      </c>
      <c r="V785" s="21"/>
      <c r="W785" s="21"/>
      <c r="X785" s="8"/>
    </row>
    <row r="786" spans="1:24" ht="15.75" customHeight="1" x14ac:dyDescent="0.2">
      <c r="A786" s="2" t="s">
        <v>177</v>
      </c>
      <c r="B786" s="2" t="s">
        <v>1911</v>
      </c>
      <c r="C786" s="2" t="s">
        <v>2269</v>
      </c>
      <c r="D786" s="21">
        <v>-4.5100000000000001E-2</v>
      </c>
      <c r="E786" s="8">
        <v>3.7153522909717201E-3</v>
      </c>
      <c r="F786" s="2" t="s">
        <v>2270</v>
      </c>
      <c r="G786" s="2">
        <v>8894</v>
      </c>
      <c r="H786" s="2">
        <v>1435026</v>
      </c>
      <c r="I786" s="8">
        <v>2.1100000000000001E-2</v>
      </c>
      <c r="J786" s="21">
        <v>0.59763699999999997</v>
      </c>
      <c r="K786" s="21">
        <v>-5.0900000000000001E-2</v>
      </c>
      <c r="L786" s="8">
        <v>9.64E-2</v>
      </c>
      <c r="M786" s="21">
        <v>0.525003</v>
      </c>
      <c r="N786" s="21">
        <v>-1.18E-2</v>
      </c>
      <c r="O786" s="8">
        <v>0.73699999999999999</v>
      </c>
      <c r="P786" s="21">
        <v>0.64870000000000005</v>
      </c>
      <c r="Q786" s="21">
        <v>8.2100000000000006E-2</v>
      </c>
      <c r="R786" s="8">
        <v>0.109</v>
      </c>
      <c r="S786" s="21">
        <v>0.49370000000000003</v>
      </c>
      <c r="T786" s="21">
        <v>-8.2500000000000004E-2</v>
      </c>
      <c r="U786" s="10">
        <v>3.6999999999999999E-4</v>
      </c>
      <c r="V786" s="21"/>
      <c r="W786" s="21"/>
      <c r="X786" s="8"/>
    </row>
    <row r="787" spans="1:24" ht="15.75" customHeight="1" x14ac:dyDescent="0.2">
      <c r="A787" s="2" t="s">
        <v>177</v>
      </c>
      <c r="B787" s="2" t="s">
        <v>2376</v>
      </c>
      <c r="C787" s="2" t="s">
        <v>2445</v>
      </c>
      <c r="D787" s="21">
        <v>-1.2699999999999999E-2</v>
      </c>
      <c r="E787" s="8">
        <v>3.8904514499428001E-3</v>
      </c>
      <c r="F787" s="2" t="s">
        <v>2446</v>
      </c>
      <c r="G787" s="2">
        <v>160628</v>
      </c>
      <c r="H787" s="2">
        <v>1322696</v>
      </c>
      <c r="I787" s="8">
        <v>0.82099999999999995</v>
      </c>
      <c r="J787" s="21">
        <v>0.59774799999999995</v>
      </c>
      <c r="K787" s="21">
        <v>-1.2699999999999999E-2</v>
      </c>
      <c r="L787" s="8">
        <v>0.24199999999999999</v>
      </c>
      <c r="M787" s="21">
        <v>0.52500000000000002</v>
      </c>
      <c r="N787" s="21">
        <v>-9.3299999999999998E-3</v>
      </c>
      <c r="O787" s="8">
        <v>0.43099999999999999</v>
      </c>
      <c r="P787" s="21">
        <v>0.64880000000000004</v>
      </c>
      <c r="Q787" s="21">
        <v>-9.990000000000001E-4</v>
      </c>
      <c r="R787" s="8">
        <v>0.93400000000000005</v>
      </c>
      <c r="S787" s="21">
        <v>0.49399999999999999</v>
      </c>
      <c r="T787" s="21">
        <v>-1.6899999999999998E-2</v>
      </c>
      <c r="U787" s="10">
        <v>5.5900000000000004E-3</v>
      </c>
      <c r="V787" s="21">
        <v>0.3211</v>
      </c>
      <c r="W787" s="21">
        <v>-8.9599999999999992E-3</v>
      </c>
      <c r="X787" s="8">
        <v>0.65500000000000003</v>
      </c>
    </row>
    <row r="788" spans="1:24" ht="15.75" customHeight="1" x14ac:dyDescent="0.2">
      <c r="A788" s="2" t="s">
        <v>177</v>
      </c>
      <c r="B788" s="2" t="s">
        <v>2453</v>
      </c>
      <c r="C788" s="2" t="s">
        <v>2515</v>
      </c>
      <c r="D788" s="21">
        <v>-3.6499999999999998E-2</v>
      </c>
      <c r="E788" s="8">
        <v>3.9810717055349699E-3</v>
      </c>
      <c r="F788" s="2" t="s">
        <v>2516</v>
      </c>
      <c r="G788" s="2">
        <v>13506</v>
      </c>
      <c r="H788" s="2">
        <v>1313618</v>
      </c>
      <c r="I788" s="8">
        <v>0.73099999999999998</v>
      </c>
      <c r="J788" s="21">
        <v>0.59793600000000002</v>
      </c>
      <c r="K788" s="21">
        <v>-3.2599999999999997E-2</v>
      </c>
      <c r="L788" s="8">
        <v>2.0799999999999999E-2</v>
      </c>
      <c r="M788" s="21">
        <v>0.52480000000000004</v>
      </c>
      <c r="N788" s="21">
        <v>-3.8699999999999998E-2</v>
      </c>
      <c r="O788" s="8">
        <v>0.36499999999999999</v>
      </c>
      <c r="P788" s="21"/>
      <c r="Q788" s="21"/>
      <c r="R788" s="8"/>
      <c r="S788" s="21">
        <v>0.49370000000000003</v>
      </c>
      <c r="T788" s="21">
        <v>-6.5799999999999997E-2</v>
      </c>
      <c r="U788" s="10">
        <v>9.7000000000000003E-2</v>
      </c>
      <c r="V788" s="21"/>
      <c r="W788" s="21"/>
      <c r="X788" s="8"/>
    </row>
    <row r="789" spans="1:24" ht="15.75" customHeight="1" x14ac:dyDescent="0.2">
      <c r="A789" s="2" t="s">
        <v>177</v>
      </c>
      <c r="B789" s="2" t="s">
        <v>1869</v>
      </c>
      <c r="C789" s="2" t="s">
        <v>1870</v>
      </c>
      <c r="D789" s="21">
        <v>-1.0200000000000001E-2</v>
      </c>
      <c r="E789" s="8">
        <v>4.3651583224016601E-3</v>
      </c>
      <c r="F789" s="2" t="s">
        <v>1871</v>
      </c>
      <c r="G789" s="2">
        <v>249186</v>
      </c>
      <c r="H789" s="2">
        <v>1211093</v>
      </c>
      <c r="I789" s="8">
        <v>4.5199999999999998E-4</v>
      </c>
      <c r="J789" s="21">
        <v>0.59777499999999995</v>
      </c>
      <c r="K789" s="21">
        <v>-1.9900000000000001E-2</v>
      </c>
      <c r="L789" s="8">
        <v>1.23E-3</v>
      </c>
      <c r="M789" s="21">
        <v>0.52483000000000002</v>
      </c>
      <c r="N789" s="21">
        <v>-5.0099999999999999E-2</v>
      </c>
      <c r="O789" s="8">
        <v>5.9999999999999995E-4</v>
      </c>
      <c r="P789" s="21">
        <v>0.64829999999999999</v>
      </c>
      <c r="Q789" s="21">
        <v>2.1899999999999999E-2</v>
      </c>
      <c r="R789" s="8">
        <v>3.3799999999999997E-2</v>
      </c>
      <c r="S789" s="21">
        <v>0.49370000000000003</v>
      </c>
      <c r="T789" s="21">
        <v>-5.9800000000000001E-3</v>
      </c>
      <c r="U789" s="10">
        <v>0.26900000000000002</v>
      </c>
      <c r="V789" s="21">
        <v>0.32100000000000001</v>
      </c>
      <c r="W789" s="21">
        <v>-1.09E-2</v>
      </c>
      <c r="X789" s="8">
        <v>0.51600000000000001</v>
      </c>
    </row>
    <row r="790" spans="1:24" ht="15.75" customHeight="1" x14ac:dyDescent="0.2">
      <c r="A790" s="2" t="s">
        <v>177</v>
      </c>
      <c r="B790" s="2" t="s">
        <v>2003</v>
      </c>
      <c r="C790" s="2" t="s">
        <v>2032</v>
      </c>
      <c r="D790" s="21">
        <v>-1.54E-2</v>
      </c>
      <c r="E790" s="8">
        <v>4.3651583224016601E-3</v>
      </c>
      <c r="F790" s="2" t="s">
        <v>2033</v>
      </c>
      <c r="G790" s="2">
        <v>90152</v>
      </c>
      <c r="H790" s="2">
        <v>1394880</v>
      </c>
      <c r="I790" s="8">
        <v>0.14000000000000001</v>
      </c>
      <c r="J790" s="21">
        <v>0.59778399999999998</v>
      </c>
      <c r="K790" s="21">
        <v>-4.8500000000000001E-2</v>
      </c>
      <c r="L790" s="8">
        <v>2.4499999999999999E-3</v>
      </c>
      <c r="M790" s="21">
        <v>0.52480499999999997</v>
      </c>
      <c r="N790" s="21">
        <v>-7.0299999999999996E-4</v>
      </c>
      <c r="O790" s="8">
        <v>0.94799999999999995</v>
      </c>
      <c r="P790" s="21">
        <v>0.64870000000000005</v>
      </c>
      <c r="Q790" s="21">
        <v>-4.9899999999999996E-3</v>
      </c>
      <c r="R790" s="8">
        <v>0.73199999999999998</v>
      </c>
      <c r="S790" s="21">
        <v>0.49390000000000001</v>
      </c>
      <c r="T790" s="21">
        <v>-1.6899999999999998E-2</v>
      </c>
      <c r="U790" s="10">
        <v>3.3000000000000002E-2</v>
      </c>
      <c r="V790" s="21">
        <v>0.32140000000000002</v>
      </c>
      <c r="W790" s="21">
        <v>-2.9600000000000001E-2</v>
      </c>
      <c r="X790" s="8">
        <v>0.26700000000000002</v>
      </c>
    </row>
    <row r="791" spans="1:24" ht="15.75" customHeight="1" x14ac:dyDescent="0.2">
      <c r="A791" s="2" t="s">
        <v>177</v>
      </c>
      <c r="B791" s="2" t="s">
        <v>1875</v>
      </c>
      <c r="C791" s="2" t="s">
        <v>2209</v>
      </c>
      <c r="D791" s="21">
        <v>-4.7800000000000002E-2</v>
      </c>
      <c r="E791" s="8">
        <v>4.5708818961487504E-3</v>
      </c>
      <c r="F791" s="2" t="s">
        <v>2210</v>
      </c>
      <c r="G791" s="2">
        <v>7505</v>
      </c>
      <c r="H791" s="2">
        <v>1243166</v>
      </c>
      <c r="I791" s="8">
        <v>0.96599999999999997</v>
      </c>
      <c r="J791" s="21">
        <v>0.59814599999999996</v>
      </c>
      <c r="K791" s="21">
        <v>-5.1400000000000001E-2</v>
      </c>
      <c r="L791" s="8">
        <v>5.6399999999999999E-2</v>
      </c>
      <c r="M791" s="21">
        <v>0.52529999999999999</v>
      </c>
      <c r="N791" s="21">
        <v>-4.2000000000000003E-2</v>
      </c>
      <c r="O791" s="8">
        <v>0.13100000000000001</v>
      </c>
      <c r="P791" s="21"/>
      <c r="Q791" s="21"/>
      <c r="R791" s="8"/>
      <c r="S791" s="21">
        <v>0.49359999999999998</v>
      </c>
      <c r="T791" s="21">
        <v>-5.0700000000000002E-2</v>
      </c>
      <c r="U791" s="10">
        <v>0.13800000000000001</v>
      </c>
      <c r="V791" s="21"/>
      <c r="W791" s="21"/>
      <c r="X791" s="8"/>
    </row>
    <row r="792" spans="1:24" ht="15.75" customHeight="1" x14ac:dyDescent="0.2">
      <c r="A792" s="2" t="s">
        <v>177</v>
      </c>
      <c r="B792" s="2" t="s">
        <v>1872</v>
      </c>
      <c r="C792" s="2" t="s">
        <v>2131</v>
      </c>
      <c r="D792" s="21">
        <v>-1.35E-2</v>
      </c>
      <c r="E792" s="8">
        <v>5.0118723362727203E-3</v>
      </c>
      <c r="F792" s="2" t="s">
        <v>2132</v>
      </c>
      <c r="G792" s="2">
        <v>108474</v>
      </c>
      <c r="H792" s="2">
        <v>1398626</v>
      </c>
      <c r="I792" s="8">
        <v>0.72499999999999998</v>
      </c>
      <c r="J792" s="21">
        <v>0.59773500000000002</v>
      </c>
      <c r="K792" s="21">
        <v>-1.7299999999999999E-2</v>
      </c>
      <c r="L792" s="8">
        <v>1.3599999999999999E-2</v>
      </c>
      <c r="M792" s="21">
        <v>0.52490000000000003</v>
      </c>
      <c r="N792" s="21">
        <v>6.9899999999999997E-3</v>
      </c>
      <c r="O792" s="8">
        <v>0.85299999999999998</v>
      </c>
      <c r="P792" s="21">
        <v>0.64870000000000005</v>
      </c>
      <c r="Q792" s="21">
        <v>-7.9699999999999997E-3</v>
      </c>
      <c r="R792" s="8">
        <v>0.54900000000000004</v>
      </c>
      <c r="S792" s="21">
        <v>0.49390000000000001</v>
      </c>
      <c r="T792" s="21">
        <v>-1.49E-2</v>
      </c>
      <c r="U792" s="10">
        <v>7.51E-2</v>
      </c>
      <c r="V792" s="21">
        <v>0.32069999999999999</v>
      </c>
      <c r="W792" s="21">
        <v>1.15E-2</v>
      </c>
      <c r="X792" s="8">
        <v>0.60499999999999998</v>
      </c>
    </row>
    <row r="793" spans="1:24" ht="15.75" customHeight="1" x14ac:dyDescent="0.2">
      <c r="A793" s="2" t="s">
        <v>177</v>
      </c>
      <c r="B793" s="2" t="s">
        <v>1911</v>
      </c>
      <c r="C793" s="2" t="s">
        <v>2247</v>
      </c>
      <c r="D793" s="21">
        <v>-1.9900000000000001E-2</v>
      </c>
      <c r="E793" s="8">
        <v>5.1286138399136401E-3</v>
      </c>
      <c r="F793" s="2" t="s">
        <v>2248</v>
      </c>
      <c r="G793" s="2">
        <v>49895</v>
      </c>
      <c r="H793" s="2">
        <v>1193185</v>
      </c>
      <c r="I793" s="8">
        <v>0.67600000000000005</v>
      </c>
      <c r="J793" s="21">
        <v>0.59784199999999998</v>
      </c>
      <c r="K793" s="21">
        <v>-3.15E-2</v>
      </c>
      <c r="L793" s="8">
        <v>2.8400000000000002E-2</v>
      </c>
      <c r="M793" s="21">
        <v>0.52622599999999997</v>
      </c>
      <c r="N793" s="21">
        <v>3.2299999999999998E-3</v>
      </c>
      <c r="O793" s="8">
        <v>0.94899999999999995</v>
      </c>
      <c r="P793" s="21">
        <v>0.64849999999999997</v>
      </c>
      <c r="Q793" s="21">
        <v>1.1999999999999999E-3</v>
      </c>
      <c r="R793" s="8">
        <v>0.94699999999999995</v>
      </c>
      <c r="S793" s="21">
        <v>0.49380000000000002</v>
      </c>
      <c r="T793" s="21">
        <v>-2.0799999999999999E-2</v>
      </c>
      <c r="U793" s="10">
        <v>3.1800000000000002E-2</v>
      </c>
      <c r="V793" s="21">
        <v>0.3206</v>
      </c>
      <c r="W793" s="21">
        <v>-3.0499999999999999E-2</v>
      </c>
      <c r="X793" s="8">
        <v>0.39100000000000001</v>
      </c>
    </row>
    <row r="794" spans="1:24" ht="15.75" customHeight="1" x14ac:dyDescent="0.2">
      <c r="A794" s="2" t="s">
        <v>177</v>
      </c>
      <c r="B794" s="2" t="s">
        <v>1884</v>
      </c>
      <c r="C794" s="2" t="s">
        <v>1892</v>
      </c>
      <c r="D794" s="21">
        <v>-1.66E-2</v>
      </c>
      <c r="E794" s="8">
        <v>5.37031796370252E-3</v>
      </c>
      <c r="F794" s="2" t="s">
        <v>1893</v>
      </c>
      <c r="G794" s="2">
        <v>65925</v>
      </c>
      <c r="H794" s="2">
        <v>1234940</v>
      </c>
      <c r="I794" s="8">
        <v>0.14699999999999999</v>
      </c>
      <c r="J794" s="21">
        <v>0.598078</v>
      </c>
      <c r="K794" s="21">
        <v>-3.0499999999999999E-2</v>
      </c>
      <c r="L794" s="8">
        <v>1.0399999999999999E-3</v>
      </c>
      <c r="M794" s="21">
        <v>0.52581900000000004</v>
      </c>
      <c r="N794" s="21">
        <v>-3.27E-2</v>
      </c>
      <c r="O794" s="8">
        <v>0.111</v>
      </c>
      <c r="P794" s="21">
        <v>0.64839999999999998</v>
      </c>
      <c r="Q794" s="21">
        <v>1.4200000000000001E-2</v>
      </c>
      <c r="R794" s="8">
        <v>0.45800000000000002</v>
      </c>
      <c r="S794" s="21">
        <v>0.49370000000000003</v>
      </c>
      <c r="T794" s="21">
        <v>-7.9699999999999997E-3</v>
      </c>
      <c r="U794" s="10">
        <v>0.41799999999999998</v>
      </c>
      <c r="V794" s="21">
        <v>0.32129999999999997</v>
      </c>
      <c r="W794" s="21">
        <v>5.7200000000000003E-3</v>
      </c>
      <c r="X794" s="8">
        <v>0.84399999999999997</v>
      </c>
    </row>
    <row r="795" spans="1:24" ht="15.75" customHeight="1" x14ac:dyDescent="0.2">
      <c r="A795" s="2" t="s">
        <v>177</v>
      </c>
      <c r="B795" s="2" t="s">
        <v>1875</v>
      </c>
      <c r="C795" s="2" t="s">
        <v>1876</v>
      </c>
      <c r="D795" s="21">
        <v>-1.17E-2</v>
      </c>
      <c r="E795" s="8">
        <v>5.4954087385762403E-3</v>
      </c>
      <c r="F795" s="2" t="s">
        <v>1877</v>
      </c>
      <c r="G795" s="2">
        <v>144619</v>
      </c>
      <c r="H795" s="2">
        <v>1193437</v>
      </c>
      <c r="I795" s="8">
        <v>7.1599999999999997E-3</v>
      </c>
      <c r="J795" s="21">
        <v>0.59845899999999996</v>
      </c>
      <c r="K795" s="21">
        <v>-2.4E-2</v>
      </c>
      <c r="L795" s="8">
        <v>3.2600000000000001E-4</v>
      </c>
      <c r="M795" s="21">
        <v>0.52529999999999999</v>
      </c>
      <c r="N795" s="21">
        <v>-1.9900000000000001E-2</v>
      </c>
      <c r="O795" s="8">
        <v>2.4899999999999999E-2</v>
      </c>
      <c r="P795" s="21">
        <v>0.64870000000000005</v>
      </c>
      <c r="Q795" s="21">
        <v>3.0499999999999999E-2</v>
      </c>
      <c r="R795" s="8">
        <v>5.11E-2</v>
      </c>
      <c r="S795" s="21">
        <v>0.49370000000000003</v>
      </c>
      <c r="T795" s="21">
        <v>5.9999999999999995E-4</v>
      </c>
      <c r="U795" s="10">
        <v>0.94</v>
      </c>
      <c r="V795" s="21">
        <v>0.32040000000000002</v>
      </c>
      <c r="W795" s="21">
        <v>-3.0000000000000001E-3</v>
      </c>
      <c r="X795" s="8">
        <v>0.91</v>
      </c>
    </row>
    <row r="796" spans="1:24" ht="15.75" customHeight="1" x14ac:dyDescent="0.2">
      <c r="A796" s="2" t="s">
        <v>177</v>
      </c>
      <c r="B796" s="2" t="s">
        <v>1911</v>
      </c>
      <c r="C796" s="2" t="s">
        <v>2239</v>
      </c>
      <c r="D796" s="21">
        <v>-1.49E-2</v>
      </c>
      <c r="E796" s="8">
        <v>5.4954087385762403E-3</v>
      </c>
      <c r="F796" s="2" t="s">
        <v>2240</v>
      </c>
      <c r="G796" s="2">
        <v>95788</v>
      </c>
      <c r="H796" s="2">
        <v>1340979</v>
      </c>
      <c r="I796" s="8">
        <v>0.69599999999999995</v>
      </c>
      <c r="J796" s="21">
        <v>0.59754499999999999</v>
      </c>
      <c r="K796" s="21">
        <v>-2.0500000000000001E-2</v>
      </c>
      <c r="L796" s="8">
        <v>2.8400000000000002E-2</v>
      </c>
      <c r="M796" s="21">
        <v>0.52543600000000001</v>
      </c>
      <c r="N796" s="21">
        <v>-9.4500000000000001E-3</v>
      </c>
      <c r="O796" s="8">
        <v>0.45200000000000001</v>
      </c>
      <c r="P796" s="21">
        <v>0.64849999999999997</v>
      </c>
      <c r="Q796" s="21">
        <v>-9.9500000000000005E-3</v>
      </c>
      <c r="R796" s="8">
        <v>0.59699999999999998</v>
      </c>
      <c r="S796" s="21">
        <v>0.49370000000000003</v>
      </c>
      <c r="T796" s="21">
        <v>-1.6899999999999998E-2</v>
      </c>
      <c r="U796" s="10">
        <v>5.5199999999999999E-2</v>
      </c>
      <c r="V796" s="21">
        <v>0.32079999999999997</v>
      </c>
      <c r="W796" s="21">
        <v>2.3900000000000001E-2</v>
      </c>
      <c r="X796" s="8">
        <v>0.44400000000000001</v>
      </c>
    </row>
    <row r="797" spans="1:24" ht="15.75" customHeight="1" x14ac:dyDescent="0.2">
      <c r="A797" s="2" t="s">
        <v>177</v>
      </c>
      <c r="B797" s="2" t="s">
        <v>2003</v>
      </c>
      <c r="C797" s="2" t="s">
        <v>2008</v>
      </c>
      <c r="D797" s="21">
        <v>-1.0500000000000001E-2</v>
      </c>
      <c r="E797" s="8">
        <v>6.4565422903465498E-3</v>
      </c>
      <c r="F797" s="2" t="s">
        <v>2009</v>
      </c>
      <c r="G797" s="2">
        <v>179410</v>
      </c>
      <c r="H797" s="2">
        <v>1332088</v>
      </c>
      <c r="I797" s="8">
        <v>0.35399999999999998</v>
      </c>
      <c r="J797" s="21">
        <v>0.59773500000000002</v>
      </c>
      <c r="K797" s="21">
        <v>-2.47E-2</v>
      </c>
      <c r="L797" s="8">
        <v>2.0400000000000001E-2</v>
      </c>
      <c r="M797" s="21">
        <v>0.52478499999999995</v>
      </c>
      <c r="N797" s="21">
        <v>6.4099999999999997E-4</v>
      </c>
      <c r="O797" s="8">
        <v>0.94099999999999995</v>
      </c>
      <c r="P797" s="21">
        <v>0.64829999999999999</v>
      </c>
      <c r="Q797" s="21">
        <v>-5.9800000000000001E-3</v>
      </c>
      <c r="R797" s="8">
        <v>0.61699999999999999</v>
      </c>
      <c r="S797" s="21">
        <v>0.49390000000000001</v>
      </c>
      <c r="T797" s="21">
        <v>-1.09E-2</v>
      </c>
      <c r="U797" s="10">
        <v>3.9600000000000003E-2</v>
      </c>
      <c r="V797" s="21">
        <v>0.3216</v>
      </c>
      <c r="W797" s="21">
        <v>-2.9600000000000001E-2</v>
      </c>
      <c r="X797" s="8">
        <v>0.16400000000000001</v>
      </c>
    </row>
    <row r="798" spans="1:24" ht="15.75" customHeight="1" x14ac:dyDescent="0.2">
      <c r="A798" s="2" t="s">
        <v>177</v>
      </c>
      <c r="B798" s="2" t="s">
        <v>1878</v>
      </c>
      <c r="C798" s="2" t="s">
        <v>2387</v>
      </c>
      <c r="D798" s="21">
        <v>-0.15</v>
      </c>
      <c r="E798" s="8">
        <v>7.0794578438413804E-3</v>
      </c>
      <c r="F798" s="2" t="s">
        <v>2388</v>
      </c>
      <c r="G798" s="2">
        <v>684</v>
      </c>
      <c r="H798" s="2">
        <v>925647</v>
      </c>
      <c r="I798" s="8">
        <v>0.308</v>
      </c>
      <c r="J798" s="21">
        <v>0.59805699999999995</v>
      </c>
      <c r="K798" s="21">
        <v>-5.3800000000000001E-2</v>
      </c>
      <c r="L798" s="8">
        <v>0.624</v>
      </c>
      <c r="M798" s="21"/>
      <c r="N798" s="21"/>
      <c r="O798" s="8"/>
      <c r="P798" s="21"/>
      <c r="Q798" s="21"/>
      <c r="R798" s="8"/>
      <c r="S798" s="21">
        <v>0.49359999999999998</v>
      </c>
      <c r="T798" s="21">
        <v>-0.184</v>
      </c>
      <c r="U798" s="10">
        <v>4.5799999999999999E-3</v>
      </c>
      <c r="V798" s="21"/>
      <c r="W798" s="21"/>
      <c r="X798" s="8"/>
    </row>
    <row r="799" spans="1:24" ht="15.75" customHeight="1" x14ac:dyDescent="0.2">
      <c r="A799" s="2" t="s">
        <v>177</v>
      </c>
      <c r="B799" s="2" t="s">
        <v>1903</v>
      </c>
      <c r="C799" s="2" t="s">
        <v>2508</v>
      </c>
      <c r="D799" s="21">
        <v>-2.3400000000000001E-2</v>
      </c>
      <c r="E799" s="8">
        <v>7.5857757502918299E-3</v>
      </c>
      <c r="F799" s="2" t="s">
        <v>2509</v>
      </c>
      <c r="G799" s="2">
        <v>28557</v>
      </c>
      <c r="H799" s="2">
        <v>1355961</v>
      </c>
      <c r="I799" s="8">
        <v>1.35E-2</v>
      </c>
      <c r="J799" s="21">
        <v>0.59721000000000002</v>
      </c>
      <c r="K799" s="21">
        <v>-1.43E-2</v>
      </c>
      <c r="L799" s="8">
        <v>0.35199999999999998</v>
      </c>
      <c r="M799" s="21">
        <v>0.52470000000000006</v>
      </c>
      <c r="N799" s="21">
        <v>4.7399999999999998E-2</v>
      </c>
      <c r="O799" s="8">
        <v>7.0599999999999996E-2</v>
      </c>
      <c r="P799" s="21">
        <v>0.64880000000000004</v>
      </c>
      <c r="Q799" s="21">
        <v>-5.8299999999999998E-2</v>
      </c>
      <c r="R799" s="8">
        <v>6.0299999999999999E-2</v>
      </c>
      <c r="S799" s="21">
        <v>0.49380000000000002</v>
      </c>
      <c r="T799" s="21">
        <v>-4.02E-2</v>
      </c>
      <c r="U799" s="10">
        <v>1.4499999999999999E-3</v>
      </c>
      <c r="V799" s="21"/>
      <c r="W799" s="21"/>
      <c r="X799" s="8"/>
    </row>
    <row r="800" spans="1:24" ht="15.75" customHeight="1" x14ac:dyDescent="0.2">
      <c r="A800" s="2" t="s">
        <v>177</v>
      </c>
      <c r="B800" s="2" t="s">
        <v>1887</v>
      </c>
      <c r="C800" s="2" t="s">
        <v>1888</v>
      </c>
      <c r="D800" s="21">
        <v>-1.66E-2</v>
      </c>
      <c r="E800" s="8">
        <v>9.5499258602143502E-3</v>
      </c>
      <c r="F800" s="2" t="s">
        <v>1889</v>
      </c>
      <c r="G800" s="2">
        <v>59527</v>
      </c>
      <c r="H800" s="2">
        <v>1415783</v>
      </c>
      <c r="I800" s="8">
        <v>0.126</v>
      </c>
      <c r="J800" s="21">
        <v>0.59776700000000005</v>
      </c>
      <c r="K800" s="21">
        <v>-3.6900000000000002E-2</v>
      </c>
      <c r="L800" s="8">
        <v>2.15E-3</v>
      </c>
      <c r="M800" s="21">
        <v>0.52510000000000001</v>
      </c>
      <c r="N800" s="21">
        <v>-2.8799999999999999E-2</v>
      </c>
      <c r="O800" s="8">
        <v>5.7599999999999998E-2</v>
      </c>
      <c r="P800" s="21">
        <v>0.64890000000000003</v>
      </c>
      <c r="Q800" s="21">
        <v>-2.0799999999999999E-2</v>
      </c>
      <c r="R800" s="8">
        <v>0.36399999999999999</v>
      </c>
      <c r="S800" s="21">
        <v>0.49370000000000003</v>
      </c>
      <c r="T800" s="21">
        <v>2E-3</v>
      </c>
      <c r="U800" s="10">
        <v>0.83899999999999997</v>
      </c>
      <c r="V800" s="21">
        <v>0.32090000000000002</v>
      </c>
      <c r="W800" s="21">
        <v>-5.9800000000000001E-3</v>
      </c>
      <c r="X800" s="8">
        <v>0.872</v>
      </c>
    </row>
    <row r="801" spans="1:24" ht="15.75" customHeight="1" x14ac:dyDescent="0.2">
      <c r="A801" s="2" t="s">
        <v>177</v>
      </c>
      <c r="B801" s="2" t="s">
        <v>1878</v>
      </c>
      <c r="C801" s="2" t="s">
        <v>2409</v>
      </c>
      <c r="D801" s="21">
        <v>-3.2899999999999999E-2</v>
      </c>
      <c r="E801" s="8">
        <v>9.5499258602143502E-3</v>
      </c>
      <c r="F801" s="2" t="s">
        <v>2410</v>
      </c>
      <c r="G801" s="2">
        <v>13135</v>
      </c>
      <c r="H801" s="2">
        <v>1498440</v>
      </c>
      <c r="I801" s="8">
        <v>0.61799999999999999</v>
      </c>
      <c r="J801" s="21">
        <v>0.59773500000000002</v>
      </c>
      <c r="K801" s="21">
        <v>-3.78E-2</v>
      </c>
      <c r="L801" s="8">
        <v>0.13100000000000001</v>
      </c>
      <c r="M801" s="21">
        <v>0.52490000000000003</v>
      </c>
      <c r="N801" s="21">
        <v>-6.2799999999999995E-2</v>
      </c>
      <c r="O801" s="8">
        <v>0.111</v>
      </c>
      <c r="P801" s="21">
        <v>0.64859999999999995</v>
      </c>
      <c r="Q801" s="21">
        <v>1.26E-2</v>
      </c>
      <c r="R801" s="8">
        <v>0.71399999999999997</v>
      </c>
      <c r="S801" s="21">
        <v>0.49370000000000003</v>
      </c>
      <c r="T801" s="21">
        <v>-3.9199999999999999E-2</v>
      </c>
      <c r="U801" s="10">
        <v>3.61E-2</v>
      </c>
      <c r="V801" s="21">
        <v>0.32090000000000002</v>
      </c>
      <c r="W801" s="21">
        <v>-6.9800000000000001E-3</v>
      </c>
      <c r="X801" s="8">
        <v>0.91400000000000003</v>
      </c>
    </row>
    <row r="802" spans="1:24" ht="15.75" customHeight="1" x14ac:dyDescent="0.2">
      <c r="A802" s="2" t="s">
        <v>177</v>
      </c>
      <c r="B802" s="2" t="s">
        <v>1884</v>
      </c>
      <c r="C802" s="2" t="s">
        <v>2044</v>
      </c>
      <c r="D802" s="21">
        <v>-4.07E-2</v>
      </c>
      <c r="E802" s="8">
        <v>1.0232929922807501E-2</v>
      </c>
      <c r="F802" s="2" t="s">
        <v>2045</v>
      </c>
      <c r="G802" s="2">
        <v>8633</v>
      </c>
      <c r="H802" s="2">
        <v>1024623</v>
      </c>
      <c r="I802" s="8">
        <v>2.4299999999999999E-2</v>
      </c>
      <c r="J802" s="21">
        <v>0.59829699999999997</v>
      </c>
      <c r="K802" s="21">
        <v>-1.0800000000000001E-2</v>
      </c>
      <c r="L802" s="8">
        <v>0.63</v>
      </c>
      <c r="M802" s="21">
        <v>0.52685999999999999</v>
      </c>
      <c r="N802" s="21">
        <v>-0.13700000000000001</v>
      </c>
      <c r="O802" s="8">
        <v>7.45E-4</v>
      </c>
      <c r="P802" s="21"/>
      <c r="Q802" s="21"/>
      <c r="R802" s="8"/>
      <c r="S802" s="21">
        <v>0.49359999999999998</v>
      </c>
      <c r="T802" s="21">
        <v>-4.2099999999999999E-2</v>
      </c>
      <c r="U802" s="10">
        <v>0.11899999999999999</v>
      </c>
      <c r="V802" s="21"/>
      <c r="W802" s="21"/>
      <c r="X802" s="8"/>
    </row>
    <row r="803" spans="1:24" ht="15.75" customHeight="1" x14ac:dyDescent="0.2">
      <c r="A803" s="2" t="s">
        <v>177</v>
      </c>
      <c r="B803" s="2" t="s">
        <v>1875</v>
      </c>
      <c r="C803" s="2" t="s">
        <v>2183</v>
      </c>
      <c r="D803" s="21">
        <v>-5.8599999999999999E-2</v>
      </c>
      <c r="E803" s="8">
        <v>1.0232929922807501E-2</v>
      </c>
      <c r="F803" s="2" t="s">
        <v>2184</v>
      </c>
      <c r="G803" s="2">
        <v>4138</v>
      </c>
      <c r="H803" s="2">
        <v>1465643</v>
      </c>
      <c r="I803" s="8">
        <v>0.88100000000000001</v>
      </c>
      <c r="J803" s="21">
        <v>0.59773399999999999</v>
      </c>
      <c r="K803" s="21">
        <v>-6.5799999999999997E-2</v>
      </c>
      <c r="L803" s="8">
        <v>0.25800000000000001</v>
      </c>
      <c r="M803" s="21">
        <v>0.52480000000000004</v>
      </c>
      <c r="N803" s="21">
        <v>-1.8100000000000002E-2</v>
      </c>
      <c r="O803" s="8">
        <v>0.754</v>
      </c>
      <c r="P803" s="21">
        <v>0.64859999999999995</v>
      </c>
      <c r="Q803" s="21">
        <v>-5.0700000000000002E-2</v>
      </c>
      <c r="R803" s="8">
        <v>0.38700000000000001</v>
      </c>
      <c r="S803" s="21">
        <v>0.49359999999999998</v>
      </c>
      <c r="T803" s="21">
        <v>-7.0499999999999993E-2</v>
      </c>
      <c r="U803" s="10">
        <v>2.35E-2</v>
      </c>
      <c r="V803" s="21"/>
      <c r="W803" s="21"/>
      <c r="X803" s="8"/>
    </row>
    <row r="804" spans="1:24" ht="15.75" customHeight="1" x14ac:dyDescent="0.2">
      <c r="A804" s="2" t="s">
        <v>177</v>
      </c>
      <c r="B804" s="2" t="s">
        <v>1884</v>
      </c>
      <c r="C804" s="2" t="s">
        <v>2034</v>
      </c>
      <c r="D804" s="21">
        <v>-2.75E-2</v>
      </c>
      <c r="E804" s="8">
        <v>1.38038426460288E-2</v>
      </c>
      <c r="F804" s="2" t="s">
        <v>2035</v>
      </c>
      <c r="G804" s="2">
        <v>18196</v>
      </c>
      <c r="H804" s="2">
        <v>1288631</v>
      </c>
      <c r="I804" s="8">
        <v>0.55800000000000005</v>
      </c>
      <c r="J804" s="21">
        <v>0.59833199999999997</v>
      </c>
      <c r="K804" s="21">
        <v>-2.5700000000000001E-2</v>
      </c>
      <c r="L804" s="8">
        <v>0.11799999999999999</v>
      </c>
      <c r="M804" s="21">
        <v>0.52579200000000004</v>
      </c>
      <c r="N804" s="21">
        <v>-6.1499999999999999E-2</v>
      </c>
      <c r="O804" s="8">
        <v>1.4E-2</v>
      </c>
      <c r="P804" s="21">
        <v>0.64890000000000003</v>
      </c>
      <c r="Q804" s="21">
        <v>-3.15E-2</v>
      </c>
      <c r="R804" s="8">
        <v>0.47699999999999998</v>
      </c>
      <c r="S804" s="21">
        <v>0.49370000000000003</v>
      </c>
      <c r="T804" s="21">
        <v>-3.9899999999999996E-3</v>
      </c>
      <c r="U804" s="10">
        <v>0.85899999999999999</v>
      </c>
      <c r="V804" s="21">
        <v>0.3206</v>
      </c>
      <c r="W804" s="21">
        <v>-1.49E-2</v>
      </c>
      <c r="X804" s="8">
        <v>0.82599999999999996</v>
      </c>
    </row>
    <row r="805" spans="1:24" ht="15.75" customHeight="1" x14ac:dyDescent="0.2">
      <c r="A805" s="2" t="s">
        <v>177</v>
      </c>
      <c r="B805" s="2" t="s">
        <v>2453</v>
      </c>
      <c r="C805" s="2" t="s">
        <v>2525</v>
      </c>
      <c r="D805" s="21">
        <v>-2.1299999999999999E-2</v>
      </c>
      <c r="E805" s="8">
        <v>1.44543977074592E-2</v>
      </c>
      <c r="F805" s="2" t="s">
        <v>2526</v>
      </c>
      <c r="G805" s="2">
        <v>28822</v>
      </c>
      <c r="H805" s="2">
        <v>1462600</v>
      </c>
      <c r="I805" s="8">
        <v>0.70399999999999996</v>
      </c>
      <c r="J805" s="21">
        <v>0.59776399999999996</v>
      </c>
      <c r="K805" s="21">
        <v>-2.92E-2</v>
      </c>
      <c r="L805" s="8">
        <v>0.14199999999999999</v>
      </c>
      <c r="M805" s="21">
        <v>0.52490700000000001</v>
      </c>
      <c r="N805" s="21">
        <v>-1.46E-2</v>
      </c>
      <c r="O805" s="8">
        <v>0.29699999999999999</v>
      </c>
      <c r="P805" s="21">
        <v>0.64890000000000003</v>
      </c>
      <c r="Q805" s="21">
        <v>-2.76E-2</v>
      </c>
      <c r="R805" s="8">
        <v>0.32400000000000001</v>
      </c>
      <c r="S805" s="21">
        <v>0.49359999999999998</v>
      </c>
      <c r="T805" s="21">
        <v>-1.6899999999999998E-2</v>
      </c>
      <c r="U805" s="10">
        <v>0.29299999999999998</v>
      </c>
      <c r="V805" s="21">
        <v>0.3211</v>
      </c>
      <c r="W805" s="21">
        <v>-9.1700000000000004E-2</v>
      </c>
      <c r="X805" s="8">
        <v>9.3299999999999994E-2</v>
      </c>
    </row>
    <row r="806" spans="1:24" ht="15.75" customHeight="1" x14ac:dyDescent="0.2">
      <c r="A806" s="2" t="s">
        <v>177</v>
      </c>
      <c r="B806" s="2" t="s">
        <v>1872</v>
      </c>
      <c r="C806" s="2" t="s">
        <v>2127</v>
      </c>
      <c r="D806" s="21">
        <v>-1.6500000000000001E-2</v>
      </c>
      <c r="E806" s="8">
        <v>1.4791083881682E-2</v>
      </c>
      <c r="F806" s="2" t="s">
        <v>2128</v>
      </c>
      <c r="G806" s="2">
        <v>51625</v>
      </c>
      <c r="H806" s="2">
        <v>1287267</v>
      </c>
      <c r="I806" s="8">
        <v>6.4800000000000003E-4</v>
      </c>
      <c r="J806" s="21">
        <v>0.598221</v>
      </c>
      <c r="K806" s="21">
        <v>-4.4200000000000003E-2</v>
      </c>
      <c r="L806" s="8">
        <v>9.3800000000000003E-5</v>
      </c>
      <c r="M806" s="21">
        <v>0.52490000000000003</v>
      </c>
      <c r="N806" s="21">
        <v>1.7899999999999999E-2</v>
      </c>
      <c r="O806" s="8">
        <v>0.51500000000000001</v>
      </c>
      <c r="P806" s="21">
        <v>0.64859999999999995</v>
      </c>
      <c r="Q806" s="21">
        <v>-1.1900000000000001E-2</v>
      </c>
      <c r="R806" s="8">
        <v>0.51600000000000001</v>
      </c>
      <c r="S806" s="21">
        <v>0.49380000000000002</v>
      </c>
      <c r="T806" s="21">
        <v>-1.1900000000000001E-2</v>
      </c>
      <c r="U806" s="10">
        <v>0.27</v>
      </c>
      <c r="V806" s="21">
        <v>0.32090000000000002</v>
      </c>
      <c r="W806" s="21">
        <v>8.1299999999999997E-2</v>
      </c>
      <c r="X806" s="8">
        <v>4.5900000000000003E-3</v>
      </c>
    </row>
    <row r="807" spans="1:24" ht="15.75" customHeight="1" x14ac:dyDescent="0.2">
      <c r="A807" s="2" t="s">
        <v>177</v>
      </c>
      <c r="B807" s="2" t="s">
        <v>1881</v>
      </c>
      <c r="C807" s="2" t="s">
        <v>2295</v>
      </c>
      <c r="D807" s="21">
        <v>-1.2500000000000001E-2</v>
      </c>
      <c r="E807" s="8">
        <v>1.4791083881682E-2</v>
      </c>
      <c r="F807" s="2" t="s">
        <v>2296</v>
      </c>
      <c r="G807" s="2">
        <v>97750</v>
      </c>
      <c r="H807" s="2">
        <v>1373309</v>
      </c>
      <c r="I807" s="8">
        <v>0.89200000000000002</v>
      </c>
      <c r="J807" s="21">
        <v>0.59774099999999997</v>
      </c>
      <c r="K807" s="21">
        <v>-1.7600000000000001E-2</v>
      </c>
      <c r="L807" s="8">
        <v>7.6499999999999999E-2</v>
      </c>
      <c r="M807" s="21">
        <v>0.52480000000000004</v>
      </c>
      <c r="N807" s="21">
        <v>3.6600000000000001E-4</v>
      </c>
      <c r="O807" s="8">
        <v>0.98699999999999999</v>
      </c>
      <c r="P807" s="21">
        <v>0.64929999999999999</v>
      </c>
      <c r="Q807" s="21">
        <v>-1.78E-2</v>
      </c>
      <c r="R807" s="8">
        <v>0.222</v>
      </c>
      <c r="S807" s="21">
        <v>0.49390000000000001</v>
      </c>
      <c r="T807" s="21">
        <v>-8.9599999999999992E-3</v>
      </c>
      <c r="U807" s="10">
        <v>0.21299999999999999</v>
      </c>
      <c r="V807" s="21">
        <v>0.32229999999999998</v>
      </c>
      <c r="W807" s="21">
        <v>-2.18E-2</v>
      </c>
      <c r="X807" s="8">
        <v>0.34499999999999997</v>
      </c>
    </row>
    <row r="808" spans="1:24" ht="15.75" customHeight="1" x14ac:dyDescent="0.2">
      <c r="A808" s="2" t="s">
        <v>177</v>
      </c>
      <c r="B808" s="2" t="s">
        <v>1911</v>
      </c>
      <c r="C808" s="2" t="s">
        <v>2237</v>
      </c>
      <c r="D808" s="21">
        <v>-3.32E-2</v>
      </c>
      <c r="E808" s="8">
        <v>1.54881661891248E-2</v>
      </c>
      <c r="F808" s="2" t="s">
        <v>2238</v>
      </c>
      <c r="G808" s="2">
        <v>11415</v>
      </c>
      <c r="H808" s="2">
        <v>1449607</v>
      </c>
      <c r="I808" s="8">
        <v>0.17599999999999999</v>
      </c>
      <c r="J808" s="21">
        <v>0.59766799999999998</v>
      </c>
      <c r="K808" s="21">
        <v>-1.5800000000000002E-2</v>
      </c>
      <c r="L808" s="8">
        <v>0.54100000000000004</v>
      </c>
      <c r="M808" s="21">
        <v>0.52490000000000003</v>
      </c>
      <c r="N808" s="21">
        <v>-4.6399999999999997E-2</v>
      </c>
      <c r="O808" s="8">
        <v>2.7699999999999999E-2</v>
      </c>
      <c r="P808" s="21">
        <v>0.64859999999999995</v>
      </c>
      <c r="Q808" s="21">
        <v>7.2999999999999995E-2</v>
      </c>
      <c r="R808" s="8">
        <v>0.20100000000000001</v>
      </c>
      <c r="S808" s="21">
        <v>0.49370000000000003</v>
      </c>
      <c r="T808" s="21">
        <v>-5.5399999999999998E-2</v>
      </c>
      <c r="U808" s="10">
        <v>4.6600000000000003E-2</v>
      </c>
      <c r="V808" s="21"/>
      <c r="W808" s="21"/>
      <c r="X808" s="8"/>
    </row>
    <row r="809" spans="1:24" ht="15.75" customHeight="1" x14ac:dyDescent="0.2">
      <c r="A809" s="2" t="s">
        <v>177</v>
      </c>
      <c r="B809" s="2" t="s">
        <v>1884</v>
      </c>
      <c r="C809" s="2" t="s">
        <v>2054</v>
      </c>
      <c r="D809" s="21">
        <v>-1.6799999999999999E-2</v>
      </c>
      <c r="E809" s="8">
        <v>1.6218100973589299E-2</v>
      </c>
      <c r="F809" s="2" t="s">
        <v>2055</v>
      </c>
      <c r="G809" s="2">
        <v>50758</v>
      </c>
      <c r="H809" s="2">
        <v>1330191</v>
      </c>
      <c r="I809" s="8">
        <v>0.74199999999999999</v>
      </c>
      <c r="J809" s="21">
        <v>0.598966</v>
      </c>
      <c r="K809" s="21">
        <v>-2.6199999999999999E-3</v>
      </c>
      <c r="L809" s="8">
        <v>0.85499999999999998</v>
      </c>
      <c r="M809" s="21">
        <v>0.52480000000000004</v>
      </c>
      <c r="N809" s="21">
        <v>-3.9199999999999999E-2</v>
      </c>
      <c r="O809" s="8">
        <v>0.39300000000000002</v>
      </c>
      <c r="P809" s="21">
        <v>0.64910000000000001</v>
      </c>
      <c r="Q809" s="21">
        <v>-2.3699999999999999E-2</v>
      </c>
      <c r="R809" s="8">
        <v>0.19</v>
      </c>
      <c r="S809" s="21">
        <v>0.49380000000000002</v>
      </c>
      <c r="T809" s="21">
        <v>-1.78E-2</v>
      </c>
      <c r="U809" s="10">
        <v>6.5299999999999997E-2</v>
      </c>
      <c r="V809" s="21">
        <v>0.32129999999999997</v>
      </c>
      <c r="W809" s="21">
        <v>-3.8300000000000001E-2</v>
      </c>
      <c r="X809" s="8">
        <v>0.17199999999999999</v>
      </c>
    </row>
    <row r="810" spans="1:24" ht="15.75" customHeight="1" x14ac:dyDescent="0.2">
      <c r="A810" s="2" t="s">
        <v>177</v>
      </c>
      <c r="B810" s="2" t="s">
        <v>1911</v>
      </c>
      <c r="C810" s="2" t="s">
        <v>2217</v>
      </c>
      <c r="D810" s="21">
        <v>-1.2999999999999999E-2</v>
      </c>
      <c r="E810" s="8">
        <v>1.8197008586099801E-2</v>
      </c>
      <c r="F810" s="2" t="s">
        <v>2218</v>
      </c>
      <c r="G810" s="2">
        <v>79106</v>
      </c>
      <c r="H810" s="2">
        <v>1412575</v>
      </c>
      <c r="I810" s="8">
        <v>0.66500000000000004</v>
      </c>
      <c r="J810" s="21">
        <v>0.59783600000000003</v>
      </c>
      <c r="K810" s="21">
        <v>-4.8300000000000001E-3</v>
      </c>
      <c r="L810" s="8">
        <v>0.55300000000000005</v>
      </c>
      <c r="M810" s="21">
        <v>0.52479500000000001</v>
      </c>
      <c r="N810" s="21">
        <v>-1.89E-2</v>
      </c>
      <c r="O810" s="8">
        <v>6.6600000000000006E-2</v>
      </c>
      <c r="P810" s="21">
        <v>0.64859999999999995</v>
      </c>
      <c r="Q810" s="21">
        <v>-3.8300000000000001E-2</v>
      </c>
      <c r="R810" s="8">
        <v>0.20799999999999999</v>
      </c>
      <c r="S810" s="21">
        <v>0.49370000000000003</v>
      </c>
      <c r="T810" s="21">
        <v>-1.9800000000000002E-2</v>
      </c>
      <c r="U810" s="10">
        <v>0.105</v>
      </c>
      <c r="V810" s="21">
        <v>0.32100000000000001</v>
      </c>
      <c r="W810" s="21">
        <v>-3.9899999999999996E-3</v>
      </c>
      <c r="X810" s="8">
        <v>0.92</v>
      </c>
    </row>
    <row r="811" spans="1:24" ht="15.75" customHeight="1" x14ac:dyDescent="0.2">
      <c r="A811" s="2" t="s">
        <v>177</v>
      </c>
      <c r="B811" s="2" t="s">
        <v>1872</v>
      </c>
      <c r="C811" s="2" t="s">
        <v>2143</v>
      </c>
      <c r="D811" s="21">
        <v>-7.9600000000000001E-3</v>
      </c>
      <c r="E811" s="8">
        <v>1.9952623149688799E-2</v>
      </c>
      <c r="F811" s="2" t="s">
        <v>2144</v>
      </c>
      <c r="G811" s="2">
        <v>223046</v>
      </c>
      <c r="H811" s="2">
        <v>1282152</v>
      </c>
      <c r="I811" s="8">
        <v>0.42499999999999999</v>
      </c>
      <c r="J811" s="21">
        <v>0.59773500000000002</v>
      </c>
      <c r="K811" s="21">
        <v>-1.0200000000000001E-2</v>
      </c>
      <c r="L811" s="8">
        <v>9.01E-2</v>
      </c>
      <c r="M811" s="21">
        <v>0.52470000000000006</v>
      </c>
      <c r="N811" s="21">
        <v>1.8400000000000001E-3</v>
      </c>
      <c r="O811" s="8">
        <v>0.78500000000000003</v>
      </c>
      <c r="P811" s="21">
        <v>0.64849999999999997</v>
      </c>
      <c r="Q811" s="21">
        <v>-9.990000000000001E-4</v>
      </c>
      <c r="R811" s="8">
        <v>0.93899999999999995</v>
      </c>
      <c r="S811" s="21">
        <v>0.49349999999999999</v>
      </c>
      <c r="T811" s="21">
        <v>-1.3899999999999999E-2</v>
      </c>
      <c r="U811" s="10">
        <v>1.9199999999999998E-2</v>
      </c>
      <c r="V811" s="21">
        <v>0.32019999999999998</v>
      </c>
      <c r="W811" s="21">
        <v>-2.0799999999999999E-2</v>
      </c>
      <c r="X811" s="8">
        <v>0.35699999999999998</v>
      </c>
    </row>
    <row r="812" spans="1:24" ht="15.75" customHeight="1" x14ac:dyDescent="0.2">
      <c r="A812" s="2" t="s">
        <v>177</v>
      </c>
      <c r="B812" s="2" t="s">
        <v>1872</v>
      </c>
      <c r="C812" s="2" t="s">
        <v>2149</v>
      </c>
      <c r="D812" s="21">
        <v>-1.5699999999999999E-2</v>
      </c>
      <c r="E812" s="8">
        <v>2.0417379446695201E-2</v>
      </c>
      <c r="F812" s="2" t="s">
        <v>2150</v>
      </c>
      <c r="G812" s="2">
        <v>50296</v>
      </c>
      <c r="H812" s="2">
        <v>1327103</v>
      </c>
      <c r="I812" s="8">
        <v>0.79100000000000004</v>
      </c>
      <c r="J812" s="21">
        <v>0.59791799999999995</v>
      </c>
      <c r="K812" s="21">
        <v>-9.3900000000000008E-3</v>
      </c>
      <c r="L812" s="8">
        <v>0.48799999999999999</v>
      </c>
      <c r="M812" s="21">
        <v>0.52522599999999997</v>
      </c>
      <c r="N812" s="21">
        <v>-2.0299999999999999E-2</v>
      </c>
      <c r="O812" s="8">
        <v>0.09</v>
      </c>
      <c r="P812" s="21">
        <v>0.64849999999999997</v>
      </c>
      <c r="Q812" s="21">
        <v>-3.6299999999999999E-2</v>
      </c>
      <c r="R812" s="8">
        <v>0.11700000000000001</v>
      </c>
      <c r="S812" s="21">
        <v>0.49380000000000002</v>
      </c>
      <c r="T812" s="21">
        <v>-1.29E-2</v>
      </c>
      <c r="U812" s="10">
        <v>0.27800000000000002</v>
      </c>
      <c r="V812" s="21">
        <v>0.32050000000000001</v>
      </c>
      <c r="W812" s="21">
        <v>1.29E-2</v>
      </c>
      <c r="X812" s="8">
        <v>0.754</v>
      </c>
    </row>
    <row r="813" spans="1:24" ht="15.75" customHeight="1" x14ac:dyDescent="0.2">
      <c r="A813" s="2" t="s">
        <v>177</v>
      </c>
      <c r="B813" s="2" t="s">
        <v>1872</v>
      </c>
      <c r="C813" s="2" t="s">
        <v>2177</v>
      </c>
      <c r="D813" s="21">
        <v>2.2700000000000001E-2</v>
      </c>
      <c r="E813" s="8">
        <v>2.1877616239495499E-2</v>
      </c>
      <c r="F813" s="2" t="s">
        <v>2178</v>
      </c>
      <c r="G813" s="2">
        <v>22643</v>
      </c>
      <c r="H813" s="2">
        <v>1468789</v>
      </c>
      <c r="I813" s="8">
        <v>0.78200000000000003</v>
      </c>
      <c r="J813" s="21">
        <v>0.59769799999999995</v>
      </c>
      <c r="K813" s="21">
        <v>1.37E-2</v>
      </c>
      <c r="L813" s="8">
        <v>0.39100000000000001</v>
      </c>
      <c r="M813" s="21">
        <v>0.52470000000000006</v>
      </c>
      <c r="N813" s="21">
        <v>3.5400000000000001E-2</v>
      </c>
      <c r="O813" s="8">
        <v>0.22800000000000001</v>
      </c>
      <c r="P813" s="21">
        <v>0.64870000000000005</v>
      </c>
      <c r="Q813" s="21">
        <v>5.2600000000000001E-2</v>
      </c>
      <c r="R813" s="8">
        <v>6.6100000000000006E-2</v>
      </c>
      <c r="S813" s="21">
        <v>0.49370000000000003</v>
      </c>
      <c r="T813" s="21">
        <v>2.0199999999999999E-2</v>
      </c>
      <c r="U813" s="10">
        <v>0.23400000000000001</v>
      </c>
      <c r="V813" s="21">
        <v>0.32069999999999999</v>
      </c>
      <c r="W813" s="21">
        <v>3.9100000000000003E-3</v>
      </c>
      <c r="X813" s="8">
        <v>0.94</v>
      </c>
    </row>
    <row r="814" spans="1:24" ht="15.75" customHeight="1" x14ac:dyDescent="0.2">
      <c r="A814" s="2" t="s">
        <v>177</v>
      </c>
      <c r="B814" s="2" t="s">
        <v>2003</v>
      </c>
      <c r="C814" s="2" t="s">
        <v>2020</v>
      </c>
      <c r="D814" s="21">
        <v>-3.5999999999999997E-2</v>
      </c>
      <c r="E814" s="8">
        <v>2.4547089156850201E-2</v>
      </c>
      <c r="F814" s="2" t="s">
        <v>2021</v>
      </c>
      <c r="G814" s="2">
        <v>8506</v>
      </c>
      <c r="H814" s="2">
        <v>1467604</v>
      </c>
      <c r="I814" s="8">
        <v>0.30299999999999999</v>
      </c>
      <c r="J814" s="21">
        <v>0.59771099999999999</v>
      </c>
      <c r="K814" s="21">
        <v>-3.8300000000000001E-2</v>
      </c>
      <c r="L814" s="8">
        <v>7.9699999999999993E-2</v>
      </c>
      <c r="M814" s="21">
        <v>0.52480000000000004</v>
      </c>
      <c r="N814" s="21">
        <v>-9.6600000000000005E-2</v>
      </c>
      <c r="O814" s="8">
        <v>0.159</v>
      </c>
      <c r="P814" s="21">
        <v>0.64880000000000004</v>
      </c>
      <c r="Q814" s="21">
        <v>4.4499999999999998E-2</v>
      </c>
      <c r="R814" s="8">
        <v>0.36799999999999999</v>
      </c>
      <c r="S814" s="21">
        <v>0.49359999999999998</v>
      </c>
      <c r="T814" s="21">
        <v>-4.8800000000000003E-2</v>
      </c>
      <c r="U814" s="10">
        <v>9.2700000000000005E-2</v>
      </c>
      <c r="V814" s="21"/>
      <c r="W814" s="21"/>
      <c r="X814" s="8"/>
    </row>
    <row r="815" spans="1:24" ht="15.75" customHeight="1" x14ac:dyDescent="0.2">
      <c r="A815" s="2" t="s">
        <v>177</v>
      </c>
      <c r="B815" s="2" t="s">
        <v>1911</v>
      </c>
      <c r="C815" s="2" t="s">
        <v>2251</v>
      </c>
      <c r="D815" s="21">
        <v>-1.61E-2</v>
      </c>
      <c r="E815" s="8">
        <v>2.4547089156850201E-2</v>
      </c>
      <c r="F815" s="2" t="s">
        <v>2252</v>
      </c>
      <c r="G815" s="2">
        <v>44208</v>
      </c>
      <c r="H815" s="2">
        <v>1445795</v>
      </c>
      <c r="I815" s="8">
        <v>2.4400000000000002E-2</v>
      </c>
      <c r="J815" s="21">
        <v>0.59769600000000001</v>
      </c>
      <c r="K815" s="21">
        <v>4.35E-4</v>
      </c>
      <c r="L815" s="8">
        <v>0.98099999999999998</v>
      </c>
      <c r="M815" s="21">
        <v>0.52500000000000002</v>
      </c>
      <c r="N815" s="21">
        <v>6.7100000000000005E-4</v>
      </c>
      <c r="O815" s="8">
        <v>0.96899999999999997</v>
      </c>
      <c r="P815" s="21">
        <v>0.64859999999999995</v>
      </c>
      <c r="Q815" s="21">
        <v>2.8299999999999999E-2</v>
      </c>
      <c r="R815" s="8">
        <v>0.19500000000000001</v>
      </c>
      <c r="S815" s="21">
        <v>0.49370000000000003</v>
      </c>
      <c r="T815" s="21">
        <v>-3.73E-2</v>
      </c>
      <c r="U815" s="10">
        <v>1.44E-4</v>
      </c>
      <c r="V815" s="21">
        <v>0.32100000000000001</v>
      </c>
      <c r="W815" s="21">
        <v>1.4999999999999999E-2</v>
      </c>
      <c r="X815" s="8">
        <v>0.70499999999999996</v>
      </c>
    </row>
    <row r="816" spans="1:24" ht="15.75" customHeight="1" x14ac:dyDescent="0.2">
      <c r="A816" s="2" t="s">
        <v>177</v>
      </c>
      <c r="B816" s="2" t="s">
        <v>1884</v>
      </c>
      <c r="C816" s="2" t="s">
        <v>1954</v>
      </c>
      <c r="D816" s="21">
        <v>-1.7600000000000001E-2</v>
      </c>
      <c r="E816" s="8">
        <v>2.6915348039269101E-2</v>
      </c>
      <c r="F816" s="2" t="s">
        <v>1955</v>
      </c>
      <c r="G816" s="2">
        <v>38806</v>
      </c>
      <c r="H816" s="2">
        <v>1300290</v>
      </c>
      <c r="I816" s="8">
        <v>0.89600000000000002</v>
      </c>
      <c r="J816" s="21">
        <v>0.59823899999999997</v>
      </c>
      <c r="K816" s="21">
        <v>-2.29E-2</v>
      </c>
      <c r="L816" s="8">
        <v>0.19</v>
      </c>
      <c r="M816" s="21">
        <v>0.52500000000000002</v>
      </c>
      <c r="N816" s="21">
        <v>-2.53E-2</v>
      </c>
      <c r="O816" s="8">
        <v>0.39500000000000002</v>
      </c>
      <c r="P816" s="21">
        <v>0.64839999999999998</v>
      </c>
      <c r="Q816" s="21">
        <v>-2.6599999999999999E-2</v>
      </c>
      <c r="R816" s="8">
        <v>0.16400000000000001</v>
      </c>
      <c r="S816" s="21">
        <v>0.49370000000000003</v>
      </c>
      <c r="T816" s="21">
        <v>-9.9500000000000005E-3</v>
      </c>
      <c r="U816" s="10">
        <v>0.36899999999999999</v>
      </c>
      <c r="V816" s="21">
        <v>0.32079999999999997</v>
      </c>
      <c r="W816" s="21">
        <v>-3.8300000000000001E-2</v>
      </c>
      <c r="X816" s="8">
        <v>0.371</v>
      </c>
    </row>
    <row r="817" spans="1:24" ht="15.75" customHeight="1" x14ac:dyDescent="0.2">
      <c r="A817" s="2" t="s">
        <v>177</v>
      </c>
      <c r="B817" s="2" t="s">
        <v>1911</v>
      </c>
      <c r="C817" s="2" t="s">
        <v>2215</v>
      </c>
      <c r="D817" s="21">
        <v>-1.5800000000000002E-2</v>
      </c>
      <c r="E817" s="8">
        <v>2.6915348039269101E-2</v>
      </c>
      <c r="F817" s="2" t="s">
        <v>2216</v>
      </c>
      <c r="G817" s="2">
        <v>75691</v>
      </c>
      <c r="H817" s="2">
        <v>1335260</v>
      </c>
      <c r="I817" s="8">
        <v>0.19400000000000001</v>
      </c>
      <c r="J817" s="21">
        <v>0.59719299999999997</v>
      </c>
      <c r="K817" s="21">
        <v>-1.11E-2</v>
      </c>
      <c r="L817" s="8">
        <v>0.23899999999999999</v>
      </c>
      <c r="M817" s="21">
        <v>0.52510000000000001</v>
      </c>
      <c r="N817" s="21">
        <v>-4.2599999999999999E-2</v>
      </c>
      <c r="O817" s="8">
        <v>1.34E-2</v>
      </c>
      <c r="P817" s="21">
        <v>0.64859999999999995</v>
      </c>
      <c r="Q817" s="21">
        <v>-9.990000000000001E-4</v>
      </c>
      <c r="R817" s="8">
        <v>0.94799999999999995</v>
      </c>
      <c r="S817" s="21"/>
      <c r="T817" s="21"/>
      <c r="U817" s="10"/>
      <c r="V817" s="21">
        <v>0.3206</v>
      </c>
      <c r="W817" s="21">
        <v>-5.6399999999999999E-2</v>
      </c>
      <c r="X817" s="8">
        <v>0.14599999999999999</v>
      </c>
    </row>
    <row r="818" spans="1:24" ht="15.75" customHeight="1" x14ac:dyDescent="0.2">
      <c r="A818" s="2" t="s">
        <v>177</v>
      </c>
      <c r="B818" s="2" t="s">
        <v>1872</v>
      </c>
      <c r="C818" s="2" t="s">
        <v>2147</v>
      </c>
      <c r="D818" s="21">
        <v>-2.4199999999999999E-2</v>
      </c>
      <c r="E818" s="8">
        <v>2.7542287033381602E-2</v>
      </c>
      <c r="F818" s="2" t="s">
        <v>2148</v>
      </c>
      <c r="G818" s="2">
        <v>17881</v>
      </c>
      <c r="H818" s="2">
        <v>1403207</v>
      </c>
      <c r="I818" s="8">
        <v>0.60399999999999998</v>
      </c>
      <c r="J818" s="21">
        <v>0.59790699999999997</v>
      </c>
      <c r="K818" s="21">
        <v>-1.7399999999999999E-2</v>
      </c>
      <c r="L818" s="8">
        <v>0.29599999999999999</v>
      </c>
      <c r="M818" s="21">
        <v>0.52490000000000003</v>
      </c>
      <c r="N818" s="21">
        <v>-2.2800000000000001E-2</v>
      </c>
      <c r="O818" s="8">
        <v>0.246</v>
      </c>
      <c r="P818" s="21">
        <v>0.64880000000000004</v>
      </c>
      <c r="Q818" s="21">
        <v>-8.7099999999999997E-2</v>
      </c>
      <c r="R818" s="8">
        <v>7.2499999999999995E-2</v>
      </c>
      <c r="S818" s="21">
        <v>0.49370000000000003</v>
      </c>
      <c r="T818" s="21">
        <v>-2.47E-2</v>
      </c>
      <c r="U818" s="10">
        <v>0.31</v>
      </c>
      <c r="V818" s="21"/>
      <c r="W818" s="21"/>
      <c r="X818" s="8"/>
    </row>
    <row r="819" spans="1:24" ht="15.75" customHeight="1" x14ac:dyDescent="0.2">
      <c r="A819" s="2" t="s">
        <v>177</v>
      </c>
      <c r="B819" s="2" t="s">
        <v>2376</v>
      </c>
      <c r="C819" s="2" t="s">
        <v>2449</v>
      </c>
      <c r="D819" s="21">
        <v>-3.2399999999999998E-2</v>
      </c>
      <c r="E819" s="8">
        <v>2.9512092266663799E-2</v>
      </c>
      <c r="F819" s="2" t="s">
        <v>2450</v>
      </c>
      <c r="G819" s="2">
        <v>10198</v>
      </c>
      <c r="H819" s="2">
        <v>1480255</v>
      </c>
      <c r="I819" s="8">
        <v>0.54200000000000004</v>
      </c>
      <c r="J819" s="21">
        <v>0.59782299999999999</v>
      </c>
      <c r="K819" s="21">
        <v>-6.8599999999999994E-2</v>
      </c>
      <c r="L819" s="8">
        <v>8.9200000000000002E-2</v>
      </c>
      <c r="M819" s="21">
        <v>0.52500000000000002</v>
      </c>
      <c r="N819" s="21">
        <v>5.1599999999999997E-3</v>
      </c>
      <c r="O819" s="8">
        <v>0.94899999999999995</v>
      </c>
      <c r="P819" s="21">
        <v>0.64829999999999999</v>
      </c>
      <c r="Q819" s="21">
        <v>1.83E-2</v>
      </c>
      <c r="R819" s="8">
        <v>0.61899999999999999</v>
      </c>
      <c r="S819" s="21">
        <v>0.49380000000000002</v>
      </c>
      <c r="T819" s="21">
        <v>-4.02E-2</v>
      </c>
      <c r="U819" s="10">
        <v>3.3000000000000002E-2</v>
      </c>
      <c r="V819" s="21">
        <v>0.32079999999999997</v>
      </c>
      <c r="W819" s="21">
        <v>-2.86E-2</v>
      </c>
      <c r="X819" s="8">
        <v>0.69099999999999995</v>
      </c>
    </row>
    <row r="820" spans="1:24" ht="15.75" customHeight="1" x14ac:dyDescent="0.2">
      <c r="A820" s="2" t="s">
        <v>177</v>
      </c>
      <c r="B820" s="2" t="s">
        <v>2485</v>
      </c>
      <c r="C820" s="2" t="s">
        <v>2486</v>
      </c>
      <c r="D820" s="21">
        <v>-7.5100000000000002E-3</v>
      </c>
      <c r="E820" s="8">
        <v>3.0199517204020102E-2</v>
      </c>
      <c r="F820" s="2" t="s">
        <v>2487</v>
      </c>
      <c r="G820" s="2">
        <v>327465</v>
      </c>
      <c r="H820" s="2">
        <v>955094</v>
      </c>
      <c r="I820" s="8">
        <v>0.55900000000000005</v>
      </c>
      <c r="J820" s="21">
        <v>0.59866699999999995</v>
      </c>
      <c r="K820" s="21">
        <v>-4.47E-3</v>
      </c>
      <c r="L820" s="8">
        <v>0.48099999999999998</v>
      </c>
      <c r="M820" s="21">
        <v>0.52553799999999995</v>
      </c>
      <c r="N820" s="21">
        <v>-1.89E-2</v>
      </c>
      <c r="O820" s="8">
        <v>1.5699999999999999E-2</v>
      </c>
      <c r="P820" s="21">
        <v>0.64839999999999998</v>
      </c>
      <c r="Q820" s="21">
        <v>8.9999999999999998E-4</v>
      </c>
      <c r="R820" s="8">
        <v>0.93600000000000005</v>
      </c>
      <c r="S820" s="21">
        <v>0.49390000000000001</v>
      </c>
      <c r="T820" s="21">
        <v>-5.9800000000000001E-3</v>
      </c>
      <c r="U820" s="10">
        <v>0.29399999999999998</v>
      </c>
      <c r="V820" s="21">
        <v>0.31990000000000002</v>
      </c>
      <c r="W820" s="21">
        <v>-8.9599999999999992E-3</v>
      </c>
      <c r="X820" s="8">
        <v>0.63100000000000001</v>
      </c>
    </row>
    <row r="821" spans="1:24" ht="15.75" customHeight="1" x14ac:dyDescent="0.2">
      <c r="A821" s="2" t="s">
        <v>177</v>
      </c>
      <c r="B821" s="2" t="s">
        <v>1884</v>
      </c>
      <c r="C821" s="2" t="s">
        <v>2069</v>
      </c>
      <c r="D821" s="21">
        <v>-6.0699999999999997E-2</v>
      </c>
      <c r="E821" s="8">
        <v>3.1622776601683701E-2</v>
      </c>
      <c r="F821" s="2" t="s">
        <v>2070</v>
      </c>
      <c r="G821" s="2">
        <v>2731</v>
      </c>
      <c r="H821" s="2">
        <v>1293942</v>
      </c>
      <c r="I821" s="8">
        <v>0.27500000000000002</v>
      </c>
      <c r="J821" s="21">
        <v>0.598333</v>
      </c>
      <c r="K821" s="21">
        <v>7.9799999999999996E-2</v>
      </c>
      <c r="L821" s="8">
        <v>0.42</v>
      </c>
      <c r="M821" s="21">
        <v>0.52500000000000002</v>
      </c>
      <c r="N821" s="21">
        <v>-0.16200000000000001</v>
      </c>
      <c r="O821" s="8">
        <v>5.21E-2</v>
      </c>
      <c r="P821" s="21">
        <v>0.64870000000000005</v>
      </c>
      <c r="Q821" s="21">
        <v>-2.5700000000000001E-2</v>
      </c>
      <c r="R821" s="8">
        <v>0.69099999999999995</v>
      </c>
      <c r="S821" s="21">
        <v>0.49359999999999998</v>
      </c>
      <c r="T821" s="21">
        <v>-7.1400000000000005E-2</v>
      </c>
      <c r="U821" s="10">
        <v>4.8399999999999999E-2</v>
      </c>
      <c r="V821" s="21"/>
      <c r="W821" s="21"/>
      <c r="X821" s="8"/>
    </row>
    <row r="822" spans="1:24" ht="15.75" customHeight="1" x14ac:dyDescent="0.2">
      <c r="A822" s="2" t="s">
        <v>177</v>
      </c>
      <c r="B822" s="2" t="s">
        <v>1903</v>
      </c>
      <c r="C822" s="2" t="s">
        <v>2512</v>
      </c>
      <c r="D822" s="21">
        <v>-2.3400000000000001E-2</v>
      </c>
      <c r="E822" s="8">
        <v>3.31131121482591E-2</v>
      </c>
      <c r="F822" s="2" t="s">
        <v>2513</v>
      </c>
      <c r="G822" s="2">
        <v>19290</v>
      </c>
      <c r="H822" s="2">
        <v>1359414</v>
      </c>
      <c r="I822" s="8">
        <v>0.42899999999999999</v>
      </c>
      <c r="J822" s="21">
        <v>0.59725300000000003</v>
      </c>
      <c r="K822" s="21">
        <v>-1.2800000000000001E-2</v>
      </c>
      <c r="L822" s="8">
        <v>0.55400000000000005</v>
      </c>
      <c r="M822" s="21">
        <v>0.52480000000000004</v>
      </c>
      <c r="N822" s="21">
        <v>6.8900000000000003E-3</v>
      </c>
      <c r="O822" s="8">
        <v>0.80700000000000005</v>
      </c>
      <c r="P822" s="21">
        <v>0.64890000000000003</v>
      </c>
      <c r="Q822" s="21">
        <v>-7.2300000000000003E-2</v>
      </c>
      <c r="R822" s="8">
        <v>0.13900000000000001</v>
      </c>
      <c r="S822" s="21">
        <v>0.49359999999999998</v>
      </c>
      <c r="T822" s="21">
        <v>-3.2500000000000001E-2</v>
      </c>
      <c r="U822" s="10">
        <v>2.9700000000000001E-2</v>
      </c>
      <c r="V822" s="21"/>
      <c r="W822" s="21"/>
      <c r="X822" s="8"/>
    </row>
    <row r="823" spans="1:24" ht="15.75" customHeight="1" x14ac:dyDescent="0.2">
      <c r="A823" s="2" t="s">
        <v>177</v>
      </c>
      <c r="B823" s="2" t="s">
        <v>2003</v>
      </c>
      <c r="C823" s="2" t="s">
        <v>2006</v>
      </c>
      <c r="D823" s="21">
        <v>-2.5000000000000001E-2</v>
      </c>
      <c r="E823" s="8">
        <v>3.38844156139202E-2</v>
      </c>
      <c r="F823" s="2" t="s">
        <v>2007</v>
      </c>
      <c r="G823" s="2">
        <v>15903</v>
      </c>
      <c r="H823" s="2">
        <v>1491927</v>
      </c>
      <c r="I823" s="8">
        <v>0.498</v>
      </c>
      <c r="J823" s="21">
        <v>0.59794700000000001</v>
      </c>
      <c r="K823" s="21">
        <v>-1.37E-2</v>
      </c>
      <c r="L823" s="8">
        <v>0.56699999999999995</v>
      </c>
      <c r="M823" s="21">
        <v>0.52480000000000004</v>
      </c>
      <c r="N823" s="21">
        <v>-7.0599999999999996E-2</v>
      </c>
      <c r="O823" s="8">
        <v>4.2799999999999998E-2</v>
      </c>
      <c r="P823" s="21">
        <v>0.64890000000000003</v>
      </c>
      <c r="Q823" s="21">
        <v>-4.5900000000000003E-2</v>
      </c>
      <c r="R823" s="8">
        <v>9.9199999999999997E-2</v>
      </c>
      <c r="S823" s="21">
        <v>0.49370000000000003</v>
      </c>
      <c r="T823" s="21">
        <v>-8.9599999999999992E-3</v>
      </c>
      <c r="U823" s="10">
        <v>0.61899999999999999</v>
      </c>
      <c r="V823" s="21">
        <v>0.32090000000000002</v>
      </c>
      <c r="W823" s="21">
        <v>-4.1099999999999998E-2</v>
      </c>
      <c r="X823" s="8">
        <v>0.48899999999999999</v>
      </c>
    </row>
    <row r="824" spans="1:24" ht="15.75" customHeight="1" x14ac:dyDescent="0.2">
      <c r="A824" s="2" t="s">
        <v>177</v>
      </c>
      <c r="B824" s="2" t="s">
        <v>1903</v>
      </c>
      <c r="C824" s="2" t="s">
        <v>2504</v>
      </c>
      <c r="D824" s="21">
        <v>1.9599999999999999E-2</v>
      </c>
      <c r="E824" s="8">
        <v>3.4673685045253103E-2</v>
      </c>
      <c r="F824" s="2" t="s">
        <v>2505</v>
      </c>
      <c r="G824" s="2">
        <v>26090</v>
      </c>
      <c r="H824" s="2">
        <v>1319508</v>
      </c>
      <c r="I824" s="8">
        <v>0.48799999999999999</v>
      </c>
      <c r="J824" s="21">
        <v>0.59747499999999998</v>
      </c>
      <c r="K824" s="21">
        <v>3.2800000000000003E-2</v>
      </c>
      <c r="L824" s="8">
        <v>5.2699999999999997E-2</v>
      </c>
      <c r="M824" s="21">
        <v>0.52472700000000005</v>
      </c>
      <c r="N824" s="21">
        <v>2.2100000000000002E-2</v>
      </c>
      <c r="O824" s="8">
        <v>0.224</v>
      </c>
      <c r="P824" s="21">
        <v>0.64859999999999995</v>
      </c>
      <c r="Q824" s="21">
        <v>-3.44E-2</v>
      </c>
      <c r="R824" s="8">
        <v>0.32600000000000001</v>
      </c>
      <c r="S824" s="21">
        <v>0.49359999999999998</v>
      </c>
      <c r="T824" s="21">
        <v>1.47E-2</v>
      </c>
      <c r="U824" s="10">
        <v>0.35499999999999998</v>
      </c>
      <c r="V824" s="21">
        <v>0.32069999999999999</v>
      </c>
      <c r="W824" s="21">
        <v>5.3499999999999999E-2</v>
      </c>
      <c r="X824" s="8">
        <v>0.36099999999999999</v>
      </c>
    </row>
    <row r="825" spans="1:24" ht="15.75" customHeight="1" x14ac:dyDescent="0.2">
      <c r="A825" s="2" t="s">
        <v>177</v>
      </c>
      <c r="B825" s="2" t="s">
        <v>1875</v>
      </c>
      <c r="C825" s="2" t="s">
        <v>1899</v>
      </c>
      <c r="D825" s="21">
        <v>-1.7500000000000002E-2</v>
      </c>
      <c r="E825" s="8">
        <v>3.6307805477010097E-2</v>
      </c>
      <c r="F825" s="2" t="s">
        <v>1900</v>
      </c>
      <c r="G825" s="2">
        <v>33221</v>
      </c>
      <c r="H825" s="2">
        <v>1335455</v>
      </c>
      <c r="I825" s="8">
        <v>0.59499999999999997</v>
      </c>
      <c r="J825" s="21">
        <v>0.598221</v>
      </c>
      <c r="K825" s="21">
        <v>-4.47E-3</v>
      </c>
      <c r="L825" s="8">
        <v>0.85099999999999998</v>
      </c>
      <c r="M825" s="21">
        <v>0.52529999999999999</v>
      </c>
      <c r="N825" s="21">
        <v>4.9299999999999997E-2</v>
      </c>
      <c r="O825" s="8">
        <v>0.32700000000000001</v>
      </c>
      <c r="P825" s="21">
        <v>0.64880000000000004</v>
      </c>
      <c r="Q825" s="21">
        <v>-7.9699999999999997E-3</v>
      </c>
      <c r="R825" s="8">
        <v>0.70299999999999996</v>
      </c>
      <c r="S825" s="21">
        <v>0.49399999999999999</v>
      </c>
      <c r="T825" s="21">
        <v>-2.47E-2</v>
      </c>
      <c r="U825" s="10">
        <v>1.8200000000000001E-2</v>
      </c>
      <c r="V825" s="21">
        <v>0.32040000000000002</v>
      </c>
      <c r="W825" s="21">
        <v>-2.47E-2</v>
      </c>
      <c r="X825" s="8">
        <v>0.496</v>
      </c>
    </row>
    <row r="826" spans="1:24" ht="15.75" customHeight="1" x14ac:dyDescent="0.2">
      <c r="A826" s="2" t="s">
        <v>177</v>
      </c>
      <c r="B826" s="2" t="s">
        <v>2376</v>
      </c>
      <c r="C826" s="2" t="s">
        <v>2451</v>
      </c>
      <c r="D826" s="21">
        <v>-7.3599999999999999E-2</v>
      </c>
      <c r="E826" s="8">
        <v>3.6307805477010097E-2</v>
      </c>
      <c r="F826" s="2" t="s">
        <v>2452</v>
      </c>
      <c r="G826" s="2">
        <v>1693</v>
      </c>
      <c r="H826" s="2">
        <v>1352577</v>
      </c>
      <c r="I826" s="8">
        <v>0.65800000000000003</v>
      </c>
      <c r="J826" s="21">
        <v>0.59773399999999999</v>
      </c>
      <c r="K826" s="21">
        <v>-9.6500000000000002E-2</v>
      </c>
      <c r="L826" s="8">
        <v>5.8799999999999998E-2</v>
      </c>
      <c r="M826" s="21">
        <v>0.52500000000000002</v>
      </c>
      <c r="N826" s="21">
        <v>-0.114</v>
      </c>
      <c r="O826" s="8">
        <v>0.26800000000000002</v>
      </c>
      <c r="P826" s="21"/>
      <c r="Q826" s="21"/>
      <c r="R826" s="8"/>
      <c r="S826" s="21">
        <v>0.49359999999999998</v>
      </c>
      <c r="T826" s="21">
        <v>-3.5400000000000001E-2</v>
      </c>
      <c r="U826" s="10">
        <v>0.52100000000000002</v>
      </c>
      <c r="V826" s="21"/>
      <c r="W826" s="21"/>
      <c r="X826" s="8"/>
    </row>
    <row r="827" spans="1:24" ht="15.75" customHeight="1" x14ac:dyDescent="0.2">
      <c r="A827" s="2" t="s">
        <v>177</v>
      </c>
      <c r="B827" s="2" t="s">
        <v>1875</v>
      </c>
      <c r="C827" s="2" t="s">
        <v>2205</v>
      </c>
      <c r="D827" s="21">
        <v>-1.47E-2</v>
      </c>
      <c r="E827" s="8">
        <v>3.7153522909717199E-2</v>
      </c>
      <c r="F827" s="2" t="s">
        <v>2206</v>
      </c>
      <c r="G827" s="2">
        <v>46207</v>
      </c>
      <c r="H827" s="2">
        <v>1335352</v>
      </c>
      <c r="I827" s="8">
        <v>6.3200000000000006E-2</v>
      </c>
      <c r="J827" s="21">
        <v>0.59841900000000003</v>
      </c>
      <c r="K827" s="21">
        <v>-1.21E-2</v>
      </c>
      <c r="L827" s="8">
        <v>0.314</v>
      </c>
      <c r="M827" s="21">
        <v>0.5252</v>
      </c>
      <c r="N827" s="21">
        <v>-3.8300000000000001E-2</v>
      </c>
      <c r="O827" s="8">
        <v>0.36699999999999999</v>
      </c>
      <c r="P827" s="21">
        <v>0.64870000000000005</v>
      </c>
      <c r="Q827" s="21">
        <v>3.4599999999999999E-2</v>
      </c>
      <c r="R827" s="8">
        <v>0.10299999999999999</v>
      </c>
      <c r="S827" s="21">
        <v>0.49370000000000003</v>
      </c>
      <c r="T827" s="21">
        <v>-2.18E-2</v>
      </c>
      <c r="U827" s="10">
        <v>3.3599999999999998E-2</v>
      </c>
      <c r="V827" s="21">
        <v>0.3206</v>
      </c>
      <c r="W827" s="21">
        <v>-7.1400000000000005E-2</v>
      </c>
      <c r="X827" s="8">
        <v>3.9399999999999998E-2</v>
      </c>
    </row>
    <row r="828" spans="1:24" ht="15.75" customHeight="1" x14ac:dyDescent="0.2">
      <c r="A828" s="2" t="s">
        <v>177</v>
      </c>
      <c r="B828" s="2" t="s">
        <v>1878</v>
      </c>
      <c r="C828" s="2" t="s">
        <v>2389</v>
      </c>
      <c r="D828" s="21">
        <v>-3.3000000000000002E-2</v>
      </c>
      <c r="E828" s="8">
        <v>3.8018939632056097E-2</v>
      </c>
      <c r="F828" s="2" t="s">
        <v>2390</v>
      </c>
      <c r="G828" s="2">
        <v>8635</v>
      </c>
      <c r="H828" s="2">
        <v>1364682</v>
      </c>
      <c r="I828" s="8">
        <v>0.49299999999999999</v>
      </c>
      <c r="J828" s="21">
        <v>0.59801899999999997</v>
      </c>
      <c r="K828" s="21">
        <v>-5.0700000000000002E-2</v>
      </c>
      <c r="L828" s="8">
        <v>1.0999999999999999E-2</v>
      </c>
      <c r="M828" s="21">
        <v>0.5252</v>
      </c>
      <c r="N828" s="21">
        <v>-1.1299999999999999E-2</v>
      </c>
      <c r="O828" s="8">
        <v>0.88600000000000001</v>
      </c>
      <c r="P828" s="21">
        <v>0.64880000000000004</v>
      </c>
      <c r="Q828" s="21">
        <v>2.9000000000000001E-2</v>
      </c>
      <c r="R828" s="8">
        <v>0.67100000000000004</v>
      </c>
      <c r="S828" s="21">
        <v>0.49359999999999998</v>
      </c>
      <c r="T828" s="21">
        <v>-6.9800000000000001E-3</v>
      </c>
      <c r="U828" s="10">
        <v>0.82</v>
      </c>
      <c r="V828" s="21"/>
      <c r="W828" s="21"/>
      <c r="X828" s="8"/>
    </row>
    <row r="829" spans="1:24" ht="15.75" customHeight="1" x14ac:dyDescent="0.2">
      <c r="A829" s="2" t="s">
        <v>177</v>
      </c>
      <c r="B829" s="2" t="s">
        <v>1881</v>
      </c>
      <c r="C829" s="2" t="s">
        <v>2293</v>
      </c>
      <c r="D829" s="21">
        <v>-1.8800000000000001E-2</v>
      </c>
      <c r="E829" s="8">
        <v>3.9810717055349699E-2</v>
      </c>
      <c r="F829" s="2" t="s">
        <v>2294</v>
      </c>
      <c r="G829" s="2">
        <v>25927</v>
      </c>
      <c r="H829" s="2">
        <v>1478755</v>
      </c>
      <c r="I829" s="8">
        <v>0.38500000000000001</v>
      </c>
      <c r="J829" s="21">
        <v>0.59773500000000002</v>
      </c>
      <c r="K829" s="21">
        <v>-3.78E-2</v>
      </c>
      <c r="L829" s="8">
        <v>7.9799999999999992E-3</v>
      </c>
      <c r="M829" s="21">
        <v>0.52480000000000004</v>
      </c>
      <c r="N829" s="21">
        <v>-3.8800000000000001E-2</v>
      </c>
      <c r="O829" s="8">
        <v>0.432</v>
      </c>
      <c r="P829" s="21">
        <v>0.64859999999999995</v>
      </c>
      <c r="Q829" s="21">
        <v>-2.5700000000000001E-2</v>
      </c>
      <c r="R829" s="8">
        <v>0.40100000000000002</v>
      </c>
      <c r="S829" s="21">
        <v>0.49370000000000003</v>
      </c>
      <c r="T829" s="21">
        <v>1.5E-3</v>
      </c>
      <c r="U829" s="10">
        <v>0.92</v>
      </c>
      <c r="V829" s="21">
        <v>0.32129999999999997</v>
      </c>
      <c r="W829" s="21">
        <v>-9.990000000000001E-4</v>
      </c>
      <c r="X829" s="8">
        <v>0.97399999999999998</v>
      </c>
    </row>
    <row r="830" spans="1:24" ht="15.75" customHeight="1" x14ac:dyDescent="0.2">
      <c r="A830" s="2" t="s">
        <v>177</v>
      </c>
      <c r="B830" s="2" t="s">
        <v>2453</v>
      </c>
      <c r="C830" s="2" t="s">
        <v>2523</v>
      </c>
      <c r="D830" s="21">
        <v>-1.2E-2</v>
      </c>
      <c r="E830" s="8">
        <v>4.0738027780411197E-2</v>
      </c>
      <c r="F830" s="2" t="s">
        <v>2524</v>
      </c>
      <c r="G830" s="2">
        <v>68854</v>
      </c>
      <c r="H830" s="2">
        <v>1038416</v>
      </c>
      <c r="I830" s="8">
        <v>0.57699999999999996</v>
      </c>
      <c r="J830" s="21">
        <v>0.59773500000000002</v>
      </c>
      <c r="K830" s="21">
        <v>-1.44E-2</v>
      </c>
      <c r="L830" s="8">
        <v>2.6599999999999999E-2</v>
      </c>
      <c r="M830" s="21"/>
      <c r="N830" s="21"/>
      <c r="O830" s="8"/>
      <c r="P830" s="21">
        <v>0.64870000000000005</v>
      </c>
      <c r="Q830" s="21">
        <v>2.8899999999999999E-2</v>
      </c>
      <c r="R830" s="8">
        <v>0.36799999999999999</v>
      </c>
      <c r="S830" s="21">
        <v>0.49380000000000002</v>
      </c>
      <c r="T830" s="21">
        <v>-9.9500000000000005E-3</v>
      </c>
      <c r="U830" s="10">
        <v>0.52200000000000002</v>
      </c>
      <c r="V830" s="21">
        <v>0.32069999999999999</v>
      </c>
      <c r="W830" s="21">
        <v>1.06E-2</v>
      </c>
      <c r="X830" s="8">
        <v>0.83499999999999996</v>
      </c>
    </row>
    <row r="831" spans="1:24" ht="15.75" customHeight="1" x14ac:dyDescent="0.2">
      <c r="A831" s="2" t="s">
        <v>177</v>
      </c>
      <c r="B831" s="2" t="s">
        <v>1872</v>
      </c>
      <c r="C831" s="2" t="s">
        <v>2133</v>
      </c>
      <c r="D831" s="21">
        <v>-2.0400000000000001E-2</v>
      </c>
      <c r="E831" s="8">
        <v>4.2657951880159202E-2</v>
      </c>
      <c r="F831" s="2" t="s">
        <v>2134</v>
      </c>
      <c r="G831" s="2">
        <v>21648</v>
      </c>
      <c r="H831" s="2">
        <v>1404529</v>
      </c>
      <c r="I831" s="8">
        <v>0.62</v>
      </c>
      <c r="J831" s="21">
        <v>0.59790900000000002</v>
      </c>
      <c r="K831" s="21">
        <v>-4.1500000000000002E-2</v>
      </c>
      <c r="L831" s="8">
        <v>0.16</v>
      </c>
      <c r="M831" s="21">
        <v>0.52500000000000002</v>
      </c>
      <c r="N831" s="21">
        <v>-4.6299999999999996E-3</v>
      </c>
      <c r="O831" s="8">
        <v>0.752</v>
      </c>
      <c r="P831" s="21">
        <v>0.64859999999999995</v>
      </c>
      <c r="Q831" s="21">
        <v>-4.1099999999999998E-2</v>
      </c>
      <c r="R831" s="8">
        <v>0.25600000000000001</v>
      </c>
      <c r="S831" s="21">
        <v>0.49370000000000003</v>
      </c>
      <c r="T831" s="21">
        <v>-3.3399999999999999E-2</v>
      </c>
      <c r="U831" s="10">
        <v>6.5699999999999995E-2</v>
      </c>
      <c r="V831" s="21">
        <v>0.32090000000000002</v>
      </c>
      <c r="W831" s="21">
        <v>1.5E-3</v>
      </c>
      <c r="X831" s="8">
        <v>0.98099999999999998</v>
      </c>
    </row>
    <row r="832" spans="1:24" ht="15.75" customHeight="1" x14ac:dyDescent="0.2">
      <c r="A832" s="2" t="s">
        <v>177</v>
      </c>
      <c r="B832" s="2" t="s">
        <v>2003</v>
      </c>
      <c r="C832" s="2" t="s">
        <v>2028</v>
      </c>
      <c r="D832" s="21">
        <v>-1.21E-2</v>
      </c>
      <c r="E832" s="8">
        <v>4.6773514128719801E-2</v>
      </c>
      <c r="F832" s="2" t="s">
        <v>2029</v>
      </c>
      <c r="G832" s="2">
        <v>70597</v>
      </c>
      <c r="H832" s="2">
        <v>1452733</v>
      </c>
      <c r="I832" s="8">
        <v>0.48</v>
      </c>
      <c r="J832" s="21">
        <v>0.59774899999999997</v>
      </c>
      <c r="K832" s="21">
        <v>7.5700000000000003E-3</v>
      </c>
      <c r="L832" s="8">
        <v>0.55900000000000005</v>
      </c>
      <c r="M832" s="21">
        <v>0.52479200000000004</v>
      </c>
      <c r="N832" s="21">
        <v>-2.8000000000000001E-2</v>
      </c>
      <c r="O832" s="8">
        <v>7.9799999999999996E-2</v>
      </c>
      <c r="P832" s="21">
        <v>0.64859999999999995</v>
      </c>
      <c r="Q832" s="21">
        <v>-1.78E-2</v>
      </c>
      <c r="R832" s="8">
        <v>0.39300000000000002</v>
      </c>
      <c r="S832" s="21">
        <v>0.49370000000000003</v>
      </c>
      <c r="T832" s="21">
        <v>-1.49E-2</v>
      </c>
      <c r="U832" s="10">
        <v>8.2000000000000003E-2</v>
      </c>
      <c r="V832" s="21">
        <v>0.3211</v>
      </c>
      <c r="W832" s="21">
        <v>-1.3899999999999999E-2</v>
      </c>
      <c r="X832" s="8">
        <v>0.60099999999999998</v>
      </c>
    </row>
    <row r="833" spans="1:24" ht="15.75" customHeight="1" x14ac:dyDescent="0.2">
      <c r="A833" s="2" t="s">
        <v>177</v>
      </c>
      <c r="B833" s="2" t="s">
        <v>2003</v>
      </c>
      <c r="C833" s="2" t="s">
        <v>2024</v>
      </c>
      <c r="D833" s="21">
        <v>-1.0200000000000001E-2</v>
      </c>
      <c r="E833" s="8">
        <v>4.7863009232263803E-2</v>
      </c>
      <c r="F833" s="2" t="s">
        <v>2025</v>
      </c>
      <c r="G833" s="2">
        <v>112143</v>
      </c>
      <c r="H833" s="2">
        <v>1406843</v>
      </c>
      <c r="I833" s="8">
        <v>0.57399999999999995</v>
      </c>
      <c r="J833" s="21">
        <v>0.597827</v>
      </c>
      <c r="K833" s="21">
        <v>-2.3099999999999999E-2</v>
      </c>
      <c r="L833" s="8">
        <v>7.9100000000000004E-2</v>
      </c>
      <c r="M833" s="21">
        <v>0.52490000000000003</v>
      </c>
      <c r="N833" s="21">
        <v>-1.9300000000000001E-2</v>
      </c>
      <c r="O833" s="8">
        <v>0.254</v>
      </c>
      <c r="P833" s="21">
        <v>0.64870000000000005</v>
      </c>
      <c r="Q833" s="21">
        <v>6.1199999999999996E-3</v>
      </c>
      <c r="R833" s="8">
        <v>0.63</v>
      </c>
      <c r="S833" s="21">
        <v>0.49370000000000003</v>
      </c>
      <c r="T833" s="21">
        <v>-9.9500000000000005E-3</v>
      </c>
      <c r="U833" s="10">
        <v>0.152</v>
      </c>
      <c r="V833" s="21">
        <v>0.32090000000000002</v>
      </c>
      <c r="W833" s="21">
        <v>-9.9500000000000005E-3</v>
      </c>
      <c r="X833" s="8">
        <v>0.69699999999999995</v>
      </c>
    </row>
    <row r="834" spans="1:24" ht="15.75" customHeight="1" x14ac:dyDescent="0.2">
      <c r="A834" s="2" t="s">
        <v>177</v>
      </c>
      <c r="B834" s="2" t="s">
        <v>1872</v>
      </c>
      <c r="C834" s="2" t="s">
        <v>2137</v>
      </c>
      <c r="D834" s="21">
        <v>2.9700000000000001E-2</v>
      </c>
      <c r="E834" s="8">
        <v>4.8977881936844603E-2</v>
      </c>
      <c r="F834" s="2" t="s">
        <v>2138</v>
      </c>
      <c r="G834" s="2">
        <v>9599</v>
      </c>
      <c r="H834" s="2">
        <v>1361693</v>
      </c>
      <c r="I834" s="8">
        <v>0.72099999999999997</v>
      </c>
      <c r="J834" s="21">
        <v>0.59799400000000003</v>
      </c>
      <c r="K834" s="21">
        <v>3.6299999999999999E-2</v>
      </c>
      <c r="L834" s="8">
        <v>0.372</v>
      </c>
      <c r="M834" s="21">
        <v>0.52490000000000003</v>
      </c>
      <c r="N834" s="21">
        <v>3.8899999999999997E-2</v>
      </c>
      <c r="O834" s="8">
        <v>0.17899999999999999</v>
      </c>
      <c r="P834" s="21">
        <v>0.64890000000000003</v>
      </c>
      <c r="Q834" s="21">
        <v>-3.3399999999999999E-2</v>
      </c>
      <c r="R834" s="8">
        <v>0.56200000000000006</v>
      </c>
      <c r="S834" s="21">
        <v>0.49370000000000003</v>
      </c>
      <c r="T834" s="21">
        <v>3.15E-2</v>
      </c>
      <c r="U834" s="10">
        <v>0.13200000000000001</v>
      </c>
      <c r="V834" s="21"/>
      <c r="W834" s="21"/>
      <c r="X834" s="8"/>
    </row>
    <row r="835" spans="1:24" ht="15.75" customHeight="1" x14ac:dyDescent="0.2">
      <c r="A835" s="2" t="s">
        <v>147</v>
      </c>
      <c r="B835" s="2" t="s">
        <v>1973</v>
      </c>
      <c r="C835" s="2" t="s">
        <v>1974</v>
      </c>
      <c r="D835" s="21">
        <v>-3.8600000000000002E-2</v>
      </c>
      <c r="E835" s="8">
        <v>3.0199517204019901E-37</v>
      </c>
      <c r="F835" s="2" t="s">
        <v>1975</v>
      </c>
      <c r="G835" s="2">
        <v>338932</v>
      </c>
      <c r="H835" s="2">
        <v>1167591</v>
      </c>
      <c r="I835" s="8">
        <v>0.70499999999999996</v>
      </c>
      <c r="J835" s="21">
        <v>0.64908600000000005</v>
      </c>
      <c r="K835" s="21">
        <v>-3.61E-2</v>
      </c>
      <c r="L835" s="8">
        <v>3.5600000000000001E-9</v>
      </c>
      <c r="M835" s="21">
        <v>0.65381199999999995</v>
      </c>
      <c r="N835" s="21">
        <v>-4.3900000000000002E-2</v>
      </c>
      <c r="O835" s="8">
        <v>1.86E-6</v>
      </c>
      <c r="P835" s="21">
        <v>0.90525999999999995</v>
      </c>
      <c r="Q835" s="21">
        <v>-1.9800000000000002E-2</v>
      </c>
      <c r="R835" s="8">
        <v>0.23300000000000001</v>
      </c>
      <c r="S835" s="21">
        <v>0.65180000000000005</v>
      </c>
      <c r="T835" s="21">
        <v>-4.02E-2</v>
      </c>
      <c r="U835" s="10">
        <v>2.7599999999999999E-24</v>
      </c>
      <c r="V835" s="21">
        <v>0.77010000000000001</v>
      </c>
      <c r="W835" s="21">
        <v>-2.9600000000000001E-2</v>
      </c>
      <c r="X835" s="8">
        <v>0.122</v>
      </c>
    </row>
    <row r="836" spans="1:24" ht="15.75" customHeight="1" x14ac:dyDescent="0.2">
      <c r="A836" s="2" t="s">
        <v>147</v>
      </c>
      <c r="B836" s="2" t="s">
        <v>1911</v>
      </c>
      <c r="C836" s="2" t="s">
        <v>1958</v>
      </c>
      <c r="D836" s="21">
        <v>-3.2399999999999998E-2</v>
      </c>
      <c r="E836" s="8">
        <v>8.5113803820237595E-26</v>
      </c>
      <c r="F836" s="2" t="s">
        <v>1959</v>
      </c>
      <c r="G836" s="2">
        <v>675622</v>
      </c>
      <c r="H836" s="2">
        <v>821568</v>
      </c>
      <c r="I836" s="8">
        <v>0.60199999999999998</v>
      </c>
      <c r="J836" s="21">
        <v>0.64901200000000003</v>
      </c>
      <c r="K836" s="21">
        <v>-3.4599999999999999E-2</v>
      </c>
      <c r="L836" s="8">
        <v>4.05E-10</v>
      </c>
      <c r="M836" s="21">
        <v>0.65510000000000002</v>
      </c>
      <c r="N836" s="21">
        <v>-3.6999999999999998E-2</v>
      </c>
      <c r="O836" s="8">
        <v>4.9300000000000001E-9</v>
      </c>
      <c r="P836" s="21">
        <v>0.90554999999999997</v>
      </c>
      <c r="Q836" s="21">
        <v>-4.7800000000000002E-2</v>
      </c>
      <c r="R836" s="8">
        <v>2.29E-2</v>
      </c>
      <c r="S836" s="21">
        <v>0.65169999999999995</v>
      </c>
      <c r="T836" s="21">
        <v>-2.6599999999999999E-2</v>
      </c>
      <c r="U836" s="10">
        <v>3.8999999999999998E-8</v>
      </c>
      <c r="V836" s="21">
        <v>0.76949999999999996</v>
      </c>
      <c r="W836" s="21">
        <v>-3.8300000000000001E-2</v>
      </c>
      <c r="X836" s="8">
        <v>3.6600000000000001E-2</v>
      </c>
    </row>
    <row r="837" spans="1:24" ht="15.75" customHeight="1" x14ac:dyDescent="0.2">
      <c r="A837" s="2" t="s">
        <v>147</v>
      </c>
      <c r="B837" s="2" t="s">
        <v>1911</v>
      </c>
      <c r="C837" s="2" t="s">
        <v>357</v>
      </c>
      <c r="D837" s="21">
        <v>-3.1800000000000002E-2</v>
      </c>
      <c r="E837" s="8">
        <v>4.5708818961487496E-25</v>
      </c>
      <c r="F837" s="2" t="s">
        <v>1937</v>
      </c>
      <c r="G837" s="2">
        <v>700642</v>
      </c>
      <c r="H837" s="2">
        <v>819430</v>
      </c>
      <c r="I837" s="8">
        <v>0.66500000000000004</v>
      </c>
      <c r="J837" s="21">
        <v>0.64894399999999997</v>
      </c>
      <c r="K837" s="21">
        <v>-3.2300000000000002E-2</v>
      </c>
      <c r="L837" s="8">
        <v>8.4499999999999998E-10</v>
      </c>
      <c r="M837" s="21">
        <v>0.65510000000000002</v>
      </c>
      <c r="N837" s="21">
        <v>-3.7100000000000001E-2</v>
      </c>
      <c r="O837" s="8">
        <v>4.7699999999999999E-9</v>
      </c>
      <c r="P837" s="21">
        <v>0.90556999999999999</v>
      </c>
      <c r="Q837" s="21">
        <v>-4.3999999999999997E-2</v>
      </c>
      <c r="R837" s="8">
        <v>3.8100000000000002E-2</v>
      </c>
      <c r="S837" s="21">
        <v>0.65169999999999995</v>
      </c>
      <c r="T837" s="21">
        <v>-2.6599999999999999E-2</v>
      </c>
      <c r="U837" s="10">
        <v>1.14E-7</v>
      </c>
      <c r="V837" s="21">
        <v>0.76949999999999996</v>
      </c>
      <c r="W837" s="21">
        <v>-4.2099999999999999E-2</v>
      </c>
      <c r="X837" s="8">
        <v>2.58E-2</v>
      </c>
    </row>
    <row r="838" spans="1:24" ht="15.75" customHeight="1" x14ac:dyDescent="0.2">
      <c r="A838" s="2" t="s">
        <v>147</v>
      </c>
      <c r="B838" s="2" t="s">
        <v>1878</v>
      </c>
      <c r="C838" s="2" t="s">
        <v>1935</v>
      </c>
      <c r="D838" s="21">
        <v>-3.2000000000000001E-2</v>
      </c>
      <c r="E838" s="8">
        <v>3.3884415613920298E-22</v>
      </c>
      <c r="F838" s="2" t="s">
        <v>1936</v>
      </c>
      <c r="G838" s="2">
        <v>293801</v>
      </c>
      <c r="H838" s="2">
        <v>1204307</v>
      </c>
      <c r="I838" s="8">
        <v>0.27400000000000002</v>
      </c>
      <c r="J838" s="21">
        <v>0.64893900000000004</v>
      </c>
      <c r="K838" s="21">
        <v>-4.5699999999999998E-2</v>
      </c>
      <c r="L838" s="8">
        <v>1.4600000000000001E-7</v>
      </c>
      <c r="M838" s="21">
        <v>0.65410000000000001</v>
      </c>
      <c r="N838" s="21">
        <v>-4.6199999999999998E-2</v>
      </c>
      <c r="O838" s="8">
        <v>2.13E-4</v>
      </c>
      <c r="P838" s="21">
        <v>0.90559000000000001</v>
      </c>
      <c r="Q838" s="21">
        <v>-1.9800000000000002E-2</v>
      </c>
      <c r="R838" s="8">
        <v>0.217</v>
      </c>
      <c r="S838" s="21">
        <v>0.65210000000000001</v>
      </c>
      <c r="T838" s="21">
        <v>-2.86E-2</v>
      </c>
      <c r="U838" s="10">
        <v>5.7499999999999997E-13</v>
      </c>
      <c r="V838" s="21">
        <v>0.76929999999999998</v>
      </c>
      <c r="W838" s="21">
        <v>-2.9600000000000001E-2</v>
      </c>
      <c r="X838" s="8">
        <v>4.1700000000000001E-2</v>
      </c>
    </row>
    <row r="839" spans="1:24" ht="15.75" customHeight="1" x14ac:dyDescent="0.2">
      <c r="A839" s="2" t="s">
        <v>147</v>
      </c>
      <c r="B839" s="2" t="s">
        <v>1878</v>
      </c>
      <c r="C839" s="2" t="s">
        <v>2391</v>
      </c>
      <c r="D839" s="21">
        <v>-2.5600000000000001E-2</v>
      </c>
      <c r="E839" s="8">
        <v>2.2387211385683298E-12</v>
      </c>
      <c r="F839" s="2" t="s">
        <v>2392</v>
      </c>
      <c r="G839" s="2">
        <v>560638</v>
      </c>
      <c r="H839" s="2">
        <v>934099</v>
      </c>
      <c r="I839" s="8">
        <v>0.13700000000000001</v>
      </c>
      <c r="J839" s="21">
        <v>0.64885999999999999</v>
      </c>
      <c r="K839" s="21">
        <v>-1.3899999999999999E-2</v>
      </c>
      <c r="L839" s="8">
        <v>4.2000000000000003E-2</v>
      </c>
      <c r="M839" s="21">
        <v>0.6542</v>
      </c>
      <c r="N839" s="21">
        <v>-2.5600000000000001E-2</v>
      </c>
      <c r="O839" s="8">
        <v>1.4E-3</v>
      </c>
      <c r="P839" s="21">
        <v>0.90546000000000004</v>
      </c>
      <c r="Q839" s="21">
        <v>-3.9899999999999996E-3</v>
      </c>
      <c r="R839" s="8">
        <v>0.83099999999999996</v>
      </c>
      <c r="S839" s="21">
        <v>0.65190000000000003</v>
      </c>
      <c r="T839" s="21">
        <v>-3.44E-2</v>
      </c>
      <c r="U839" s="10">
        <v>3.9900000000000002E-10</v>
      </c>
      <c r="V839" s="21">
        <v>0.76980000000000004</v>
      </c>
      <c r="W839" s="21">
        <v>-3.3399999999999999E-2</v>
      </c>
      <c r="X839" s="8">
        <v>9.8400000000000001E-2</v>
      </c>
    </row>
    <row r="840" spans="1:24" ht="15.75" customHeight="1" x14ac:dyDescent="0.2">
      <c r="A840" s="2" t="s">
        <v>147</v>
      </c>
      <c r="B840" s="2" t="s">
        <v>1911</v>
      </c>
      <c r="C840" s="2" t="s">
        <v>2253</v>
      </c>
      <c r="D840" s="21">
        <v>-2.8199999999999999E-2</v>
      </c>
      <c r="E840" s="8">
        <v>3.0902954325135901E-10</v>
      </c>
      <c r="F840" s="2" t="s">
        <v>2254</v>
      </c>
      <c r="G840" s="2">
        <v>131378</v>
      </c>
      <c r="H840" s="2">
        <v>1345190</v>
      </c>
      <c r="I840" s="8">
        <v>0.18099999999999999</v>
      </c>
      <c r="J840" s="21">
        <v>0.64894600000000002</v>
      </c>
      <c r="K840" s="21">
        <v>-2.7799999999999998E-2</v>
      </c>
      <c r="L840" s="8">
        <v>1.1100000000000001E-3</v>
      </c>
      <c r="M840" s="21">
        <v>0.65337699999999999</v>
      </c>
      <c r="N840" s="21">
        <v>-5.1900000000000002E-2</v>
      </c>
      <c r="O840" s="8">
        <v>3.4600000000000001E-5</v>
      </c>
      <c r="P840" s="21">
        <v>0.90537000000000001</v>
      </c>
      <c r="Q840" s="21">
        <v>7.9299999999999995E-3</v>
      </c>
      <c r="R840" s="8">
        <v>0.73499999999999999</v>
      </c>
      <c r="S840" s="21">
        <v>0.65190000000000003</v>
      </c>
      <c r="T840" s="21">
        <v>-2.5700000000000001E-2</v>
      </c>
      <c r="U840" s="10">
        <v>2.6699999999999998E-5</v>
      </c>
      <c r="V840" s="21">
        <v>0.77029999999999998</v>
      </c>
      <c r="W840" s="21">
        <v>-1.78E-2</v>
      </c>
      <c r="X840" s="8">
        <v>0.56599999999999995</v>
      </c>
    </row>
    <row r="841" spans="1:24" ht="15.75" customHeight="1" x14ac:dyDescent="0.2">
      <c r="A841" s="2" t="s">
        <v>147</v>
      </c>
      <c r="B841" s="2" t="s">
        <v>1872</v>
      </c>
      <c r="C841" s="2" t="s">
        <v>2163</v>
      </c>
      <c r="D841" s="21">
        <v>-3.1600000000000003E-2</v>
      </c>
      <c r="E841" s="8">
        <v>3.6307805477010099E-10</v>
      </c>
      <c r="F841" s="2" t="s">
        <v>2164</v>
      </c>
      <c r="G841" s="2">
        <v>99696</v>
      </c>
      <c r="H841" s="2">
        <v>1416338</v>
      </c>
      <c r="I841" s="8">
        <v>0.52600000000000002</v>
      </c>
      <c r="J841" s="21">
        <v>0.64907800000000004</v>
      </c>
      <c r="K841" s="21">
        <v>-3.4799999999999998E-2</v>
      </c>
      <c r="L841" s="8">
        <v>1.5099999999999999E-6</v>
      </c>
      <c r="M841" s="21">
        <v>0.65388299999999999</v>
      </c>
      <c r="N841" s="21">
        <v>-2.7699999999999999E-2</v>
      </c>
      <c r="O841" s="8">
        <v>4.2300000000000003E-3</v>
      </c>
      <c r="P841" s="21">
        <v>0.90546000000000004</v>
      </c>
      <c r="Q841" s="21">
        <v>2.2200000000000001E-2</v>
      </c>
      <c r="R841" s="8">
        <v>0.60699999999999998</v>
      </c>
      <c r="S841" s="21">
        <v>0.65190000000000003</v>
      </c>
      <c r="T841" s="21">
        <v>-3.6299999999999999E-2</v>
      </c>
      <c r="U841" s="10">
        <v>9.6500000000000004E-4</v>
      </c>
      <c r="V841" s="21">
        <v>0.77</v>
      </c>
      <c r="W841" s="21">
        <v>7.1300000000000001E-3</v>
      </c>
      <c r="X841" s="8">
        <v>0.84799999999999998</v>
      </c>
    </row>
    <row r="842" spans="1:24" ht="15.75" customHeight="1" x14ac:dyDescent="0.2">
      <c r="A842" s="2" t="s">
        <v>147</v>
      </c>
      <c r="B842" s="2" t="s">
        <v>1884</v>
      </c>
      <c r="C842" s="2" t="s">
        <v>1923</v>
      </c>
      <c r="D842" s="21">
        <v>-2.5700000000000001E-2</v>
      </c>
      <c r="E842" s="8">
        <v>1.9952623149688799E-9</v>
      </c>
      <c r="F842" s="2" t="s">
        <v>1924</v>
      </c>
      <c r="G842" s="2">
        <v>145717</v>
      </c>
      <c r="H842" s="2">
        <v>1156006</v>
      </c>
      <c r="I842" s="8">
        <v>0.23</v>
      </c>
      <c r="J842" s="21">
        <v>0.64930600000000005</v>
      </c>
      <c r="K842" s="21">
        <v>-3.3300000000000003E-2</v>
      </c>
      <c r="L842" s="8">
        <v>4.5100000000000001E-4</v>
      </c>
      <c r="M842" s="21">
        <v>0.65432500000000005</v>
      </c>
      <c r="N842" s="21">
        <v>-3.73E-2</v>
      </c>
      <c r="O842" s="8">
        <v>6.0399999999999998E-5</v>
      </c>
      <c r="P842" s="21">
        <v>0.90537000000000001</v>
      </c>
      <c r="Q842" s="21">
        <v>-4.3099999999999999E-2</v>
      </c>
      <c r="R842" s="8">
        <v>2.8299999999999999E-2</v>
      </c>
      <c r="S842" s="21">
        <v>0.65210000000000001</v>
      </c>
      <c r="T842" s="21">
        <v>-1.5900000000000001E-2</v>
      </c>
      <c r="U842" s="10">
        <v>8.9700000000000005E-3</v>
      </c>
      <c r="V842" s="21">
        <v>0.77039999999999997</v>
      </c>
      <c r="W842" s="21">
        <v>-2.86E-2</v>
      </c>
      <c r="X842" s="8">
        <v>0.215</v>
      </c>
    </row>
    <row r="843" spans="1:24" ht="15.75" customHeight="1" x14ac:dyDescent="0.2">
      <c r="A843" s="2" t="s">
        <v>147</v>
      </c>
      <c r="B843" s="2" t="s">
        <v>1866</v>
      </c>
      <c r="C843" s="2" t="s">
        <v>1867</v>
      </c>
      <c r="D843" s="21">
        <v>-1.83E-2</v>
      </c>
      <c r="E843" s="8">
        <v>1.1748975549395299E-7</v>
      </c>
      <c r="F843" s="2" t="s">
        <v>1868</v>
      </c>
      <c r="G843" s="2">
        <v>282098</v>
      </c>
      <c r="H843" s="2">
        <v>1236729</v>
      </c>
      <c r="I843" s="8">
        <v>0.91500000000000004</v>
      </c>
      <c r="J843" s="21">
        <v>0.64898599999999995</v>
      </c>
      <c r="K843" s="21">
        <v>-2.2800000000000001E-2</v>
      </c>
      <c r="L843" s="8">
        <v>6.8900000000000005E-4</v>
      </c>
      <c r="M843" s="21">
        <v>0.65380000000000005</v>
      </c>
      <c r="N843" s="21">
        <v>-2.4299999999999999E-2</v>
      </c>
      <c r="O843" s="8">
        <v>0.22900000000000001</v>
      </c>
      <c r="P843" s="21">
        <v>0.90527000000000002</v>
      </c>
      <c r="Q843" s="21">
        <v>-8.9599999999999992E-3</v>
      </c>
      <c r="R843" s="8">
        <v>0.59</v>
      </c>
      <c r="S843" s="21">
        <v>0.65180000000000005</v>
      </c>
      <c r="T843" s="21">
        <v>-1.6899999999999998E-2</v>
      </c>
      <c r="U843" s="10">
        <v>1.21E-4</v>
      </c>
      <c r="V843" s="21">
        <v>0.76959999999999995</v>
      </c>
      <c r="W843" s="21">
        <v>-1.6899999999999998E-2</v>
      </c>
      <c r="X843" s="8">
        <v>0.316</v>
      </c>
    </row>
    <row r="844" spans="1:24" ht="15.75" customHeight="1" x14ac:dyDescent="0.2">
      <c r="A844" s="2" t="s">
        <v>147</v>
      </c>
      <c r="B844" s="2" t="s">
        <v>2003</v>
      </c>
      <c r="C844" s="2" t="s">
        <v>2008</v>
      </c>
      <c r="D844" s="21">
        <v>-2.0299999999999999E-2</v>
      </c>
      <c r="E844" s="8">
        <v>3.0199517204020102E-7</v>
      </c>
      <c r="F844" s="2" t="s">
        <v>2009</v>
      </c>
      <c r="G844" s="2">
        <v>179410</v>
      </c>
      <c r="H844" s="2">
        <v>1332088</v>
      </c>
      <c r="I844" s="8">
        <v>0.85899999999999999</v>
      </c>
      <c r="J844" s="21">
        <v>0.64894600000000002</v>
      </c>
      <c r="K844" s="21">
        <v>-1.11E-2</v>
      </c>
      <c r="L844" s="8">
        <v>0.31</v>
      </c>
      <c r="M844" s="21">
        <v>0.65373899999999996</v>
      </c>
      <c r="N844" s="21">
        <v>-1.67E-2</v>
      </c>
      <c r="O844" s="8">
        <v>6.3799999999999996E-2</v>
      </c>
      <c r="P844" s="21">
        <v>0.90512000000000004</v>
      </c>
      <c r="Q844" s="21">
        <v>-2.3699999999999999E-2</v>
      </c>
      <c r="R844" s="8">
        <v>0.21099999999999999</v>
      </c>
      <c r="S844" s="21">
        <v>0.65180000000000005</v>
      </c>
      <c r="T844" s="21">
        <v>-2.2700000000000001E-2</v>
      </c>
      <c r="U844" s="10">
        <v>8.6400000000000003E-6</v>
      </c>
      <c r="V844" s="21">
        <v>0.77039999999999997</v>
      </c>
      <c r="W844" s="21">
        <v>-3.0499999999999999E-2</v>
      </c>
      <c r="X844" s="8">
        <v>0.19</v>
      </c>
    </row>
    <row r="845" spans="1:24" ht="15.75" customHeight="1" x14ac:dyDescent="0.2">
      <c r="A845" s="2" t="s">
        <v>147</v>
      </c>
      <c r="B845" s="2" t="s">
        <v>2003</v>
      </c>
      <c r="C845" s="2" t="s">
        <v>2024</v>
      </c>
      <c r="D845" s="21">
        <v>-2.5600000000000001E-2</v>
      </c>
      <c r="E845" s="8">
        <v>3.8018939632056099E-7</v>
      </c>
      <c r="F845" s="2" t="s">
        <v>2025</v>
      </c>
      <c r="G845" s="2">
        <v>112143</v>
      </c>
      <c r="H845" s="2">
        <v>1406843</v>
      </c>
      <c r="I845" s="8">
        <v>0.65400000000000003</v>
      </c>
      <c r="J845" s="21">
        <v>0.64890899999999996</v>
      </c>
      <c r="K845" s="21">
        <v>-2.2599999999999999E-2</v>
      </c>
      <c r="L845" s="8">
        <v>9.3200000000000005E-2</v>
      </c>
      <c r="M845" s="21">
        <v>0.65390000000000004</v>
      </c>
      <c r="N845" s="21">
        <v>-4.8599999999999997E-2</v>
      </c>
      <c r="O845" s="8">
        <v>6.0200000000000002E-3</v>
      </c>
      <c r="P845" s="21">
        <v>0.90525999999999995</v>
      </c>
      <c r="Q845" s="21">
        <v>-2.2700000000000001E-2</v>
      </c>
      <c r="R845" s="8">
        <v>0.27400000000000002</v>
      </c>
      <c r="S845" s="21">
        <v>0.65190000000000003</v>
      </c>
      <c r="T845" s="21">
        <v>-2.2700000000000001E-2</v>
      </c>
      <c r="U845" s="10">
        <v>1.85E-4</v>
      </c>
      <c r="V845" s="21">
        <v>0.77010000000000001</v>
      </c>
      <c r="W845" s="21">
        <v>-4.3999999999999997E-2</v>
      </c>
      <c r="X845" s="8">
        <v>9.98E-2</v>
      </c>
    </row>
    <row r="846" spans="1:24" ht="15.75" customHeight="1" x14ac:dyDescent="0.2">
      <c r="A846" s="2" t="s">
        <v>147</v>
      </c>
      <c r="B846" s="2" t="s">
        <v>1884</v>
      </c>
      <c r="C846" s="2" t="s">
        <v>367</v>
      </c>
      <c r="D846" s="21">
        <v>-2.8199999999999999E-2</v>
      </c>
      <c r="E846" s="8">
        <v>4.4668359215096301E-7</v>
      </c>
      <c r="F846" s="2" t="s">
        <v>2064</v>
      </c>
      <c r="G846" s="2">
        <v>76920</v>
      </c>
      <c r="H846" s="2">
        <v>1285677</v>
      </c>
      <c r="I846" s="8">
        <v>0.40899999999999997</v>
      </c>
      <c r="J846" s="21">
        <v>0.64976400000000001</v>
      </c>
      <c r="K846" s="21">
        <v>-3.0300000000000001E-2</v>
      </c>
      <c r="L846" s="8">
        <v>3.1300000000000001E-2</v>
      </c>
      <c r="M846" s="21">
        <v>0.65380000000000005</v>
      </c>
      <c r="N846" s="21">
        <v>-5.6000000000000001E-2</v>
      </c>
      <c r="O846" s="8">
        <v>1.34E-2</v>
      </c>
      <c r="P846" s="21">
        <v>0.90522000000000002</v>
      </c>
      <c r="Q846" s="21">
        <v>8.0300000000000007E-3</v>
      </c>
      <c r="R846" s="8">
        <v>0.73699999999999999</v>
      </c>
      <c r="S846" s="21">
        <v>0.65200000000000002</v>
      </c>
      <c r="T846" s="21">
        <v>-2.86E-2</v>
      </c>
      <c r="U846" s="10">
        <v>1.8300000000000001E-5</v>
      </c>
      <c r="V846" s="21">
        <v>0.77010000000000001</v>
      </c>
      <c r="W846" s="21">
        <v>-1.5900000000000001E-2</v>
      </c>
      <c r="X846" s="8">
        <v>0.63300000000000001</v>
      </c>
    </row>
    <row r="847" spans="1:24" ht="15.75" customHeight="1" x14ac:dyDescent="0.2">
      <c r="A847" s="2" t="s">
        <v>147</v>
      </c>
      <c r="B847" s="2" t="s">
        <v>1911</v>
      </c>
      <c r="C847" s="2" t="s">
        <v>2243</v>
      </c>
      <c r="D847" s="21">
        <v>-1.5699999999999999E-2</v>
      </c>
      <c r="E847" s="8">
        <v>1.20226443461741E-6</v>
      </c>
      <c r="F847" s="2" t="s">
        <v>2244</v>
      </c>
      <c r="G847" s="2">
        <v>302049</v>
      </c>
      <c r="H847" s="2">
        <v>1199500</v>
      </c>
      <c r="I847" s="8">
        <v>6.4500000000000002E-2</v>
      </c>
      <c r="J847" s="21">
        <v>0.64894600000000002</v>
      </c>
      <c r="K847" s="21">
        <v>-5.0299999999999997E-3</v>
      </c>
      <c r="L847" s="8">
        <v>0.434</v>
      </c>
      <c r="M847" s="21">
        <v>0.6542</v>
      </c>
      <c r="N847" s="21">
        <v>-3.09E-2</v>
      </c>
      <c r="O847" s="8">
        <v>3.7800000000000003E-4</v>
      </c>
      <c r="P847" s="21">
        <v>0.90549999999999997</v>
      </c>
      <c r="Q847" s="21">
        <v>2.3999999999999998E-3</v>
      </c>
      <c r="R847" s="8">
        <v>0.90300000000000002</v>
      </c>
      <c r="S847" s="21">
        <v>0.65180000000000005</v>
      </c>
      <c r="T847" s="21">
        <v>-1.8800000000000001E-2</v>
      </c>
      <c r="U847" s="10">
        <v>1.4399999999999999E-5</v>
      </c>
      <c r="V847" s="21">
        <v>0.77029999999999998</v>
      </c>
      <c r="W847" s="21">
        <v>1.34E-2</v>
      </c>
      <c r="X847" s="8">
        <v>0.54900000000000004</v>
      </c>
    </row>
    <row r="848" spans="1:24" ht="15.75" customHeight="1" x14ac:dyDescent="0.2">
      <c r="A848" s="2" t="s">
        <v>147</v>
      </c>
      <c r="B848" s="2" t="s">
        <v>1884</v>
      </c>
      <c r="C848" s="2" t="s">
        <v>2036</v>
      </c>
      <c r="D848" s="21">
        <v>-2.46E-2</v>
      </c>
      <c r="E848" s="8">
        <v>1.25892541179416E-6</v>
      </c>
      <c r="F848" s="2" t="s">
        <v>2037</v>
      </c>
      <c r="G848" s="2">
        <v>95507</v>
      </c>
      <c r="H848" s="2">
        <v>1213449</v>
      </c>
      <c r="I848" s="8">
        <v>1.6299999999999999E-2</v>
      </c>
      <c r="J848" s="21">
        <v>0.64944100000000005</v>
      </c>
      <c r="K848" s="21">
        <v>-2.81E-2</v>
      </c>
      <c r="L848" s="8">
        <v>4.4600000000000004E-3</v>
      </c>
      <c r="M848" s="21">
        <v>0.65453899999999998</v>
      </c>
      <c r="N848" s="21">
        <v>-7.0800000000000002E-2</v>
      </c>
      <c r="O848" s="8">
        <v>2.02E-5</v>
      </c>
      <c r="P848" s="21">
        <v>0.90559999999999996</v>
      </c>
      <c r="Q848" s="21">
        <v>2.0199999999999999E-2</v>
      </c>
      <c r="R848" s="8">
        <v>0.41499999999999998</v>
      </c>
      <c r="S848" s="21">
        <v>0.65180000000000005</v>
      </c>
      <c r="T848" s="21">
        <v>-1.9800000000000002E-2</v>
      </c>
      <c r="U848" s="10">
        <v>3.2399999999999998E-3</v>
      </c>
      <c r="V848" s="21">
        <v>0.77</v>
      </c>
      <c r="W848" s="21">
        <v>-4.9899999999999996E-3</v>
      </c>
      <c r="X848" s="8">
        <v>0.85699999999999998</v>
      </c>
    </row>
    <row r="849" spans="1:24" ht="15.75" customHeight="1" x14ac:dyDescent="0.2">
      <c r="A849" s="2" t="s">
        <v>147</v>
      </c>
      <c r="B849" s="2" t="s">
        <v>1884</v>
      </c>
      <c r="C849" s="2" t="s">
        <v>2058</v>
      </c>
      <c r="D849" s="21">
        <v>-1.8200000000000001E-2</v>
      </c>
      <c r="E849" s="8">
        <v>1.5848931924611101E-6</v>
      </c>
      <c r="F849" s="2" t="s">
        <v>2059</v>
      </c>
      <c r="G849" s="2">
        <v>237010</v>
      </c>
      <c r="H849" s="2">
        <v>1103867</v>
      </c>
      <c r="I849" s="8">
        <v>3.5799999999999998E-2</v>
      </c>
      <c r="J849" s="21">
        <v>0.64948300000000003</v>
      </c>
      <c r="K849" s="21">
        <v>-2.5999999999999999E-2</v>
      </c>
      <c r="L849" s="8">
        <v>4.8899999999999996E-4</v>
      </c>
      <c r="M849" s="21">
        <v>0.65390000000000004</v>
      </c>
      <c r="N849" s="21">
        <v>-4.6899999999999997E-2</v>
      </c>
      <c r="O849" s="8">
        <v>6.94E-3</v>
      </c>
      <c r="P849" s="21">
        <v>0.90541000000000005</v>
      </c>
      <c r="Q849" s="21">
        <v>2.0899999999999998E-2</v>
      </c>
      <c r="R849" s="8">
        <v>0.21099999999999999</v>
      </c>
      <c r="S849" s="21">
        <v>0.65180000000000005</v>
      </c>
      <c r="T849" s="21">
        <v>-1.49E-2</v>
      </c>
      <c r="U849" s="10">
        <v>2.3800000000000002E-3</v>
      </c>
      <c r="V849" s="21">
        <v>0.77</v>
      </c>
      <c r="W849" s="21">
        <v>-3.15E-2</v>
      </c>
      <c r="X849" s="8">
        <v>7.8399999999999997E-2</v>
      </c>
    </row>
    <row r="850" spans="1:24" ht="15.75" customHeight="1" x14ac:dyDescent="0.2">
      <c r="A850" s="2" t="s">
        <v>147</v>
      </c>
      <c r="B850" s="2" t="s">
        <v>1878</v>
      </c>
      <c r="C850" s="2" t="s">
        <v>1879</v>
      </c>
      <c r="D850" s="21">
        <v>-1.7999999999999999E-2</v>
      </c>
      <c r="E850" s="8">
        <v>2.81838293126445E-6</v>
      </c>
      <c r="F850" s="2" t="s">
        <v>1880</v>
      </c>
      <c r="G850" s="2">
        <v>191901</v>
      </c>
      <c r="H850" s="2">
        <v>1239391</v>
      </c>
      <c r="I850" s="8">
        <v>0.21099999999999999</v>
      </c>
      <c r="J850" s="21">
        <v>0.64894300000000005</v>
      </c>
      <c r="K850" s="21">
        <v>-1.4800000000000001E-2</v>
      </c>
      <c r="L850" s="8">
        <v>5.8700000000000002E-2</v>
      </c>
      <c r="M850" s="21">
        <v>0.65400100000000005</v>
      </c>
      <c r="N850" s="21">
        <v>-2.46E-2</v>
      </c>
      <c r="O850" s="8">
        <v>4.2099999999999999E-4</v>
      </c>
      <c r="P850" s="21">
        <v>0.90525999999999995</v>
      </c>
      <c r="Q850" s="21">
        <v>-5.5399999999999998E-2</v>
      </c>
      <c r="R850" s="8">
        <v>7.0899999999999999E-3</v>
      </c>
      <c r="S850" s="21">
        <v>0.6522</v>
      </c>
      <c r="T850" s="21">
        <v>-1.29E-2</v>
      </c>
      <c r="U850" s="10">
        <v>3.4000000000000002E-2</v>
      </c>
      <c r="V850" s="21">
        <v>0.76959999999999995</v>
      </c>
      <c r="W850" s="21">
        <v>4.4099999999999999E-3</v>
      </c>
      <c r="X850" s="8">
        <v>0.86099999999999999</v>
      </c>
    </row>
    <row r="851" spans="1:24" ht="15.75" customHeight="1" x14ac:dyDescent="0.2">
      <c r="A851" s="2" t="s">
        <v>147</v>
      </c>
      <c r="B851" s="2" t="s">
        <v>1884</v>
      </c>
      <c r="C851" s="2" t="s">
        <v>2042</v>
      </c>
      <c r="D851" s="21">
        <v>-3.7900000000000003E-2</v>
      </c>
      <c r="E851" s="8">
        <v>4.4668359215096304E-6</v>
      </c>
      <c r="F851" s="2" t="s">
        <v>2043</v>
      </c>
      <c r="G851" s="2">
        <v>35875</v>
      </c>
      <c r="H851" s="2">
        <v>1296933</v>
      </c>
      <c r="I851" s="8">
        <v>0.98899999999999999</v>
      </c>
      <c r="J851" s="21">
        <v>0.64960300000000004</v>
      </c>
      <c r="K851" s="21">
        <v>-3.3500000000000002E-2</v>
      </c>
      <c r="L851" s="8">
        <v>6.0200000000000002E-3</v>
      </c>
      <c r="M851" s="21">
        <v>0.65439999999999998</v>
      </c>
      <c r="N851" s="21">
        <v>-4.1300000000000003E-2</v>
      </c>
      <c r="O851" s="8">
        <v>4.2999999999999997E-2</v>
      </c>
      <c r="P851" s="21">
        <v>0.90529999999999999</v>
      </c>
      <c r="Q851" s="21">
        <v>-5.5399999999999998E-2</v>
      </c>
      <c r="R851" s="8">
        <v>0.29699999999999999</v>
      </c>
      <c r="S851" s="21">
        <v>0.65180000000000005</v>
      </c>
      <c r="T851" s="21">
        <v>-4.1099999999999998E-2</v>
      </c>
      <c r="U851" s="10">
        <v>4.0899999999999999E-3</v>
      </c>
      <c r="V851" s="21">
        <v>0.76990000000000003</v>
      </c>
      <c r="W851" s="21">
        <v>-3.5400000000000001E-2</v>
      </c>
      <c r="X851" s="8">
        <v>0.52600000000000002</v>
      </c>
    </row>
    <row r="852" spans="1:24" ht="15.75" customHeight="1" x14ac:dyDescent="0.2">
      <c r="A852" s="2" t="s">
        <v>147</v>
      </c>
      <c r="B852" s="2" t="s">
        <v>2485</v>
      </c>
      <c r="C852" s="2" t="s">
        <v>2486</v>
      </c>
      <c r="D852" s="21">
        <v>-1.43E-2</v>
      </c>
      <c r="E852" s="8">
        <v>9.3325430079698992E-6</v>
      </c>
      <c r="F852" s="2" t="s">
        <v>2487</v>
      </c>
      <c r="G852" s="2">
        <v>327465</v>
      </c>
      <c r="H852" s="2">
        <v>955094</v>
      </c>
      <c r="I852" s="8">
        <v>0.5</v>
      </c>
      <c r="J852" s="21">
        <v>0.64994200000000002</v>
      </c>
      <c r="K852" s="21">
        <v>-2.2499999999999999E-2</v>
      </c>
      <c r="L852" s="8">
        <v>5.3200000000000003E-4</v>
      </c>
      <c r="M852" s="21">
        <v>0.65441499999999997</v>
      </c>
      <c r="N852" s="21">
        <v>-1.9400000000000001E-2</v>
      </c>
      <c r="O852" s="8">
        <v>1.8100000000000002E-2</v>
      </c>
      <c r="P852" s="21">
        <v>0.90510000000000002</v>
      </c>
      <c r="Q852" s="21">
        <v>-3.9899999999999996E-3</v>
      </c>
      <c r="R852" s="8">
        <v>0.81899999999999995</v>
      </c>
      <c r="S852" s="21">
        <v>0.65180000000000005</v>
      </c>
      <c r="T852" s="21">
        <v>-9.9500000000000005E-3</v>
      </c>
      <c r="U852" s="10">
        <v>2.3900000000000001E-2</v>
      </c>
      <c r="V852" s="21">
        <v>0.77029999999999998</v>
      </c>
      <c r="W852" s="21">
        <v>-9.9500000000000005E-3</v>
      </c>
      <c r="X852" s="8">
        <v>0.61299999999999999</v>
      </c>
    </row>
    <row r="853" spans="1:24" ht="15.75" customHeight="1" x14ac:dyDescent="0.2">
      <c r="A853" s="2" t="s">
        <v>147</v>
      </c>
      <c r="B853" s="2" t="s">
        <v>1911</v>
      </c>
      <c r="C853" s="2" t="s">
        <v>2247</v>
      </c>
      <c r="D853" s="21">
        <v>-3.1800000000000002E-2</v>
      </c>
      <c r="E853" s="8">
        <v>1.0232929922807499E-5</v>
      </c>
      <c r="F853" s="2" t="s">
        <v>2248</v>
      </c>
      <c r="G853" s="2">
        <v>49895</v>
      </c>
      <c r="H853" s="2">
        <v>1193185</v>
      </c>
      <c r="I853" s="8">
        <v>0.374</v>
      </c>
      <c r="J853" s="21">
        <v>0.65017999999999998</v>
      </c>
      <c r="K853" s="21">
        <v>-3.8199999999999998E-2</v>
      </c>
      <c r="L853" s="8">
        <v>9.7300000000000008E-3</v>
      </c>
      <c r="M853" s="21">
        <v>0.65518799999999999</v>
      </c>
      <c r="N853" s="21">
        <v>-0.122</v>
      </c>
      <c r="O853" s="8">
        <v>2.2499999999999999E-2</v>
      </c>
      <c r="P853" s="21">
        <v>0.90529000000000004</v>
      </c>
      <c r="Q853" s="21">
        <v>-1.1900000000000001E-2</v>
      </c>
      <c r="R853" s="8">
        <v>0.68500000000000005</v>
      </c>
      <c r="S853" s="21">
        <v>0.65200000000000002</v>
      </c>
      <c r="T853" s="21">
        <v>-3.0499999999999999E-2</v>
      </c>
      <c r="U853" s="10">
        <v>6.3500000000000004E-4</v>
      </c>
      <c r="V853" s="21">
        <v>0.77080000000000004</v>
      </c>
      <c r="W853" s="21">
        <v>1.2999999999999999E-3</v>
      </c>
      <c r="X853" s="8">
        <v>0.97299999999999998</v>
      </c>
    </row>
    <row r="854" spans="1:24" ht="15.75" customHeight="1" x14ac:dyDescent="0.2">
      <c r="A854" s="2" t="s">
        <v>147</v>
      </c>
      <c r="B854" s="2" t="s">
        <v>1973</v>
      </c>
      <c r="C854" s="2" t="s">
        <v>1976</v>
      </c>
      <c r="D854" s="21">
        <v>-3.8800000000000001E-2</v>
      </c>
      <c r="E854" s="8">
        <v>1.14815362149688E-5</v>
      </c>
      <c r="F854" s="2" t="s">
        <v>1977</v>
      </c>
      <c r="G854" s="2">
        <v>33619</v>
      </c>
      <c r="H854" s="2">
        <v>1381283</v>
      </c>
      <c r="I854" s="8">
        <v>0.40400000000000003</v>
      </c>
      <c r="J854" s="21">
        <v>0.65025900000000003</v>
      </c>
      <c r="K854" s="21">
        <v>-2.2599999999999999E-2</v>
      </c>
      <c r="L854" s="8">
        <v>0.316</v>
      </c>
      <c r="M854" s="21">
        <v>0.65410000000000001</v>
      </c>
      <c r="N854" s="21">
        <v>-2.98E-2</v>
      </c>
      <c r="O854" s="8">
        <v>0.26100000000000001</v>
      </c>
      <c r="P854" s="21">
        <v>0.90505000000000002</v>
      </c>
      <c r="Q854" s="21">
        <v>1.4200000000000001E-2</v>
      </c>
      <c r="R854" s="8">
        <v>0.67600000000000005</v>
      </c>
      <c r="S854" s="21">
        <v>0.65200000000000002</v>
      </c>
      <c r="T854" s="21">
        <v>-4.9700000000000001E-2</v>
      </c>
      <c r="U854" s="10">
        <v>9.1200000000000008E-6</v>
      </c>
      <c r="V854" s="21">
        <v>0.77039999999999997</v>
      </c>
      <c r="W854" s="21">
        <v>-4.3099999999999999E-2</v>
      </c>
      <c r="X854" s="8">
        <v>0.28499999999999998</v>
      </c>
    </row>
    <row r="855" spans="1:24" ht="15.75" customHeight="1" x14ac:dyDescent="0.2">
      <c r="A855" s="2" t="s">
        <v>147</v>
      </c>
      <c r="B855" s="2" t="s">
        <v>1884</v>
      </c>
      <c r="C855" s="2" t="s">
        <v>2181</v>
      </c>
      <c r="D855" s="21">
        <v>-1.6299999999999999E-2</v>
      </c>
      <c r="E855" s="8">
        <v>2.2387211385683301E-5</v>
      </c>
      <c r="F855" s="2" t="s">
        <v>2182</v>
      </c>
      <c r="G855" s="2">
        <v>444520</v>
      </c>
      <c r="H855" s="2">
        <v>837019</v>
      </c>
      <c r="I855" s="8">
        <v>0.156</v>
      </c>
      <c r="J855" s="21">
        <v>0.64997099999999997</v>
      </c>
      <c r="K855" s="21">
        <v>-3.0300000000000001E-2</v>
      </c>
      <c r="L855" s="8">
        <v>2.0599999999999999E-4</v>
      </c>
      <c r="M855" s="21">
        <v>0.65380000000000005</v>
      </c>
      <c r="N855" s="21">
        <v>-2.2499999999999999E-2</v>
      </c>
      <c r="O855" s="8">
        <v>0.14499999999999999</v>
      </c>
      <c r="P855" s="21">
        <v>0.90542</v>
      </c>
      <c r="Q855" s="21">
        <v>-3.6299999999999999E-2</v>
      </c>
      <c r="R855" s="8">
        <v>5.9700000000000003E-2</v>
      </c>
      <c r="S855" s="21">
        <v>0.65190000000000003</v>
      </c>
      <c r="T855" s="21">
        <v>-1.09E-2</v>
      </c>
      <c r="U855" s="10">
        <v>2.3800000000000002E-2</v>
      </c>
      <c r="V855" s="21">
        <v>0.76939999999999997</v>
      </c>
      <c r="W855" s="21">
        <v>5.2100000000000002E-3</v>
      </c>
      <c r="X855" s="8">
        <v>0.78600000000000003</v>
      </c>
    </row>
    <row r="856" spans="1:24" ht="15.75" customHeight="1" x14ac:dyDescent="0.2">
      <c r="A856" s="2" t="s">
        <v>147</v>
      </c>
      <c r="B856" s="2" t="s">
        <v>1896</v>
      </c>
      <c r="C856" s="2" t="s">
        <v>1925</v>
      </c>
      <c r="D856" s="21">
        <v>2.0400000000000001E-2</v>
      </c>
      <c r="E856" s="8">
        <v>2.8183829312644501E-5</v>
      </c>
      <c r="F856" s="2" t="s">
        <v>1926</v>
      </c>
      <c r="G856" s="2">
        <v>111584</v>
      </c>
      <c r="H856" s="2">
        <v>1263735</v>
      </c>
      <c r="I856" s="8">
        <v>0.628</v>
      </c>
      <c r="J856" s="21">
        <v>0.648706</v>
      </c>
      <c r="K856" s="21">
        <v>2.9499999999999998E-2</v>
      </c>
      <c r="L856" s="8">
        <v>5.0299999999999997E-2</v>
      </c>
      <c r="M856" s="21">
        <v>0.65383599999999997</v>
      </c>
      <c r="N856" s="21">
        <v>-7.4799999999999997E-3</v>
      </c>
      <c r="O856" s="8">
        <v>0.85</v>
      </c>
      <c r="P856" s="21">
        <v>0.90498000000000001</v>
      </c>
      <c r="Q856" s="21">
        <v>5.0599999999999999E-2</v>
      </c>
      <c r="R856" s="8">
        <v>3.6700000000000003E-2</v>
      </c>
      <c r="S856" s="21">
        <v>0.65149999999999997</v>
      </c>
      <c r="T856" s="21">
        <v>1.8599999999999998E-2</v>
      </c>
      <c r="U856" s="10">
        <v>7.2599999999999997E-4</v>
      </c>
      <c r="V856" s="21">
        <v>0.77029999999999998</v>
      </c>
      <c r="W856" s="21">
        <v>1.47E-2</v>
      </c>
      <c r="X856" s="8">
        <v>0.48699999999999999</v>
      </c>
    </row>
    <row r="857" spans="1:24" ht="15.75" customHeight="1" x14ac:dyDescent="0.2">
      <c r="A857" s="2" t="s">
        <v>147</v>
      </c>
      <c r="B857" s="2" t="s">
        <v>1878</v>
      </c>
      <c r="C857" s="2" t="s">
        <v>2379</v>
      </c>
      <c r="D857" s="21">
        <v>-3.3300000000000003E-2</v>
      </c>
      <c r="E857" s="8">
        <v>3.3113112148259002E-5</v>
      </c>
      <c r="F857" s="2" t="s">
        <v>2380</v>
      </c>
      <c r="G857" s="2">
        <v>40481</v>
      </c>
      <c r="H857" s="2">
        <v>1377784</v>
      </c>
      <c r="I857" s="8">
        <v>8.6999999999999994E-2</v>
      </c>
      <c r="J857" s="21">
        <v>0.64916700000000005</v>
      </c>
      <c r="K857" s="21">
        <v>-1.2200000000000001E-2</v>
      </c>
      <c r="L857" s="8">
        <v>0.62</v>
      </c>
      <c r="M857" s="21">
        <v>0.65390000000000004</v>
      </c>
      <c r="N857" s="21">
        <v>-8.8499999999999995E-2</v>
      </c>
      <c r="O857" s="8">
        <v>1.54E-4</v>
      </c>
      <c r="P857" s="21">
        <v>0.90563000000000005</v>
      </c>
      <c r="Q857" s="21">
        <v>-1.78E-2</v>
      </c>
      <c r="R857" s="8">
        <v>0.57399999999999995</v>
      </c>
      <c r="S857" s="21">
        <v>0.65190000000000003</v>
      </c>
      <c r="T857" s="21">
        <v>-3.15E-2</v>
      </c>
      <c r="U857" s="10">
        <v>1.32E-3</v>
      </c>
      <c r="V857" s="21">
        <v>0.77070000000000005</v>
      </c>
      <c r="W857" s="21">
        <v>1.5800000000000002E-2</v>
      </c>
      <c r="X857" s="8">
        <v>0.68899999999999995</v>
      </c>
    </row>
    <row r="858" spans="1:24" ht="15.75" customHeight="1" x14ac:dyDescent="0.2">
      <c r="A858" s="2" t="s">
        <v>147</v>
      </c>
      <c r="B858" s="2" t="s">
        <v>1911</v>
      </c>
      <c r="C858" s="2" t="s">
        <v>1931</v>
      </c>
      <c r="D858" s="21">
        <v>-3.8899999999999997E-2</v>
      </c>
      <c r="E858" s="8">
        <v>3.46736850452531E-5</v>
      </c>
      <c r="F858" s="2" t="s">
        <v>1932</v>
      </c>
      <c r="G858" s="2">
        <v>24557</v>
      </c>
      <c r="H858" s="2">
        <v>1474384</v>
      </c>
      <c r="I858" s="8">
        <v>0.34899999999999998</v>
      </c>
      <c r="J858" s="21">
        <v>0.649254</v>
      </c>
      <c r="K858" s="21">
        <v>-4.53E-2</v>
      </c>
      <c r="L858" s="8">
        <v>4.7699999999999999E-2</v>
      </c>
      <c r="M858" s="21">
        <v>0.65390000000000004</v>
      </c>
      <c r="N858" s="21">
        <v>-4.6800000000000001E-2</v>
      </c>
      <c r="O858" s="8">
        <v>0.26400000000000001</v>
      </c>
      <c r="P858" s="21">
        <v>0.90542999999999996</v>
      </c>
      <c r="Q858" s="21">
        <v>-0.14599999999999999</v>
      </c>
      <c r="R858" s="8">
        <v>1.1299999999999999E-2</v>
      </c>
      <c r="S858" s="21">
        <v>0.65180000000000005</v>
      </c>
      <c r="T858" s="21">
        <v>-3.44E-2</v>
      </c>
      <c r="U858" s="10">
        <v>1.6299999999999999E-3</v>
      </c>
      <c r="V858" s="21">
        <v>0.76980000000000004</v>
      </c>
      <c r="W858" s="21">
        <v>2.2800000000000001E-2</v>
      </c>
      <c r="X858" s="8">
        <v>0.755</v>
      </c>
    </row>
    <row r="859" spans="1:24" ht="15.75" customHeight="1" x14ac:dyDescent="0.2">
      <c r="A859" s="2" t="s">
        <v>147</v>
      </c>
      <c r="B859" s="2" t="s">
        <v>1884</v>
      </c>
      <c r="C859" s="2" t="s">
        <v>1890</v>
      </c>
      <c r="D859" s="21">
        <v>-1.35E-2</v>
      </c>
      <c r="E859" s="8">
        <v>6.1659500186148197E-5</v>
      </c>
      <c r="F859" s="2" t="s">
        <v>1891</v>
      </c>
      <c r="G859" s="2">
        <v>423010</v>
      </c>
      <c r="H859" s="2">
        <v>998455</v>
      </c>
      <c r="I859" s="8">
        <v>1.7899999999999999E-4</v>
      </c>
      <c r="J859" s="21">
        <v>0.64886900000000003</v>
      </c>
      <c r="K859" s="21">
        <v>-2.7199999999999998E-2</v>
      </c>
      <c r="L859" s="8">
        <v>2.6199999999999999E-6</v>
      </c>
      <c r="M859" s="21">
        <v>0.65410000000000001</v>
      </c>
      <c r="N859" s="21">
        <v>-4.48E-2</v>
      </c>
      <c r="O859" s="8">
        <v>1.27E-4</v>
      </c>
      <c r="P859" s="21">
        <v>0.90529000000000004</v>
      </c>
      <c r="Q859" s="21">
        <v>3.7100000000000002E-3</v>
      </c>
      <c r="R859" s="8">
        <v>0.82299999999999995</v>
      </c>
      <c r="S859" s="21">
        <v>0.65200000000000002</v>
      </c>
      <c r="T859" s="21">
        <v>2.0000000000000001E-4</v>
      </c>
      <c r="U859" s="10">
        <v>0.96699999999999997</v>
      </c>
      <c r="V859" s="21">
        <v>0.77010000000000001</v>
      </c>
      <c r="W859" s="21">
        <v>-2.0799999999999999E-2</v>
      </c>
      <c r="X859" s="8">
        <v>0.22600000000000001</v>
      </c>
    </row>
    <row r="860" spans="1:24" ht="15.75" customHeight="1" x14ac:dyDescent="0.2">
      <c r="A860" s="2" t="s">
        <v>147</v>
      </c>
      <c r="B860" s="2" t="s">
        <v>1911</v>
      </c>
      <c r="C860" s="2" t="s">
        <v>2273</v>
      </c>
      <c r="D860" s="21">
        <v>-1.6799999999999999E-2</v>
      </c>
      <c r="E860" s="8">
        <v>6.3095734448019198E-5</v>
      </c>
      <c r="F860" s="2" t="s">
        <v>2274</v>
      </c>
      <c r="G860" s="2">
        <v>170643</v>
      </c>
      <c r="H860" s="2">
        <v>1163021</v>
      </c>
      <c r="I860" s="8">
        <v>0.496</v>
      </c>
      <c r="J860" s="21">
        <v>0.64991900000000002</v>
      </c>
      <c r="K860" s="21">
        <v>-2.75E-2</v>
      </c>
      <c r="L860" s="8">
        <v>2.31E-3</v>
      </c>
      <c r="M860" s="21">
        <v>0.65380000000000005</v>
      </c>
      <c r="N860" s="21">
        <v>-1.3899999999999999E-2</v>
      </c>
      <c r="O860" s="8">
        <v>0.23300000000000001</v>
      </c>
      <c r="P860" s="21">
        <v>0.90544999999999998</v>
      </c>
      <c r="Q860" s="21">
        <v>2.0899999999999998E-2</v>
      </c>
      <c r="R860" s="8">
        <v>0.45900000000000002</v>
      </c>
      <c r="S860" s="21">
        <v>0.65180000000000005</v>
      </c>
      <c r="T860" s="21">
        <v>-1.49E-2</v>
      </c>
      <c r="U860" s="10">
        <v>5.2399999999999999E-3</v>
      </c>
      <c r="V860" s="21">
        <v>0.77</v>
      </c>
      <c r="W860" s="21">
        <v>-1.8800000000000001E-2</v>
      </c>
      <c r="X860" s="8">
        <v>0.55300000000000005</v>
      </c>
    </row>
    <row r="861" spans="1:24" ht="15.75" customHeight="1" x14ac:dyDescent="0.2">
      <c r="A861" s="2" t="s">
        <v>147</v>
      </c>
      <c r="B861" s="2" t="s">
        <v>1884</v>
      </c>
      <c r="C861" s="2" t="s">
        <v>1954</v>
      </c>
      <c r="D861" s="21">
        <v>-3.2300000000000002E-2</v>
      </c>
      <c r="E861" s="8">
        <v>8.1283051616409905E-5</v>
      </c>
      <c r="F861" s="2" t="s">
        <v>1955</v>
      </c>
      <c r="G861" s="2">
        <v>38806</v>
      </c>
      <c r="H861" s="2">
        <v>1300290</v>
      </c>
      <c r="I861" s="8">
        <v>2.8200000000000002E-4</v>
      </c>
      <c r="J861" s="21">
        <v>0.64990199999999998</v>
      </c>
      <c r="K861" s="21">
        <v>-8.5000000000000006E-3</v>
      </c>
      <c r="L861" s="8">
        <v>0.63600000000000001</v>
      </c>
      <c r="M861" s="21">
        <v>0.65390000000000004</v>
      </c>
      <c r="N861" s="21">
        <v>-3.7199999999999997E-2</v>
      </c>
      <c r="O861" s="8">
        <v>0.23200000000000001</v>
      </c>
      <c r="P861" s="21">
        <v>0.90542</v>
      </c>
      <c r="Q861" s="21">
        <v>8.6400000000000001E-3</v>
      </c>
      <c r="R861" s="8">
        <v>0.78500000000000003</v>
      </c>
      <c r="S861" s="21">
        <v>0.65190000000000003</v>
      </c>
      <c r="T861" s="21">
        <v>-5.2600000000000001E-2</v>
      </c>
      <c r="U861" s="10">
        <v>3.9799999999999999E-7</v>
      </c>
      <c r="V861" s="21">
        <v>0.76980000000000004</v>
      </c>
      <c r="W861" s="21">
        <v>0.14599999999999999</v>
      </c>
      <c r="X861" s="8">
        <v>2.2100000000000002E-3</v>
      </c>
    </row>
    <row r="862" spans="1:24" ht="15.75" customHeight="1" x14ac:dyDescent="0.2">
      <c r="A862" s="2" t="s">
        <v>147</v>
      </c>
      <c r="B862" s="2" t="s">
        <v>1896</v>
      </c>
      <c r="C862" s="2" t="s">
        <v>1947</v>
      </c>
      <c r="D862" s="21">
        <v>1.2999999999999999E-2</v>
      </c>
      <c r="E862" s="8">
        <v>9.7723722095581096E-5</v>
      </c>
      <c r="F862" s="2" t="s">
        <v>1948</v>
      </c>
      <c r="G862" s="2">
        <v>353205</v>
      </c>
      <c r="H862" s="2">
        <v>1132457</v>
      </c>
      <c r="I862" s="8">
        <v>0.70799999999999996</v>
      </c>
      <c r="J862" s="21">
        <v>0.64894600000000002</v>
      </c>
      <c r="K862" s="21">
        <v>9.4900000000000002E-3</v>
      </c>
      <c r="L862" s="8">
        <v>0.14799999999999999</v>
      </c>
      <c r="M862" s="21">
        <v>0.65359999999999996</v>
      </c>
      <c r="N862" s="21">
        <v>3.5799999999999998E-2</v>
      </c>
      <c r="O862" s="8">
        <v>6.2399999999999997E-2</v>
      </c>
      <c r="P862" s="21">
        <v>0.90500000000000003</v>
      </c>
      <c r="Q862" s="21">
        <v>2.4299999999999999E-2</v>
      </c>
      <c r="R862" s="8">
        <v>0.16900000000000001</v>
      </c>
      <c r="S862" s="21">
        <v>0.65200000000000002</v>
      </c>
      <c r="T862" s="21">
        <v>1.29E-2</v>
      </c>
      <c r="U862" s="10">
        <v>1.9499999999999999E-3</v>
      </c>
      <c r="V862" s="21">
        <v>0.77080000000000004</v>
      </c>
      <c r="W862" s="21">
        <v>9.1400000000000006E-3</v>
      </c>
      <c r="X862" s="8">
        <v>0.60499999999999998</v>
      </c>
    </row>
    <row r="863" spans="1:24" ht="15.75" customHeight="1" x14ac:dyDescent="0.2">
      <c r="A863" s="2" t="s">
        <v>147</v>
      </c>
      <c r="B863" s="2" t="s">
        <v>1872</v>
      </c>
      <c r="C863" s="2" t="s">
        <v>2153</v>
      </c>
      <c r="D863" s="21">
        <v>-1.66E-2</v>
      </c>
      <c r="E863" s="8">
        <v>1.41253754462275E-4</v>
      </c>
      <c r="F863" s="2" t="s">
        <v>2154</v>
      </c>
      <c r="G863" s="2">
        <v>157153</v>
      </c>
      <c r="H863" s="2">
        <v>1199086</v>
      </c>
      <c r="I863" s="8">
        <v>0.127</v>
      </c>
      <c r="J863" s="21">
        <v>0.64904700000000004</v>
      </c>
      <c r="K863" s="21">
        <v>-2.75E-2</v>
      </c>
      <c r="L863" s="8">
        <v>4.8099999999999998E-4</v>
      </c>
      <c r="M863" s="21">
        <v>0.65400000000000003</v>
      </c>
      <c r="N863" s="21">
        <v>-1.77E-2</v>
      </c>
      <c r="O863" s="8">
        <v>4.53E-2</v>
      </c>
      <c r="P863" s="21">
        <v>0.90522999999999998</v>
      </c>
      <c r="Q863" s="21">
        <v>-4.02E-2</v>
      </c>
      <c r="R863" s="8">
        <v>0.122</v>
      </c>
      <c r="S863" s="21">
        <v>0.65149999999999997</v>
      </c>
      <c r="T863" s="21">
        <v>-3.9899999999999996E-3</v>
      </c>
      <c r="U863" s="10">
        <v>0.56399999999999995</v>
      </c>
      <c r="V863" s="21">
        <v>0.7702</v>
      </c>
      <c r="W863" s="21">
        <v>-4.4999999999999998E-2</v>
      </c>
      <c r="X863" s="8">
        <v>9.74E-2</v>
      </c>
    </row>
    <row r="864" spans="1:24" ht="15.75" customHeight="1" x14ac:dyDescent="0.2">
      <c r="A864" s="2" t="s">
        <v>147</v>
      </c>
      <c r="B864" s="2" t="s">
        <v>1884</v>
      </c>
      <c r="C864" s="2" t="s">
        <v>2054</v>
      </c>
      <c r="D864" s="21">
        <v>-2.7400000000000001E-2</v>
      </c>
      <c r="E864" s="8">
        <v>2.0892961308540301E-4</v>
      </c>
      <c r="F864" s="2" t="s">
        <v>2055</v>
      </c>
      <c r="G864" s="2">
        <v>50758</v>
      </c>
      <c r="H864" s="2">
        <v>1330191</v>
      </c>
      <c r="I864" s="8">
        <v>0.66200000000000003</v>
      </c>
      <c r="J864" s="21">
        <v>0.64969500000000002</v>
      </c>
      <c r="K864" s="21">
        <v>-4.41E-2</v>
      </c>
      <c r="L864" s="8">
        <v>2.5300000000000001E-3</v>
      </c>
      <c r="M864" s="21">
        <v>0.65369999999999995</v>
      </c>
      <c r="N864" s="21">
        <v>9.2200000000000008E-3</v>
      </c>
      <c r="O864" s="8">
        <v>0.84799999999999998</v>
      </c>
      <c r="P864" s="21">
        <v>0.90530999999999995</v>
      </c>
      <c r="Q864" s="21">
        <v>-9.9500000000000005E-3</v>
      </c>
      <c r="R864" s="8">
        <v>0.73299999999999998</v>
      </c>
      <c r="S864" s="21">
        <v>0.65210000000000001</v>
      </c>
      <c r="T864" s="21">
        <v>-2.3699999999999999E-2</v>
      </c>
      <c r="U864" s="10">
        <v>1.2699999999999999E-2</v>
      </c>
      <c r="V864" s="21">
        <v>0.77059999999999995</v>
      </c>
      <c r="W864" s="21">
        <v>-2.5700000000000001E-2</v>
      </c>
      <c r="X864" s="8">
        <v>0.41399999999999998</v>
      </c>
    </row>
    <row r="865" spans="1:24" ht="15.75" customHeight="1" x14ac:dyDescent="0.2">
      <c r="A865" s="2" t="s">
        <v>147</v>
      </c>
      <c r="B865" s="2" t="s">
        <v>1884</v>
      </c>
      <c r="C865" s="2" t="s">
        <v>1885</v>
      </c>
      <c r="D865" s="21">
        <v>-1.8200000000000001E-2</v>
      </c>
      <c r="E865" s="8">
        <v>2.6915348039269102E-4</v>
      </c>
      <c r="F865" s="2" t="s">
        <v>1886</v>
      </c>
      <c r="G865" s="2">
        <v>133419</v>
      </c>
      <c r="H865" s="2">
        <v>1220963</v>
      </c>
      <c r="I865" s="8">
        <v>0.66800000000000004</v>
      </c>
      <c r="J865" s="21">
        <v>0.64950200000000002</v>
      </c>
      <c r="K865" s="21">
        <v>-3.2099999999999997E-2</v>
      </c>
      <c r="L865" s="8">
        <v>3.9899999999999998E-2</v>
      </c>
      <c r="M865" s="21">
        <v>0.65380000000000005</v>
      </c>
      <c r="N865" s="21">
        <v>-3.0499999999999999E-2</v>
      </c>
      <c r="O865" s="8">
        <v>0.33300000000000002</v>
      </c>
      <c r="P865" s="21">
        <v>0.90532000000000001</v>
      </c>
      <c r="Q865" s="21">
        <v>-1.09E-2</v>
      </c>
      <c r="R865" s="8">
        <v>0.54100000000000004</v>
      </c>
      <c r="S865" s="21">
        <v>0.65210000000000001</v>
      </c>
      <c r="T865" s="21">
        <v>-1.49E-2</v>
      </c>
      <c r="U865" s="10">
        <v>1.0500000000000001E-2</v>
      </c>
      <c r="V865" s="21">
        <v>0.76980000000000004</v>
      </c>
      <c r="W865" s="21">
        <v>-3.73E-2</v>
      </c>
      <c r="X865" s="8">
        <v>5.8400000000000001E-2</v>
      </c>
    </row>
    <row r="866" spans="1:24" ht="15.75" customHeight="1" x14ac:dyDescent="0.2">
      <c r="A866" s="2" t="s">
        <v>147</v>
      </c>
      <c r="B866" s="2" t="s">
        <v>2003</v>
      </c>
      <c r="C866" s="2" t="s">
        <v>2032</v>
      </c>
      <c r="D866" s="21">
        <v>-1.9E-2</v>
      </c>
      <c r="E866" s="8">
        <v>3.3113112148259099E-4</v>
      </c>
      <c r="F866" s="2" t="s">
        <v>2033</v>
      </c>
      <c r="G866" s="2">
        <v>90152</v>
      </c>
      <c r="H866" s="2">
        <v>1394880</v>
      </c>
      <c r="I866" s="8">
        <v>0.49199999999999999</v>
      </c>
      <c r="J866" s="21">
        <v>0.64899899999999999</v>
      </c>
      <c r="K866" s="21">
        <v>-1.26E-2</v>
      </c>
      <c r="L866" s="8">
        <v>0.443</v>
      </c>
      <c r="M866" s="21">
        <v>0.653972</v>
      </c>
      <c r="N866" s="21">
        <v>-9.2099999999999994E-3</v>
      </c>
      <c r="O866" s="8">
        <v>0.41799999999999998</v>
      </c>
      <c r="P866" s="21">
        <v>0.90503999999999996</v>
      </c>
      <c r="Q866" s="21">
        <v>-5.2600000000000001E-2</v>
      </c>
      <c r="R866" s="8">
        <v>1.5900000000000001E-2</v>
      </c>
      <c r="S866" s="21">
        <v>0.65190000000000003</v>
      </c>
      <c r="T866" s="21">
        <v>-2.0799999999999999E-2</v>
      </c>
      <c r="U866" s="10">
        <v>2.5899999999999999E-3</v>
      </c>
      <c r="V866" s="21">
        <v>0.77029999999999998</v>
      </c>
      <c r="W866" s="21">
        <v>-1.09E-2</v>
      </c>
      <c r="X866" s="8">
        <v>0.70899999999999996</v>
      </c>
    </row>
    <row r="867" spans="1:24" ht="15.75" customHeight="1" x14ac:dyDescent="0.2">
      <c r="A867" s="2" t="s">
        <v>147</v>
      </c>
      <c r="B867" s="2" t="s">
        <v>1911</v>
      </c>
      <c r="C867" s="2" t="s">
        <v>2215</v>
      </c>
      <c r="D867" s="21">
        <v>-2.0400000000000001E-2</v>
      </c>
      <c r="E867" s="8">
        <v>3.3113112148259099E-4</v>
      </c>
      <c r="F867" s="2" t="s">
        <v>2216</v>
      </c>
      <c r="G867" s="2">
        <v>75691</v>
      </c>
      <c r="H867" s="2">
        <v>1335260</v>
      </c>
      <c r="I867" s="8">
        <v>0.78400000000000003</v>
      </c>
      <c r="J867" s="21">
        <v>0.64901500000000001</v>
      </c>
      <c r="K867" s="21">
        <v>-2.9399999999999999E-2</v>
      </c>
      <c r="L867" s="8">
        <v>2.2499999999999998E-3</v>
      </c>
      <c r="M867" s="21">
        <v>0.65369999999999995</v>
      </c>
      <c r="N867" s="21">
        <v>-9.7400000000000004E-3</v>
      </c>
      <c r="O867" s="8">
        <v>0.58899999999999997</v>
      </c>
      <c r="P867" s="21">
        <v>0.90547999999999995</v>
      </c>
      <c r="Q867" s="21">
        <v>-3.9899999999999996E-3</v>
      </c>
      <c r="R867" s="8">
        <v>0.90200000000000002</v>
      </c>
      <c r="S867" s="21">
        <v>0.65200000000000002</v>
      </c>
      <c r="T867" s="21">
        <v>-1.6899999999999998E-2</v>
      </c>
      <c r="U867" s="10">
        <v>3.5299999999999998E-2</v>
      </c>
      <c r="V867" s="21">
        <v>0.77</v>
      </c>
      <c r="W867" s="21">
        <v>-3.0499999999999999E-2</v>
      </c>
      <c r="X867" s="8">
        <v>0.46700000000000003</v>
      </c>
    </row>
    <row r="868" spans="1:24" ht="15.75" customHeight="1" x14ac:dyDescent="0.2">
      <c r="A868" s="2" t="s">
        <v>147</v>
      </c>
      <c r="B868" s="2" t="s">
        <v>1911</v>
      </c>
      <c r="C868" s="2" t="s">
        <v>2233</v>
      </c>
      <c r="D868" s="21">
        <v>-0.107</v>
      </c>
      <c r="E868" s="8">
        <v>4.5708818961487499E-4</v>
      </c>
      <c r="F868" s="2" t="s">
        <v>2234</v>
      </c>
      <c r="G868" s="2">
        <v>2395</v>
      </c>
      <c r="H868" s="2">
        <v>1248445</v>
      </c>
      <c r="I868" s="8">
        <v>0.122</v>
      </c>
      <c r="J868" s="21">
        <v>0.64922500000000005</v>
      </c>
      <c r="K868" s="21">
        <v>-9.1600000000000001E-2</v>
      </c>
      <c r="L868" s="8">
        <v>2.3699999999999999E-2</v>
      </c>
      <c r="M868" s="21">
        <v>0.65390000000000004</v>
      </c>
      <c r="N868" s="21">
        <v>-0.28699999999999998</v>
      </c>
      <c r="O868" s="8">
        <v>2.0999999999999999E-3</v>
      </c>
      <c r="P868" s="21"/>
      <c r="Q868" s="21"/>
      <c r="R868" s="8"/>
      <c r="S868" s="21">
        <v>0.65190000000000003</v>
      </c>
      <c r="T868" s="21">
        <v>-7.51E-2</v>
      </c>
      <c r="U868" s="10">
        <v>0.16600000000000001</v>
      </c>
      <c r="V868" s="21"/>
      <c r="W868" s="21"/>
      <c r="X868" s="8"/>
    </row>
    <row r="869" spans="1:24" ht="15.75" customHeight="1" x14ac:dyDescent="0.2">
      <c r="A869" s="2" t="s">
        <v>147</v>
      </c>
      <c r="B869" s="2" t="s">
        <v>2453</v>
      </c>
      <c r="C869" s="2" t="s">
        <v>2517</v>
      </c>
      <c r="D869" s="21">
        <v>2.9899999999999999E-2</v>
      </c>
      <c r="E869" s="8">
        <v>5.2480746024977196E-4</v>
      </c>
      <c r="F869" s="2" t="s">
        <v>2518</v>
      </c>
      <c r="G869" s="2">
        <v>43060</v>
      </c>
      <c r="H869" s="2">
        <v>1494856</v>
      </c>
      <c r="I869" s="8">
        <v>0.32800000000000001</v>
      </c>
      <c r="J869" s="21">
        <v>0.64894600000000002</v>
      </c>
      <c r="K869" s="21">
        <v>4.6399999999999997E-2</v>
      </c>
      <c r="L869" s="8">
        <v>0.10299999999999999</v>
      </c>
      <c r="M869" s="21">
        <v>0.65369999999999995</v>
      </c>
      <c r="N869" s="21">
        <v>2.8899999999999999E-2</v>
      </c>
      <c r="O869" s="8">
        <v>0.60399999999999998</v>
      </c>
      <c r="P869" s="21">
        <v>0.90522000000000002</v>
      </c>
      <c r="Q869" s="21">
        <v>-1.3899999999999999E-2</v>
      </c>
      <c r="R869" s="8">
        <v>0.53700000000000003</v>
      </c>
      <c r="S869" s="21">
        <v>0.65190000000000003</v>
      </c>
      <c r="T869" s="21">
        <v>3.7499999999999999E-2</v>
      </c>
      <c r="U869" s="10">
        <v>4.2999999999999999E-4</v>
      </c>
      <c r="V869" s="21">
        <v>0.7702</v>
      </c>
      <c r="W869" s="21">
        <v>2.9499999999999998E-2</v>
      </c>
      <c r="X869" s="8">
        <v>0.33900000000000002</v>
      </c>
    </row>
    <row r="870" spans="1:24" ht="15.75" customHeight="1" x14ac:dyDescent="0.2">
      <c r="A870" s="2" t="s">
        <v>147</v>
      </c>
      <c r="B870" s="2" t="s">
        <v>1881</v>
      </c>
      <c r="C870" s="2" t="s">
        <v>1921</v>
      </c>
      <c r="D870" s="21">
        <v>-0.126</v>
      </c>
      <c r="E870" s="8">
        <v>6.4565422903465502E-4</v>
      </c>
      <c r="F870" s="2" t="s">
        <v>1922</v>
      </c>
      <c r="G870" s="2">
        <v>1600</v>
      </c>
      <c r="H870" s="2">
        <v>1341742</v>
      </c>
      <c r="I870" s="8">
        <v>0.10199999999999999</v>
      </c>
      <c r="J870" s="21">
        <v>0.648837</v>
      </c>
      <c r="K870" s="21">
        <v>-0.114</v>
      </c>
      <c r="L870" s="8">
        <v>2.35E-2</v>
      </c>
      <c r="M870" s="21">
        <v>0.65377799999999997</v>
      </c>
      <c r="N870" s="21">
        <v>0.105</v>
      </c>
      <c r="O870" s="8">
        <v>0.41799999999999998</v>
      </c>
      <c r="P870" s="21"/>
      <c r="Q870" s="21"/>
      <c r="R870" s="8"/>
      <c r="S870" s="21">
        <v>0.65190000000000003</v>
      </c>
      <c r="T870" s="21">
        <v>-0.19600000000000001</v>
      </c>
      <c r="U870" s="10">
        <v>1.24E-3</v>
      </c>
      <c r="V870" s="21"/>
      <c r="W870" s="21"/>
      <c r="X870" s="8"/>
    </row>
    <row r="871" spans="1:24" ht="15.75" customHeight="1" x14ac:dyDescent="0.2">
      <c r="A871" s="2" t="s">
        <v>147</v>
      </c>
      <c r="B871" s="2" t="s">
        <v>1918</v>
      </c>
      <c r="C871" s="2" t="s">
        <v>1919</v>
      </c>
      <c r="D871" s="21">
        <v>-1.2200000000000001E-2</v>
      </c>
      <c r="E871" s="8">
        <v>6.6069344800759496E-4</v>
      </c>
      <c r="F871" s="2" t="s">
        <v>1920</v>
      </c>
      <c r="G871" s="2">
        <v>306252</v>
      </c>
      <c r="H871" s="2">
        <v>1130488</v>
      </c>
      <c r="I871" s="8">
        <v>0.28799999999999998</v>
      </c>
      <c r="J871" s="21">
        <v>0.64904899999999999</v>
      </c>
      <c r="K871" s="21">
        <v>-2.6499999999999999E-2</v>
      </c>
      <c r="L871" s="8">
        <v>1.23E-3</v>
      </c>
      <c r="M871" s="21">
        <v>0.65380000000000005</v>
      </c>
      <c r="N871" s="21">
        <v>-1.09E-2</v>
      </c>
      <c r="O871" s="8">
        <v>0.23699999999999999</v>
      </c>
      <c r="P871" s="21">
        <v>0.90515999999999996</v>
      </c>
      <c r="Q871" s="21">
        <v>-3.9899999999999996E-3</v>
      </c>
      <c r="R871" s="8">
        <v>0.82499999999999996</v>
      </c>
      <c r="S871" s="21">
        <v>0.65200000000000002</v>
      </c>
      <c r="T871" s="21">
        <v>-9.9500000000000005E-3</v>
      </c>
      <c r="U871" s="10">
        <v>3.5700000000000003E-2</v>
      </c>
      <c r="V871" s="21">
        <v>0.77</v>
      </c>
      <c r="W871" s="21">
        <v>8.94E-3</v>
      </c>
      <c r="X871" s="8">
        <v>0.60399999999999998</v>
      </c>
    </row>
    <row r="872" spans="1:24" ht="15.75" customHeight="1" x14ac:dyDescent="0.2">
      <c r="A872" s="2" t="s">
        <v>147</v>
      </c>
      <c r="B872" s="2" t="s">
        <v>1911</v>
      </c>
      <c r="C872" s="2" t="s">
        <v>2217</v>
      </c>
      <c r="D872" s="21">
        <v>-1.9699999999999999E-2</v>
      </c>
      <c r="E872" s="8">
        <v>6.6069344800759496E-4</v>
      </c>
      <c r="F872" s="2" t="s">
        <v>2218</v>
      </c>
      <c r="G872" s="2">
        <v>79106</v>
      </c>
      <c r="H872" s="2">
        <v>1412575</v>
      </c>
      <c r="I872" s="8">
        <v>0.61599999999999999</v>
      </c>
      <c r="J872" s="21">
        <v>0.64907800000000004</v>
      </c>
      <c r="K872" s="21">
        <v>-1.95E-2</v>
      </c>
      <c r="L872" s="8">
        <v>1.95E-2</v>
      </c>
      <c r="M872" s="21">
        <v>0.65399600000000002</v>
      </c>
      <c r="N872" s="21">
        <v>-2.1700000000000001E-2</v>
      </c>
      <c r="O872" s="8">
        <v>4.3400000000000001E-2</v>
      </c>
      <c r="P872" s="21">
        <v>0.90554000000000001</v>
      </c>
      <c r="Q872" s="21">
        <v>-5.45E-2</v>
      </c>
      <c r="R872" s="8">
        <v>0.26300000000000001</v>
      </c>
      <c r="S872" s="21">
        <v>0.65190000000000003</v>
      </c>
      <c r="T872" s="21">
        <v>-1.9800000000000002E-2</v>
      </c>
      <c r="U872" s="10">
        <v>0.122</v>
      </c>
      <c r="V872" s="21">
        <v>0.77049999999999996</v>
      </c>
      <c r="W872" s="21">
        <v>4.9799999999999997E-2</v>
      </c>
      <c r="X872" s="8">
        <v>0.29699999999999999</v>
      </c>
    </row>
    <row r="873" spans="1:24" ht="15.75" customHeight="1" x14ac:dyDescent="0.2">
      <c r="A873" s="2" t="s">
        <v>147</v>
      </c>
      <c r="B873" s="2" t="s">
        <v>1911</v>
      </c>
      <c r="C873" s="2" t="s">
        <v>1927</v>
      </c>
      <c r="D873" s="21">
        <v>-2.5399999999999999E-2</v>
      </c>
      <c r="E873" s="8">
        <v>6.6069344800759496E-4</v>
      </c>
      <c r="F873" s="2" t="s">
        <v>1928</v>
      </c>
      <c r="G873" s="2">
        <v>39287</v>
      </c>
      <c r="H873" s="2">
        <v>1459928</v>
      </c>
      <c r="I873" s="8">
        <v>0.70099999999999996</v>
      </c>
      <c r="J873" s="21">
        <v>0.64924300000000001</v>
      </c>
      <c r="K873" s="21">
        <v>-2.7E-2</v>
      </c>
      <c r="L873" s="8">
        <v>7.9100000000000004E-2</v>
      </c>
      <c r="M873" s="21">
        <v>0.65395599999999998</v>
      </c>
      <c r="N873" s="21">
        <v>-4.3900000000000002E-2</v>
      </c>
      <c r="O873" s="8">
        <v>8.9200000000000002E-2</v>
      </c>
      <c r="P873" s="21">
        <v>0.90542</v>
      </c>
      <c r="Q873" s="21">
        <v>-5.8299999999999998E-2</v>
      </c>
      <c r="R873" s="8">
        <v>0.23200000000000001</v>
      </c>
      <c r="S873" s="21">
        <v>0.65190000000000003</v>
      </c>
      <c r="T873" s="21">
        <v>-2.2700000000000001E-2</v>
      </c>
      <c r="U873" s="10">
        <v>1.44E-2</v>
      </c>
      <c r="V873" s="21">
        <v>0.76990000000000003</v>
      </c>
      <c r="W873" s="21">
        <v>3.8699999999999998E-2</v>
      </c>
      <c r="X873" s="8">
        <v>0.52100000000000002</v>
      </c>
    </row>
    <row r="874" spans="1:24" ht="15.75" customHeight="1" x14ac:dyDescent="0.2">
      <c r="A874" s="2" t="s">
        <v>147</v>
      </c>
      <c r="B874" s="2" t="s">
        <v>1875</v>
      </c>
      <c r="C874" s="2" t="s">
        <v>1876</v>
      </c>
      <c r="D874" s="21">
        <v>-1.55E-2</v>
      </c>
      <c r="E874" s="8">
        <v>6.7608297539198099E-4</v>
      </c>
      <c r="F874" s="2" t="s">
        <v>1877</v>
      </c>
      <c r="G874" s="2">
        <v>144619</v>
      </c>
      <c r="H874" s="2">
        <v>1193437</v>
      </c>
      <c r="I874" s="8">
        <v>7.5499999999999997E-6</v>
      </c>
      <c r="J874" s="21">
        <v>0.64971699999999999</v>
      </c>
      <c r="K874" s="21">
        <v>-3.7999999999999999E-2</v>
      </c>
      <c r="L874" s="8">
        <v>3.1100000000000001E-8</v>
      </c>
      <c r="M874" s="21">
        <v>0.65369999999999995</v>
      </c>
      <c r="N874" s="21">
        <v>5.5700000000000003E-3</v>
      </c>
      <c r="O874" s="8">
        <v>0.54900000000000004</v>
      </c>
      <c r="P874" s="21">
        <v>0.90549999999999997</v>
      </c>
      <c r="Q874" s="21">
        <v>-2.2700000000000001E-2</v>
      </c>
      <c r="R874" s="8">
        <v>0.35899999999999999</v>
      </c>
      <c r="S874" s="21">
        <v>0.65190000000000003</v>
      </c>
      <c r="T874" s="21">
        <v>-5.9800000000000001E-3</v>
      </c>
      <c r="U874" s="10">
        <v>0.51300000000000001</v>
      </c>
      <c r="V874" s="21">
        <v>0.77</v>
      </c>
      <c r="W874" s="21">
        <v>7.7499999999999999E-2</v>
      </c>
      <c r="X874" s="8">
        <v>3.8600000000000001E-3</v>
      </c>
    </row>
    <row r="875" spans="1:24" ht="15.75" customHeight="1" x14ac:dyDescent="0.2">
      <c r="A875" s="2" t="s">
        <v>147</v>
      </c>
      <c r="B875" s="2" t="s">
        <v>1911</v>
      </c>
      <c r="C875" s="2" t="s">
        <v>2257</v>
      </c>
      <c r="D875" s="21">
        <v>-1.26E-2</v>
      </c>
      <c r="E875" s="8">
        <v>7.5857757502918299E-4</v>
      </c>
      <c r="F875" s="2" t="s">
        <v>2258</v>
      </c>
      <c r="G875" s="2">
        <v>196564</v>
      </c>
      <c r="H875" s="2">
        <v>1298646</v>
      </c>
      <c r="I875" s="8">
        <v>3.7400000000000003E-2</v>
      </c>
      <c r="J875" s="21">
        <v>0.64917499999999995</v>
      </c>
      <c r="K875" s="21">
        <v>1.2099999999999999E-3</v>
      </c>
      <c r="L875" s="8">
        <v>0.86699999999999999</v>
      </c>
      <c r="M875" s="21">
        <v>0.65383400000000003</v>
      </c>
      <c r="N875" s="21">
        <v>-2.3699999999999999E-2</v>
      </c>
      <c r="O875" s="8">
        <v>2.2899999999999999E-3</v>
      </c>
      <c r="P875" s="21">
        <v>0.90544000000000002</v>
      </c>
      <c r="Q875" s="21">
        <v>2.3599999999999999E-2</v>
      </c>
      <c r="R875" s="8">
        <v>0.376</v>
      </c>
      <c r="S875" s="21">
        <v>0.6522</v>
      </c>
      <c r="T875" s="21">
        <v>-1.78E-2</v>
      </c>
      <c r="U875" s="10">
        <v>1.1000000000000001E-3</v>
      </c>
      <c r="V875" s="21">
        <v>0.7702</v>
      </c>
      <c r="W875" s="21">
        <v>2.4299999999999999E-2</v>
      </c>
      <c r="X875" s="8">
        <v>0.38400000000000001</v>
      </c>
    </row>
    <row r="876" spans="1:24" ht="15.75" customHeight="1" x14ac:dyDescent="0.2">
      <c r="A876" s="2" t="s">
        <v>147</v>
      </c>
      <c r="B876" s="2" t="s">
        <v>1878</v>
      </c>
      <c r="C876" s="2" t="s">
        <v>2395</v>
      </c>
      <c r="D876" s="21">
        <v>-1.54E-2</v>
      </c>
      <c r="E876" s="8">
        <v>8.3176377110267001E-4</v>
      </c>
      <c r="F876" s="2" t="s">
        <v>2396</v>
      </c>
      <c r="G876" s="2">
        <v>155096</v>
      </c>
      <c r="H876" s="2">
        <v>1277656</v>
      </c>
      <c r="I876" s="8">
        <v>0.72699999999999998</v>
      </c>
      <c r="J876" s="21">
        <v>0.64899899999999999</v>
      </c>
      <c r="K876" s="21">
        <v>-1.78E-2</v>
      </c>
      <c r="L876" s="8">
        <v>1.2800000000000001E-2</v>
      </c>
      <c r="M876" s="21">
        <v>0.65398000000000001</v>
      </c>
      <c r="N876" s="21">
        <v>-2.06E-2</v>
      </c>
      <c r="O876" s="8">
        <v>4.4400000000000002E-2</v>
      </c>
      <c r="P876" s="21">
        <v>0.90529000000000004</v>
      </c>
      <c r="Q876" s="21">
        <v>7.6299999999999996E-3</v>
      </c>
      <c r="R876" s="8">
        <v>0.81</v>
      </c>
      <c r="S876" s="21">
        <v>0.65200000000000002</v>
      </c>
      <c r="T876" s="21">
        <v>-8.9599999999999992E-3</v>
      </c>
      <c r="U876" s="10">
        <v>0.26400000000000001</v>
      </c>
      <c r="V876" s="21">
        <v>0.7702</v>
      </c>
      <c r="W876" s="21">
        <v>-3.44E-2</v>
      </c>
      <c r="X876" s="8">
        <v>0.19600000000000001</v>
      </c>
    </row>
    <row r="877" spans="1:24" ht="15.75" customHeight="1" x14ac:dyDescent="0.2">
      <c r="A877" s="2" t="s">
        <v>147</v>
      </c>
      <c r="B877" s="2" t="s">
        <v>1896</v>
      </c>
      <c r="C877" s="2" t="s">
        <v>1897</v>
      </c>
      <c r="D877" s="21">
        <v>1.2200000000000001E-2</v>
      </c>
      <c r="E877" s="8">
        <v>8.5113803820237603E-4</v>
      </c>
      <c r="F877" s="2" t="s">
        <v>1898</v>
      </c>
      <c r="G877" s="2">
        <v>275957</v>
      </c>
      <c r="H877" s="2">
        <v>1150993</v>
      </c>
      <c r="I877" s="8">
        <v>0.88800000000000001</v>
      </c>
      <c r="J877" s="21">
        <v>0.64887499999999998</v>
      </c>
      <c r="K877" s="21">
        <v>9.4299999999999991E-3</v>
      </c>
      <c r="L877" s="8">
        <v>0.221</v>
      </c>
      <c r="M877" s="21">
        <v>0.65383599999999997</v>
      </c>
      <c r="N877" s="21">
        <v>-6.3E-3</v>
      </c>
      <c r="O877" s="8">
        <v>0.86399999999999999</v>
      </c>
      <c r="P877" s="21">
        <v>0.90529000000000004</v>
      </c>
      <c r="Q877" s="21">
        <v>2.7900000000000001E-2</v>
      </c>
      <c r="R877" s="8">
        <v>0.184</v>
      </c>
      <c r="S877" s="21">
        <v>0.65169999999999995</v>
      </c>
      <c r="T877" s="21">
        <v>1.3100000000000001E-2</v>
      </c>
      <c r="U877" s="10">
        <v>2.82E-3</v>
      </c>
      <c r="V877" s="21">
        <v>0.77049999999999996</v>
      </c>
      <c r="W877" s="21">
        <v>4.2100000000000002E-3</v>
      </c>
      <c r="X877" s="8">
        <v>0.83399999999999996</v>
      </c>
    </row>
    <row r="878" spans="1:24" ht="15.75" customHeight="1" x14ac:dyDescent="0.2">
      <c r="A878" s="2" t="s">
        <v>147</v>
      </c>
      <c r="B878" s="2" t="s">
        <v>1989</v>
      </c>
      <c r="C878" s="2" t="s">
        <v>1994</v>
      </c>
      <c r="D878" s="21">
        <v>-2.9700000000000001E-2</v>
      </c>
      <c r="E878" s="8">
        <v>1.0471285480508901E-3</v>
      </c>
      <c r="F878" s="2" t="s">
        <v>1995</v>
      </c>
      <c r="G878" s="2">
        <v>28530</v>
      </c>
      <c r="H878" s="2">
        <v>1507762</v>
      </c>
      <c r="I878" s="8">
        <v>0.91200000000000003</v>
      </c>
      <c r="J878" s="21">
        <v>0.64894600000000002</v>
      </c>
      <c r="K878" s="21">
        <v>-4.7699999999999999E-2</v>
      </c>
      <c r="L878" s="8">
        <v>4.6399999999999997E-2</v>
      </c>
      <c r="M878" s="21">
        <v>0.65373899999999996</v>
      </c>
      <c r="N878" s="21">
        <v>-3.0499999999999999E-2</v>
      </c>
      <c r="O878" s="8">
        <v>0.56799999999999995</v>
      </c>
      <c r="P878" s="21">
        <v>0.90539999999999998</v>
      </c>
      <c r="Q878" s="21">
        <v>-2.76E-2</v>
      </c>
      <c r="R878" s="8">
        <v>0.6</v>
      </c>
      <c r="S878" s="21">
        <v>0.65200000000000002</v>
      </c>
      <c r="T878" s="21">
        <v>-2.76E-2</v>
      </c>
      <c r="U878" s="10">
        <v>7.5100000000000002E-3</v>
      </c>
      <c r="V878" s="21">
        <v>0.76990000000000003</v>
      </c>
      <c r="W878" s="21">
        <v>2E-3</v>
      </c>
      <c r="X878" s="8">
        <v>0.96899999999999997</v>
      </c>
    </row>
    <row r="879" spans="1:24" ht="15.75" customHeight="1" x14ac:dyDescent="0.2">
      <c r="A879" s="2" t="s">
        <v>147</v>
      </c>
      <c r="B879" s="2" t="s">
        <v>1884</v>
      </c>
      <c r="C879" s="2" t="s">
        <v>2071</v>
      </c>
      <c r="D879" s="21">
        <v>-0.02</v>
      </c>
      <c r="E879" s="8">
        <v>1.0964781961431799E-3</v>
      </c>
      <c r="F879" s="2" t="s">
        <v>2072</v>
      </c>
      <c r="G879" s="2">
        <v>70848</v>
      </c>
      <c r="H879" s="2">
        <v>1284955</v>
      </c>
      <c r="I879" s="8">
        <v>0.78300000000000003</v>
      </c>
      <c r="J879" s="21">
        <v>0.64975899999999998</v>
      </c>
      <c r="K879" s="21">
        <v>-3.1199999999999999E-2</v>
      </c>
      <c r="L879" s="8">
        <v>3.3000000000000002E-2</v>
      </c>
      <c r="M879" s="21">
        <v>0.65400000000000003</v>
      </c>
      <c r="N879" s="21">
        <v>-1.49E-2</v>
      </c>
      <c r="O879" s="8">
        <v>0.502</v>
      </c>
      <c r="P879" s="21">
        <v>0.90515000000000001</v>
      </c>
      <c r="Q879" s="21">
        <v>-1.49E-2</v>
      </c>
      <c r="R879" s="8">
        <v>0.58099999999999996</v>
      </c>
      <c r="S879" s="21">
        <v>0.65190000000000003</v>
      </c>
      <c r="T879" s="21">
        <v>-1.5900000000000001E-2</v>
      </c>
      <c r="U879" s="10">
        <v>3.9399999999999998E-2</v>
      </c>
      <c r="V879" s="21">
        <v>0.76980000000000004</v>
      </c>
      <c r="W879" s="21">
        <v>-4.2099999999999999E-2</v>
      </c>
      <c r="X879" s="8">
        <v>9.1999999999999998E-2</v>
      </c>
    </row>
    <row r="880" spans="1:24" ht="15.75" customHeight="1" x14ac:dyDescent="0.2">
      <c r="A880" s="2" t="s">
        <v>147</v>
      </c>
      <c r="B880" s="2" t="s">
        <v>1884</v>
      </c>
      <c r="C880" s="2" t="s">
        <v>2034</v>
      </c>
      <c r="D880" s="21">
        <v>-3.6900000000000002E-2</v>
      </c>
      <c r="E880" s="8">
        <v>1.4125375446227501E-3</v>
      </c>
      <c r="F880" s="2" t="s">
        <v>2035</v>
      </c>
      <c r="G880" s="2">
        <v>18196</v>
      </c>
      <c r="H880" s="2">
        <v>1288631</v>
      </c>
      <c r="I880" s="8">
        <v>0.89900000000000002</v>
      </c>
      <c r="J880" s="21">
        <v>0.64947500000000002</v>
      </c>
      <c r="K880" s="21">
        <v>-4.2200000000000001E-2</v>
      </c>
      <c r="L880" s="8">
        <v>1.2500000000000001E-2</v>
      </c>
      <c r="M880" s="21">
        <v>0.65483100000000005</v>
      </c>
      <c r="N880" s="21">
        <v>-4.2500000000000003E-2</v>
      </c>
      <c r="O880" s="8">
        <v>0.105</v>
      </c>
      <c r="P880" s="21">
        <v>0.90515000000000001</v>
      </c>
      <c r="Q880" s="21">
        <v>-5.2600000000000001E-2</v>
      </c>
      <c r="R880" s="8">
        <v>0.47099999999999997</v>
      </c>
      <c r="S880" s="21">
        <v>0.65200000000000002</v>
      </c>
      <c r="T880" s="21">
        <v>-1.9800000000000002E-2</v>
      </c>
      <c r="U880" s="10">
        <v>0.36099999999999999</v>
      </c>
      <c r="V880" s="21">
        <v>0.76980000000000004</v>
      </c>
      <c r="W880" s="21">
        <v>-7.4200000000000002E-2</v>
      </c>
      <c r="X880" s="8">
        <v>0.311</v>
      </c>
    </row>
    <row r="881" spans="1:24" ht="15.75" customHeight="1" x14ac:dyDescent="0.2">
      <c r="A881" s="2" t="s">
        <v>147</v>
      </c>
      <c r="B881" s="2" t="s">
        <v>1872</v>
      </c>
      <c r="C881" s="2" t="s">
        <v>1873</v>
      </c>
      <c r="D881" s="21">
        <v>-2.1000000000000001E-2</v>
      </c>
      <c r="E881" s="8">
        <v>1.4791083881682001E-3</v>
      </c>
      <c r="F881" s="2" t="s">
        <v>1874</v>
      </c>
      <c r="G881" s="2">
        <v>57023</v>
      </c>
      <c r="H881" s="2">
        <v>1270960</v>
      </c>
      <c r="I881" s="8">
        <v>0.72699999999999998</v>
      </c>
      <c r="J881" s="21">
        <v>0.64930100000000002</v>
      </c>
      <c r="K881" s="21">
        <v>-2.9700000000000001E-2</v>
      </c>
      <c r="L881" s="8">
        <v>2.4299999999999999E-2</v>
      </c>
      <c r="M881" s="21">
        <v>0.65417599999999998</v>
      </c>
      <c r="N881" s="21">
        <v>-2.3E-2</v>
      </c>
      <c r="O881" s="8">
        <v>2.2800000000000001E-2</v>
      </c>
      <c r="P881" s="21">
        <v>0.90539000000000003</v>
      </c>
      <c r="Q881" s="21">
        <v>9.6500000000000006E-3</v>
      </c>
      <c r="R881" s="8">
        <v>0.83499999999999996</v>
      </c>
      <c r="S881" s="21">
        <v>0.65210000000000001</v>
      </c>
      <c r="T881" s="21">
        <v>-1.5900000000000001E-2</v>
      </c>
      <c r="U881" s="10">
        <v>0.20799999999999999</v>
      </c>
      <c r="V881" s="21">
        <v>0.77</v>
      </c>
      <c r="W881" s="21">
        <v>2.1999999999999999E-2</v>
      </c>
      <c r="X881" s="8">
        <v>0.61299999999999999</v>
      </c>
    </row>
    <row r="882" spans="1:24" ht="15.75" customHeight="1" x14ac:dyDescent="0.2">
      <c r="A882" s="2" t="s">
        <v>147</v>
      </c>
      <c r="B882" s="2" t="s">
        <v>1872</v>
      </c>
      <c r="C882" s="2" t="s">
        <v>2145</v>
      </c>
      <c r="D882" s="21">
        <v>1.55E-2</v>
      </c>
      <c r="E882" s="8">
        <v>2.2908676527677702E-3</v>
      </c>
      <c r="F882" s="2" t="s">
        <v>2146</v>
      </c>
      <c r="G882" s="2">
        <v>101817</v>
      </c>
      <c r="H882" s="2">
        <v>1366943</v>
      </c>
      <c r="I882" s="8">
        <v>4.7899999999999998E-2</v>
      </c>
      <c r="J882" s="21">
        <v>0.64909099999999997</v>
      </c>
      <c r="K882" s="21">
        <v>0.01</v>
      </c>
      <c r="L882" s="8">
        <v>0.20899999999999999</v>
      </c>
      <c r="M882" s="21">
        <v>0.65339999999999998</v>
      </c>
      <c r="N882" s="21">
        <v>1.66E-2</v>
      </c>
      <c r="O882" s="8">
        <v>0.16300000000000001</v>
      </c>
      <c r="P882" s="21">
        <v>0.90564999999999996</v>
      </c>
      <c r="Q882" s="21">
        <v>-5.7299999999999997E-2</v>
      </c>
      <c r="R882" s="8">
        <v>7.5899999999999995E-2</v>
      </c>
      <c r="S882" s="21">
        <v>0.65180000000000005</v>
      </c>
      <c r="T882" s="21">
        <v>2.8400000000000002E-2</v>
      </c>
      <c r="U882" s="10">
        <v>6.9999999999999999E-4</v>
      </c>
      <c r="V882" s="21">
        <v>0.77010000000000001</v>
      </c>
      <c r="W882" s="21">
        <v>-2.9600000000000001E-2</v>
      </c>
      <c r="X882" s="8">
        <v>0.39900000000000002</v>
      </c>
    </row>
    <row r="883" spans="1:24" ht="15.75" customHeight="1" x14ac:dyDescent="0.2">
      <c r="A883" s="2" t="s">
        <v>147</v>
      </c>
      <c r="B883" s="2" t="s">
        <v>1875</v>
      </c>
      <c r="C883" s="2" t="s">
        <v>2205</v>
      </c>
      <c r="D883" s="21">
        <v>-2.2200000000000001E-2</v>
      </c>
      <c r="E883" s="8">
        <v>3.8018939632056101E-3</v>
      </c>
      <c r="F883" s="2" t="s">
        <v>2206</v>
      </c>
      <c r="G883" s="2">
        <v>46207</v>
      </c>
      <c r="H883" s="2">
        <v>1335352</v>
      </c>
      <c r="I883" s="8">
        <v>0.55600000000000005</v>
      </c>
      <c r="J883" s="21">
        <v>0.64895199999999997</v>
      </c>
      <c r="K883" s="21">
        <v>-3.56E-2</v>
      </c>
      <c r="L883" s="8">
        <v>3.6900000000000001E-3</v>
      </c>
      <c r="M883" s="21">
        <v>0.65400000000000003</v>
      </c>
      <c r="N883" s="21">
        <v>4.37E-4</v>
      </c>
      <c r="O883" s="8">
        <v>0.99199999999999999</v>
      </c>
      <c r="P883" s="21">
        <v>0.90522999999999998</v>
      </c>
      <c r="Q883" s="21">
        <v>-4.3099999999999999E-2</v>
      </c>
      <c r="R883" s="8">
        <v>0.20899999999999999</v>
      </c>
      <c r="S883" s="21">
        <v>0.65180000000000005</v>
      </c>
      <c r="T883" s="21">
        <v>-1.29E-2</v>
      </c>
      <c r="U883" s="10">
        <v>0.24199999999999999</v>
      </c>
      <c r="V883" s="21">
        <v>0.77</v>
      </c>
      <c r="W883" s="21">
        <v>2.8999999999999998E-3</v>
      </c>
      <c r="X883" s="8">
        <v>0.93600000000000005</v>
      </c>
    </row>
    <row r="884" spans="1:24" ht="15.75" customHeight="1" x14ac:dyDescent="0.2">
      <c r="A884" s="2" t="s">
        <v>147</v>
      </c>
      <c r="B884" s="2" t="s">
        <v>1875</v>
      </c>
      <c r="C884" s="2" t="s">
        <v>2187</v>
      </c>
      <c r="D884" s="21">
        <v>-1.2800000000000001E-2</v>
      </c>
      <c r="E884" s="8">
        <v>3.9810717055349699E-3</v>
      </c>
      <c r="F884" s="2" t="s">
        <v>2188</v>
      </c>
      <c r="G884" s="2">
        <v>151723</v>
      </c>
      <c r="H884" s="2">
        <v>1360172</v>
      </c>
      <c r="I884" s="8">
        <v>0.75900000000000001</v>
      </c>
      <c r="J884" s="21">
        <v>0.64894600000000002</v>
      </c>
      <c r="K884" s="21">
        <v>-1.49E-2</v>
      </c>
      <c r="L884" s="8">
        <v>1.1599999999999999E-2</v>
      </c>
      <c r="M884" s="21">
        <v>0.65390000000000004</v>
      </c>
      <c r="N884" s="21">
        <v>-2.1399999999999999E-2</v>
      </c>
      <c r="O884" s="8">
        <v>0.10199999999999999</v>
      </c>
      <c r="P884" s="21">
        <v>0.90547</v>
      </c>
      <c r="Q884" s="21">
        <v>-1.1900000000000001E-2</v>
      </c>
      <c r="R884" s="8">
        <v>0.65500000000000003</v>
      </c>
      <c r="S884" s="21">
        <v>0.65180000000000005</v>
      </c>
      <c r="T884" s="21">
        <v>-6.9800000000000001E-3</v>
      </c>
      <c r="U884" s="10">
        <v>0.42099999999999999</v>
      </c>
      <c r="V884" s="21">
        <v>0.77010000000000001</v>
      </c>
      <c r="W884" s="21">
        <v>1.5599999999999999E-2</v>
      </c>
      <c r="X884" s="8">
        <v>0.61</v>
      </c>
    </row>
    <row r="885" spans="1:24" ht="15.75" customHeight="1" x14ac:dyDescent="0.2">
      <c r="A885" s="2" t="s">
        <v>147</v>
      </c>
      <c r="B885" s="2" t="s">
        <v>1908</v>
      </c>
      <c r="C885" s="2" t="s">
        <v>1037</v>
      </c>
      <c r="D885" s="21">
        <v>-2.2100000000000002E-2</v>
      </c>
      <c r="E885" s="8">
        <v>4.1686938347033501E-3</v>
      </c>
      <c r="F885" s="2" t="s">
        <v>2097</v>
      </c>
      <c r="G885" s="2">
        <v>43031</v>
      </c>
      <c r="H885" s="2">
        <v>1494431</v>
      </c>
      <c r="I885" s="8">
        <v>0.86699999999999999</v>
      </c>
      <c r="J885" s="21">
        <v>0.64893900000000004</v>
      </c>
      <c r="K885" s="21">
        <v>-3.1699999999999999E-2</v>
      </c>
      <c r="L885" s="8">
        <v>1.7600000000000001E-2</v>
      </c>
      <c r="M885" s="21">
        <v>0.65373599999999998</v>
      </c>
      <c r="N885" s="21">
        <v>-1.29E-2</v>
      </c>
      <c r="O885" s="8">
        <v>0.38</v>
      </c>
      <c r="P885" s="21">
        <v>0.90539000000000003</v>
      </c>
      <c r="Q885" s="21">
        <v>-5.16E-2</v>
      </c>
      <c r="R885" s="8">
        <v>0.39200000000000002</v>
      </c>
      <c r="S885" s="21">
        <v>0.65180000000000005</v>
      </c>
      <c r="T885" s="21">
        <v>-1.9800000000000002E-2</v>
      </c>
      <c r="U885" s="10">
        <v>0.13</v>
      </c>
      <c r="V885" s="21">
        <v>0.76990000000000003</v>
      </c>
      <c r="W885" s="21">
        <v>-8.9599999999999992E-3</v>
      </c>
      <c r="X885" s="8">
        <v>0.83799999999999997</v>
      </c>
    </row>
    <row r="886" spans="1:24" ht="15.75" customHeight="1" x14ac:dyDescent="0.2">
      <c r="A886" s="2" t="s">
        <v>147</v>
      </c>
      <c r="B886" s="2" t="s">
        <v>1878</v>
      </c>
      <c r="C886" s="2" t="s">
        <v>2407</v>
      </c>
      <c r="D886" s="21">
        <v>-3.49E-2</v>
      </c>
      <c r="E886" s="8">
        <v>4.1686938347033501E-3</v>
      </c>
      <c r="F886" s="2" t="s">
        <v>2408</v>
      </c>
      <c r="G886" s="2">
        <v>17761</v>
      </c>
      <c r="H886" s="2">
        <v>1390381</v>
      </c>
      <c r="I886" s="8">
        <v>0.434</v>
      </c>
      <c r="J886" s="21">
        <v>0.64892799999999995</v>
      </c>
      <c r="K886" s="21">
        <v>-4.4699999999999997E-2</v>
      </c>
      <c r="L886" s="8">
        <v>7.3000000000000001E-3</v>
      </c>
      <c r="M886" s="21">
        <v>0.65410000000000001</v>
      </c>
      <c r="N886" s="21">
        <v>-5.4199999999999998E-2</v>
      </c>
      <c r="O886" s="8">
        <v>0.30599999999999999</v>
      </c>
      <c r="P886" s="21">
        <v>0.90527999999999997</v>
      </c>
      <c r="Q886" s="21">
        <v>-7.8799999999999995E-2</v>
      </c>
      <c r="R886" s="8">
        <v>0.11700000000000001</v>
      </c>
      <c r="S886" s="21">
        <v>0.65190000000000003</v>
      </c>
      <c r="T886" s="21">
        <v>-9.9500000000000005E-3</v>
      </c>
      <c r="U886" s="10">
        <v>0.626</v>
      </c>
      <c r="V886" s="21"/>
      <c r="W886" s="21"/>
      <c r="X886" s="8"/>
    </row>
    <row r="887" spans="1:24" ht="15.75" customHeight="1" x14ac:dyDescent="0.2">
      <c r="A887" s="2" t="s">
        <v>147</v>
      </c>
      <c r="B887" s="2" t="s">
        <v>1903</v>
      </c>
      <c r="C887" s="2" t="s">
        <v>2506</v>
      </c>
      <c r="D887" s="21">
        <v>-6.3700000000000007E-2</v>
      </c>
      <c r="E887" s="8">
        <v>4.1686938347033501E-3</v>
      </c>
      <c r="F887" s="2" t="s">
        <v>2507</v>
      </c>
      <c r="G887" s="2">
        <v>4467</v>
      </c>
      <c r="H887" s="2">
        <v>1248724</v>
      </c>
      <c r="I887" s="8">
        <v>0.39200000000000002</v>
      </c>
      <c r="J887" s="21">
        <v>0.64822599999999997</v>
      </c>
      <c r="K887" s="21">
        <v>-2.3800000000000002E-2</v>
      </c>
      <c r="L887" s="8">
        <v>0.625</v>
      </c>
      <c r="M887" s="21">
        <v>0.65369999999999995</v>
      </c>
      <c r="N887" s="21">
        <v>-2.06E-2</v>
      </c>
      <c r="O887" s="8">
        <v>0.72399999999999998</v>
      </c>
      <c r="P887" s="21"/>
      <c r="Q887" s="21"/>
      <c r="R887" s="8"/>
      <c r="S887" s="21">
        <v>0.65190000000000003</v>
      </c>
      <c r="T887" s="21">
        <v>-8.6199999999999999E-2</v>
      </c>
      <c r="U887" s="10">
        <v>1.83E-3</v>
      </c>
      <c r="V887" s="21"/>
      <c r="W887" s="21"/>
      <c r="X887" s="8"/>
    </row>
    <row r="888" spans="1:24" ht="15.75" customHeight="1" x14ac:dyDescent="0.2">
      <c r="A888" s="2" t="s">
        <v>147</v>
      </c>
      <c r="B888" s="2" t="s">
        <v>1881</v>
      </c>
      <c r="C888" s="2" t="s">
        <v>1882</v>
      </c>
      <c r="D888" s="21">
        <v>-1.7100000000000001E-2</v>
      </c>
      <c r="E888" s="8">
        <v>4.7863009232263802E-3</v>
      </c>
      <c r="F888" s="2" t="s">
        <v>1883</v>
      </c>
      <c r="G888" s="2">
        <v>66153</v>
      </c>
      <c r="H888" s="2">
        <v>1421235</v>
      </c>
      <c r="I888" s="8">
        <v>2.5499999999999998E-2</v>
      </c>
      <c r="J888" s="21">
        <v>0.64883999999999997</v>
      </c>
      <c r="K888" s="21">
        <v>-9.2199999999999997E-4</v>
      </c>
      <c r="L888" s="8">
        <v>0.93200000000000005</v>
      </c>
      <c r="M888" s="21">
        <v>0.65390000000000004</v>
      </c>
      <c r="N888" s="21">
        <v>-5.1200000000000002E-2</v>
      </c>
      <c r="O888" s="8">
        <v>5.0400000000000002E-3</v>
      </c>
      <c r="P888" s="21">
        <v>0.90544999999999998</v>
      </c>
      <c r="Q888" s="21">
        <v>6.0199999999999997E-2</v>
      </c>
      <c r="R888" s="8">
        <v>0.121</v>
      </c>
      <c r="S888" s="21">
        <v>0.65210000000000001</v>
      </c>
      <c r="T888" s="21">
        <v>-2.47E-2</v>
      </c>
      <c r="U888" s="10">
        <v>3.1800000000000001E-3</v>
      </c>
      <c r="V888" s="21">
        <v>0.77010000000000001</v>
      </c>
      <c r="W888" s="21">
        <v>1.0500000000000001E-2</v>
      </c>
      <c r="X888" s="8">
        <v>0.76900000000000002</v>
      </c>
    </row>
    <row r="889" spans="1:24" ht="15.75" customHeight="1" x14ac:dyDescent="0.2">
      <c r="A889" s="2" t="s">
        <v>147</v>
      </c>
      <c r="B889" s="2" t="s">
        <v>1911</v>
      </c>
      <c r="C889" s="2" t="s">
        <v>1912</v>
      </c>
      <c r="D889" s="21">
        <v>-1.46E-2</v>
      </c>
      <c r="E889" s="8">
        <v>4.8977881936844601E-3</v>
      </c>
      <c r="F889" s="2" t="s">
        <v>1913</v>
      </c>
      <c r="G889" s="2">
        <v>114520</v>
      </c>
      <c r="H889" s="2">
        <v>1341912</v>
      </c>
      <c r="I889" s="8">
        <v>8.7999999999999995E-2</v>
      </c>
      <c r="J889" s="21">
        <v>0.64873499999999995</v>
      </c>
      <c r="K889" s="21">
        <v>-1.2699999999999999E-2</v>
      </c>
      <c r="L889" s="8">
        <v>0.125</v>
      </c>
      <c r="M889" s="21">
        <v>0.6542</v>
      </c>
      <c r="N889" s="21">
        <v>-3.7199999999999997E-2</v>
      </c>
      <c r="O889" s="8">
        <v>7.9299999999999998E-4</v>
      </c>
      <c r="P889" s="21">
        <v>0.90530999999999995</v>
      </c>
      <c r="Q889" s="21">
        <v>6.2199999999999998E-3</v>
      </c>
      <c r="R889" s="8">
        <v>0.84099999999999997</v>
      </c>
      <c r="S889" s="21">
        <v>0.65190000000000003</v>
      </c>
      <c r="T889" s="21">
        <v>-7.9699999999999997E-3</v>
      </c>
      <c r="U889" s="10">
        <v>0.37</v>
      </c>
      <c r="V889" s="21">
        <v>0.76970000000000005</v>
      </c>
      <c r="W889" s="21">
        <v>4.1200000000000001E-2</v>
      </c>
      <c r="X889" s="8">
        <v>0.21</v>
      </c>
    </row>
    <row r="890" spans="1:24" ht="15.75" customHeight="1" x14ac:dyDescent="0.2">
      <c r="A890" s="2" t="s">
        <v>147</v>
      </c>
      <c r="B890" s="2" t="s">
        <v>1896</v>
      </c>
      <c r="C890" s="2" t="s">
        <v>2279</v>
      </c>
      <c r="D890" s="21">
        <v>-3.8399999999999997E-2</v>
      </c>
      <c r="E890" s="8">
        <v>5.2480746024977203E-3</v>
      </c>
      <c r="F890" s="2" t="s">
        <v>2280</v>
      </c>
      <c r="G890" s="2">
        <v>14127</v>
      </c>
      <c r="H890" s="2">
        <v>1443920</v>
      </c>
      <c r="I890" s="8">
        <v>0.70699999999999996</v>
      </c>
      <c r="J890" s="21">
        <v>0.64847500000000002</v>
      </c>
      <c r="K890" s="21">
        <v>-4.2799999999999998E-2</v>
      </c>
      <c r="L890" s="8">
        <v>0.11700000000000001</v>
      </c>
      <c r="M890" s="21">
        <v>0.65380000000000005</v>
      </c>
      <c r="N890" s="21">
        <v>-0.14899999999999999</v>
      </c>
      <c r="O890" s="8">
        <v>5.8299999999999998E-2</v>
      </c>
      <c r="P890" s="21">
        <v>0.90529000000000004</v>
      </c>
      <c r="Q890" s="21">
        <v>-3.6299999999999999E-2</v>
      </c>
      <c r="R890" s="8">
        <v>0.503</v>
      </c>
      <c r="S890" s="21">
        <v>0.65190000000000003</v>
      </c>
      <c r="T890" s="21">
        <v>-3.15E-2</v>
      </c>
      <c r="U890" s="10">
        <v>7.8399999999999997E-2</v>
      </c>
      <c r="V890" s="21">
        <v>0.77</v>
      </c>
      <c r="W890" s="21">
        <v>-3.44E-2</v>
      </c>
      <c r="X890" s="8">
        <v>0.53900000000000003</v>
      </c>
    </row>
    <row r="891" spans="1:24" ht="15.75" customHeight="1" x14ac:dyDescent="0.2">
      <c r="A891" s="2" t="s">
        <v>147</v>
      </c>
      <c r="B891" s="2" t="s">
        <v>1884</v>
      </c>
      <c r="C891" s="2" t="s">
        <v>2060</v>
      </c>
      <c r="D891" s="21">
        <v>-1.9800000000000002E-2</v>
      </c>
      <c r="E891" s="8">
        <v>5.7543993733715597E-3</v>
      </c>
      <c r="F891" s="2" t="s">
        <v>2061</v>
      </c>
      <c r="G891" s="2">
        <v>53551</v>
      </c>
      <c r="H891" s="2">
        <v>1301708</v>
      </c>
      <c r="I891" s="8">
        <v>0.10100000000000001</v>
      </c>
      <c r="J891" s="21">
        <v>0.64993599999999996</v>
      </c>
      <c r="K891" s="21">
        <v>-6.0699999999999999E-3</v>
      </c>
      <c r="L891" s="8">
        <v>0.60399999999999998</v>
      </c>
      <c r="M891" s="21">
        <v>0.65390000000000004</v>
      </c>
      <c r="N891" s="21">
        <v>-1.09E-2</v>
      </c>
      <c r="O891" s="8">
        <v>0.53600000000000003</v>
      </c>
      <c r="P891" s="21">
        <v>0.90517000000000003</v>
      </c>
      <c r="Q891" s="21">
        <v>-8.9599999999999992E-3</v>
      </c>
      <c r="R891" s="8">
        <v>0.754</v>
      </c>
      <c r="S891" s="21">
        <v>0.65210000000000001</v>
      </c>
      <c r="T891" s="21">
        <v>-4.3999999999999997E-2</v>
      </c>
      <c r="U891" s="10">
        <v>1.95E-4</v>
      </c>
      <c r="V891" s="21">
        <v>0.76970000000000005</v>
      </c>
      <c r="W891" s="21">
        <v>3.7499999999999999E-2</v>
      </c>
      <c r="X891" s="8">
        <v>0.38300000000000001</v>
      </c>
    </row>
    <row r="892" spans="1:24" ht="15.75" customHeight="1" x14ac:dyDescent="0.2">
      <c r="A892" s="2" t="s">
        <v>147</v>
      </c>
      <c r="B892" s="2" t="s">
        <v>2376</v>
      </c>
      <c r="C892" s="2" t="s">
        <v>2449</v>
      </c>
      <c r="D892" s="21">
        <v>-4.2999999999999997E-2</v>
      </c>
      <c r="E892" s="8">
        <v>6.3095734448019303E-3</v>
      </c>
      <c r="F892" s="2" t="s">
        <v>2450</v>
      </c>
      <c r="G892" s="2">
        <v>10198</v>
      </c>
      <c r="H892" s="2">
        <v>1480255</v>
      </c>
      <c r="I892" s="8">
        <v>0.33600000000000002</v>
      </c>
      <c r="J892" s="21">
        <v>0.64871599999999996</v>
      </c>
      <c r="K892" s="21">
        <v>-4.4900000000000002E-2</v>
      </c>
      <c r="L892" s="8">
        <v>0.27700000000000002</v>
      </c>
      <c r="M892" s="21">
        <v>0.65359999999999996</v>
      </c>
      <c r="N892" s="21">
        <v>-0.17699999999999999</v>
      </c>
      <c r="O892" s="8">
        <v>3.5700000000000003E-2</v>
      </c>
      <c r="P892" s="21">
        <v>0.90539000000000003</v>
      </c>
      <c r="Q892" s="21">
        <v>-5.5399999999999998E-2</v>
      </c>
      <c r="R892" s="8">
        <v>0.35299999999999998</v>
      </c>
      <c r="S892" s="21">
        <v>0.65180000000000005</v>
      </c>
      <c r="T892" s="21">
        <v>-4.1099999999999998E-2</v>
      </c>
      <c r="U892" s="10">
        <v>2.7799999999999998E-2</v>
      </c>
      <c r="V892" s="21">
        <v>0.77</v>
      </c>
      <c r="W892" s="21">
        <v>6.5100000000000005E-2</v>
      </c>
      <c r="X892" s="8">
        <v>0.39800000000000002</v>
      </c>
    </row>
    <row r="893" spans="1:24" ht="15.75" customHeight="1" x14ac:dyDescent="0.2">
      <c r="A893" s="2" t="s">
        <v>147</v>
      </c>
      <c r="B893" s="2" t="s">
        <v>2003</v>
      </c>
      <c r="C893" s="2" t="s">
        <v>2022</v>
      </c>
      <c r="D893" s="21">
        <v>-3.1099999999999999E-2</v>
      </c>
      <c r="E893" s="8">
        <v>6.6069344800759504E-3</v>
      </c>
      <c r="F893" s="2" t="s">
        <v>2023</v>
      </c>
      <c r="G893" s="2">
        <v>18726</v>
      </c>
      <c r="H893" s="2">
        <v>1493831</v>
      </c>
      <c r="I893" s="8">
        <v>0.26900000000000002</v>
      </c>
      <c r="J893" s="21">
        <v>0.64896600000000004</v>
      </c>
      <c r="K893" s="21">
        <v>-5.6800000000000002E-3</v>
      </c>
      <c r="L893" s="8">
        <v>0.85299999999999998</v>
      </c>
      <c r="M893" s="21">
        <v>0.65390000000000004</v>
      </c>
      <c r="N893" s="21">
        <v>-5.4800000000000001E-2</v>
      </c>
      <c r="O893" s="8">
        <v>0.126</v>
      </c>
      <c r="P893" s="21">
        <v>0.90508999999999995</v>
      </c>
      <c r="Q893" s="21">
        <v>-4.8800000000000003E-2</v>
      </c>
      <c r="R893" s="8">
        <v>0.27900000000000003</v>
      </c>
      <c r="S893" s="21">
        <v>0.65190000000000003</v>
      </c>
      <c r="T893" s="21">
        <v>-3.73E-2</v>
      </c>
      <c r="U893" s="10">
        <v>8.0000000000000002E-3</v>
      </c>
      <c r="V893" s="21">
        <v>0.77039999999999997</v>
      </c>
      <c r="W893" s="21">
        <v>8.6199999999999999E-2</v>
      </c>
      <c r="X893" s="8">
        <v>0.157</v>
      </c>
    </row>
    <row r="894" spans="1:24" ht="15.75" customHeight="1" x14ac:dyDescent="0.2">
      <c r="A894" s="2" t="s">
        <v>147</v>
      </c>
      <c r="B894" s="2" t="s">
        <v>1884</v>
      </c>
      <c r="C894" s="2" t="s">
        <v>2044</v>
      </c>
      <c r="D894" s="21">
        <v>-4.2900000000000001E-2</v>
      </c>
      <c r="E894" s="8">
        <v>7.2443596007498896E-3</v>
      </c>
      <c r="F894" s="2" t="s">
        <v>2045</v>
      </c>
      <c r="G894" s="2">
        <v>8633</v>
      </c>
      <c r="H894" s="2">
        <v>1024623</v>
      </c>
      <c r="I894" s="8">
        <v>0.20799999999999999</v>
      </c>
      <c r="J894" s="21">
        <v>0.64974200000000004</v>
      </c>
      <c r="K894" s="21">
        <v>-4.8500000000000001E-2</v>
      </c>
      <c r="L894" s="8">
        <v>3.4299999999999997E-2</v>
      </c>
      <c r="M894" s="21">
        <v>0.65511200000000003</v>
      </c>
      <c r="N894" s="21">
        <v>2.63E-2</v>
      </c>
      <c r="O894" s="8">
        <v>0.54</v>
      </c>
      <c r="P894" s="21"/>
      <c r="Q894" s="21"/>
      <c r="R894" s="8"/>
      <c r="S894" s="21">
        <v>0.65180000000000005</v>
      </c>
      <c r="T894" s="21">
        <v>-6.1100000000000002E-2</v>
      </c>
      <c r="U894" s="10">
        <v>1.9199999999999998E-2</v>
      </c>
      <c r="V894" s="21"/>
      <c r="W894" s="21"/>
      <c r="X894" s="8"/>
    </row>
    <row r="895" spans="1:24" ht="15.75" customHeight="1" x14ac:dyDescent="0.2">
      <c r="A895" s="2" t="s">
        <v>147</v>
      </c>
      <c r="B895" s="2" t="s">
        <v>1986</v>
      </c>
      <c r="C895" s="2" t="s">
        <v>2353</v>
      </c>
      <c r="D895" s="21">
        <v>-3.5299999999999998E-2</v>
      </c>
      <c r="E895" s="8">
        <v>7.76247116628692E-3</v>
      </c>
      <c r="F895" s="2" t="s">
        <v>2354</v>
      </c>
      <c r="G895" s="2">
        <v>15411</v>
      </c>
      <c r="H895" s="2">
        <v>1510562</v>
      </c>
      <c r="I895" s="8">
        <v>0.73699999999999999</v>
      </c>
      <c r="J895" s="21">
        <v>0.64896399999999999</v>
      </c>
      <c r="K895" s="21">
        <v>-5.1200000000000002E-2</v>
      </c>
      <c r="L895" s="8">
        <v>5.2900000000000003E-2</v>
      </c>
      <c r="M895" s="21">
        <v>0.65380000000000005</v>
      </c>
      <c r="N895" s="21">
        <v>-6.5699999999999995E-2</v>
      </c>
      <c r="O895" s="8">
        <v>0.57199999999999995</v>
      </c>
      <c r="P895" s="21">
        <v>0.90536000000000005</v>
      </c>
      <c r="Q895" s="21">
        <v>1.84E-2</v>
      </c>
      <c r="R895" s="8">
        <v>0.68</v>
      </c>
      <c r="S895" s="21">
        <v>0.65180000000000005</v>
      </c>
      <c r="T895" s="21">
        <v>-3.73E-2</v>
      </c>
      <c r="U895" s="10">
        <v>2.8500000000000001E-2</v>
      </c>
      <c r="V895" s="21">
        <v>0.77010000000000001</v>
      </c>
      <c r="W895" s="21">
        <v>-1.3899999999999999E-2</v>
      </c>
      <c r="X895" s="8">
        <v>0.83399999999999996</v>
      </c>
    </row>
    <row r="896" spans="1:24" ht="15.75" customHeight="1" x14ac:dyDescent="0.2">
      <c r="A896" s="2" t="s">
        <v>147</v>
      </c>
      <c r="B896" s="2" t="s">
        <v>1884</v>
      </c>
      <c r="C896" s="2" t="s">
        <v>2077</v>
      </c>
      <c r="D896" s="21">
        <v>6.0100000000000001E-2</v>
      </c>
      <c r="E896" s="8">
        <v>7.9432823472428103E-3</v>
      </c>
      <c r="F896" s="2" t="s">
        <v>2078</v>
      </c>
      <c r="G896" s="2">
        <v>4972</v>
      </c>
      <c r="H896" s="2">
        <v>1302253</v>
      </c>
      <c r="I896" s="8">
        <v>0.76200000000000001</v>
      </c>
      <c r="J896" s="21">
        <v>0.64993199999999995</v>
      </c>
      <c r="K896" s="21">
        <v>7.3499999999999996E-2</v>
      </c>
      <c r="L896" s="8">
        <v>0.22</v>
      </c>
      <c r="M896" s="21">
        <v>0.65380000000000005</v>
      </c>
      <c r="N896" s="21">
        <v>9.5500000000000002E-2</v>
      </c>
      <c r="O896" s="8">
        <v>0.13900000000000001</v>
      </c>
      <c r="P896" s="21">
        <v>0.90537000000000001</v>
      </c>
      <c r="Q896" s="21">
        <v>0.129</v>
      </c>
      <c r="R896" s="8">
        <v>0.17799999999999999</v>
      </c>
      <c r="S896" s="21">
        <v>0.65180000000000005</v>
      </c>
      <c r="T896" s="21">
        <v>4.5199999999999997E-2</v>
      </c>
      <c r="U896" s="10">
        <v>9.9900000000000003E-2</v>
      </c>
      <c r="V896" s="21"/>
      <c r="W896" s="21"/>
      <c r="X896" s="8"/>
    </row>
    <row r="897" spans="1:24" ht="15.75" customHeight="1" x14ac:dyDescent="0.2">
      <c r="A897" s="2" t="s">
        <v>147</v>
      </c>
      <c r="B897" s="2" t="s">
        <v>1911</v>
      </c>
      <c r="C897" s="2" t="s">
        <v>2265</v>
      </c>
      <c r="D897" s="21">
        <v>-2.3599999999999999E-2</v>
      </c>
      <c r="E897" s="8">
        <v>8.1283051616409894E-3</v>
      </c>
      <c r="F897" s="2" t="s">
        <v>2266</v>
      </c>
      <c r="G897" s="2">
        <v>29658</v>
      </c>
      <c r="H897" s="2">
        <v>1356907</v>
      </c>
      <c r="I897" s="8">
        <v>0.94099999999999995</v>
      </c>
      <c r="J897" s="21">
        <v>0.64922500000000005</v>
      </c>
      <c r="K897" s="21">
        <v>-2.8000000000000001E-2</v>
      </c>
      <c r="L897" s="8">
        <v>0.111</v>
      </c>
      <c r="M897" s="21">
        <v>0.65380000000000005</v>
      </c>
      <c r="N897" s="21">
        <v>-1.8700000000000001E-2</v>
      </c>
      <c r="O897" s="8">
        <v>0.49</v>
      </c>
      <c r="P897" s="21">
        <v>0.90525999999999995</v>
      </c>
      <c r="Q897" s="21">
        <v>1.0200000000000001E-2</v>
      </c>
      <c r="R897" s="8">
        <v>0.83499999999999996</v>
      </c>
      <c r="S897" s="21">
        <v>0.65200000000000002</v>
      </c>
      <c r="T897" s="21">
        <v>-2.5700000000000001E-2</v>
      </c>
      <c r="U897" s="10">
        <v>2.9499999999999998E-2</v>
      </c>
      <c r="V897" s="21">
        <v>0.76980000000000004</v>
      </c>
      <c r="W897" s="21">
        <v>-2E-3</v>
      </c>
      <c r="X897" s="8">
        <v>0.96899999999999997</v>
      </c>
    </row>
    <row r="898" spans="1:24" ht="15.75" customHeight="1" x14ac:dyDescent="0.2">
      <c r="A898" s="2" t="s">
        <v>147</v>
      </c>
      <c r="B898" s="2" t="s">
        <v>1884</v>
      </c>
      <c r="C898" s="2" t="s">
        <v>2062</v>
      </c>
      <c r="D898" s="21">
        <v>-3.0200000000000001E-2</v>
      </c>
      <c r="E898" s="8">
        <v>8.5113803820237605E-3</v>
      </c>
      <c r="F898" s="2" t="s">
        <v>2063</v>
      </c>
      <c r="G898" s="2">
        <v>18520</v>
      </c>
      <c r="H898" s="2">
        <v>1331010</v>
      </c>
      <c r="I898" s="8">
        <v>0.16400000000000001</v>
      </c>
      <c r="J898" s="21">
        <v>0.64990800000000004</v>
      </c>
      <c r="K898" s="21">
        <v>-9.11E-3</v>
      </c>
      <c r="L898" s="8">
        <v>0.64600000000000002</v>
      </c>
      <c r="M898" s="21">
        <v>0.65390000000000004</v>
      </c>
      <c r="N898" s="21">
        <v>-4.58E-2</v>
      </c>
      <c r="O898" s="8">
        <v>0.19500000000000001</v>
      </c>
      <c r="P898" s="21">
        <v>0.90532000000000001</v>
      </c>
      <c r="Q898" s="21">
        <v>7.9299999999999995E-3</v>
      </c>
      <c r="R898" s="8">
        <v>0.872</v>
      </c>
      <c r="S898" s="21">
        <v>0.65190000000000003</v>
      </c>
      <c r="T898" s="21">
        <v>-5.2600000000000001E-2</v>
      </c>
      <c r="U898" s="10">
        <v>1.5299999999999999E-3</v>
      </c>
      <c r="V898" s="21">
        <v>0.76980000000000004</v>
      </c>
      <c r="W898" s="21">
        <v>8.2699999999999996E-2</v>
      </c>
      <c r="X898" s="8">
        <v>0.223</v>
      </c>
    </row>
    <row r="899" spans="1:24" ht="15.75" customHeight="1" x14ac:dyDescent="0.2">
      <c r="A899" s="2" t="s">
        <v>147</v>
      </c>
      <c r="B899" s="2" t="s">
        <v>1875</v>
      </c>
      <c r="C899" s="2" t="s">
        <v>2203</v>
      </c>
      <c r="D899" s="21">
        <v>-1.5299999999999999E-2</v>
      </c>
      <c r="E899" s="8">
        <v>8.7096358995607994E-3</v>
      </c>
      <c r="F899" s="2" t="s">
        <v>2204</v>
      </c>
      <c r="G899" s="2">
        <v>78191</v>
      </c>
      <c r="H899" s="2">
        <v>1266513</v>
      </c>
      <c r="I899" s="8">
        <v>0.13400000000000001</v>
      </c>
      <c r="J899" s="21">
        <v>0.64916600000000002</v>
      </c>
      <c r="K899" s="21">
        <v>-9.6299999999999997E-3</v>
      </c>
      <c r="L899" s="8">
        <v>0.35099999999999998</v>
      </c>
      <c r="M899" s="21">
        <v>0.65391699999999997</v>
      </c>
      <c r="N899" s="21">
        <v>-2.3199999999999998E-2</v>
      </c>
      <c r="O899" s="8">
        <v>0.33400000000000002</v>
      </c>
      <c r="P899" s="21">
        <v>0.90551000000000004</v>
      </c>
      <c r="Q899" s="21">
        <v>3.9800000000000002E-2</v>
      </c>
      <c r="R899" s="8">
        <v>0.129</v>
      </c>
      <c r="S899" s="21">
        <v>0.65190000000000003</v>
      </c>
      <c r="T899" s="21">
        <v>-2.47E-2</v>
      </c>
      <c r="U899" s="10">
        <v>1.91E-3</v>
      </c>
      <c r="V899" s="21">
        <v>0.77</v>
      </c>
      <c r="W899" s="21">
        <v>1.2999999999999999E-2</v>
      </c>
      <c r="X899" s="8">
        <v>0.67900000000000005</v>
      </c>
    </row>
    <row r="900" spans="1:24" ht="15.75" customHeight="1" x14ac:dyDescent="0.2">
      <c r="A900" s="2" t="s">
        <v>147</v>
      </c>
      <c r="B900" s="2" t="s">
        <v>2376</v>
      </c>
      <c r="C900" s="2" t="s">
        <v>2427</v>
      </c>
      <c r="D900" s="21">
        <v>-3.9600000000000003E-2</v>
      </c>
      <c r="E900" s="8">
        <v>1.25892541179416E-2</v>
      </c>
      <c r="F900" s="2" t="s">
        <v>2428</v>
      </c>
      <c r="G900" s="2">
        <v>10118</v>
      </c>
      <c r="H900" s="2">
        <v>1486648</v>
      </c>
      <c r="I900" s="8">
        <v>0.63800000000000001</v>
      </c>
      <c r="J900" s="21">
        <v>0.648926</v>
      </c>
      <c r="K900" s="21">
        <v>-2.8899999999999999E-2</v>
      </c>
      <c r="L900" s="8">
        <v>0.156</v>
      </c>
      <c r="M900" s="21">
        <v>0.65377300000000005</v>
      </c>
      <c r="N900" s="21">
        <v>-3.6600000000000001E-2</v>
      </c>
      <c r="O900" s="8">
        <v>0.36699999999999999</v>
      </c>
      <c r="P900" s="21">
        <v>0.90525999999999995</v>
      </c>
      <c r="Q900" s="21">
        <v>-2.76E-2</v>
      </c>
      <c r="R900" s="8">
        <v>0.66100000000000003</v>
      </c>
      <c r="S900" s="21">
        <v>0.65190000000000003</v>
      </c>
      <c r="T900" s="21">
        <v>-8.43E-2</v>
      </c>
      <c r="U900" s="10">
        <v>2.7099999999999999E-2</v>
      </c>
      <c r="V900" s="21"/>
      <c r="W900" s="21"/>
      <c r="X900" s="8"/>
    </row>
    <row r="901" spans="1:24" ht="15.75" customHeight="1" x14ac:dyDescent="0.2">
      <c r="A901" s="2" t="s">
        <v>147</v>
      </c>
      <c r="B901" s="2" t="s">
        <v>1872</v>
      </c>
      <c r="C901" s="2" t="s">
        <v>2159</v>
      </c>
      <c r="D901" s="21">
        <v>-3.8800000000000001E-2</v>
      </c>
      <c r="E901" s="8">
        <v>1.2882495516931301E-2</v>
      </c>
      <c r="F901" s="2" t="s">
        <v>2160</v>
      </c>
      <c r="G901" s="2">
        <v>10222</v>
      </c>
      <c r="H901" s="2">
        <v>1397557</v>
      </c>
      <c r="I901" s="8">
        <v>0.113</v>
      </c>
      <c r="J901" s="21">
        <v>0.64987600000000001</v>
      </c>
      <c r="K901" s="21">
        <v>-3.1399999999999997E-2</v>
      </c>
      <c r="L901" s="8">
        <v>0.14699999999999999</v>
      </c>
      <c r="M901" s="21">
        <v>0.65412499999999996</v>
      </c>
      <c r="N901" s="21">
        <v>-0.14899999999999999</v>
      </c>
      <c r="O901" s="8">
        <v>2.2000000000000001E-3</v>
      </c>
      <c r="P901" s="21">
        <v>0.90532000000000001</v>
      </c>
      <c r="Q901" s="21">
        <v>2.5999999999999999E-3</v>
      </c>
      <c r="R901" s="8">
        <v>0.96899999999999997</v>
      </c>
      <c r="S901" s="21">
        <v>0.65190000000000003</v>
      </c>
      <c r="T901" s="21">
        <v>-2.2700000000000001E-2</v>
      </c>
      <c r="U901" s="10">
        <v>0.40699999999999997</v>
      </c>
      <c r="V901" s="21"/>
      <c r="W901" s="21"/>
      <c r="X901" s="8"/>
    </row>
    <row r="902" spans="1:24" ht="15.75" customHeight="1" x14ac:dyDescent="0.2">
      <c r="A902" s="2" t="s">
        <v>147</v>
      </c>
      <c r="B902" s="2" t="s">
        <v>1872</v>
      </c>
      <c r="C902" s="2" t="s">
        <v>2149</v>
      </c>
      <c r="D902" s="21">
        <v>-1.78E-2</v>
      </c>
      <c r="E902" s="8">
        <v>1.41253754462275E-2</v>
      </c>
      <c r="F902" s="2" t="s">
        <v>2150</v>
      </c>
      <c r="G902" s="2">
        <v>50296</v>
      </c>
      <c r="H902" s="2">
        <v>1327103</v>
      </c>
      <c r="I902" s="8">
        <v>0.215</v>
      </c>
      <c r="J902" s="21">
        <v>0.64948099999999998</v>
      </c>
      <c r="K902" s="21">
        <v>-8.9800000000000001E-3</v>
      </c>
      <c r="L902" s="8">
        <v>0.51800000000000002</v>
      </c>
      <c r="M902" s="21">
        <v>0.65404600000000002</v>
      </c>
      <c r="N902" s="21">
        <v>-3.1199999999999999E-2</v>
      </c>
      <c r="O902" s="8">
        <v>1.29E-2</v>
      </c>
      <c r="P902" s="21">
        <v>0.90527999999999997</v>
      </c>
      <c r="Q902" s="21">
        <v>4.1399999999999999E-2</v>
      </c>
      <c r="R902" s="8">
        <v>0.26200000000000001</v>
      </c>
      <c r="S902" s="21">
        <v>0.65180000000000005</v>
      </c>
      <c r="T902" s="21">
        <v>-1.3899999999999999E-2</v>
      </c>
      <c r="U902" s="10">
        <v>0.27100000000000002</v>
      </c>
      <c r="V902" s="21">
        <v>0.7702</v>
      </c>
      <c r="W902" s="21">
        <v>-7.4200000000000002E-2</v>
      </c>
      <c r="X902" s="8">
        <v>9.8500000000000004E-2</v>
      </c>
    </row>
    <row r="903" spans="1:24" ht="15.75" customHeight="1" x14ac:dyDescent="0.2">
      <c r="A903" s="2" t="s">
        <v>147</v>
      </c>
      <c r="B903" s="2" t="s">
        <v>1949</v>
      </c>
      <c r="C903" s="2" t="s">
        <v>2459</v>
      </c>
      <c r="D903" s="21">
        <v>-4.6899999999999997E-2</v>
      </c>
      <c r="E903" s="8">
        <v>1.4791083881682E-2</v>
      </c>
      <c r="F903" s="2" t="s">
        <v>2460</v>
      </c>
      <c r="G903" s="2">
        <v>5966</v>
      </c>
      <c r="H903" s="2">
        <v>1248154</v>
      </c>
      <c r="I903" s="8">
        <v>0.17699999999999999</v>
      </c>
      <c r="J903" s="21">
        <v>0.648227</v>
      </c>
      <c r="K903" s="21">
        <v>-9.0100000000000006E-3</v>
      </c>
      <c r="L903" s="8">
        <v>0.79</v>
      </c>
      <c r="M903" s="21">
        <v>0.65369999999999995</v>
      </c>
      <c r="N903" s="21">
        <v>-5.3E-3</v>
      </c>
      <c r="O903" s="8">
        <v>0.92</v>
      </c>
      <c r="P903" s="21"/>
      <c r="Q903" s="21"/>
      <c r="R903" s="8"/>
      <c r="S903" s="21">
        <v>0.65190000000000003</v>
      </c>
      <c r="T903" s="21">
        <v>-7.9699999999999993E-2</v>
      </c>
      <c r="U903" s="10">
        <v>2.2300000000000002E-3</v>
      </c>
      <c r="V903" s="21"/>
      <c r="W903" s="21"/>
      <c r="X903" s="8"/>
    </row>
    <row r="904" spans="1:24" ht="15.75" customHeight="1" x14ac:dyDescent="0.2">
      <c r="A904" s="2" t="s">
        <v>147</v>
      </c>
      <c r="B904" s="2" t="s">
        <v>1872</v>
      </c>
      <c r="C904" s="2" t="s">
        <v>2119</v>
      </c>
      <c r="D904" s="21">
        <v>-2.3300000000000001E-2</v>
      </c>
      <c r="E904" s="8">
        <v>1.5135612484362E-2</v>
      </c>
      <c r="F904" s="2" t="s">
        <v>2120</v>
      </c>
      <c r="G904" s="2">
        <v>26964</v>
      </c>
      <c r="H904" s="2">
        <v>1450754</v>
      </c>
      <c r="I904" s="8">
        <v>0.73499999999999999</v>
      </c>
      <c r="J904" s="21">
        <v>0.64861400000000002</v>
      </c>
      <c r="K904" s="21">
        <v>-3.8100000000000002E-2</v>
      </c>
      <c r="L904" s="8">
        <v>1.01E-2</v>
      </c>
      <c r="M904" s="21">
        <v>0.65380000000000005</v>
      </c>
      <c r="N904" s="21">
        <v>-2.01E-2</v>
      </c>
      <c r="O904" s="8">
        <v>0.39100000000000001</v>
      </c>
      <c r="P904" s="21">
        <v>0.90539000000000003</v>
      </c>
      <c r="Q904" s="21">
        <v>-3.0499999999999999E-2</v>
      </c>
      <c r="R904" s="8">
        <v>0.59899999999999998</v>
      </c>
      <c r="S904" s="21">
        <v>0.65200000000000002</v>
      </c>
      <c r="T904" s="21">
        <v>-7.9699999999999997E-3</v>
      </c>
      <c r="U904" s="10">
        <v>0.61699999999999999</v>
      </c>
      <c r="V904" s="21">
        <v>0.7702</v>
      </c>
      <c r="W904" s="21">
        <v>-9.9500000000000005E-3</v>
      </c>
      <c r="X904" s="8">
        <v>0.86799999999999999</v>
      </c>
    </row>
    <row r="905" spans="1:24" ht="15.75" customHeight="1" x14ac:dyDescent="0.2">
      <c r="A905" s="2" t="s">
        <v>147</v>
      </c>
      <c r="B905" s="2" t="s">
        <v>1896</v>
      </c>
      <c r="C905" s="2" t="s">
        <v>1929</v>
      </c>
      <c r="D905" s="21">
        <v>9.9099999999999994E-2</v>
      </c>
      <c r="E905" s="8">
        <v>1.5135612484362E-2</v>
      </c>
      <c r="F905" s="2" t="s">
        <v>1930</v>
      </c>
      <c r="G905" s="2">
        <v>1377</v>
      </c>
      <c r="H905" s="2">
        <v>929919</v>
      </c>
      <c r="I905" s="8">
        <v>0.72199999999999998</v>
      </c>
      <c r="J905" s="21">
        <v>0.64910800000000002</v>
      </c>
      <c r="K905" s="21">
        <v>8.1199999999999994E-2</v>
      </c>
      <c r="L905" s="8">
        <v>0.20899999999999999</v>
      </c>
      <c r="M905" s="21"/>
      <c r="N905" s="21"/>
      <c r="O905" s="8"/>
      <c r="P905" s="21"/>
      <c r="Q905" s="21"/>
      <c r="R905" s="8"/>
      <c r="S905" s="21">
        <v>0.65190000000000003</v>
      </c>
      <c r="T905" s="21">
        <v>0.111</v>
      </c>
      <c r="U905" s="10">
        <v>3.4700000000000002E-2</v>
      </c>
      <c r="V905" s="21"/>
      <c r="W905" s="21"/>
      <c r="X905" s="8"/>
    </row>
    <row r="906" spans="1:24" ht="15.75" customHeight="1" x14ac:dyDescent="0.2">
      <c r="A906" s="2" t="s">
        <v>147</v>
      </c>
      <c r="B906" s="2" t="s">
        <v>1866</v>
      </c>
      <c r="C906" s="2" t="s">
        <v>2367</v>
      </c>
      <c r="D906" s="21">
        <v>-4.1700000000000001E-2</v>
      </c>
      <c r="E906" s="8">
        <v>1.94984459975804E-2</v>
      </c>
      <c r="F906" s="2" t="s">
        <v>2368</v>
      </c>
      <c r="G906" s="2">
        <v>8033</v>
      </c>
      <c r="H906" s="2">
        <v>1455769</v>
      </c>
      <c r="I906" s="8">
        <v>0.85199999999999998</v>
      </c>
      <c r="J906" s="21">
        <v>0.64896399999999999</v>
      </c>
      <c r="K906" s="21">
        <v>-1.5699999999999999E-2</v>
      </c>
      <c r="L906" s="8">
        <v>0.73399999999999999</v>
      </c>
      <c r="M906" s="21">
        <v>0.65429999999999999</v>
      </c>
      <c r="N906" s="21">
        <v>-1.7899999999999999E-2</v>
      </c>
      <c r="O906" s="8">
        <v>0.69599999999999995</v>
      </c>
      <c r="P906" s="21">
        <v>0.90537000000000001</v>
      </c>
      <c r="Q906" s="21">
        <v>-2.0799999999999999E-2</v>
      </c>
      <c r="R906" s="8">
        <v>0.77400000000000002</v>
      </c>
      <c r="S906" s="21">
        <v>0.65190000000000003</v>
      </c>
      <c r="T906" s="21">
        <v>-5.0700000000000002E-2</v>
      </c>
      <c r="U906" s="10">
        <v>3.39E-2</v>
      </c>
      <c r="V906" s="21">
        <v>0.77010000000000001</v>
      </c>
      <c r="W906" s="21">
        <v>-8.7999999999999995E-2</v>
      </c>
      <c r="X906" s="8">
        <v>0.16200000000000001</v>
      </c>
    </row>
    <row r="907" spans="1:24" ht="15.75" customHeight="1" x14ac:dyDescent="0.2">
      <c r="A907" s="2" t="s">
        <v>147</v>
      </c>
      <c r="B907" s="2" t="s">
        <v>1911</v>
      </c>
      <c r="C907" s="2" t="s">
        <v>2231</v>
      </c>
      <c r="D907" s="21">
        <v>-2.5499999999999998E-2</v>
      </c>
      <c r="E907" s="8">
        <v>2.0892961308540299E-2</v>
      </c>
      <c r="F907" s="2" t="s">
        <v>2232</v>
      </c>
      <c r="G907" s="2">
        <v>19627</v>
      </c>
      <c r="H907" s="2">
        <v>1374200</v>
      </c>
      <c r="I907" s="8">
        <v>0.65500000000000003</v>
      </c>
      <c r="J907" s="21">
        <v>0.64923799999999998</v>
      </c>
      <c r="K907" s="21">
        <v>-1.46E-2</v>
      </c>
      <c r="L907" s="8">
        <v>0.33800000000000002</v>
      </c>
      <c r="M907" s="21">
        <v>0.65400000000000003</v>
      </c>
      <c r="N907" s="21">
        <v>-3.7999999999999999E-2</v>
      </c>
      <c r="O907" s="8">
        <v>8.2000000000000003E-2</v>
      </c>
      <c r="P907" s="21">
        <v>0.90532999999999997</v>
      </c>
      <c r="Q907" s="21">
        <v>1.7600000000000001E-2</v>
      </c>
      <c r="R907" s="8">
        <v>0.81499999999999995</v>
      </c>
      <c r="S907" s="21">
        <v>0.65190000000000003</v>
      </c>
      <c r="T907" s="21">
        <v>-4.2099999999999999E-2</v>
      </c>
      <c r="U907" s="10">
        <v>8.6599999999999996E-2</v>
      </c>
      <c r="V907" s="21"/>
      <c r="W907" s="21"/>
      <c r="X907" s="8"/>
    </row>
    <row r="908" spans="1:24" ht="15.75" customHeight="1" x14ac:dyDescent="0.2">
      <c r="A908" s="2" t="s">
        <v>147</v>
      </c>
      <c r="B908" s="2" t="s">
        <v>1903</v>
      </c>
      <c r="C908" s="2" t="s">
        <v>2490</v>
      </c>
      <c r="D908" s="21">
        <v>-5.2900000000000003E-2</v>
      </c>
      <c r="E908" s="8">
        <v>2.1877616239495499E-2</v>
      </c>
      <c r="F908" s="2" t="s">
        <v>2491</v>
      </c>
      <c r="G908" s="2">
        <v>4178</v>
      </c>
      <c r="H908" s="2">
        <v>1159138</v>
      </c>
      <c r="I908" s="8">
        <v>0.374</v>
      </c>
      <c r="J908" s="21">
        <v>0.64818500000000001</v>
      </c>
      <c r="K908" s="21">
        <v>-3.1600000000000003E-2</v>
      </c>
      <c r="L908" s="8">
        <v>0.312</v>
      </c>
      <c r="M908" s="21">
        <v>0.65337900000000004</v>
      </c>
      <c r="N908" s="21">
        <v>-3.5799999999999998E-2</v>
      </c>
      <c r="O908" s="8">
        <v>0.52300000000000002</v>
      </c>
      <c r="P908" s="21"/>
      <c r="Q908" s="21"/>
      <c r="R908" s="8"/>
      <c r="S908" s="21">
        <v>0.65190000000000003</v>
      </c>
      <c r="T908" s="21">
        <v>-0.104</v>
      </c>
      <c r="U908" s="10">
        <v>1.6199999999999999E-2</v>
      </c>
      <c r="V908" s="21"/>
      <c r="W908" s="21"/>
      <c r="X908" s="8"/>
    </row>
    <row r="909" spans="1:24" ht="15.75" customHeight="1" x14ac:dyDescent="0.2">
      <c r="A909" s="2" t="s">
        <v>147</v>
      </c>
      <c r="B909" s="2" t="s">
        <v>1884</v>
      </c>
      <c r="C909" s="2" t="s">
        <v>1894</v>
      </c>
      <c r="D909" s="21">
        <v>-3.6700000000000003E-2</v>
      </c>
      <c r="E909" s="8">
        <v>2.2387211385683399E-2</v>
      </c>
      <c r="F909" s="2" t="s">
        <v>1895</v>
      </c>
      <c r="G909" s="2">
        <v>8833</v>
      </c>
      <c r="H909" s="2">
        <v>1200396</v>
      </c>
      <c r="I909" s="8">
        <v>0.184</v>
      </c>
      <c r="J909" s="21">
        <v>0.64977799999999997</v>
      </c>
      <c r="K909" s="21">
        <v>-5.1999999999999998E-2</v>
      </c>
      <c r="L909" s="8">
        <v>7.5500000000000003E-3</v>
      </c>
      <c r="M909" s="21">
        <v>0.65400000000000003</v>
      </c>
      <c r="N909" s="21">
        <v>0.04</v>
      </c>
      <c r="O909" s="8">
        <v>0.38800000000000001</v>
      </c>
      <c r="P909" s="21"/>
      <c r="Q909" s="21"/>
      <c r="R909" s="8"/>
      <c r="S909" s="21">
        <v>0.65190000000000003</v>
      </c>
      <c r="T909" s="21">
        <v>-3.0499999999999999E-2</v>
      </c>
      <c r="U909" s="10">
        <v>0.40200000000000002</v>
      </c>
      <c r="V909" s="21"/>
      <c r="W909" s="21"/>
      <c r="X909" s="8"/>
    </row>
    <row r="910" spans="1:24" ht="15.75" customHeight="1" x14ac:dyDescent="0.2">
      <c r="A910" s="2" t="s">
        <v>147</v>
      </c>
      <c r="B910" s="2" t="s">
        <v>1911</v>
      </c>
      <c r="C910" s="2" t="s">
        <v>2229</v>
      </c>
      <c r="D910" s="21">
        <v>-2.01E-2</v>
      </c>
      <c r="E910" s="8">
        <v>2.3442288153199198E-2</v>
      </c>
      <c r="F910" s="2" t="s">
        <v>2230</v>
      </c>
      <c r="G910" s="2">
        <v>32876</v>
      </c>
      <c r="H910" s="2">
        <v>1508902</v>
      </c>
      <c r="I910" s="8">
        <v>0.91200000000000003</v>
      </c>
      <c r="J910" s="21">
        <v>0.64894399999999997</v>
      </c>
      <c r="K910" s="21">
        <v>-2.35E-2</v>
      </c>
      <c r="L910" s="8">
        <v>7.9100000000000004E-2</v>
      </c>
      <c r="M910" s="21">
        <v>0.65380000000000005</v>
      </c>
      <c r="N910" s="21">
        <v>-5.5099999999999995E-4</v>
      </c>
      <c r="O910" s="8">
        <v>0.98</v>
      </c>
      <c r="P910" s="21">
        <v>0.90536000000000005</v>
      </c>
      <c r="Q910" s="21">
        <v>-2.47E-2</v>
      </c>
      <c r="R910" s="8">
        <v>0.57599999999999996</v>
      </c>
      <c r="S910" s="21">
        <v>0.65190000000000003</v>
      </c>
      <c r="T910" s="21">
        <v>-2.47E-2</v>
      </c>
      <c r="U910" s="10">
        <v>9.9099999999999994E-2</v>
      </c>
      <c r="V910" s="21">
        <v>0.76990000000000003</v>
      </c>
      <c r="W910" s="21">
        <v>-9.9500000000000005E-3</v>
      </c>
      <c r="X910" s="8">
        <v>0.88800000000000001</v>
      </c>
    </row>
    <row r="911" spans="1:24" ht="15.75" customHeight="1" x14ac:dyDescent="0.2">
      <c r="A911" s="2" t="s">
        <v>147</v>
      </c>
      <c r="B911" s="2" t="s">
        <v>1878</v>
      </c>
      <c r="C911" s="2" t="s">
        <v>2399</v>
      </c>
      <c r="D911" s="21">
        <v>-1.7500000000000002E-2</v>
      </c>
      <c r="E911" s="8">
        <v>2.3442288153199198E-2</v>
      </c>
      <c r="F911" s="2" t="s">
        <v>2400</v>
      </c>
      <c r="G911" s="2">
        <v>44155</v>
      </c>
      <c r="H911" s="2">
        <v>1385557</v>
      </c>
      <c r="I911" s="8">
        <v>0.373</v>
      </c>
      <c r="J911" s="21">
        <v>0.64923500000000001</v>
      </c>
      <c r="K911" s="21">
        <v>1.9300000000000001E-2</v>
      </c>
      <c r="L911" s="8">
        <v>0.38</v>
      </c>
      <c r="M911" s="21">
        <v>0.65390000000000004</v>
      </c>
      <c r="N911" s="21">
        <v>-6.1700000000000001E-3</v>
      </c>
      <c r="O911" s="8">
        <v>0.84499999999999997</v>
      </c>
      <c r="P911" s="21">
        <v>0.90532999999999997</v>
      </c>
      <c r="Q911" s="21">
        <v>-3.5400000000000001E-2</v>
      </c>
      <c r="R911" s="8">
        <v>0.17699999999999999</v>
      </c>
      <c r="S911" s="21">
        <v>0.65180000000000005</v>
      </c>
      <c r="T911" s="21">
        <v>-2.0799999999999999E-2</v>
      </c>
      <c r="U911" s="10">
        <v>2.52E-2</v>
      </c>
      <c r="V911" s="21">
        <v>0.77010000000000001</v>
      </c>
      <c r="W911" s="21">
        <v>-4.9700000000000001E-2</v>
      </c>
      <c r="X911" s="8">
        <v>0.187</v>
      </c>
    </row>
    <row r="912" spans="1:24" ht="15.75" customHeight="1" x14ac:dyDescent="0.2">
      <c r="A912" s="2" t="s">
        <v>147</v>
      </c>
      <c r="B912" s="2" t="s">
        <v>2003</v>
      </c>
      <c r="C912" s="2" t="s">
        <v>2004</v>
      </c>
      <c r="D912" s="21">
        <v>-7.7399999999999997E-2</v>
      </c>
      <c r="E912" s="8">
        <v>2.4547089156850201E-2</v>
      </c>
      <c r="F912" s="2" t="s">
        <v>2005</v>
      </c>
      <c r="G912" s="2">
        <v>2459</v>
      </c>
      <c r="H912" s="2">
        <v>1363934</v>
      </c>
      <c r="I912" s="8">
        <v>0.32100000000000001</v>
      </c>
      <c r="J912" s="21">
        <v>0.648926</v>
      </c>
      <c r="K912" s="21">
        <v>-0.11799999999999999</v>
      </c>
      <c r="L912" s="8">
        <v>2.3400000000000001E-2</v>
      </c>
      <c r="M912" s="21">
        <v>0.65390000000000004</v>
      </c>
      <c r="N912" s="21">
        <v>-0.184</v>
      </c>
      <c r="O912" s="8">
        <v>7.9399999999999998E-2</v>
      </c>
      <c r="P912" s="21">
        <v>0.90524000000000004</v>
      </c>
      <c r="Q912" s="21">
        <v>2.3300000000000001E-2</v>
      </c>
      <c r="R912" s="8">
        <v>0.78900000000000003</v>
      </c>
      <c r="S912" s="21">
        <v>0.65180000000000005</v>
      </c>
      <c r="T912" s="21">
        <v>-3.2500000000000001E-2</v>
      </c>
      <c r="U912" s="10">
        <v>0.60499999999999998</v>
      </c>
      <c r="V912" s="21"/>
      <c r="W912" s="21"/>
      <c r="X912" s="8"/>
    </row>
    <row r="913" spans="1:24" ht="15.75" customHeight="1" x14ac:dyDescent="0.2">
      <c r="A913" s="2" t="s">
        <v>147</v>
      </c>
      <c r="B913" s="2" t="s">
        <v>1872</v>
      </c>
      <c r="C913" s="2" t="s">
        <v>2177</v>
      </c>
      <c r="D913" s="21">
        <v>-2.3800000000000002E-2</v>
      </c>
      <c r="E913" s="8">
        <v>2.4547089156850201E-2</v>
      </c>
      <c r="F913" s="2" t="s">
        <v>2178</v>
      </c>
      <c r="G913" s="2">
        <v>22643</v>
      </c>
      <c r="H913" s="2">
        <v>1468789</v>
      </c>
      <c r="I913" s="8">
        <v>6.0200000000000002E-3</v>
      </c>
      <c r="J913" s="21">
        <v>0.64976500000000004</v>
      </c>
      <c r="K913" s="21">
        <v>-4.5600000000000002E-2</v>
      </c>
      <c r="L913" s="8">
        <v>5.1500000000000001E-3</v>
      </c>
      <c r="M913" s="21">
        <v>0.65380000000000005</v>
      </c>
      <c r="N913" s="21">
        <v>-4.6199999999999998E-2</v>
      </c>
      <c r="O913" s="8">
        <v>0.13300000000000001</v>
      </c>
      <c r="P913" s="21">
        <v>0.90520999999999996</v>
      </c>
      <c r="Q913" s="21">
        <v>1E-3</v>
      </c>
      <c r="R913" s="8">
        <v>0.98199999999999998</v>
      </c>
      <c r="S913" s="21">
        <v>0.65190000000000003</v>
      </c>
      <c r="T913" s="21">
        <v>1.8700000000000001E-2</v>
      </c>
      <c r="U913" s="10">
        <v>0.28799999999999998</v>
      </c>
      <c r="V913" s="21">
        <v>0.77</v>
      </c>
      <c r="W913" s="21">
        <v>-0.158</v>
      </c>
      <c r="X913" s="8">
        <v>4.0200000000000001E-3</v>
      </c>
    </row>
    <row r="914" spans="1:24" ht="15.75" customHeight="1" x14ac:dyDescent="0.2">
      <c r="A914" s="2" t="s">
        <v>147</v>
      </c>
      <c r="B914" s="2" t="s">
        <v>1878</v>
      </c>
      <c r="C914" s="2" t="s">
        <v>1952</v>
      </c>
      <c r="D914" s="21">
        <v>-2.4799999999999999E-2</v>
      </c>
      <c r="E914" s="8">
        <v>2.5703957827688601E-2</v>
      </c>
      <c r="F914" s="2" t="s">
        <v>1953</v>
      </c>
      <c r="G914" s="2">
        <v>20831</v>
      </c>
      <c r="H914" s="2">
        <v>1429629</v>
      </c>
      <c r="I914" s="8">
        <v>0.55600000000000005</v>
      </c>
      <c r="J914" s="21">
        <v>0.649034</v>
      </c>
      <c r="K914" s="21">
        <v>-4.8000000000000001E-2</v>
      </c>
      <c r="L914" s="8">
        <v>9.11E-2</v>
      </c>
      <c r="M914" s="21">
        <v>0.65410000000000001</v>
      </c>
      <c r="N914" s="21">
        <v>-4.5400000000000003E-2</v>
      </c>
      <c r="O914" s="8">
        <v>0.45300000000000001</v>
      </c>
      <c r="P914" s="21">
        <v>0.90529999999999999</v>
      </c>
      <c r="Q914" s="21">
        <v>2.8500000000000001E-2</v>
      </c>
      <c r="R914" s="8">
        <v>0.49199999999999999</v>
      </c>
      <c r="S914" s="21">
        <v>0.65180000000000005</v>
      </c>
      <c r="T914" s="21">
        <v>-2.6599999999999999E-2</v>
      </c>
      <c r="U914" s="10">
        <v>4.5499999999999999E-2</v>
      </c>
      <c r="V914" s="21">
        <v>0.7702</v>
      </c>
      <c r="W914" s="21">
        <v>1.6E-2</v>
      </c>
      <c r="X914" s="8">
        <v>0.77</v>
      </c>
    </row>
    <row r="915" spans="1:24" ht="15.75" customHeight="1" x14ac:dyDescent="0.2">
      <c r="A915" s="2" t="s">
        <v>147</v>
      </c>
      <c r="B915" s="2" t="s">
        <v>1866</v>
      </c>
      <c r="C915" s="2" t="s">
        <v>1901</v>
      </c>
      <c r="D915" s="21">
        <v>-1.3599999999999999E-2</v>
      </c>
      <c r="E915" s="8">
        <v>2.6915348039269101E-2</v>
      </c>
      <c r="F915" s="2" t="s">
        <v>1902</v>
      </c>
      <c r="G915" s="2">
        <v>81917</v>
      </c>
      <c r="H915" s="2">
        <v>1331335</v>
      </c>
      <c r="I915" s="8">
        <v>0.57499999999999996</v>
      </c>
      <c r="J915" s="21">
        <v>0.64942299999999997</v>
      </c>
      <c r="K915" s="21">
        <v>-7.26E-3</v>
      </c>
      <c r="L915" s="8">
        <v>0.44800000000000001</v>
      </c>
      <c r="M915" s="21">
        <v>0.65379600000000004</v>
      </c>
      <c r="N915" s="21">
        <v>-3.04E-2</v>
      </c>
      <c r="O915" s="8">
        <v>0.11700000000000001</v>
      </c>
      <c r="P915" s="21">
        <v>0.90525999999999995</v>
      </c>
      <c r="Q915" s="21">
        <v>-9.9500000000000005E-3</v>
      </c>
      <c r="R915" s="8">
        <v>0.72299999999999998</v>
      </c>
      <c r="S915" s="21">
        <v>0.65180000000000005</v>
      </c>
      <c r="T915" s="21">
        <v>-1.1900000000000001E-2</v>
      </c>
      <c r="U915" s="10">
        <v>0.22900000000000001</v>
      </c>
      <c r="V915" s="21">
        <v>0.77039999999999997</v>
      </c>
      <c r="W915" s="21">
        <v>-4.8800000000000003E-2</v>
      </c>
      <c r="X915" s="8">
        <v>7.3899999999999993E-2</v>
      </c>
    </row>
    <row r="916" spans="1:24" ht="15.75" customHeight="1" x14ac:dyDescent="0.2">
      <c r="A916" s="2" t="s">
        <v>147</v>
      </c>
      <c r="B916" s="2" t="s">
        <v>1911</v>
      </c>
      <c r="C916" s="2" t="s">
        <v>2221</v>
      </c>
      <c r="D916" s="21">
        <v>-1.7500000000000002E-2</v>
      </c>
      <c r="E916" s="8">
        <v>3.38844156139202E-2</v>
      </c>
      <c r="F916" s="2" t="s">
        <v>2222</v>
      </c>
      <c r="G916" s="2">
        <v>39131</v>
      </c>
      <c r="H916" s="2">
        <v>1456526</v>
      </c>
      <c r="I916" s="8">
        <v>0.19500000000000001</v>
      </c>
      <c r="J916" s="21">
        <v>0.64901600000000004</v>
      </c>
      <c r="K916" s="21">
        <v>-7.3800000000000003E-3</v>
      </c>
      <c r="L916" s="8">
        <v>0.54800000000000004</v>
      </c>
      <c r="M916" s="21">
        <v>0.65369999999999995</v>
      </c>
      <c r="N916" s="21">
        <v>-5.6800000000000003E-2</v>
      </c>
      <c r="O916" s="8">
        <v>0.11899999999999999</v>
      </c>
      <c r="P916" s="21">
        <v>0.90532000000000001</v>
      </c>
      <c r="Q916" s="21">
        <v>-4.9700000000000001E-2</v>
      </c>
      <c r="R916" s="8">
        <v>0.16300000000000001</v>
      </c>
      <c r="S916" s="21">
        <v>0.65200000000000002</v>
      </c>
      <c r="T916" s="21">
        <v>-1.29E-2</v>
      </c>
      <c r="U916" s="10">
        <v>0.318</v>
      </c>
      <c r="V916" s="21">
        <v>0.76990000000000003</v>
      </c>
      <c r="W916" s="21">
        <v>-9.98E-2</v>
      </c>
      <c r="X916" s="8">
        <v>2.81E-2</v>
      </c>
    </row>
    <row r="917" spans="1:24" ht="15.75" customHeight="1" x14ac:dyDescent="0.2">
      <c r="A917" s="2" t="s">
        <v>147</v>
      </c>
      <c r="B917" s="2" t="s">
        <v>1884</v>
      </c>
      <c r="C917" s="2" t="s">
        <v>1892</v>
      </c>
      <c r="D917" s="21">
        <v>-1.3299999999999999E-2</v>
      </c>
      <c r="E917" s="8">
        <v>3.8018939632056097E-2</v>
      </c>
      <c r="F917" s="2" t="s">
        <v>1893</v>
      </c>
      <c r="G917" s="2">
        <v>65925</v>
      </c>
      <c r="H917" s="2">
        <v>1234940</v>
      </c>
      <c r="I917" s="8">
        <v>1.91E-3</v>
      </c>
      <c r="J917" s="21">
        <v>0.64934199999999997</v>
      </c>
      <c r="K917" s="21">
        <v>-3.3399999999999999E-2</v>
      </c>
      <c r="L917" s="8">
        <v>4.6099999999999998E-4</v>
      </c>
      <c r="M917" s="21">
        <v>0.65476299999999998</v>
      </c>
      <c r="N917" s="21">
        <v>-5.0200000000000002E-2</v>
      </c>
      <c r="O917" s="8">
        <v>1.9400000000000001E-2</v>
      </c>
      <c r="P917" s="21">
        <v>0.90537000000000001</v>
      </c>
      <c r="Q917" s="21">
        <v>-2.0799999999999999E-2</v>
      </c>
      <c r="R917" s="8">
        <v>0.51</v>
      </c>
      <c r="S917" s="21">
        <v>0.65190000000000003</v>
      </c>
      <c r="T917" s="21">
        <v>1.4500000000000001E-2</v>
      </c>
      <c r="U917" s="10">
        <v>0.159</v>
      </c>
      <c r="V917" s="21">
        <v>0.7702</v>
      </c>
      <c r="W917" s="21">
        <v>3.5000000000000003E-2</v>
      </c>
      <c r="X917" s="8">
        <v>0.27300000000000002</v>
      </c>
    </row>
    <row r="918" spans="1:24" ht="15.75" customHeight="1" x14ac:dyDescent="0.2">
      <c r="A918" s="2" t="s">
        <v>147</v>
      </c>
      <c r="B918" s="2" t="s">
        <v>1872</v>
      </c>
      <c r="C918" s="2" t="s">
        <v>2171</v>
      </c>
      <c r="D918" s="21">
        <v>2.8500000000000001E-2</v>
      </c>
      <c r="E918" s="8">
        <v>3.8018939632056097E-2</v>
      </c>
      <c r="F918" s="2" t="s">
        <v>2172</v>
      </c>
      <c r="G918" s="2">
        <v>12736</v>
      </c>
      <c r="H918" s="2">
        <v>1499199</v>
      </c>
      <c r="I918" s="8">
        <v>0.16</v>
      </c>
      <c r="J918" s="21">
        <v>0.64900199999999997</v>
      </c>
      <c r="K918" s="21">
        <v>6.13E-2</v>
      </c>
      <c r="L918" s="8">
        <v>1.55E-2</v>
      </c>
      <c r="M918" s="21">
        <v>0.65369999999999995</v>
      </c>
      <c r="N918" s="21">
        <v>-1.6299999999999999E-3</v>
      </c>
      <c r="O918" s="8">
        <v>0.94399999999999995</v>
      </c>
      <c r="P918" s="21">
        <v>0.90534000000000003</v>
      </c>
      <c r="Q918" s="21">
        <v>-3.5400000000000001E-2</v>
      </c>
      <c r="R918" s="8">
        <v>0.68799999999999994</v>
      </c>
      <c r="S918" s="21">
        <v>0.65190000000000003</v>
      </c>
      <c r="T918" s="21">
        <v>4.87E-2</v>
      </c>
      <c r="U918" s="10">
        <v>5.1400000000000001E-2</v>
      </c>
      <c r="V918" s="21">
        <v>0.77</v>
      </c>
      <c r="W918" s="21">
        <v>-7.3300000000000004E-2</v>
      </c>
      <c r="X918" s="8">
        <v>0.30299999999999999</v>
      </c>
    </row>
    <row r="919" spans="1:24" ht="15.75" customHeight="1" x14ac:dyDescent="0.2">
      <c r="A919" s="2" t="s">
        <v>147</v>
      </c>
      <c r="B919" s="2" t="s">
        <v>1878</v>
      </c>
      <c r="C919" s="2" t="s">
        <v>2385</v>
      </c>
      <c r="D919" s="21">
        <v>-1.61E-2</v>
      </c>
      <c r="E919" s="8">
        <v>3.8018939632056097E-2</v>
      </c>
      <c r="F919" s="2" t="s">
        <v>2386</v>
      </c>
      <c r="G919" s="2">
        <v>40726</v>
      </c>
      <c r="H919" s="2">
        <v>1400780</v>
      </c>
      <c r="I919" s="8">
        <v>0.55700000000000005</v>
      </c>
      <c r="J919" s="21">
        <v>0.64922299999999999</v>
      </c>
      <c r="K919" s="21">
        <v>2.6700000000000002E-2</v>
      </c>
      <c r="L919" s="8">
        <v>0.32100000000000001</v>
      </c>
      <c r="M919" s="21">
        <v>0.65369999999999995</v>
      </c>
      <c r="N919" s="21">
        <v>-9.58E-3</v>
      </c>
      <c r="O919" s="8">
        <v>0.72299999999999998</v>
      </c>
      <c r="P919" s="21">
        <v>0.90542999999999996</v>
      </c>
      <c r="Q919" s="21">
        <v>-1.29E-2</v>
      </c>
      <c r="R919" s="8">
        <v>0.67400000000000004</v>
      </c>
      <c r="S919" s="21">
        <v>0.65180000000000005</v>
      </c>
      <c r="T919" s="21">
        <v>-2.18E-2</v>
      </c>
      <c r="U919" s="10">
        <v>1.6899999999999998E-2</v>
      </c>
      <c r="V919" s="21">
        <v>0.76980000000000004</v>
      </c>
      <c r="W919" s="21">
        <v>-2.0799999999999999E-2</v>
      </c>
      <c r="X919" s="8">
        <v>0.57899999999999996</v>
      </c>
    </row>
    <row r="920" spans="1:24" ht="15.75" customHeight="1" x14ac:dyDescent="0.2">
      <c r="A920" s="2" t="s">
        <v>147</v>
      </c>
      <c r="B920" s="2" t="s">
        <v>1875</v>
      </c>
      <c r="C920" s="2" t="s">
        <v>1906</v>
      </c>
      <c r="D920" s="21">
        <v>-1.1299999999999999E-2</v>
      </c>
      <c r="E920" s="8">
        <v>3.9810717055349699E-2</v>
      </c>
      <c r="F920" s="2" t="s">
        <v>1907</v>
      </c>
      <c r="G920" s="2">
        <v>86773</v>
      </c>
      <c r="H920" s="2">
        <v>1283244</v>
      </c>
      <c r="I920" s="8">
        <v>0.751</v>
      </c>
      <c r="J920" s="21">
        <v>0.64925200000000005</v>
      </c>
      <c r="K920" s="21">
        <v>-3.6700000000000001E-3</v>
      </c>
      <c r="L920" s="8">
        <v>0.68700000000000006</v>
      </c>
      <c r="M920" s="21">
        <v>0.65391600000000005</v>
      </c>
      <c r="N920" s="21">
        <v>-2.18E-2</v>
      </c>
      <c r="O920" s="8">
        <v>3.9199999999999999E-2</v>
      </c>
      <c r="P920" s="21">
        <v>0.90527999999999997</v>
      </c>
      <c r="Q920" s="21">
        <v>-3.0000000000000001E-3</v>
      </c>
      <c r="R920" s="8">
        <v>0.92700000000000005</v>
      </c>
      <c r="S920" s="21">
        <v>0.65210000000000001</v>
      </c>
      <c r="T920" s="21">
        <v>-1.29E-2</v>
      </c>
      <c r="U920" s="10">
        <v>0.19</v>
      </c>
      <c r="V920" s="21">
        <v>0.77070000000000005</v>
      </c>
      <c r="W920" s="21">
        <v>2.7000000000000001E-3</v>
      </c>
      <c r="X920" s="8">
        <v>0.94199999999999995</v>
      </c>
    </row>
    <row r="921" spans="1:24" ht="15.75" customHeight="1" x14ac:dyDescent="0.2">
      <c r="A921" s="2" t="s">
        <v>147</v>
      </c>
      <c r="B921" s="2" t="s">
        <v>1881</v>
      </c>
      <c r="C921" s="2" t="s">
        <v>2343</v>
      </c>
      <c r="D921" s="21">
        <v>-1.23E-2</v>
      </c>
      <c r="E921" s="8">
        <v>4.0738027780411197E-2</v>
      </c>
      <c r="F921" s="2" t="s">
        <v>2344</v>
      </c>
      <c r="G921" s="2">
        <v>78820</v>
      </c>
      <c r="H921" s="2">
        <v>1424772</v>
      </c>
      <c r="I921" s="8">
        <v>0.17899999999999999</v>
      </c>
      <c r="J921" s="21">
        <v>0.64898100000000003</v>
      </c>
      <c r="K921" s="21">
        <v>-1.8599999999999998E-2</v>
      </c>
      <c r="L921" s="8">
        <v>1.6E-2</v>
      </c>
      <c r="M921" s="21">
        <v>0.65374600000000005</v>
      </c>
      <c r="N921" s="21">
        <v>-7.9799999999999992E-3</v>
      </c>
      <c r="O921" s="8">
        <v>0.433</v>
      </c>
      <c r="P921" s="21">
        <v>0.90542</v>
      </c>
      <c r="Q921" s="21">
        <v>3.5400000000000001E-2</v>
      </c>
      <c r="R921" s="8">
        <v>0.38400000000000001</v>
      </c>
      <c r="S921" s="21"/>
      <c r="T921" s="21"/>
      <c r="U921" s="10"/>
      <c r="V921" s="21">
        <v>0.77010000000000001</v>
      </c>
      <c r="W921" s="21">
        <v>6.5299999999999997E-2</v>
      </c>
      <c r="X921" s="8">
        <v>0.16800000000000001</v>
      </c>
    </row>
    <row r="922" spans="1:24" ht="15.75" customHeight="1" x14ac:dyDescent="0.2">
      <c r="A922" s="2" t="s">
        <v>147</v>
      </c>
      <c r="B922" s="2" t="s">
        <v>1908</v>
      </c>
      <c r="C922" s="2" t="s">
        <v>2117</v>
      </c>
      <c r="D922" s="21">
        <v>-2.18E-2</v>
      </c>
      <c r="E922" s="8">
        <v>4.2657951880159202E-2</v>
      </c>
      <c r="F922" s="2" t="s">
        <v>2118</v>
      </c>
      <c r="G922" s="2">
        <v>21093</v>
      </c>
      <c r="H922" s="2">
        <v>1494866</v>
      </c>
      <c r="I922" s="8">
        <v>0.68500000000000005</v>
      </c>
      <c r="J922" s="21">
        <v>0.64901399999999998</v>
      </c>
      <c r="K922" s="21">
        <v>-2.5700000000000001E-2</v>
      </c>
      <c r="L922" s="8">
        <v>6.6299999999999998E-2</v>
      </c>
      <c r="M922" s="21">
        <v>0.65369999999999995</v>
      </c>
      <c r="N922" s="21">
        <v>1.0499999999999999E-3</v>
      </c>
      <c r="O922" s="8">
        <v>0.97099999999999997</v>
      </c>
      <c r="P922" s="21">
        <v>0.90544000000000002</v>
      </c>
      <c r="Q922" s="21">
        <v>3.4599999999999999E-2</v>
      </c>
      <c r="R922" s="8">
        <v>0.53500000000000003</v>
      </c>
      <c r="S922" s="21">
        <v>0.65190000000000003</v>
      </c>
      <c r="T922" s="21">
        <v>-3.8300000000000001E-2</v>
      </c>
      <c r="U922" s="10">
        <v>0.105</v>
      </c>
      <c r="V922" s="21">
        <v>0.76990000000000003</v>
      </c>
      <c r="W922" s="21">
        <v>-4.9899999999999996E-3</v>
      </c>
      <c r="X922" s="8">
        <v>0.94</v>
      </c>
    </row>
    <row r="923" spans="1:24" ht="15.75" customHeight="1" x14ac:dyDescent="0.2">
      <c r="A923" s="2" t="s">
        <v>147</v>
      </c>
      <c r="B923" s="2" t="s">
        <v>1903</v>
      </c>
      <c r="C923" s="2" t="s">
        <v>1904</v>
      </c>
      <c r="D923" s="21">
        <v>9.1999999999999998E-3</v>
      </c>
      <c r="E923" s="8">
        <v>4.7863009232263803E-2</v>
      </c>
      <c r="F923" s="2" t="s">
        <v>1905</v>
      </c>
      <c r="G923" s="2">
        <v>155902</v>
      </c>
      <c r="H923" s="2">
        <v>1179554</v>
      </c>
      <c r="I923" s="8">
        <v>0.71599999999999997</v>
      </c>
      <c r="J923" s="21">
        <v>0.648675</v>
      </c>
      <c r="K923" s="21">
        <v>1.54E-2</v>
      </c>
      <c r="L923" s="8">
        <v>8.9200000000000002E-2</v>
      </c>
      <c r="M923" s="21">
        <v>0.65290899999999996</v>
      </c>
      <c r="N923" s="21">
        <v>3.7799999999999999E-3</v>
      </c>
      <c r="O923" s="8">
        <v>0.66300000000000003</v>
      </c>
      <c r="P923" s="21">
        <v>0.90534000000000003</v>
      </c>
      <c r="Q923" s="21">
        <v>-4.1099999999999998E-2</v>
      </c>
      <c r="R923" s="8">
        <v>0.61599999999999999</v>
      </c>
      <c r="S923" s="21">
        <v>0.65159999999999996</v>
      </c>
      <c r="T923" s="21">
        <v>1.0500000000000001E-2</v>
      </c>
      <c r="U923" s="10">
        <v>0.13900000000000001</v>
      </c>
      <c r="V923" s="21">
        <v>0.77</v>
      </c>
      <c r="W923" s="21">
        <v>-3.15E-2</v>
      </c>
      <c r="X923" s="8">
        <v>0.47799999999999998</v>
      </c>
    </row>
    <row r="924" spans="1:24" ht="15.75" customHeight="1" x14ac:dyDescent="0.2">
      <c r="A924" s="2" t="s">
        <v>147</v>
      </c>
      <c r="B924" s="2" t="s">
        <v>2003</v>
      </c>
      <c r="C924" s="2" t="s">
        <v>2018</v>
      </c>
      <c r="D924" s="21">
        <v>-2.3E-2</v>
      </c>
      <c r="E924" s="8">
        <v>4.8977881936844603E-2</v>
      </c>
      <c r="F924" s="2" t="s">
        <v>2019</v>
      </c>
      <c r="G924" s="2">
        <v>18933</v>
      </c>
      <c r="H924" s="2">
        <v>1506722</v>
      </c>
      <c r="I924" s="8">
        <v>8.3000000000000004E-2</v>
      </c>
      <c r="J924" s="21">
        <v>0.64894600000000002</v>
      </c>
      <c r="K924" s="21">
        <v>6.3699999999999998E-3</v>
      </c>
      <c r="L924" s="8">
        <v>0.71499999999999997</v>
      </c>
      <c r="M924" s="21">
        <v>0.65390000000000004</v>
      </c>
      <c r="N924" s="21">
        <v>-9.3600000000000003E-2</v>
      </c>
      <c r="O924" s="8">
        <v>9.3500000000000007E-3</v>
      </c>
      <c r="P924" s="21">
        <v>0.90544999999999998</v>
      </c>
      <c r="Q924" s="21">
        <v>-1.9800000000000002E-2</v>
      </c>
      <c r="R924" s="8">
        <v>0.69299999999999995</v>
      </c>
      <c r="S924" s="21">
        <v>0.65200000000000002</v>
      </c>
      <c r="T924" s="21">
        <v>-3.2500000000000001E-2</v>
      </c>
      <c r="U924" s="10">
        <v>0.10100000000000001</v>
      </c>
      <c r="V924" s="21">
        <v>0.76980000000000004</v>
      </c>
      <c r="W924" s="21">
        <v>-9.0800000000000006E-2</v>
      </c>
      <c r="X924" s="8">
        <v>0.123</v>
      </c>
    </row>
    <row r="925" spans="1:24" ht="15.75" customHeight="1" x14ac:dyDescent="0.2">
      <c r="A925" s="2" t="s">
        <v>145</v>
      </c>
      <c r="B925" s="2" t="s">
        <v>1887</v>
      </c>
      <c r="C925" s="2" t="s">
        <v>1888</v>
      </c>
      <c r="D925" s="21">
        <v>-4.9199999999999999E-3</v>
      </c>
      <c r="E925" s="8">
        <v>0.64900000000000002</v>
      </c>
      <c r="F925" s="2" t="s">
        <v>1889</v>
      </c>
      <c r="G925" s="2">
        <v>59527</v>
      </c>
      <c r="H925" s="2">
        <v>1415783</v>
      </c>
      <c r="I925" s="8"/>
      <c r="J925" s="21"/>
      <c r="K925" s="21"/>
      <c r="L925" s="8"/>
      <c r="M925" s="21"/>
      <c r="N925" s="21"/>
      <c r="O925" s="8"/>
      <c r="P925" s="21"/>
      <c r="Q925" s="21"/>
      <c r="R925" s="8"/>
      <c r="S925" s="21"/>
      <c r="T925" s="21"/>
      <c r="U925" s="10"/>
      <c r="V925" s="21"/>
      <c r="W925" s="21"/>
      <c r="X925" s="8"/>
    </row>
    <row r="926" spans="1:24" ht="15.75" customHeight="1" x14ac:dyDescent="0.2">
      <c r="A926" s="2" t="s">
        <v>145</v>
      </c>
      <c r="B926" s="2" t="s">
        <v>1978</v>
      </c>
      <c r="C926" s="2" t="s">
        <v>1979</v>
      </c>
      <c r="D926" s="21">
        <v>-3.3099999999999997E-2</v>
      </c>
      <c r="E926" s="8">
        <v>6.1659500186148197E-3</v>
      </c>
      <c r="F926" s="2" t="s">
        <v>1980</v>
      </c>
      <c r="G926" s="2">
        <v>45040</v>
      </c>
      <c r="H926" s="2">
        <v>1476025</v>
      </c>
      <c r="I926" s="8">
        <v>1.7899999999999999E-2</v>
      </c>
      <c r="J926" s="21">
        <v>9.3582600000000002E-2</v>
      </c>
      <c r="K926" s="21">
        <v>-4.9200000000000001E-2</v>
      </c>
      <c r="L926" s="8">
        <v>1.33E-3</v>
      </c>
      <c r="M926" s="21">
        <v>9.257E-2</v>
      </c>
      <c r="N926" s="21">
        <v>1.55E-2</v>
      </c>
      <c r="O926" s="8">
        <v>0.60499999999999998</v>
      </c>
      <c r="P926" s="21">
        <v>7.3300000000000004E-2</v>
      </c>
      <c r="Q926" s="21">
        <v>0.16900000000000001</v>
      </c>
      <c r="R926" s="8">
        <v>1.9900000000000001E-2</v>
      </c>
      <c r="S926" s="21">
        <v>9.5200000000000007E-2</v>
      </c>
      <c r="T926" s="21">
        <v>-5.2600000000000001E-2</v>
      </c>
      <c r="U926" s="10">
        <v>8.2699999999999996E-2</v>
      </c>
      <c r="V926" s="21">
        <v>0.15659999999999999</v>
      </c>
      <c r="W926" s="21">
        <v>-4.6899999999999997E-2</v>
      </c>
      <c r="X926" s="8">
        <v>0.50800000000000001</v>
      </c>
    </row>
    <row r="927" spans="1:24" ht="15.75" customHeight="1" x14ac:dyDescent="0.2">
      <c r="A927" s="2" t="s">
        <v>145</v>
      </c>
      <c r="B927" s="2" t="s">
        <v>2003</v>
      </c>
      <c r="C927" s="2" t="s">
        <v>2008</v>
      </c>
      <c r="D927" s="21">
        <v>-1.9800000000000002E-2</v>
      </c>
      <c r="E927" s="8">
        <v>4.6773514128719803E-3</v>
      </c>
      <c r="F927" s="2" t="s">
        <v>2009</v>
      </c>
      <c r="G927" s="2">
        <v>179410</v>
      </c>
      <c r="H927" s="2">
        <v>1332088</v>
      </c>
      <c r="I927" s="8">
        <v>0.15</v>
      </c>
      <c r="J927" s="21">
        <v>9.35367E-2</v>
      </c>
      <c r="K927" s="21">
        <v>2.7200000000000002E-3</v>
      </c>
      <c r="L927" s="8">
        <v>0.88</v>
      </c>
      <c r="M927" s="21">
        <v>9.2482200000000001E-2</v>
      </c>
      <c r="N927" s="21">
        <v>5.1900000000000002E-3</v>
      </c>
      <c r="O927" s="8">
        <v>0.73499999999999999</v>
      </c>
      <c r="P927" s="21">
        <v>7.3400000000000007E-2</v>
      </c>
      <c r="Q927" s="21">
        <v>-2.76E-2</v>
      </c>
      <c r="R927" s="8">
        <v>0.17599999999999999</v>
      </c>
      <c r="S927" s="21">
        <v>9.5100000000000004E-2</v>
      </c>
      <c r="T927" s="21">
        <v>-3.44E-2</v>
      </c>
      <c r="U927" s="10">
        <v>9.4700000000000003E-4</v>
      </c>
      <c r="V927" s="21">
        <v>0.15670000000000001</v>
      </c>
      <c r="W927" s="21">
        <v>-3.73E-2</v>
      </c>
      <c r="X927" s="8">
        <v>0.17599999999999999</v>
      </c>
    </row>
    <row r="928" spans="1:24" ht="15.75" customHeight="1" x14ac:dyDescent="0.2">
      <c r="A928" s="2" t="s">
        <v>145</v>
      </c>
      <c r="B928" s="2" t="s">
        <v>2003</v>
      </c>
      <c r="C928" s="2" t="s">
        <v>2024</v>
      </c>
      <c r="D928" s="21">
        <v>-2.8500000000000001E-2</v>
      </c>
      <c r="E928" s="8">
        <v>1.17489755493952E-3</v>
      </c>
      <c r="F928" s="2" t="s">
        <v>2025</v>
      </c>
      <c r="G928" s="2">
        <v>112143</v>
      </c>
      <c r="H928" s="2">
        <v>1406843</v>
      </c>
      <c r="I928" s="8">
        <v>0.48399999999999999</v>
      </c>
      <c r="J928" s="21">
        <v>9.3544199999999994E-2</v>
      </c>
      <c r="K928" s="21">
        <v>9.0299999999999998E-3</v>
      </c>
      <c r="L928" s="8">
        <v>0.68300000000000005</v>
      </c>
      <c r="M928" s="21">
        <v>9.2539999999999997E-2</v>
      </c>
      <c r="N928" s="21">
        <v>-3.6400000000000002E-2</v>
      </c>
      <c r="O928" s="8">
        <v>0.22600000000000001</v>
      </c>
      <c r="P928" s="21">
        <v>7.3400000000000007E-2</v>
      </c>
      <c r="Q928" s="21">
        <v>-3.6299999999999999E-2</v>
      </c>
      <c r="R928" s="8">
        <v>0.113</v>
      </c>
      <c r="S928" s="21">
        <v>9.5200000000000007E-2</v>
      </c>
      <c r="T928" s="21">
        <v>-3.44E-2</v>
      </c>
      <c r="U928" s="10">
        <v>4.3200000000000001E-3</v>
      </c>
      <c r="V928" s="21">
        <v>0.15690000000000001</v>
      </c>
      <c r="W928" s="21">
        <v>-4.1099999999999998E-2</v>
      </c>
      <c r="X928" s="8">
        <v>0.19</v>
      </c>
    </row>
    <row r="929" spans="1:24" ht="15.75" customHeight="1" x14ac:dyDescent="0.2">
      <c r="A929" s="2" t="s">
        <v>145</v>
      </c>
      <c r="B929" s="2" t="s">
        <v>2003</v>
      </c>
      <c r="C929" s="2" t="s">
        <v>2032</v>
      </c>
      <c r="D929" s="21">
        <v>-2.3800000000000002E-2</v>
      </c>
      <c r="E929" s="8">
        <v>9.3325430079699099E-3</v>
      </c>
      <c r="F929" s="2" t="s">
        <v>2033</v>
      </c>
      <c r="G929" s="2">
        <v>90152</v>
      </c>
      <c r="H929" s="2">
        <v>1394880</v>
      </c>
      <c r="I929" s="8">
        <v>0.17699999999999999</v>
      </c>
      <c r="J929" s="21">
        <v>9.3528E-2</v>
      </c>
      <c r="K929" s="21">
        <v>1.0200000000000001E-2</v>
      </c>
      <c r="L929" s="8">
        <v>0.70699999999999996</v>
      </c>
      <c r="M929" s="21">
        <v>9.2478299999999999E-2</v>
      </c>
      <c r="N929" s="21">
        <v>1.1000000000000001E-3</v>
      </c>
      <c r="O929" s="8">
        <v>0.95499999999999996</v>
      </c>
      <c r="P929" s="21">
        <v>7.3599999999999999E-2</v>
      </c>
      <c r="Q929" s="21">
        <v>-1.3899999999999999E-2</v>
      </c>
      <c r="R929" s="8">
        <v>0.58199999999999996</v>
      </c>
      <c r="S929" s="21">
        <v>9.5100000000000004E-2</v>
      </c>
      <c r="T929" s="21">
        <v>-4.6899999999999997E-2</v>
      </c>
      <c r="U929" s="10">
        <v>5.1199999999999998E-4</v>
      </c>
      <c r="V929" s="21">
        <v>0.15640000000000001</v>
      </c>
      <c r="W929" s="21">
        <v>-2.5700000000000001E-2</v>
      </c>
      <c r="X929" s="8">
        <v>0.46</v>
      </c>
    </row>
    <row r="930" spans="1:24" ht="15.75" customHeight="1" x14ac:dyDescent="0.2">
      <c r="A930" s="2" t="s">
        <v>145</v>
      </c>
      <c r="B930" s="2" t="s">
        <v>1884</v>
      </c>
      <c r="C930" s="2" t="s">
        <v>1923</v>
      </c>
      <c r="D930" s="21">
        <v>-2.8199999999999999E-2</v>
      </c>
      <c r="E930" s="8">
        <v>1.0232929922807501E-4</v>
      </c>
      <c r="F930" s="2" t="s">
        <v>1924</v>
      </c>
      <c r="G930" s="2">
        <v>145717</v>
      </c>
      <c r="H930" s="2">
        <v>1156006</v>
      </c>
      <c r="I930" s="8">
        <v>0.246</v>
      </c>
      <c r="J930" s="21">
        <v>9.4016600000000006E-2</v>
      </c>
      <c r="K930" s="21">
        <v>-3.7400000000000003E-2</v>
      </c>
      <c r="L930" s="8">
        <v>1.6899999999999998E-2</v>
      </c>
      <c r="M930" s="21">
        <v>9.2890100000000003E-2</v>
      </c>
      <c r="N930" s="21">
        <v>-1.8800000000000001E-2</v>
      </c>
      <c r="O930" s="8">
        <v>0.23599999999999999</v>
      </c>
      <c r="P930" s="21">
        <v>7.3400000000000007E-2</v>
      </c>
      <c r="Q930" s="21">
        <v>1.6299999999999999E-2</v>
      </c>
      <c r="R930" s="8">
        <v>0.47499999999999998</v>
      </c>
      <c r="S930" s="21">
        <v>9.5299999999999996E-2</v>
      </c>
      <c r="T930" s="21">
        <v>-3.9199999999999999E-2</v>
      </c>
      <c r="U930" s="10">
        <v>5.4000000000000001E-4</v>
      </c>
      <c r="V930" s="21">
        <v>0.15690000000000001</v>
      </c>
      <c r="W930" s="21">
        <v>-2.76E-2</v>
      </c>
      <c r="X930" s="8">
        <v>0.33300000000000002</v>
      </c>
    </row>
    <row r="931" spans="1:24" ht="15.75" customHeight="1" x14ac:dyDescent="0.2">
      <c r="A931" s="2" t="s">
        <v>145</v>
      </c>
      <c r="B931" s="2" t="s">
        <v>1884</v>
      </c>
      <c r="C931" s="2" t="s">
        <v>2036</v>
      </c>
      <c r="D931" s="21">
        <v>-2.7099999999999999E-2</v>
      </c>
      <c r="E931" s="8">
        <v>1.4791083881682001E-3</v>
      </c>
      <c r="F931" s="2" t="s">
        <v>2037</v>
      </c>
      <c r="G931" s="2">
        <v>95507</v>
      </c>
      <c r="H931" s="2">
        <v>1213449</v>
      </c>
      <c r="I931" s="8">
        <v>0.13400000000000001</v>
      </c>
      <c r="J931" s="21">
        <v>9.4151499999999999E-2</v>
      </c>
      <c r="K931" s="21">
        <v>-1.6899999999999998E-2</v>
      </c>
      <c r="L931" s="8">
        <v>0.29799999999999999</v>
      </c>
      <c r="M931" s="21">
        <v>9.2897599999999997E-2</v>
      </c>
      <c r="N931" s="21">
        <v>-6.7500000000000004E-2</v>
      </c>
      <c r="O931" s="8">
        <v>1.72E-2</v>
      </c>
      <c r="P931" s="21">
        <v>7.3400000000000007E-2</v>
      </c>
      <c r="Q931" s="21">
        <v>2.7099999999999999E-2</v>
      </c>
      <c r="R931" s="8">
        <v>0.32500000000000001</v>
      </c>
      <c r="S931" s="21">
        <v>9.5299999999999996E-2</v>
      </c>
      <c r="T931" s="21">
        <v>-3.73E-2</v>
      </c>
      <c r="U931" s="10">
        <v>2.5600000000000002E-3</v>
      </c>
      <c r="V931" s="21">
        <v>0.15659999999999999</v>
      </c>
      <c r="W931" s="21">
        <v>-1.8800000000000001E-2</v>
      </c>
      <c r="X931" s="8">
        <v>0.57799999999999996</v>
      </c>
    </row>
    <row r="932" spans="1:24" ht="15.75" customHeight="1" x14ac:dyDescent="0.2">
      <c r="A932" s="2" t="s">
        <v>145</v>
      </c>
      <c r="B932" s="2" t="s">
        <v>1884</v>
      </c>
      <c r="C932" s="2" t="s">
        <v>1892</v>
      </c>
      <c r="D932" s="21">
        <v>-3.6799999999999999E-2</v>
      </c>
      <c r="E932" s="8">
        <v>3.3884415613920197E-4</v>
      </c>
      <c r="F932" s="2" t="s">
        <v>1893</v>
      </c>
      <c r="G932" s="2">
        <v>65925</v>
      </c>
      <c r="H932" s="2">
        <v>1234940</v>
      </c>
      <c r="I932" s="8">
        <v>0.438</v>
      </c>
      <c r="J932" s="21">
        <v>9.4036499999999995E-2</v>
      </c>
      <c r="K932" s="21">
        <v>-3.0200000000000001E-2</v>
      </c>
      <c r="L932" s="8">
        <v>5.5100000000000003E-2</v>
      </c>
      <c r="M932" s="21">
        <v>9.2904399999999998E-2</v>
      </c>
      <c r="N932" s="21">
        <v>-0.105</v>
      </c>
      <c r="O932" s="8">
        <v>4.7999999999999996E-3</v>
      </c>
      <c r="P932" s="21">
        <v>7.3499999999999996E-2</v>
      </c>
      <c r="Q932" s="21">
        <v>-4.3099999999999999E-2</v>
      </c>
      <c r="R932" s="8">
        <v>0.21</v>
      </c>
      <c r="S932" s="21">
        <v>9.5200000000000007E-2</v>
      </c>
      <c r="T932" s="21">
        <v>-2.9600000000000001E-2</v>
      </c>
      <c r="U932" s="10">
        <v>9.5299999999999996E-2</v>
      </c>
      <c r="V932" s="21">
        <v>0.1573</v>
      </c>
      <c r="W932" s="21">
        <v>-3.0499999999999999E-2</v>
      </c>
      <c r="X932" s="8">
        <v>0.42199999999999999</v>
      </c>
    </row>
    <row r="933" spans="1:24" ht="15.75" customHeight="1" x14ac:dyDescent="0.2">
      <c r="A933" s="2" t="s">
        <v>145</v>
      </c>
      <c r="B933" s="2" t="s">
        <v>1884</v>
      </c>
      <c r="C933" s="2" t="s">
        <v>2040</v>
      </c>
      <c r="D933" s="21">
        <v>-7.2700000000000001E-2</v>
      </c>
      <c r="E933" s="8">
        <v>6.7608297539198097E-3</v>
      </c>
      <c r="F933" s="2" t="s">
        <v>2041</v>
      </c>
      <c r="G933" s="2">
        <v>9205</v>
      </c>
      <c r="H933" s="2">
        <v>1293578</v>
      </c>
      <c r="I933" s="8">
        <v>0.85399999999999998</v>
      </c>
      <c r="J933" s="21">
        <v>9.4238100000000005E-2</v>
      </c>
      <c r="K933" s="21">
        <v>-7.7600000000000002E-2</v>
      </c>
      <c r="L933" s="8">
        <v>0.161</v>
      </c>
      <c r="M933" s="21">
        <v>9.3015799999999996E-2</v>
      </c>
      <c r="N933" s="21">
        <v>-0.23899999999999999</v>
      </c>
      <c r="O933" s="8">
        <v>0.18099999999999999</v>
      </c>
      <c r="P933" s="21">
        <v>7.3400000000000007E-2</v>
      </c>
      <c r="Q933" s="21">
        <v>-4.2099999999999999E-2</v>
      </c>
      <c r="R933" s="8">
        <v>0.57999999999999996</v>
      </c>
      <c r="S933" s="21">
        <v>9.5200000000000007E-2</v>
      </c>
      <c r="T933" s="21">
        <v>-7.9699999999999993E-2</v>
      </c>
      <c r="U933" s="10">
        <v>3.4099999999999998E-2</v>
      </c>
      <c r="V933" s="21">
        <v>0.15659999999999999</v>
      </c>
      <c r="W933" s="21">
        <v>-3.0499999999999999E-2</v>
      </c>
      <c r="X933" s="8">
        <v>0.70399999999999996</v>
      </c>
    </row>
    <row r="934" spans="1:24" ht="15.75" customHeight="1" x14ac:dyDescent="0.2">
      <c r="A934" s="2" t="s">
        <v>145</v>
      </c>
      <c r="B934" s="2" t="s">
        <v>1884</v>
      </c>
      <c r="C934" s="2" t="s">
        <v>1894</v>
      </c>
      <c r="D934" s="21">
        <v>-0.124</v>
      </c>
      <c r="E934" s="8">
        <v>6.6069344800759602E-6</v>
      </c>
      <c r="F934" s="2" t="s">
        <v>1895</v>
      </c>
      <c r="G934" s="2">
        <v>8833</v>
      </c>
      <c r="H934" s="2">
        <v>1200396</v>
      </c>
      <c r="I934" s="8">
        <v>0.81799999999999995</v>
      </c>
      <c r="J934" s="21">
        <v>9.3656400000000001E-2</v>
      </c>
      <c r="K934" s="21">
        <v>-0.11600000000000001</v>
      </c>
      <c r="L934" s="8">
        <v>4.6200000000000001E-4</v>
      </c>
      <c r="M934" s="21">
        <v>9.2539999999999997E-2</v>
      </c>
      <c r="N934" s="21">
        <v>-0.11700000000000001</v>
      </c>
      <c r="O934" s="8">
        <v>0.13600000000000001</v>
      </c>
      <c r="P934" s="21"/>
      <c r="Q934" s="21"/>
      <c r="R934" s="8"/>
      <c r="S934" s="21">
        <v>9.5200000000000007E-2</v>
      </c>
      <c r="T934" s="21">
        <v>-0.161</v>
      </c>
      <c r="U934" s="10">
        <v>1.26E-2</v>
      </c>
      <c r="V934" s="21"/>
      <c r="W934" s="21"/>
      <c r="X934" s="8"/>
    </row>
    <row r="935" spans="1:24" ht="15.75" customHeight="1" x14ac:dyDescent="0.2">
      <c r="A935" s="2" t="s">
        <v>145</v>
      </c>
      <c r="B935" s="2" t="s">
        <v>1884</v>
      </c>
      <c r="C935" s="2" t="s">
        <v>2050</v>
      </c>
      <c r="D935" s="21">
        <v>4.0099999999999997E-2</v>
      </c>
      <c r="E935" s="8">
        <v>3.7153522909717199E-2</v>
      </c>
      <c r="F935" s="2" t="s">
        <v>2051</v>
      </c>
      <c r="G935" s="2">
        <v>18371</v>
      </c>
      <c r="H935" s="2">
        <v>1466435</v>
      </c>
      <c r="I935" s="8">
        <v>0.68300000000000005</v>
      </c>
      <c r="J935" s="21">
        <v>9.3643000000000004E-2</v>
      </c>
      <c r="K935" s="21">
        <v>2.93E-2</v>
      </c>
      <c r="L935" s="8">
        <v>0.56399999999999995</v>
      </c>
      <c r="M935" s="21">
        <v>9.2565300000000003E-2</v>
      </c>
      <c r="N935" s="21">
        <v>-2.7699999999999999E-2</v>
      </c>
      <c r="O935" s="8">
        <v>0.64700000000000002</v>
      </c>
      <c r="P935" s="21">
        <v>7.3499999999999996E-2</v>
      </c>
      <c r="Q935" s="21">
        <v>2.8199999999999999E-2</v>
      </c>
      <c r="R935" s="8">
        <v>0.59599999999999997</v>
      </c>
      <c r="S935" s="21">
        <v>9.5200000000000007E-2</v>
      </c>
      <c r="T935" s="21">
        <v>4.87E-2</v>
      </c>
      <c r="U935" s="10">
        <v>6.4899999999999999E-2</v>
      </c>
      <c r="V935" s="21">
        <v>0.1565</v>
      </c>
      <c r="W935" s="21">
        <v>9.7299999999999998E-2</v>
      </c>
      <c r="X935" s="8">
        <v>0.121</v>
      </c>
    </row>
    <row r="936" spans="1:24" ht="15.75" customHeight="1" x14ac:dyDescent="0.2">
      <c r="A936" s="2" t="s">
        <v>145</v>
      </c>
      <c r="B936" s="2" t="s">
        <v>1884</v>
      </c>
      <c r="C936" s="2" t="s">
        <v>2054</v>
      </c>
      <c r="D936" s="21">
        <v>-4.58E-2</v>
      </c>
      <c r="E936" s="8">
        <v>1.14815362149688E-4</v>
      </c>
      <c r="F936" s="2" t="s">
        <v>2055</v>
      </c>
      <c r="G936" s="2">
        <v>50758</v>
      </c>
      <c r="H936" s="2">
        <v>1330191</v>
      </c>
      <c r="I936" s="8">
        <v>0.38800000000000001</v>
      </c>
      <c r="J936" s="21">
        <v>9.3689599999999998E-2</v>
      </c>
      <c r="K936" s="21">
        <v>-5.3199999999999997E-2</v>
      </c>
      <c r="L936" s="8">
        <v>2.7300000000000001E-2</v>
      </c>
      <c r="M936" s="21">
        <v>9.2480000000000007E-2</v>
      </c>
      <c r="N936" s="21">
        <v>-4.8999999999999998E-3</v>
      </c>
      <c r="O936" s="8">
        <v>0.95199999999999996</v>
      </c>
      <c r="P936" s="21">
        <v>7.3300000000000004E-2</v>
      </c>
      <c r="Q936" s="21">
        <v>6.7200000000000003E-3</v>
      </c>
      <c r="R936" s="8">
        <v>0.83699999999999997</v>
      </c>
      <c r="S936" s="21">
        <v>9.5299999999999996E-2</v>
      </c>
      <c r="T936" s="21">
        <v>-4.9700000000000001E-2</v>
      </c>
      <c r="U936" s="10">
        <v>2.7799999999999999E-3</v>
      </c>
      <c r="V936" s="21">
        <v>0.15740000000000001</v>
      </c>
      <c r="W936" s="21">
        <v>-8.7099999999999997E-2</v>
      </c>
      <c r="X936" s="8">
        <v>2.35E-2</v>
      </c>
    </row>
    <row r="937" spans="1:24" ht="15.75" customHeight="1" x14ac:dyDescent="0.2">
      <c r="A937" s="2" t="s">
        <v>145</v>
      </c>
      <c r="B937" s="2" t="s">
        <v>1884</v>
      </c>
      <c r="C937" s="2" t="s">
        <v>2058</v>
      </c>
      <c r="D937" s="21">
        <v>-1.8100000000000002E-2</v>
      </c>
      <c r="E937" s="8">
        <v>2.2387211385683399E-3</v>
      </c>
      <c r="F937" s="2" t="s">
        <v>2059</v>
      </c>
      <c r="G937" s="2">
        <v>237010</v>
      </c>
      <c r="H937" s="2">
        <v>1103867</v>
      </c>
      <c r="I937" s="8">
        <v>3.0700000000000002E-2</v>
      </c>
      <c r="J937" s="21">
        <v>9.3600500000000003E-2</v>
      </c>
      <c r="K937" s="21">
        <v>-2.1700000000000001E-2</v>
      </c>
      <c r="L937" s="8">
        <v>7.6799999999999993E-2</v>
      </c>
      <c r="M937" s="21">
        <v>9.2549999999999993E-2</v>
      </c>
      <c r="N937" s="21">
        <v>-4.9500000000000002E-2</v>
      </c>
      <c r="O937" s="8">
        <v>9.3600000000000003E-2</v>
      </c>
      <c r="P937" s="21">
        <v>7.3200000000000001E-2</v>
      </c>
      <c r="Q937" s="21">
        <v>3.15E-2</v>
      </c>
      <c r="R937" s="8">
        <v>9.1899999999999996E-2</v>
      </c>
      <c r="S937" s="21">
        <v>9.5200000000000007E-2</v>
      </c>
      <c r="T937" s="21">
        <v>-1.8800000000000001E-2</v>
      </c>
      <c r="U937" s="10">
        <v>1.83E-2</v>
      </c>
      <c r="V937" s="21">
        <v>0.1565</v>
      </c>
      <c r="W937" s="21">
        <v>-5.16E-2</v>
      </c>
      <c r="X937" s="8">
        <v>1.7299999999999999E-2</v>
      </c>
    </row>
    <row r="938" spans="1:24" ht="15.75" customHeight="1" x14ac:dyDescent="0.2">
      <c r="A938" s="2" t="s">
        <v>145</v>
      </c>
      <c r="B938" s="2" t="s">
        <v>1884</v>
      </c>
      <c r="C938" s="2" t="s">
        <v>1954</v>
      </c>
      <c r="D938" s="21">
        <v>3.2599999999999997E-2</v>
      </c>
      <c r="E938" s="8">
        <v>1.5135612484362E-2</v>
      </c>
      <c r="F938" s="2" t="s">
        <v>1955</v>
      </c>
      <c r="G938" s="2">
        <v>38806</v>
      </c>
      <c r="H938" s="2">
        <v>1300290</v>
      </c>
      <c r="I938" s="8">
        <v>0.63300000000000001</v>
      </c>
      <c r="J938" s="21">
        <v>9.3198500000000004E-2</v>
      </c>
      <c r="K938" s="21">
        <v>4.9799999999999997E-2</v>
      </c>
      <c r="L938" s="8">
        <v>9.5100000000000004E-2</v>
      </c>
      <c r="M938" s="21">
        <v>9.239E-2</v>
      </c>
      <c r="N938" s="21">
        <v>6.7500000000000004E-2</v>
      </c>
      <c r="O938" s="8">
        <v>0.20300000000000001</v>
      </c>
      <c r="P938" s="21">
        <v>7.3499999999999996E-2</v>
      </c>
      <c r="Q938" s="21">
        <v>1.2999999999999999E-3</v>
      </c>
      <c r="R938" s="8">
        <v>0.97099999999999997</v>
      </c>
      <c r="S938" s="21">
        <v>9.5100000000000004E-2</v>
      </c>
      <c r="T938" s="21">
        <v>3.6200000000000003E-2</v>
      </c>
      <c r="U938" s="10">
        <v>4.8599999999999997E-2</v>
      </c>
      <c r="V938" s="21">
        <v>0.15679999999999999</v>
      </c>
      <c r="W938" s="21">
        <v>-2.3699999999999999E-2</v>
      </c>
      <c r="X938" s="8">
        <v>0.67700000000000005</v>
      </c>
    </row>
    <row r="939" spans="1:24" ht="15.75" customHeight="1" x14ac:dyDescent="0.2">
      <c r="A939" s="2" t="s">
        <v>145</v>
      </c>
      <c r="B939" s="2" t="s">
        <v>1884</v>
      </c>
      <c r="C939" s="2" t="s">
        <v>2060</v>
      </c>
      <c r="D939" s="21">
        <v>5.04E-2</v>
      </c>
      <c r="E939" s="8">
        <v>1.5848931924611101E-5</v>
      </c>
      <c r="F939" s="2" t="s">
        <v>2061</v>
      </c>
      <c r="G939" s="2">
        <v>53551</v>
      </c>
      <c r="H939" s="2">
        <v>1301708</v>
      </c>
      <c r="I939" s="8">
        <v>0.11</v>
      </c>
      <c r="J939" s="21">
        <v>9.3476100000000006E-2</v>
      </c>
      <c r="K939" s="21">
        <v>8.5900000000000004E-2</v>
      </c>
      <c r="L939" s="8">
        <v>5.8499999999999999E-6</v>
      </c>
      <c r="M939" s="21">
        <v>9.239E-2</v>
      </c>
      <c r="N939" s="21">
        <v>5.96E-2</v>
      </c>
      <c r="O939" s="8">
        <v>4.7100000000000003E-2</v>
      </c>
      <c r="P939" s="21">
        <v>7.3499999999999996E-2</v>
      </c>
      <c r="Q939" s="21">
        <v>2.3E-2</v>
      </c>
      <c r="R939" s="8">
        <v>0.46300000000000002</v>
      </c>
      <c r="S939" s="21">
        <v>9.5100000000000004E-2</v>
      </c>
      <c r="T939" s="21">
        <v>2.3E-2</v>
      </c>
      <c r="U939" s="10">
        <v>0.29899999999999999</v>
      </c>
      <c r="V939" s="21">
        <v>0.1565</v>
      </c>
      <c r="W939" s="21">
        <v>-1.5900000000000001E-2</v>
      </c>
      <c r="X939" s="8">
        <v>0.75900000000000001</v>
      </c>
    </row>
    <row r="940" spans="1:24" ht="15.75" customHeight="1" x14ac:dyDescent="0.2">
      <c r="A940" s="2" t="s">
        <v>145</v>
      </c>
      <c r="B940" s="2" t="s">
        <v>1884</v>
      </c>
      <c r="C940" s="2" t="s">
        <v>367</v>
      </c>
      <c r="D940" s="21">
        <v>-5.3499999999999999E-2</v>
      </c>
      <c r="E940" s="8">
        <v>1.58489319246111E-8</v>
      </c>
      <c r="F940" s="2" t="s">
        <v>2064</v>
      </c>
      <c r="G940" s="2">
        <v>76920</v>
      </c>
      <c r="H940" s="2">
        <v>1285677</v>
      </c>
      <c r="I940" s="8">
        <v>1.34E-2</v>
      </c>
      <c r="J940" s="21">
        <v>9.3186099999999994E-2</v>
      </c>
      <c r="K940" s="21">
        <v>7.6099999999999996E-3</v>
      </c>
      <c r="L940" s="8">
        <v>0.74299999999999999</v>
      </c>
      <c r="M940" s="21">
        <v>9.2480000000000007E-2</v>
      </c>
      <c r="N940" s="21">
        <v>-5.28E-3</v>
      </c>
      <c r="O940" s="8">
        <v>0.89100000000000001</v>
      </c>
      <c r="P940" s="21">
        <v>7.3400000000000007E-2</v>
      </c>
      <c r="Q940" s="21">
        <v>-4.5900000000000003E-2</v>
      </c>
      <c r="R940" s="8">
        <v>8.7599999999999997E-2</v>
      </c>
      <c r="S940" s="21">
        <v>9.5200000000000007E-2</v>
      </c>
      <c r="T940" s="21">
        <v>-7.7899999999999997E-2</v>
      </c>
      <c r="U940" s="10">
        <v>2.16E-10</v>
      </c>
      <c r="V940" s="21">
        <v>0.15670000000000001</v>
      </c>
      <c r="W940" s="21">
        <v>-4.3999999999999997E-2</v>
      </c>
      <c r="X940" s="8">
        <v>0.27600000000000002</v>
      </c>
    </row>
    <row r="941" spans="1:24" ht="15.75" customHeight="1" x14ac:dyDescent="0.2">
      <c r="A941" s="2" t="s">
        <v>145</v>
      </c>
      <c r="B941" s="2" t="s">
        <v>1884</v>
      </c>
      <c r="C941" s="2" t="s">
        <v>1890</v>
      </c>
      <c r="D941" s="21">
        <v>-2.8400000000000002E-2</v>
      </c>
      <c r="E941" s="8">
        <v>1.5135612484362001E-7</v>
      </c>
      <c r="F941" s="2" t="s">
        <v>1891</v>
      </c>
      <c r="G941" s="2">
        <v>423010</v>
      </c>
      <c r="H941" s="2">
        <v>998455</v>
      </c>
      <c r="I941" s="8">
        <v>2.0300000000000001E-3</v>
      </c>
      <c r="J941" s="21">
        <v>9.3798900000000004E-2</v>
      </c>
      <c r="K941" s="21">
        <v>-2.5899999999999999E-2</v>
      </c>
      <c r="L941" s="8">
        <v>6.8300000000000001E-3</v>
      </c>
      <c r="M941" s="21">
        <v>9.2780000000000001E-2</v>
      </c>
      <c r="N941" s="21">
        <v>-9.2799999999999994E-2</v>
      </c>
      <c r="O941" s="8">
        <v>3.1E-6</v>
      </c>
      <c r="P941" s="21">
        <v>7.3400000000000007E-2</v>
      </c>
      <c r="Q941" s="21">
        <v>5.3099999999999996E-3</v>
      </c>
      <c r="R941" s="8">
        <v>0.77300000000000002</v>
      </c>
      <c r="S941" s="21">
        <v>9.5200000000000007E-2</v>
      </c>
      <c r="T941" s="21">
        <v>-3.15E-2</v>
      </c>
      <c r="U941" s="10">
        <v>9.4500000000000007E-5</v>
      </c>
      <c r="V941" s="21">
        <v>0.15570000000000001</v>
      </c>
      <c r="W941" s="21">
        <v>5.8199999999999997E-3</v>
      </c>
      <c r="X941" s="8">
        <v>0.77400000000000002</v>
      </c>
    </row>
    <row r="942" spans="1:24" ht="15.75" customHeight="1" x14ac:dyDescent="0.2">
      <c r="A942" s="2" t="s">
        <v>145</v>
      </c>
      <c r="B942" s="2" t="s">
        <v>1884</v>
      </c>
      <c r="C942" s="2" t="s">
        <v>1885</v>
      </c>
      <c r="D942" s="21">
        <v>-4.3499999999999997E-2</v>
      </c>
      <c r="E942" s="8">
        <v>4.07380277804113E-8</v>
      </c>
      <c r="F942" s="2" t="s">
        <v>1886</v>
      </c>
      <c r="G942" s="2">
        <v>133419</v>
      </c>
      <c r="H942" s="2">
        <v>1220963</v>
      </c>
      <c r="I942" s="8">
        <v>0.14299999999999999</v>
      </c>
      <c r="J942" s="21">
        <v>9.4100400000000001E-2</v>
      </c>
      <c r="K942" s="21">
        <v>-7.7299999999999994E-2</v>
      </c>
      <c r="L942" s="8">
        <v>3.0899999999999999E-3</v>
      </c>
      <c r="M942" s="21">
        <v>9.2520000000000005E-2</v>
      </c>
      <c r="N942" s="21">
        <v>-8.2299999999999998E-2</v>
      </c>
      <c r="O942" s="8">
        <v>0.125</v>
      </c>
      <c r="P942" s="21">
        <v>7.3499999999999996E-2</v>
      </c>
      <c r="Q942" s="21">
        <v>4.0000000000000002E-4</v>
      </c>
      <c r="R942" s="8">
        <v>0.98499999999999999</v>
      </c>
      <c r="S942" s="21">
        <v>9.5299999999999996E-2</v>
      </c>
      <c r="T942" s="21">
        <v>-4.6899999999999997E-2</v>
      </c>
      <c r="U942" s="10">
        <v>2.8200000000000001E-6</v>
      </c>
      <c r="V942" s="21">
        <v>0.15670000000000001</v>
      </c>
      <c r="W942" s="21">
        <v>-4.6899999999999997E-2</v>
      </c>
      <c r="X942" s="8">
        <v>4.7E-2</v>
      </c>
    </row>
    <row r="943" spans="1:24" ht="15.75" customHeight="1" x14ac:dyDescent="0.2">
      <c r="A943" s="2" t="s">
        <v>145</v>
      </c>
      <c r="B943" s="2" t="s">
        <v>1884</v>
      </c>
      <c r="C943" s="2" t="s">
        <v>2079</v>
      </c>
      <c r="D943" s="21">
        <v>-7.0800000000000002E-2</v>
      </c>
      <c r="E943" s="8">
        <v>8.1283051616409894E-3</v>
      </c>
      <c r="F943" s="2" t="s">
        <v>2080</v>
      </c>
      <c r="G943" s="2">
        <v>8992</v>
      </c>
      <c r="H943" s="2">
        <v>1256803</v>
      </c>
      <c r="I943" s="8">
        <v>0.55900000000000005</v>
      </c>
      <c r="J943" s="21">
        <v>9.3759899999999993E-2</v>
      </c>
      <c r="K943" s="21">
        <v>-8.7900000000000006E-2</v>
      </c>
      <c r="L943" s="8">
        <v>8.5699999999999998E-2</v>
      </c>
      <c r="M943" s="21">
        <v>9.2568399999999995E-2</v>
      </c>
      <c r="N943" s="21">
        <v>5.45E-2</v>
      </c>
      <c r="O943" s="8">
        <v>0.626</v>
      </c>
      <c r="P943" s="21">
        <v>7.3400000000000007E-2</v>
      </c>
      <c r="Q943" s="21">
        <v>-3.2500000000000001E-2</v>
      </c>
      <c r="R943" s="8">
        <v>0.71599999999999997</v>
      </c>
      <c r="S943" s="21">
        <v>9.5200000000000007E-2</v>
      </c>
      <c r="T943" s="21">
        <v>-6.1100000000000002E-2</v>
      </c>
      <c r="U943" s="10">
        <v>0.11799999999999999</v>
      </c>
      <c r="V943" s="21">
        <v>0.15659999999999999</v>
      </c>
      <c r="W943" s="21">
        <v>-0.16500000000000001</v>
      </c>
      <c r="X943" s="8">
        <v>3.9600000000000003E-2</v>
      </c>
    </row>
    <row r="944" spans="1:24" ht="15.75" customHeight="1" x14ac:dyDescent="0.2">
      <c r="A944" s="2" t="s">
        <v>145</v>
      </c>
      <c r="B944" s="2" t="s">
        <v>1908</v>
      </c>
      <c r="C944" s="2" t="s">
        <v>2089</v>
      </c>
      <c r="D944" s="21">
        <v>-1.7999999999999999E-2</v>
      </c>
      <c r="E944" s="8">
        <v>3.0902954325135901E-2</v>
      </c>
      <c r="F944" s="2" t="s">
        <v>2090</v>
      </c>
      <c r="G944" s="2">
        <v>133786</v>
      </c>
      <c r="H944" s="2">
        <v>1271498</v>
      </c>
      <c r="I944" s="8">
        <v>0.29499999999999998</v>
      </c>
      <c r="J944" s="21">
        <v>9.3467999999999996E-2</v>
      </c>
      <c r="K944" s="21">
        <v>-5.1700000000000003E-2</v>
      </c>
      <c r="L944" s="8">
        <v>4.8000000000000001E-2</v>
      </c>
      <c r="M944" s="21">
        <v>9.2369699999999999E-2</v>
      </c>
      <c r="N944" s="21">
        <v>-9.75E-3</v>
      </c>
      <c r="O944" s="8">
        <v>0.53900000000000003</v>
      </c>
      <c r="P944" s="21">
        <v>7.3300000000000004E-2</v>
      </c>
      <c r="Q944" s="21">
        <v>-1.6899999999999998E-2</v>
      </c>
      <c r="R944" s="8">
        <v>0.745</v>
      </c>
      <c r="S944" s="21">
        <v>9.5299999999999996E-2</v>
      </c>
      <c r="T944" s="21">
        <v>-2.18E-2</v>
      </c>
      <c r="U944" s="10">
        <v>5.3900000000000003E-2</v>
      </c>
      <c r="V944" s="21">
        <v>0.1578</v>
      </c>
      <c r="W944" s="21">
        <v>4.5999999999999999E-2</v>
      </c>
      <c r="X944" s="8">
        <v>0.222</v>
      </c>
    </row>
    <row r="945" spans="1:24" ht="15.75" customHeight="1" x14ac:dyDescent="0.2">
      <c r="A945" s="2" t="s">
        <v>145</v>
      </c>
      <c r="B945" s="2" t="s">
        <v>1872</v>
      </c>
      <c r="C945" s="2" t="s">
        <v>2127</v>
      </c>
      <c r="D945" s="21">
        <v>-3.9399999999999998E-2</v>
      </c>
      <c r="E945" s="8">
        <v>7.2443596007498896E-4</v>
      </c>
      <c r="F945" s="2" t="s">
        <v>2128</v>
      </c>
      <c r="G945" s="2">
        <v>51625</v>
      </c>
      <c r="H945" s="2">
        <v>1287267</v>
      </c>
      <c r="I945" s="8">
        <v>2.98E-2</v>
      </c>
      <c r="J945" s="21">
        <v>9.3505900000000003E-2</v>
      </c>
      <c r="K945" s="21">
        <v>-2.07E-2</v>
      </c>
      <c r="L945" s="8">
        <v>0.27900000000000003</v>
      </c>
      <c r="M945" s="21">
        <v>9.257E-2</v>
      </c>
      <c r="N945" s="21">
        <v>-0.126</v>
      </c>
      <c r="O945" s="8">
        <v>1.01E-2</v>
      </c>
      <c r="P945" s="21">
        <v>7.3300000000000004E-2</v>
      </c>
      <c r="Q945" s="21">
        <v>-6.8599999999999994E-2</v>
      </c>
      <c r="R945" s="8">
        <v>3.1099999999999999E-2</v>
      </c>
      <c r="S945" s="21">
        <v>9.5200000000000007E-2</v>
      </c>
      <c r="T945" s="21">
        <v>-1.3899999999999999E-2</v>
      </c>
      <c r="U945" s="10">
        <v>0.48</v>
      </c>
      <c r="V945" s="21">
        <v>0.15679999999999999</v>
      </c>
      <c r="W945" s="21">
        <v>-0.12</v>
      </c>
      <c r="X945" s="8">
        <v>2.3999999999999998E-3</v>
      </c>
    </row>
    <row r="946" spans="1:24" ht="15.75" customHeight="1" x14ac:dyDescent="0.2">
      <c r="A946" s="2" t="s">
        <v>145</v>
      </c>
      <c r="B946" s="2" t="s">
        <v>1872</v>
      </c>
      <c r="C946" s="2" t="s">
        <v>1873</v>
      </c>
      <c r="D946" s="21">
        <v>-5.8799999999999998E-2</v>
      </c>
      <c r="E946" s="8">
        <v>1.0715193052375999E-7</v>
      </c>
      <c r="F946" s="2" t="s">
        <v>1874</v>
      </c>
      <c r="G946" s="2">
        <v>57023</v>
      </c>
      <c r="H946" s="2">
        <v>1270960</v>
      </c>
      <c r="I946" s="8">
        <v>2.8500000000000001E-2</v>
      </c>
      <c r="J946" s="21">
        <v>9.3351100000000006E-2</v>
      </c>
      <c r="K946" s="21">
        <v>-2.6200000000000001E-2</v>
      </c>
      <c r="L946" s="8">
        <v>0.22600000000000001</v>
      </c>
      <c r="M946" s="21">
        <v>9.2208600000000002E-2</v>
      </c>
      <c r="N946" s="21">
        <v>-6.6000000000000003E-2</v>
      </c>
      <c r="O946" s="8">
        <v>1.5699999999999999E-4</v>
      </c>
      <c r="P946" s="21">
        <v>7.3300000000000004E-2</v>
      </c>
      <c r="Q946" s="21">
        <v>5.57E-2</v>
      </c>
      <c r="R946" s="8">
        <v>0.28599999999999998</v>
      </c>
      <c r="S946" s="21">
        <v>9.5200000000000007E-2</v>
      </c>
      <c r="T946" s="21">
        <v>-9.0800000000000006E-2</v>
      </c>
      <c r="U946" s="10">
        <v>4.0800000000000002E-5</v>
      </c>
      <c r="V946" s="21">
        <v>0.1565</v>
      </c>
      <c r="W946" s="21">
        <v>-0.126</v>
      </c>
      <c r="X946" s="8">
        <v>2.0899999999999998E-2</v>
      </c>
    </row>
    <row r="947" spans="1:24" ht="15.75" customHeight="1" x14ac:dyDescent="0.2">
      <c r="A947" s="2" t="s">
        <v>145</v>
      </c>
      <c r="B947" s="2" t="s">
        <v>1872</v>
      </c>
      <c r="C947" s="2" t="s">
        <v>2145</v>
      </c>
      <c r="D947" s="21">
        <v>-2.0899999999999998E-2</v>
      </c>
      <c r="E947" s="8">
        <v>1.54881661891248E-2</v>
      </c>
      <c r="F947" s="2" t="s">
        <v>2146</v>
      </c>
      <c r="G947" s="2">
        <v>101817</v>
      </c>
      <c r="H947" s="2">
        <v>1366943</v>
      </c>
      <c r="I947" s="8">
        <v>0.77400000000000002</v>
      </c>
      <c r="J947" s="21">
        <v>9.3515600000000004E-2</v>
      </c>
      <c r="K947" s="21">
        <v>-1.06E-2</v>
      </c>
      <c r="L947" s="8">
        <v>0.41899999999999998</v>
      </c>
      <c r="M947" s="21">
        <v>9.264E-2</v>
      </c>
      <c r="N947" s="21">
        <v>-3.9100000000000003E-2</v>
      </c>
      <c r="O947" s="8">
        <v>5.2200000000000003E-2</v>
      </c>
      <c r="P947" s="21">
        <v>7.3400000000000007E-2</v>
      </c>
      <c r="Q947" s="21">
        <v>-3.8300000000000001E-2</v>
      </c>
      <c r="R947" s="8">
        <v>0.29599999999999999</v>
      </c>
      <c r="S947" s="21">
        <v>9.5200000000000007E-2</v>
      </c>
      <c r="T947" s="21">
        <v>-2.3699999999999999E-2</v>
      </c>
      <c r="U947" s="10">
        <v>0.14799999999999999</v>
      </c>
      <c r="V947" s="21">
        <v>0.15670000000000001</v>
      </c>
      <c r="W947" s="21">
        <v>-7.9699999999999997E-3</v>
      </c>
      <c r="X947" s="8">
        <v>0.84199999999999997</v>
      </c>
    </row>
    <row r="948" spans="1:24" ht="15.75" customHeight="1" x14ac:dyDescent="0.2">
      <c r="A948" s="2" t="s">
        <v>145</v>
      </c>
      <c r="B948" s="2" t="s">
        <v>1872</v>
      </c>
      <c r="C948" s="2" t="s">
        <v>2155</v>
      </c>
      <c r="D948" s="21">
        <v>-2.2599999999999999E-2</v>
      </c>
      <c r="E948" s="8">
        <v>3.0902954325135899E-3</v>
      </c>
      <c r="F948" s="2" t="s">
        <v>2156</v>
      </c>
      <c r="G948" s="2">
        <v>146524</v>
      </c>
      <c r="H948" s="2">
        <v>1168587</v>
      </c>
      <c r="I948" s="8">
        <v>0.52900000000000003</v>
      </c>
      <c r="J948" s="21">
        <v>9.3468499999999996E-2</v>
      </c>
      <c r="K948" s="21">
        <v>-4.7E-2</v>
      </c>
      <c r="L948" s="8">
        <v>6.5299999999999997E-2</v>
      </c>
      <c r="M948" s="21">
        <v>9.257E-2</v>
      </c>
      <c r="N948" s="21">
        <v>2.0899999999999998E-2</v>
      </c>
      <c r="O948" s="8">
        <v>0.64300000000000002</v>
      </c>
      <c r="P948" s="21">
        <v>7.3200000000000001E-2</v>
      </c>
      <c r="Q948" s="21">
        <v>-4.9899999999999996E-3</v>
      </c>
      <c r="R948" s="8">
        <v>0.81</v>
      </c>
      <c r="S948" s="21">
        <v>9.5200000000000007E-2</v>
      </c>
      <c r="T948" s="21">
        <v>-2.18E-2</v>
      </c>
      <c r="U948" s="10">
        <v>2.3300000000000001E-2</v>
      </c>
      <c r="V948" s="21">
        <v>0.15720000000000001</v>
      </c>
      <c r="W948" s="21">
        <v>-4.02E-2</v>
      </c>
      <c r="X948" s="8">
        <v>7.7200000000000005E-2</v>
      </c>
    </row>
    <row r="949" spans="1:24" ht="15.75" customHeight="1" x14ac:dyDescent="0.2">
      <c r="A949" s="2" t="s">
        <v>145</v>
      </c>
      <c r="B949" s="2" t="s">
        <v>1872</v>
      </c>
      <c r="C949" s="2" t="s">
        <v>2167</v>
      </c>
      <c r="D949" s="21">
        <v>-5.91E-2</v>
      </c>
      <c r="E949" s="8">
        <v>3.8018939632056097E-2</v>
      </c>
      <c r="F949" s="2" t="s">
        <v>2168</v>
      </c>
      <c r="G949" s="2">
        <v>8196</v>
      </c>
      <c r="H949" s="2">
        <v>1491032</v>
      </c>
      <c r="I949" s="8">
        <v>4.6399999999999997E-2</v>
      </c>
      <c r="J949" s="21">
        <v>9.3543899999999999E-2</v>
      </c>
      <c r="K949" s="21">
        <v>5.0799999999999998E-2</v>
      </c>
      <c r="L949" s="8">
        <v>0.30099999999999999</v>
      </c>
      <c r="M949" s="21">
        <v>9.2482200000000001E-2</v>
      </c>
      <c r="N949" s="21">
        <v>-0.14499999999999999</v>
      </c>
      <c r="O949" s="8">
        <v>1.8100000000000002E-2</v>
      </c>
      <c r="P949" s="21">
        <v>7.3400000000000007E-2</v>
      </c>
      <c r="Q949" s="21">
        <v>-7.2300000000000003E-2</v>
      </c>
      <c r="R949" s="8">
        <v>0.54500000000000004</v>
      </c>
      <c r="S949" s="21">
        <v>9.5200000000000007E-2</v>
      </c>
      <c r="T949" s="21">
        <v>-0.104</v>
      </c>
      <c r="U949" s="10">
        <v>2.18E-2</v>
      </c>
      <c r="V949" s="21"/>
      <c r="W949" s="21"/>
      <c r="X949" s="8"/>
    </row>
    <row r="950" spans="1:24" ht="15.75" customHeight="1" x14ac:dyDescent="0.2">
      <c r="A950" s="2" t="s">
        <v>145</v>
      </c>
      <c r="B950" s="2" t="s">
        <v>1875</v>
      </c>
      <c r="C950" s="2" t="s">
        <v>2183</v>
      </c>
      <c r="D950" s="21">
        <v>-0.112</v>
      </c>
      <c r="E950" s="8">
        <v>6.1659500186148197E-3</v>
      </c>
      <c r="F950" s="2" t="s">
        <v>2184</v>
      </c>
      <c r="G950" s="2">
        <v>4138</v>
      </c>
      <c r="H950" s="2">
        <v>1465643</v>
      </c>
      <c r="I950" s="8">
        <v>0.98099999999999998</v>
      </c>
      <c r="J950" s="21">
        <v>9.3516799999999997E-2</v>
      </c>
      <c r="K950" s="21">
        <v>-0.13400000000000001</v>
      </c>
      <c r="L950" s="8">
        <v>0.17199999999999999</v>
      </c>
      <c r="M950" s="21">
        <v>9.2530000000000001E-2</v>
      </c>
      <c r="N950" s="21">
        <v>-8.0699999999999994E-2</v>
      </c>
      <c r="O950" s="8">
        <v>0.433</v>
      </c>
      <c r="P950" s="21">
        <v>7.3300000000000004E-2</v>
      </c>
      <c r="Q950" s="21">
        <v>-9.6199999999999994E-2</v>
      </c>
      <c r="R950" s="8">
        <v>0.36699999999999999</v>
      </c>
      <c r="S950" s="21">
        <v>9.5200000000000007E-2</v>
      </c>
      <c r="T950" s="21">
        <v>-0.11899999999999999</v>
      </c>
      <c r="U950" s="10">
        <v>3.6200000000000003E-2</v>
      </c>
      <c r="V950" s="21"/>
      <c r="W950" s="21"/>
      <c r="X950" s="8"/>
    </row>
    <row r="951" spans="1:24" ht="15.75" customHeight="1" x14ac:dyDescent="0.2">
      <c r="A951" s="2" t="s">
        <v>145</v>
      </c>
      <c r="B951" s="2" t="s">
        <v>1875</v>
      </c>
      <c r="C951" s="2" t="s">
        <v>2191</v>
      </c>
      <c r="D951" s="21">
        <v>-3.2099999999999997E-2</v>
      </c>
      <c r="E951" s="8">
        <v>3.31131121482591E-2</v>
      </c>
      <c r="F951" s="2" t="s">
        <v>2192</v>
      </c>
      <c r="G951" s="2">
        <v>30951</v>
      </c>
      <c r="H951" s="2">
        <v>1374204</v>
      </c>
      <c r="I951" s="8">
        <v>0.71</v>
      </c>
      <c r="J951" s="21">
        <v>9.3696299999999996E-2</v>
      </c>
      <c r="K951" s="21">
        <v>-2.87E-2</v>
      </c>
      <c r="L951" s="8">
        <v>0.33800000000000002</v>
      </c>
      <c r="M951" s="21">
        <v>9.2499999999999999E-2</v>
      </c>
      <c r="N951" s="21">
        <v>5.3600000000000002E-2</v>
      </c>
      <c r="O951" s="8">
        <v>0.48499999999999999</v>
      </c>
      <c r="P951" s="21">
        <v>7.3499999999999996E-2</v>
      </c>
      <c r="Q951" s="21">
        <v>-1.49E-2</v>
      </c>
      <c r="R951" s="8">
        <v>0.70199999999999996</v>
      </c>
      <c r="S951" s="21">
        <v>9.5399999999999999E-2</v>
      </c>
      <c r="T951" s="21">
        <v>-3.8300000000000001E-2</v>
      </c>
      <c r="U951" s="10">
        <v>9.01E-2</v>
      </c>
      <c r="V951" s="21">
        <v>0.15659999999999999</v>
      </c>
      <c r="W951" s="21">
        <v>-6.6699999999999995E-2</v>
      </c>
      <c r="X951" s="8">
        <v>0.13200000000000001</v>
      </c>
    </row>
    <row r="952" spans="1:24" ht="15.75" customHeight="1" x14ac:dyDescent="0.2">
      <c r="A952" s="2" t="s">
        <v>145</v>
      </c>
      <c r="B952" s="2" t="s">
        <v>1875</v>
      </c>
      <c r="C952" s="2" t="s">
        <v>2199</v>
      </c>
      <c r="D952" s="21">
        <v>-5.2499999999999998E-2</v>
      </c>
      <c r="E952" s="8">
        <v>3.8904514499428001E-3</v>
      </c>
      <c r="F952" s="2" t="s">
        <v>2200</v>
      </c>
      <c r="G952" s="2">
        <v>19666</v>
      </c>
      <c r="H952" s="2">
        <v>1419437</v>
      </c>
      <c r="I952" s="8">
        <v>0.23200000000000001</v>
      </c>
      <c r="J952" s="21">
        <v>9.3412899999999993E-2</v>
      </c>
      <c r="K952" s="21">
        <v>-3.2199999999999999E-2</v>
      </c>
      <c r="L952" s="8">
        <v>0.16400000000000001</v>
      </c>
      <c r="M952" s="21">
        <v>9.2490000000000003E-2</v>
      </c>
      <c r="N952" s="21">
        <v>-9.7600000000000006E-2</v>
      </c>
      <c r="O952" s="8">
        <v>0.43099999999999999</v>
      </c>
      <c r="P952" s="21">
        <v>7.3400000000000007E-2</v>
      </c>
      <c r="Q952" s="21">
        <v>-4.02E-2</v>
      </c>
      <c r="R952" s="8">
        <v>0.54700000000000004</v>
      </c>
      <c r="S952" s="21">
        <v>9.5200000000000007E-2</v>
      </c>
      <c r="T952" s="21">
        <v>-0.124</v>
      </c>
      <c r="U952" s="10">
        <v>9.77E-4</v>
      </c>
      <c r="V952" s="21">
        <v>0.15670000000000001</v>
      </c>
      <c r="W952" s="21">
        <v>2.93E-2</v>
      </c>
      <c r="X952" s="8">
        <v>0.71399999999999997</v>
      </c>
    </row>
    <row r="953" spans="1:24" ht="15.75" customHeight="1" x14ac:dyDescent="0.2">
      <c r="A953" s="2" t="s">
        <v>145</v>
      </c>
      <c r="B953" s="2" t="s">
        <v>1875</v>
      </c>
      <c r="C953" s="2" t="s">
        <v>2201</v>
      </c>
      <c r="D953" s="21">
        <v>-4.2700000000000002E-2</v>
      </c>
      <c r="E953" s="8">
        <v>1.94984459975804E-2</v>
      </c>
      <c r="F953" s="2" t="s">
        <v>2202</v>
      </c>
      <c r="G953" s="2">
        <v>21156</v>
      </c>
      <c r="H953" s="2">
        <v>1317398</v>
      </c>
      <c r="I953" s="8">
        <v>1.6899999999999998E-2</v>
      </c>
      <c r="J953" s="21">
        <v>9.3425599999999998E-2</v>
      </c>
      <c r="K953" s="21">
        <v>2.3E-2</v>
      </c>
      <c r="L953" s="8">
        <v>0.628</v>
      </c>
      <c r="M953" s="21">
        <v>9.24571E-2</v>
      </c>
      <c r="N953" s="21">
        <v>-5.9100000000000003E-3</v>
      </c>
      <c r="O953" s="8">
        <v>0.877</v>
      </c>
      <c r="P953" s="21">
        <v>7.3400000000000007E-2</v>
      </c>
      <c r="Q953" s="21">
        <v>6.59E-2</v>
      </c>
      <c r="R953" s="8">
        <v>0.28599999999999998</v>
      </c>
      <c r="S953" s="21">
        <v>9.5200000000000007E-2</v>
      </c>
      <c r="T953" s="21">
        <v>-9.4399999999999998E-2</v>
      </c>
      <c r="U953" s="10">
        <v>1.5899999999999999E-4</v>
      </c>
      <c r="V953" s="21"/>
      <c r="W953" s="21"/>
      <c r="X953" s="8"/>
    </row>
    <row r="954" spans="1:24" ht="15.75" customHeight="1" x14ac:dyDescent="0.2">
      <c r="A954" s="2" t="s">
        <v>145</v>
      </c>
      <c r="B954" s="2" t="s">
        <v>1896</v>
      </c>
      <c r="C954" s="2" t="s">
        <v>2281</v>
      </c>
      <c r="D954" s="21">
        <v>6.3600000000000004E-2</v>
      </c>
      <c r="E954" s="8">
        <v>3.5481338923357503E-2</v>
      </c>
      <c r="F954" s="2" t="s">
        <v>2282</v>
      </c>
      <c r="G954" s="2">
        <v>6883</v>
      </c>
      <c r="H954" s="2">
        <v>1330823</v>
      </c>
      <c r="I954" s="8">
        <v>0.80200000000000005</v>
      </c>
      <c r="J954" s="21">
        <v>9.3431E-2</v>
      </c>
      <c r="K954" s="21">
        <v>5.9799999999999999E-2</v>
      </c>
      <c r="L954" s="8">
        <v>0.14000000000000001</v>
      </c>
      <c r="M954" s="21">
        <v>9.2474600000000004E-2</v>
      </c>
      <c r="N954" s="21">
        <v>0.108</v>
      </c>
      <c r="O954" s="8">
        <v>0.156</v>
      </c>
      <c r="P954" s="21"/>
      <c r="Q954" s="21"/>
      <c r="R954" s="8"/>
      <c r="S954" s="21">
        <v>9.5200000000000007E-2</v>
      </c>
      <c r="T954" s="21">
        <v>4.6699999999999998E-2</v>
      </c>
      <c r="U954" s="10">
        <v>0.40899999999999997</v>
      </c>
      <c r="V954" s="21"/>
      <c r="W954" s="21"/>
      <c r="X954" s="8"/>
    </row>
    <row r="955" spans="1:24" ht="15.75" customHeight="1" x14ac:dyDescent="0.2">
      <c r="A955" s="2" t="s">
        <v>145</v>
      </c>
      <c r="B955" s="2" t="s">
        <v>1881</v>
      </c>
      <c r="C955" s="2" t="s">
        <v>2303</v>
      </c>
      <c r="D955" s="21">
        <v>8.7499999999999994E-2</v>
      </c>
      <c r="E955" s="8">
        <v>2.8183829312644501E-2</v>
      </c>
      <c r="F955" s="2" t="s">
        <v>2304</v>
      </c>
      <c r="G955" s="2">
        <v>4013</v>
      </c>
      <c r="H955" s="2">
        <v>1429963</v>
      </c>
      <c r="I955" s="8">
        <v>0.42599999999999999</v>
      </c>
      <c r="J955" s="21">
        <v>9.3614500000000003E-2</v>
      </c>
      <c r="K955" s="21">
        <v>2.92E-2</v>
      </c>
      <c r="L955" s="8">
        <v>0.64500000000000002</v>
      </c>
      <c r="M955" s="21">
        <v>9.2350600000000005E-2</v>
      </c>
      <c r="N955" s="21">
        <v>3.27E-2</v>
      </c>
      <c r="O955" s="8">
        <v>0.83499999999999996</v>
      </c>
      <c r="P955" s="21">
        <v>7.3400000000000007E-2</v>
      </c>
      <c r="Q955" s="21">
        <v>0.24</v>
      </c>
      <c r="R955" s="8">
        <v>4.02E-2</v>
      </c>
      <c r="S955" s="21">
        <v>9.5100000000000004E-2</v>
      </c>
      <c r="T955" s="21">
        <v>0.109</v>
      </c>
      <c r="U955" s="10">
        <v>7.7200000000000005E-2</v>
      </c>
      <c r="V955" s="21"/>
      <c r="W955" s="21"/>
      <c r="X955" s="8"/>
    </row>
    <row r="956" spans="1:24" ht="15.75" customHeight="1" x14ac:dyDescent="0.2">
      <c r="A956" s="2" t="s">
        <v>145</v>
      </c>
      <c r="B956" s="2" t="s">
        <v>1881</v>
      </c>
      <c r="C956" s="2" t="s">
        <v>2313</v>
      </c>
      <c r="D956" s="21">
        <v>-6.0999999999999999E-2</v>
      </c>
      <c r="E956" s="8">
        <v>2.1379620895022301E-2</v>
      </c>
      <c r="F956" s="2" t="s">
        <v>2314</v>
      </c>
      <c r="G956" s="2">
        <v>9313</v>
      </c>
      <c r="H956" s="2">
        <v>1504368</v>
      </c>
      <c r="I956" s="8">
        <v>0.63300000000000001</v>
      </c>
      <c r="J956" s="21">
        <v>9.3519000000000005E-2</v>
      </c>
      <c r="K956" s="21">
        <v>-7.4099999999999999E-2</v>
      </c>
      <c r="L956" s="8">
        <v>9.4399999999999998E-2</v>
      </c>
      <c r="M956" s="21">
        <v>9.2520000000000005E-2</v>
      </c>
      <c r="N956" s="21">
        <v>7.85E-2</v>
      </c>
      <c r="O956" s="8">
        <v>0.65</v>
      </c>
      <c r="P956" s="21">
        <v>7.3400000000000007E-2</v>
      </c>
      <c r="Q956" s="21">
        <v>1.6199999999999999E-2</v>
      </c>
      <c r="R956" s="8">
        <v>0.80300000000000005</v>
      </c>
      <c r="S956" s="21">
        <v>9.5200000000000007E-2</v>
      </c>
      <c r="T956" s="21">
        <v>-8.8900000000000007E-2</v>
      </c>
      <c r="U956" s="10">
        <v>4.3200000000000002E-2</v>
      </c>
      <c r="V956" s="21">
        <v>0.15679999999999999</v>
      </c>
      <c r="W956" s="21">
        <v>-7.4200000000000002E-2</v>
      </c>
      <c r="X956" s="8">
        <v>0.40600000000000003</v>
      </c>
    </row>
    <row r="957" spans="1:24" ht="15.75" customHeight="1" x14ac:dyDescent="0.2">
      <c r="A957" s="2" t="s">
        <v>145</v>
      </c>
      <c r="B957" s="2" t="s">
        <v>1881</v>
      </c>
      <c r="C957" s="2" t="s">
        <v>2315</v>
      </c>
      <c r="D957" s="21">
        <v>2.0500000000000001E-2</v>
      </c>
      <c r="E957" s="8">
        <v>1.94984459975804E-2</v>
      </c>
      <c r="F957" s="2" t="s">
        <v>2316</v>
      </c>
      <c r="G957" s="2">
        <v>99258</v>
      </c>
      <c r="H957" s="2">
        <v>1382823</v>
      </c>
      <c r="I957" s="8">
        <v>3.1E-2</v>
      </c>
      <c r="J957" s="21">
        <v>9.3604999999999994E-2</v>
      </c>
      <c r="K957" s="21">
        <v>-2.15E-3</v>
      </c>
      <c r="L957" s="8">
        <v>0.90400000000000003</v>
      </c>
      <c r="M957" s="21">
        <v>9.2340000000000005E-2</v>
      </c>
      <c r="N957" s="21">
        <v>4.8899999999999999E-2</v>
      </c>
      <c r="O957" s="8">
        <v>9.9500000000000005E-2</v>
      </c>
      <c r="P957" s="21">
        <v>7.3300000000000004E-2</v>
      </c>
      <c r="Q957" s="21">
        <v>5.3699999999999998E-2</v>
      </c>
      <c r="R957" s="8">
        <v>0.13600000000000001</v>
      </c>
      <c r="S957" s="21">
        <v>9.5200000000000007E-2</v>
      </c>
      <c r="T957" s="21">
        <v>3.1399999999999997E-2</v>
      </c>
      <c r="U957" s="10">
        <v>7.4099999999999999E-3</v>
      </c>
      <c r="V957" s="21">
        <v>0.15590000000000001</v>
      </c>
      <c r="W957" s="21">
        <v>-7.51E-2</v>
      </c>
      <c r="X957" s="8">
        <v>4.6899999999999997E-2</v>
      </c>
    </row>
    <row r="958" spans="1:24" ht="15.75" customHeight="1" x14ac:dyDescent="0.2">
      <c r="A958" s="2" t="s">
        <v>145</v>
      </c>
      <c r="B958" s="2" t="s">
        <v>1866</v>
      </c>
      <c r="C958" s="2" t="s">
        <v>1867</v>
      </c>
      <c r="D958" s="21">
        <v>2.1499999999999998E-2</v>
      </c>
      <c r="E958" s="8">
        <v>2.6302679918953801E-5</v>
      </c>
      <c r="F958" s="2" t="s">
        <v>1868</v>
      </c>
      <c r="G958" s="2">
        <v>282098</v>
      </c>
      <c r="H958" s="2">
        <v>1236729</v>
      </c>
      <c r="I958" s="8">
        <v>0.88100000000000001</v>
      </c>
      <c r="J958" s="21">
        <v>9.3541600000000003E-2</v>
      </c>
      <c r="K958" s="21">
        <v>2.4899999999999999E-2</v>
      </c>
      <c r="L958" s="8">
        <v>2.4199999999999999E-2</v>
      </c>
      <c r="M958" s="21">
        <v>9.2439999999999994E-2</v>
      </c>
      <c r="N958" s="21">
        <v>3.73E-2</v>
      </c>
      <c r="O958" s="8">
        <v>0.27700000000000002</v>
      </c>
      <c r="P958" s="21">
        <v>7.3200000000000001E-2</v>
      </c>
      <c r="Q958" s="21">
        <v>3.4000000000000002E-2</v>
      </c>
      <c r="R958" s="8">
        <v>4.6399999999999997E-2</v>
      </c>
      <c r="S958" s="21">
        <v>9.5200000000000007E-2</v>
      </c>
      <c r="T958" s="21">
        <v>1.8700000000000001E-2</v>
      </c>
      <c r="U958" s="10">
        <v>4.3200000000000001E-3</v>
      </c>
      <c r="V958" s="21">
        <v>0.15659999999999999</v>
      </c>
      <c r="W958" s="21">
        <v>1.38E-2</v>
      </c>
      <c r="X958" s="8">
        <v>0.48299999999999998</v>
      </c>
    </row>
    <row r="959" spans="1:24" ht="15.75" customHeight="1" x14ac:dyDescent="0.2">
      <c r="A959" s="2" t="s">
        <v>145</v>
      </c>
      <c r="B959" s="2" t="s">
        <v>1866</v>
      </c>
      <c r="C959" s="2" t="s">
        <v>2357</v>
      </c>
      <c r="D959" s="21">
        <v>-3.8699999999999998E-2</v>
      </c>
      <c r="E959" s="8">
        <v>4.6773514128719801E-2</v>
      </c>
      <c r="F959" s="2" t="s">
        <v>2358</v>
      </c>
      <c r="G959" s="2">
        <v>17624</v>
      </c>
      <c r="H959" s="2">
        <v>1516071</v>
      </c>
      <c r="I959" s="8">
        <v>9.1499999999999998E-2</v>
      </c>
      <c r="J959" s="21">
        <v>9.35367E-2</v>
      </c>
      <c r="K959" s="21">
        <v>-8.8800000000000004E-2</v>
      </c>
      <c r="L959" s="8">
        <v>7.5100000000000002E-3</v>
      </c>
      <c r="M959" s="21">
        <v>9.2480000000000007E-2</v>
      </c>
      <c r="N959" s="21">
        <v>4.41E-2</v>
      </c>
      <c r="O959" s="8">
        <v>0.48</v>
      </c>
      <c r="P959" s="21">
        <v>7.3400000000000007E-2</v>
      </c>
      <c r="Q959" s="21">
        <v>0.17299999999999999</v>
      </c>
      <c r="R959" s="8">
        <v>0.104</v>
      </c>
      <c r="S959" s="21">
        <v>9.5200000000000007E-2</v>
      </c>
      <c r="T959" s="21">
        <v>-3.44E-2</v>
      </c>
      <c r="U959" s="10">
        <v>0.223</v>
      </c>
      <c r="V959" s="21">
        <v>0.15659999999999999</v>
      </c>
      <c r="W959" s="21">
        <v>-3.73E-2</v>
      </c>
      <c r="X959" s="8">
        <v>0.66400000000000003</v>
      </c>
    </row>
    <row r="960" spans="1:24" ht="15.75" customHeight="1" x14ac:dyDescent="0.2">
      <c r="A960" s="2" t="s">
        <v>145</v>
      </c>
      <c r="B960" s="2" t="s">
        <v>1866</v>
      </c>
      <c r="C960" s="2" t="s">
        <v>2363</v>
      </c>
      <c r="D960" s="21">
        <v>-7.2700000000000001E-2</v>
      </c>
      <c r="E960" s="8">
        <v>3.9810717055349699E-2</v>
      </c>
      <c r="F960" s="2" t="s">
        <v>2364</v>
      </c>
      <c r="G960" s="2">
        <v>5070</v>
      </c>
      <c r="H960" s="2">
        <v>1327331</v>
      </c>
      <c r="I960" s="8">
        <v>0.79200000000000004</v>
      </c>
      <c r="J960" s="21">
        <v>9.3509800000000004E-2</v>
      </c>
      <c r="K960" s="21">
        <v>-8.3500000000000005E-2</v>
      </c>
      <c r="L960" s="8">
        <v>7.0999999999999994E-2</v>
      </c>
      <c r="M960" s="21">
        <v>9.2515899999999998E-2</v>
      </c>
      <c r="N960" s="21">
        <v>-2.6499999999999999E-2</v>
      </c>
      <c r="O960" s="8">
        <v>0.73</v>
      </c>
      <c r="P960" s="21"/>
      <c r="Q960" s="21"/>
      <c r="R960" s="8"/>
      <c r="S960" s="21">
        <v>9.5200000000000007E-2</v>
      </c>
      <c r="T960" s="21">
        <v>-8.9800000000000005E-2</v>
      </c>
      <c r="U960" s="10">
        <v>0.252</v>
      </c>
      <c r="V960" s="21"/>
      <c r="W960" s="21"/>
      <c r="X960" s="8"/>
    </row>
    <row r="961" spans="1:24" ht="15.75" customHeight="1" x14ac:dyDescent="0.2">
      <c r="A961" s="2" t="s">
        <v>145</v>
      </c>
      <c r="B961" s="2" t="s">
        <v>1986</v>
      </c>
      <c r="C961" s="2" t="s">
        <v>2353</v>
      </c>
      <c r="D961" s="21">
        <v>-7.0099999999999996E-2</v>
      </c>
      <c r="E961" s="8">
        <v>8.1283051616409905E-4</v>
      </c>
      <c r="F961" s="2" t="s">
        <v>2354</v>
      </c>
      <c r="G961" s="2">
        <v>15411</v>
      </c>
      <c r="H961" s="2">
        <v>1510562</v>
      </c>
      <c r="I961" s="8">
        <v>0.122</v>
      </c>
      <c r="J961" s="21">
        <v>9.3531500000000004E-2</v>
      </c>
      <c r="K961" s="21">
        <v>8.7899999999999992E-3</v>
      </c>
      <c r="L961" s="8">
        <v>0.83899999999999997</v>
      </c>
      <c r="M961" s="21">
        <v>9.2480000000000007E-2</v>
      </c>
      <c r="N961" s="21">
        <v>-0.217</v>
      </c>
      <c r="O961" s="8">
        <v>0.26900000000000002</v>
      </c>
      <c r="P961" s="21">
        <v>7.3499999999999996E-2</v>
      </c>
      <c r="Q961" s="21">
        <v>-0.11700000000000001</v>
      </c>
      <c r="R961" s="8">
        <v>1.9099999999999999E-2</v>
      </c>
      <c r="S961" s="21">
        <v>9.5200000000000007E-2</v>
      </c>
      <c r="T961" s="21">
        <v>-9.98E-2</v>
      </c>
      <c r="U961" s="10">
        <v>6.4700000000000001E-4</v>
      </c>
      <c r="V961" s="21">
        <v>0.1565</v>
      </c>
      <c r="W961" s="21">
        <v>2.6200000000000001E-2</v>
      </c>
      <c r="X961" s="8">
        <v>0.74099999999999999</v>
      </c>
    </row>
    <row r="962" spans="1:24" ht="15.75" customHeight="1" x14ac:dyDescent="0.2">
      <c r="A962" s="2" t="s">
        <v>145</v>
      </c>
      <c r="B962" s="2" t="s">
        <v>1911</v>
      </c>
      <c r="C962" s="2" t="s">
        <v>2215</v>
      </c>
      <c r="D962" s="21">
        <v>-2.24E-2</v>
      </c>
      <c r="E962" s="8">
        <v>1.94984459975804E-2</v>
      </c>
      <c r="F962" s="2" t="s">
        <v>2216</v>
      </c>
      <c r="G962" s="2">
        <v>75691</v>
      </c>
      <c r="H962" s="2">
        <v>1335260</v>
      </c>
      <c r="I962" s="8">
        <v>0.749</v>
      </c>
      <c r="J962" s="21">
        <v>9.36115E-2</v>
      </c>
      <c r="K962" s="21">
        <v>-1.5900000000000001E-2</v>
      </c>
      <c r="L962" s="8">
        <v>0.316</v>
      </c>
      <c r="M962" s="21">
        <v>9.2549999999999993E-2</v>
      </c>
      <c r="N962" s="21">
        <v>9.9600000000000001E-3</v>
      </c>
      <c r="O962" s="8">
        <v>0.745</v>
      </c>
      <c r="P962" s="21">
        <v>7.3300000000000004E-2</v>
      </c>
      <c r="Q962" s="21">
        <v>-2.76E-2</v>
      </c>
      <c r="R962" s="8">
        <v>0.498</v>
      </c>
      <c r="S962" s="21">
        <v>9.5100000000000004E-2</v>
      </c>
      <c r="T962" s="21">
        <v>-3.3399999999999999E-2</v>
      </c>
      <c r="U962" s="10">
        <v>0.02</v>
      </c>
      <c r="V962" s="21">
        <v>0.15659999999999999</v>
      </c>
      <c r="W962" s="21">
        <v>-3.2500000000000001E-2</v>
      </c>
      <c r="X962" s="8">
        <v>0.52400000000000002</v>
      </c>
    </row>
    <row r="963" spans="1:24" ht="15.75" customHeight="1" x14ac:dyDescent="0.2">
      <c r="A963" s="2" t="s">
        <v>145</v>
      </c>
      <c r="B963" s="2" t="s">
        <v>1911</v>
      </c>
      <c r="C963" s="2" t="s">
        <v>1956</v>
      </c>
      <c r="D963" s="21">
        <v>5.4100000000000002E-2</v>
      </c>
      <c r="E963" s="8">
        <v>3.6307805477010102E-4</v>
      </c>
      <c r="F963" s="2" t="s">
        <v>1957</v>
      </c>
      <c r="G963" s="2">
        <v>27347</v>
      </c>
      <c r="H963" s="2">
        <v>1437083</v>
      </c>
      <c r="I963" s="8">
        <v>3.85E-2</v>
      </c>
      <c r="J963" s="21">
        <v>9.3450500000000006E-2</v>
      </c>
      <c r="K963" s="21">
        <v>-5.0700000000000002E-2</v>
      </c>
      <c r="L963" s="8">
        <v>0.29499999999999998</v>
      </c>
      <c r="M963" s="21">
        <v>9.2480000000000007E-2</v>
      </c>
      <c r="N963" s="21">
        <v>4.8800000000000003E-2</v>
      </c>
      <c r="O963" s="8">
        <v>0.64300000000000002</v>
      </c>
      <c r="P963" s="21">
        <v>7.3300000000000004E-2</v>
      </c>
      <c r="Q963" s="21">
        <v>1.41E-2</v>
      </c>
      <c r="R963" s="8">
        <v>0.77</v>
      </c>
      <c r="S963" s="21">
        <v>9.5100000000000004E-2</v>
      </c>
      <c r="T963" s="21">
        <v>8.43E-2</v>
      </c>
      <c r="U963" s="10">
        <v>3.89E-6</v>
      </c>
      <c r="V963" s="21">
        <v>0.15640000000000001</v>
      </c>
      <c r="W963" s="21">
        <v>-1.6899999999999998E-2</v>
      </c>
      <c r="X963" s="8">
        <v>0.73599999999999999</v>
      </c>
    </row>
    <row r="964" spans="1:24" ht="15.75" customHeight="1" x14ac:dyDescent="0.2">
      <c r="A964" s="2" t="s">
        <v>145</v>
      </c>
      <c r="B964" s="2" t="s">
        <v>1911</v>
      </c>
      <c r="C964" s="2" t="s">
        <v>2217</v>
      </c>
      <c r="D964" s="21">
        <v>2.3099999999999999E-2</v>
      </c>
      <c r="E964" s="8">
        <v>1.54881661891248E-2</v>
      </c>
      <c r="F964" s="2" t="s">
        <v>2218</v>
      </c>
      <c r="G964" s="2">
        <v>79106</v>
      </c>
      <c r="H964" s="2">
        <v>1412575</v>
      </c>
      <c r="I964" s="8">
        <v>1.38E-2</v>
      </c>
      <c r="J964" s="21">
        <v>9.3476100000000006E-2</v>
      </c>
      <c r="K964" s="21">
        <v>4.1099999999999999E-3</v>
      </c>
      <c r="L964" s="8">
        <v>0.76500000000000001</v>
      </c>
      <c r="M964" s="21">
        <v>9.2453499999999994E-2</v>
      </c>
      <c r="N964" s="21">
        <v>1.37E-2</v>
      </c>
      <c r="O964" s="8">
        <v>0.45500000000000002</v>
      </c>
      <c r="P964" s="21">
        <v>7.3400000000000007E-2</v>
      </c>
      <c r="Q964" s="21">
        <v>-1.5900000000000001E-2</v>
      </c>
      <c r="R964" s="8">
        <v>0.77200000000000002</v>
      </c>
      <c r="S964" s="21">
        <v>9.5000000000000001E-2</v>
      </c>
      <c r="T964" s="21">
        <v>9.0899999999999995E-2</v>
      </c>
      <c r="U964" s="10">
        <v>2.6800000000000001E-5</v>
      </c>
      <c r="V964" s="21">
        <v>0.15629999999999999</v>
      </c>
      <c r="W964" s="21">
        <v>1.14E-2</v>
      </c>
      <c r="X964" s="8">
        <v>0.84499999999999997</v>
      </c>
    </row>
    <row r="965" spans="1:24" ht="15.75" customHeight="1" x14ac:dyDescent="0.2">
      <c r="A965" s="2" t="s">
        <v>145</v>
      </c>
      <c r="B965" s="2" t="s">
        <v>1911</v>
      </c>
      <c r="C965" s="2" t="s">
        <v>2219</v>
      </c>
      <c r="D965" s="21">
        <v>-7.51E-2</v>
      </c>
      <c r="E965" s="8">
        <v>3.0199517204020101E-9</v>
      </c>
      <c r="F965" s="2" t="s">
        <v>2220</v>
      </c>
      <c r="G965" s="2">
        <v>45564</v>
      </c>
      <c r="H965" s="2">
        <v>1424540</v>
      </c>
      <c r="I965" s="8">
        <v>0.219</v>
      </c>
      <c r="J965" s="21">
        <v>9.3776999999999999E-2</v>
      </c>
      <c r="K965" s="21">
        <v>-4.7800000000000002E-2</v>
      </c>
      <c r="L965" s="8">
        <v>1.77E-2</v>
      </c>
      <c r="M965" s="21">
        <v>9.2564599999999997E-2</v>
      </c>
      <c r="N965" s="21">
        <v>-0.108</v>
      </c>
      <c r="O965" s="8">
        <v>7.5600000000000005E-4</v>
      </c>
      <c r="P965" s="21">
        <v>7.3499999999999996E-2</v>
      </c>
      <c r="Q965" s="21">
        <v>-1.78E-2</v>
      </c>
      <c r="R965" s="8">
        <v>0.72699999999999998</v>
      </c>
      <c r="S965" s="21">
        <v>9.5200000000000007E-2</v>
      </c>
      <c r="T965" s="21">
        <v>-9.4399999999999998E-2</v>
      </c>
      <c r="U965" s="10">
        <v>1.22E-5</v>
      </c>
      <c r="V965" s="21">
        <v>0.15679999999999999</v>
      </c>
      <c r="W965" s="21">
        <v>-0.128</v>
      </c>
      <c r="X965" s="8">
        <v>0.03</v>
      </c>
    </row>
    <row r="966" spans="1:24" ht="15.75" customHeight="1" x14ac:dyDescent="0.2">
      <c r="A966" s="2" t="s">
        <v>145</v>
      </c>
      <c r="B966" s="2" t="s">
        <v>1911</v>
      </c>
      <c r="C966" s="2" t="s">
        <v>2225</v>
      </c>
      <c r="D966" s="21">
        <v>-0.108</v>
      </c>
      <c r="E966" s="8">
        <v>1E-3</v>
      </c>
      <c r="F966" s="2" t="s">
        <v>2226</v>
      </c>
      <c r="G966" s="2">
        <v>5926</v>
      </c>
      <c r="H966" s="2">
        <v>1314989</v>
      </c>
      <c r="I966" s="8">
        <v>0.39600000000000002</v>
      </c>
      <c r="J966" s="21">
        <v>9.3428700000000003E-2</v>
      </c>
      <c r="K966" s="21">
        <v>-9.6699999999999994E-2</v>
      </c>
      <c r="L966" s="8">
        <v>1.17E-2</v>
      </c>
      <c r="M966" s="21">
        <v>9.2560000000000003E-2</v>
      </c>
      <c r="N966" s="21">
        <v>-7.6200000000000004E-2</v>
      </c>
      <c r="O966" s="8">
        <v>0.34100000000000003</v>
      </c>
      <c r="P966" s="21"/>
      <c r="Q966" s="21"/>
      <c r="R966" s="8"/>
      <c r="S966" s="21">
        <v>9.5100000000000004E-2</v>
      </c>
      <c r="T966" s="21">
        <v>-0.23699999999999999</v>
      </c>
      <c r="U966" s="10">
        <v>1.9599999999999999E-2</v>
      </c>
      <c r="V966" s="21"/>
      <c r="W966" s="21"/>
      <c r="X966" s="8"/>
    </row>
    <row r="967" spans="1:24" ht="15.75" customHeight="1" x14ac:dyDescent="0.2">
      <c r="A967" s="2" t="s">
        <v>145</v>
      </c>
      <c r="B967" s="2" t="s">
        <v>1911</v>
      </c>
      <c r="C967" s="2" t="s">
        <v>2235</v>
      </c>
      <c r="D967" s="21">
        <v>-4.0300000000000002E-2</v>
      </c>
      <c r="E967" s="8">
        <v>3.38844156139202E-3</v>
      </c>
      <c r="F967" s="2" t="s">
        <v>2236</v>
      </c>
      <c r="G967" s="2">
        <v>37358</v>
      </c>
      <c r="H967" s="2">
        <v>1262849</v>
      </c>
      <c r="I967" s="8">
        <v>8.9800000000000005E-2</v>
      </c>
      <c r="J967" s="21">
        <v>9.4877299999999998E-2</v>
      </c>
      <c r="K967" s="21">
        <v>-0.08</v>
      </c>
      <c r="L967" s="8">
        <v>5.1099999999999995E-4</v>
      </c>
      <c r="M967" s="21">
        <v>9.2460000000000001E-2</v>
      </c>
      <c r="N967" s="21">
        <v>3.2000000000000001E-2</v>
      </c>
      <c r="O967" s="8">
        <v>0.42899999999999999</v>
      </c>
      <c r="P967" s="21">
        <v>7.3400000000000007E-2</v>
      </c>
      <c r="Q967" s="21">
        <v>7.9299999999999995E-3</v>
      </c>
      <c r="R967" s="8">
        <v>0.86499999999999999</v>
      </c>
      <c r="S967" s="21">
        <v>9.5200000000000007E-2</v>
      </c>
      <c r="T967" s="21">
        <v>-4.2099999999999999E-2</v>
      </c>
      <c r="U967" s="10">
        <v>5.1700000000000003E-2</v>
      </c>
      <c r="V967" s="21">
        <v>0.15690000000000001</v>
      </c>
      <c r="W967" s="21">
        <v>2.3800000000000002E-2</v>
      </c>
      <c r="X967" s="8">
        <v>0.73899999999999999</v>
      </c>
    </row>
    <row r="968" spans="1:24" ht="15.75" customHeight="1" x14ac:dyDescent="0.2">
      <c r="A968" s="2" t="s">
        <v>145</v>
      </c>
      <c r="B968" s="2" t="s">
        <v>1911</v>
      </c>
      <c r="C968" s="2" t="s">
        <v>2239</v>
      </c>
      <c r="D968" s="21">
        <v>-4.7100000000000003E-2</v>
      </c>
      <c r="E968" s="8">
        <v>6.9183097091893598E-8</v>
      </c>
      <c r="F968" s="2" t="s">
        <v>2240</v>
      </c>
      <c r="G968" s="2">
        <v>95788</v>
      </c>
      <c r="H968" s="2">
        <v>1340979</v>
      </c>
      <c r="I968" s="8">
        <v>0.104</v>
      </c>
      <c r="J968" s="21">
        <v>9.3826099999999996E-2</v>
      </c>
      <c r="K968" s="21">
        <v>-4.5699999999999998E-2</v>
      </c>
      <c r="L968" s="8">
        <v>4.0800000000000003E-3</v>
      </c>
      <c r="M968" s="21">
        <v>9.2723600000000003E-2</v>
      </c>
      <c r="N968" s="21">
        <v>-4.8300000000000003E-2</v>
      </c>
      <c r="O968" s="8">
        <v>3.0499999999999999E-2</v>
      </c>
      <c r="P968" s="21">
        <v>7.3499999999999996E-2</v>
      </c>
      <c r="Q968" s="21">
        <v>2.4400000000000002E-2</v>
      </c>
      <c r="R968" s="8">
        <v>0.47499999999999998</v>
      </c>
      <c r="S968" s="21">
        <v>9.5200000000000007E-2</v>
      </c>
      <c r="T968" s="21">
        <v>-5.0700000000000002E-2</v>
      </c>
      <c r="U968" s="10">
        <v>1.2999999999999999E-4</v>
      </c>
      <c r="V968" s="21">
        <v>0.15690000000000001</v>
      </c>
      <c r="W968" s="21">
        <v>-0.12</v>
      </c>
      <c r="X968" s="8">
        <v>3.2299999999999998E-3</v>
      </c>
    </row>
    <row r="969" spans="1:24" ht="15.75" customHeight="1" x14ac:dyDescent="0.2">
      <c r="A969" s="2" t="s">
        <v>145</v>
      </c>
      <c r="B969" s="2" t="s">
        <v>1911</v>
      </c>
      <c r="C969" s="2" t="s">
        <v>2243</v>
      </c>
      <c r="D969" s="21">
        <v>-5.7299999999999997E-2</v>
      </c>
      <c r="E969" s="8">
        <v>2.6302679918953901E-24</v>
      </c>
      <c r="F969" s="2" t="s">
        <v>2244</v>
      </c>
      <c r="G969" s="2">
        <v>302049</v>
      </c>
      <c r="H969" s="2">
        <v>1199500</v>
      </c>
      <c r="I969" s="8">
        <v>6.8000000000000005E-2</v>
      </c>
      <c r="J969" s="21">
        <v>9.35367E-2</v>
      </c>
      <c r="K969" s="21">
        <v>-4.5900000000000003E-2</v>
      </c>
      <c r="L969" s="8">
        <v>1.6399999999999999E-5</v>
      </c>
      <c r="M969" s="21">
        <v>9.2829999999999996E-2</v>
      </c>
      <c r="N969" s="21">
        <v>-5.8500000000000003E-2</v>
      </c>
      <c r="O969" s="8">
        <v>7.4999999999999993E-5</v>
      </c>
      <c r="P969" s="21">
        <v>7.3200000000000001E-2</v>
      </c>
      <c r="Q969" s="21">
        <v>-1.5900000000000001E-2</v>
      </c>
      <c r="R969" s="8">
        <v>0.47599999999999998</v>
      </c>
      <c r="S969" s="21">
        <v>9.5200000000000007E-2</v>
      </c>
      <c r="T969" s="21">
        <v>-6.4899999999999999E-2</v>
      </c>
      <c r="U969" s="10">
        <v>4.8200000000000002E-15</v>
      </c>
      <c r="V969" s="21">
        <v>0.15640000000000001</v>
      </c>
      <c r="W969" s="21">
        <v>-0.104</v>
      </c>
      <c r="X969" s="8">
        <v>5.9299999999999998E-5</v>
      </c>
    </row>
    <row r="970" spans="1:24" ht="15.75" customHeight="1" x14ac:dyDescent="0.2">
      <c r="A970" s="2" t="s">
        <v>145</v>
      </c>
      <c r="B970" s="2" t="s">
        <v>1911</v>
      </c>
      <c r="C970" s="2" t="s">
        <v>2247</v>
      </c>
      <c r="D970" s="21">
        <v>-4.0399999999999998E-2</v>
      </c>
      <c r="E970" s="8">
        <v>8.9125093813374496E-4</v>
      </c>
      <c r="F970" s="2" t="s">
        <v>2248</v>
      </c>
      <c r="G970" s="2">
        <v>49895</v>
      </c>
      <c r="H970" s="2">
        <v>1193185</v>
      </c>
      <c r="I970" s="8">
        <v>0.17299999999999999</v>
      </c>
      <c r="J970" s="21">
        <v>9.5176700000000003E-2</v>
      </c>
      <c r="K970" s="21">
        <v>-4.0300000000000002E-2</v>
      </c>
      <c r="L970" s="8">
        <v>9.2700000000000005E-2</v>
      </c>
      <c r="M970" s="21">
        <v>9.4124700000000006E-2</v>
      </c>
      <c r="N970" s="21">
        <v>2.98E-2</v>
      </c>
      <c r="O970" s="8">
        <v>0.73799999999999999</v>
      </c>
      <c r="P970" s="21">
        <v>7.3400000000000007E-2</v>
      </c>
      <c r="Q970" s="21">
        <v>-2.0799999999999999E-2</v>
      </c>
      <c r="R970" s="8">
        <v>0.52200000000000002</v>
      </c>
      <c r="S970" s="21">
        <v>9.5299999999999996E-2</v>
      </c>
      <c r="T970" s="21">
        <v>-3.44E-2</v>
      </c>
      <c r="U970" s="10">
        <v>4.1599999999999998E-2</v>
      </c>
      <c r="V970" s="21">
        <v>0.157</v>
      </c>
      <c r="W970" s="21">
        <v>-0.14799999999999999</v>
      </c>
      <c r="X970" s="8">
        <v>1.6299999999999999E-3</v>
      </c>
    </row>
    <row r="971" spans="1:24" ht="15.75" customHeight="1" x14ac:dyDescent="0.2">
      <c r="A971" s="2" t="s">
        <v>145</v>
      </c>
      <c r="B971" s="2" t="s">
        <v>1911</v>
      </c>
      <c r="C971" s="2" t="s">
        <v>1958</v>
      </c>
      <c r="D971" s="21">
        <v>-8.8499999999999995E-2</v>
      </c>
      <c r="E971" s="8">
        <v>1.6982436524617599E-66</v>
      </c>
      <c r="F971" s="2" t="s">
        <v>1959</v>
      </c>
      <c r="G971" s="2">
        <v>675622</v>
      </c>
      <c r="H971" s="2">
        <v>821568</v>
      </c>
      <c r="I971" s="8">
        <v>0.42799999999999999</v>
      </c>
      <c r="J971" s="21">
        <v>9.3706499999999998E-2</v>
      </c>
      <c r="K971" s="21">
        <v>-9.0700000000000003E-2</v>
      </c>
      <c r="L971" s="8">
        <v>4.3100000000000001E-23</v>
      </c>
      <c r="M971" s="21">
        <v>9.357E-2</v>
      </c>
      <c r="N971" s="21">
        <v>-7.1800000000000003E-2</v>
      </c>
      <c r="O971" s="8">
        <v>2.5800000000000001E-11</v>
      </c>
      <c r="P971" s="21">
        <v>7.3099999999999998E-2</v>
      </c>
      <c r="Q971" s="21">
        <v>-8.6199999999999999E-2</v>
      </c>
      <c r="R971" s="8">
        <v>2.1599999999999999E-4</v>
      </c>
      <c r="S971" s="21">
        <v>9.5100000000000004E-2</v>
      </c>
      <c r="T971" s="21">
        <v>-9.4399999999999998E-2</v>
      </c>
      <c r="U971" s="10">
        <v>1.2000000000000001E-28</v>
      </c>
      <c r="V971" s="21">
        <v>0.15640000000000001</v>
      </c>
      <c r="W971" s="21">
        <v>-0.112</v>
      </c>
      <c r="X971" s="8">
        <v>4.2300000000000002E-6</v>
      </c>
    </row>
    <row r="972" spans="1:24" ht="15.75" customHeight="1" x14ac:dyDescent="0.2">
      <c r="A972" s="2" t="s">
        <v>145</v>
      </c>
      <c r="B972" s="2" t="s">
        <v>1911</v>
      </c>
      <c r="C972" s="2" t="s">
        <v>2249</v>
      </c>
      <c r="D972" s="21">
        <v>-7.2400000000000006E-2</v>
      </c>
      <c r="E972" s="8">
        <v>1.7782794100389199E-3</v>
      </c>
      <c r="F972" s="2" t="s">
        <v>2250</v>
      </c>
      <c r="G972" s="2">
        <v>12793</v>
      </c>
      <c r="H972" s="2">
        <v>1280747</v>
      </c>
      <c r="I972" s="8">
        <v>0.83899999999999997</v>
      </c>
      <c r="J972" s="21">
        <v>9.5111299999999996E-2</v>
      </c>
      <c r="K972" s="21">
        <v>-5.6399999999999999E-2</v>
      </c>
      <c r="L972" s="8">
        <v>0.184</v>
      </c>
      <c r="M972" s="21">
        <v>9.2490000000000003E-2</v>
      </c>
      <c r="N972" s="21">
        <v>-0.28499999999999998</v>
      </c>
      <c r="O972" s="8">
        <v>0.155</v>
      </c>
      <c r="P972" s="21">
        <v>7.3599999999999999E-2</v>
      </c>
      <c r="Q972" s="21">
        <v>-7.2300000000000003E-2</v>
      </c>
      <c r="R972" s="8">
        <v>0.14299999999999999</v>
      </c>
      <c r="S972" s="21">
        <v>9.5299999999999996E-2</v>
      </c>
      <c r="T972" s="21">
        <v>-8.2500000000000004E-2</v>
      </c>
      <c r="U972" s="10">
        <v>2.69E-2</v>
      </c>
      <c r="V972" s="21">
        <v>0.15690000000000001</v>
      </c>
      <c r="W972" s="21">
        <v>-4.8800000000000003E-2</v>
      </c>
      <c r="X972" s="8">
        <v>0.54600000000000004</v>
      </c>
    </row>
    <row r="973" spans="1:24" ht="15.75" customHeight="1" x14ac:dyDescent="0.2">
      <c r="A973" s="2" t="s">
        <v>145</v>
      </c>
      <c r="B973" s="2" t="s">
        <v>1911</v>
      </c>
      <c r="C973" s="2" t="s">
        <v>357</v>
      </c>
      <c r="D973" s="21">
        <v>-8.6699999999999999E-2</v>
      </c>
      <c r="E973" s="8">
        <v>3.38844156139203E-65</v>
      </c>
      <c r="F973" s="2" t="s">
        <v>1937</v>
      </c>
      <c r="G973" s="2">
        <v>700642</v>
      </c>
      <c r="H973" s="2">
        <v>819430</v>
      </c>
      <c r="I973" s="8">
        <v>0.51900000000000002</v>
      </c>
      <c r="J973" s="21">
        <v>9.3529299999999996E-2</v>
      </c>
      <c r="K973" s="21">
        <v>-8.7099999999999997E-2</v>
      </c>
      <c r="L973" s="8">
        <v>1.63E-23</v>
      </c>
      <c r="M973" s="21">
        <v>9.357E-2</v>
      </c>
      <c r="N973" s="21">
        <v>-7.1999999999999995E-2</v>
      </c>
      <c r="O973" s="8">
        <v>2.3600000000000001E-11</v>
      </c>
      <c r="P973" s="21">
        <v>7.3200000000000001E-2</v>
      </c>
      <c r="Q973" s="21">
        <v>-8.43E-2</v>
      </c>
      <c r="R973" s="8">
        <v>3.1300000000000002E-4</v>
      </c>
      <c r="S973" s="21">
        <v>9.5100000000000004E-2</v>
      </c>
      <c r="T973" s="21">
        <v>-9.35E-2</v>
      </c>
      <c r="U973" s="10">
        <v>3.01E-27</v>
      </c>
      <c r="V973" s="21">
        <v>0.1565</v>
      </c>
      <c r="W973" s="21">
        <v>-0.108</v>
      </c>
      <c r="X973" s="8">
        <v>9.7100000000000002E-6</v>
      </c>
    </row>
    <row r="974" spans="1:24" ht="15.75" customHeight="1" x14ac:dyDescent="0.2">
      <c r="A974" s="2" t="s">
        <v>145</v>
      </c>
      <c r="B974" s="2" t="s">
        <v>1911</v>
      </c>
      <c r="C974" s="2" t="s">
        <v>2253</v>
      </c>
      <c r="D974" s="21">
        <v>-1.7899999999999999E-2</v>
      </c>
      <c r="E974" s="8">
        <v>2.5703957827688601E-2</v>
      </c>
      <c r="F974" s="2" t="s">
        <v>2254</v>
      </c>
      <c r="G974" s="2">
        <v>131378</v>
      </c>
      <c r="H974" s="2">
        <v>1345190</v>
      </c>
      <c r="I974" s="8">
        <v>0.72299999999999998</v>
      </c>
      <c r="J974" s="21">
        <v>9.35367E-2</v>
      </c>
      <c r="K974" s="21">
        <v>-1.0200000000000001E-2</v>
      </c>
      <c r="L974" s="8">
        <v>0.46600000000000003</v>
      </c>
      <c r="M974" s="21">
        <v>9.2404500000000001E-2</v>
      </c>
      <c r="N974" s="21">
        <v>2.1900000000000001E-3</v>
      </c>
      <c r="O974" s="8">
        <v>0.91900000000000004</v>
      </c>
      <c r="P974" s="21">
        <v>7.3400000000000007E-2</v>
      </c>
      <c r="Q974" s="21">
        <v>-2.86E-2</v>
      </c>
      <c r="R974" s="8">
        <v>0.27800000000000002</v>
      </c>
      <c r="S974" s="21">
        <v>9.5200000000000007E-2</v>
      </c>
      <c r="T974" s="21">
        <v>-2.6599999999999999E-2</v>
      </c>
      <c r="U974" s="10">
        <v>3.7999999999999999E-2</v>
      </c>
      <c r="V974" s="21">
        <v>0.15690000000000001</v>
      </c>
      <c r="W974" s="21">
        <v>-3.6299999999999999E-2</v>
      </c>
      <c r="X974" s="8">
        <v>0.312</v>
      </c>
    </row>
    <row r="975" spans="1:24" ht="15.75" customHeight="1" x14ac:dyDescent="0.2">
      <c r="A975" s="2" t="s">
        <v>145</v>
      </c>
      <c r="B975" s="2" t="s">
        <v>1911</v>
      </c>
      <c r="C975" s="2" t="s">
        <v>2257</v>
      </c>
      <c r="D975" s="21">
        <v>-5.1700000000000003E-2</v>
      </c>
      <c r="E975" s="8">
        <v>2.95120922666639E-15</v>
      </c>
      <c r="F975" s="2" t="s">
        <v>2258</v>
      </c>
      <c r="G975" s="2">
        <v>196564</v>
      </c>
      <c r="H975" s="2">
        <v>1298646</v>
      </c>
      <c r="I975" s="8">
        <v>0.25700000000000001</v>
      </c>
      <c r="J975" s="21">
        <v>9.3646900000000005E-2</v>
      </c>
      <c r="K975" s="21">
        <v>-4.7800000000000002E-2</v>
      </c>
      <c r="L975" s="8">
        <v>6.8899999999999994E-5</v>
      </c>
      <c r="M975" s="21">
        <v>9.2557799999999996E-2</v>
      </c>
      <c r="N975" s="21">
        <v>-3.9800000000000002E-2</v>
      </c>
      <c r="O975" s="8">
        <v>2.7899999999999999E-3</v>
      </c>
      <c r="P975" s="21">
        <v>7.3499999999999996E-2</v>
      </c>
      <c r="Q975" s="21">
        <v>-4.3099999999999999E-2</v>
      </c>
      <c r="R975" s="8">
        <v>0.14599999999999999</v>
      </c>
      <c r="S975" s="21">
        <v>9.5200000000000007E-2</v>
      </c>
      <c r="T975" s="21">
        <v>-5.6399999999999999E-2</v>
      </c>
      <c r="U975" s="10">
        <v>1.5099999999999999E-7</v>
      </c>
      <c r="V975" s="21">
        <v>0.15659999999999999</v>
      </c>
      <c r="W975" s="21">
        <v>-0.11799999999999999</v>
      </c>
      <c r="X975" s="8">
        <v>2.9100000000000003E-4</v>
      </c>
    </row>
    <row r="976" spans="1:24" ht="15.75" customHeight="1" x14ac:dyDescent="0.2">
      <c r="A976" s="2" t="s">
        <v>145</v>
      </c>
      <c r="B976" s="2" t="s">
        <v>1911</v>
      </c>
      <c r="C976" s="2" t="s">
        <v>1912</v>
      </c>
      <c r="D976" s="21">
        <v>-5.6800000000000003E-2</v>
      </c>
      <c r="E976" s="8">
        <v>1.12201845430196E-11</v>
      </c>
      <c r="F976" s="2" t="s">
        <v>1913</v>
      </c>
      <c r="G976" s="2">
        <v>114520</v>
      </c>
      <c r="H976" s="2">
        <v>1341912</v>
      </c>
      <c r="I976" s="8">
        <v>8.3699999999999997E-2</v>
      </c>
      <c r="J976" s="21">
        <v>9.3640899999999999E-2</v>
      </c>
      <c r="K976" s="21">
        <v>-5.2900000000000003E-2</v>
      </c>
      <c r="L976" s="8">
        <v>1.2300000000000001E-4</v>
      </c>
      <c r="M976" s="21">
        <v>9.2829999999999996E-2</v>
      </c>
      <c r="N976" s="21">
        <v>-7.8899999999999998E-2</v>
      </c>
      <c r="O976" s="8">
        <v>2.8799999999999999E-5</v>
      </c>
      <c r="P976" s="21">
        <v>7.3300000000000004E-2</v>
      </c>
      <c r="Q976" s="21">
        <v>2.9700000000000001E-2</v>
      </c>
      <c r="R976" s="8">
        <v>0.39300000000000002</v>
      </c>
      <c r="S976" s="21">
        <v>9.5399999999999999E-2</v>
      </c>
      <c r="T976" s="21">
        <v>-5.9200000000000003E-2</v>
      </c>
      <c r="U976" s="10">
        <v>5.02E-5</v>
      </c>
      <c r="V976" s="21">
        <v>0.15679999999999999</v>
      </c>
      <c r="W976" s="21">
        <v>-8.6199999999999999E-2</v>
      </c>
      <c r="X976" s="8">
        <v>2.69E-2</v>
      </c>
    </row>
    <row r="977" spans="1:24" ht="15.75" customHeight="1" x14ac:dyDescent="0.2">
      <c r="A977" s="2" t="s">
        <v>145</v>
      </c>
      <c r="B977" s="2" t="s">
        <v>1911</v>
      </c>
      <c r="C977" s="2" t="s">
        <v>2273</v>
      </c>
      <c r="D977" s="21">
        <v>2.4799999999999999E-2</v>
      </c>
      <c r="E977" s="8">
        <v>2.7542287033381602E-4</v>
      </c>
      <c r="F977" s="2" t="s">
        <v>2274</v>
      </c>
      <c r="G977" s="2">
        <v>170643</v>
      </c>
      <c r="H977" s="2">
        <v>1163021</v>
      </c>
      <c r="I977" s="8">
        <v>7.7600000000000004E-3</v>
      </c>
      <c r="J977" s="21">
        <v>9.5414399999999996E-2</v>
      </c>
      <c r="K977" s="21">
        <v>-7.7000000000000002E-3</v>
      </c>
      <c r="L977" s="8">
        <v>0.59899999999999998</v>
      </c>
      <c r="M977" s="21">
        <v>9.2380000000000004E-2</v>
      </c>
      <c r="N977" s="21">
        <v>6.4699999999999994E-2</v>
      </c>
      <c r="O977" s="8">
        <v>1.08E-3</v>
      </c>
      <c r="P977" s="21">
        <v>7.3400000000000007E-2</v>
      </c>
      <c r="Q977" s="21">
        <v>1.01E-2</v>
      </c>
      <c r="R977" s="8">
        <v>0.751</v>
      </c>
      <c r="S977" s="21">
        <v>9.5100000000000004E-2</v>
      </c>
      <c r="T977" s="21">
        <v>3.3799999999999997E-2</v>
      </c>
      <c r="U977" s="10">
        <v>1.4300000000000001E-4</v>
      </c>
      <c r="V977" s="21">
        <v>0.15690000000000001</v>
      </c>
      <c r="W977" s="21">
        <v>-4.7800000000000002E-2</v>
      </c>
      <c r="X977" s="8">
        <v>0.21</v>
      </c>
    </row>
    <row r="978" spans="1:24" ht="15.75" customHeight="1" x14ac:dyDescent="0.2">
      <c r="A978" s="2" t="s">
        <v>145</v>
      </c>
      <c r="B978" s="2" t="s">
        <v>1878</v>
      </c>
      <c r="C978" s="2" t="s">
        <v>1935</v>
      </c>
      <c r="D978" s="21">
        <v>3.6700000000000003E-2</v>
      </c>
      <c r="E978" s="8">
        <v>2.1379620895022302E-12</v>
      </c>
      <c r="F978" s="2" t="s">
        <v>1936</v>
      </c>
      <c r="G978" s="2">
        <v>293801</v>
      </c>
      <c r="H978" s="2">
        <v>1204307</v>
      </c>
      <c r="I978" s="8">
        <v>0.50700000000000001</v>
      </c>
      <c r="J978" s="21">
        <v>9.3531100000000006E-2</v>
      </c>
      <c r="K978" s="21">
        <v>2.8299999999999999E-2</v>
      </c>
      <c r="L978" s="8">
        <v>4.8599999999999997E-2</v>
      </c>
      <c r="M978" s="21">
        <v>9.2289999999999997E-2</v>
      </c>
      <c r="N978" s="21">
        <v>6.6299999999999998E-2</v>
      </c>
      <c r="O978" s="8">
        <v>1.7600000000000001E-3</v>
      </c>
      <c r="P978" s="21">
        <v>7.3300000000000004E-2</v>
      </c>
      <c r="Q978" s="21">
        <v>3.1399999999999997E-2</v>
      </c>
      <c r="R978" s="8">
        <v>8.3799999999999999E-2</v>
      </c>
      <c r="S978" s="21">
        <v>9.5200000000000007E-2</v>
      </c>
      <c r="T978" s="21">
        <v>3.44E-2</v>
      </c>
      <c r="U978" s="10">
        <v>1.18E-7</v>
      </c>
      <c r="V978" s="21">
        <v>0.15659999999999999</v>
      </c>
      <c r="W978" s="21">
        <v>5.3900000000000003E-2</v>
      </c>
      <c r="X978" s="8">
        <v>4.8700000000000002E-3</v>
      </c>
    </row>
    <row r="979" spans="1:24" ht="15.75" customHeight="1" x14ac:dyDescent="0.2">
      <c r="A979" s="2" t="s">
        <v>145</v>
      </c>
      <c r="B979" s="2" t="s">
        <v>1878</v>
      </c>
      <c r="C979" s="2" t="s">
        <v>2385</v>
      </c>
      <c r="D979" s="21">
        <v>-3.15E-2</v>
      </c>
      <c r="E979" s="8">
        <v>2.0892961308540299E-2</v>
      </c>
      <c r="F979" s="2" t="s">
        <v>2386</v>
      </c>
      <c r="G979" s="2">
        <v>40726</v>
      </c>
      <c r="H979" s="2">
        <v>1400780</v>
      </c>
      <c r="I979" s="8">
        <v>0.495</v>
      </c>
      <c r="J979" s="21">
        <v>9.3891299999999997E-2</v>
      </c>
      <c r="K979" s="21">
        <v>-1.1299999999999999E-2</v>
      </c>
      <c r="L979" s="8">
        <v>0.79800000000000004</v>
      </c>
      <c r="M979" s="21">
        <v>9.2499999999999999E-2</v>
      </c>
      <c r="N979" s="21">
        <v>-3.7499999999999999E-2</v>
      </c>
      <c r="O979" s="8">
        <v>0.41299999999999998</v>
      </c>
      <c r="P979" s="21">
        <v>7.3400000000000007E-2</v>
      </c>
      <c r="Q979" s="21">
        <v>-8.6199999999999999E-2</v>
      </c>
      <c r="R979" s="8">
        <v>1.11E-2</v>
      </c>
      <c r="S979" s="21">
        <v>9.5399999999999999E-2</v>
      </c>
      <c r="T979" s="21">
        <v>-2.18E-2</v>
      </c>
      <c r="U979" s="10">
        <v>0.214</v>
      </c>
      <c r="V979" s="21">
        <v>0.15690000000000001</v>
      </c>
      <c r="W979" s="21">
        <v>-9.990000000000001E-4</v>
      </c>
      <c r="X979" s="8">
        <v>0.98699999999999999</v>
      </c>
    </row>
    <row r="980" spans="1:24" ht="15.75" customHeight="1" x14ac:dyDescent="0.2">
      <c r="A980" s="2" t="s">
        <v>145</v>
      </c>
      <c r="B980" s="2" t="s">
        <v>1878</v>
      </c>
      <c r="C980" s="2" t="s">
        <v>2389</v>
      </c>
      <c r="D980" s="21">
        <v>-5.8999999999999997E-2</v>
      </c>
      <c r="E980" s="8">
        <v>3.0199517204020102E-2</v>
      </c>
      <c r="F980" s="2" t="s">
        <v>2390</v>
      </c>
      <c r="G980" s="2">
        <v>8635</v>
      </c>
      <c r="H980" s="2">
        <v>1364682</v>
      </c>
      <c r="I980" s="8">
        <v>0.91900000000000004</v>
      </c>
      <c r="J980" s="21">
        <v>9.3823699999999996E-2</v>
      </c>
      <c r="K980" s="21">
        <v>-5.91E-2</v>
      </c>
      <c r="L980" s="8">
        <v>7.9500000000000001E-2</v>
      </c>
      <c r="M980" s="21">
        <v>9.2749999999999999E-2</v>
      </c>
      <c r="N980" s="21">
        <v>-0.10299999999999999</v>
      </c>
      <c r="O980" s="8">
        <v>0.45900000000000002</v>
      </c>
      <c r="P980" s="21">
        <v>7.3300000000000004E-2</v>
      </c>
      <c r="Q980" s="21">
        <v>1.6899999999999998E-2</v>
      </c>
      <c r="R980" s="8">
        <v>0.89100000000000001</v>
      </c>
      <c r="S980" s="21">
        <v>9.5100000000000004E-2</v>
      </c>
      <c r="T980" s="21">
        <v>-6.6699999999999995E-2</v>
      </c>
      <c r="U980" s="10">
        <v>0.21299999999999999</v>
      </c>
      <c r="V980" s="21"/>
      <c r="W980" s="21"/>
      <c r="X980" s="8"/>
    </row>
    <row r="981" spans="1:24" ht="15.75" customHeight="1" x14ac:dyDescent="0.2">
      <c r="A981" s="2" t="s">
        <v>145</v>
      </c>
      <c r="B981" s="2" t="s">
        <v>1878</v>
      </c>
      <c r="C981" s="2" t="s">
        <v>2391</v>
      </c>
      <c r="D981" s="21">
        <v>-3.4299999999999997E-2</v>
      </c>
      <c r="E981" s="8">
        <v>1.3489628825916499E-8</v>
      </c>
      <c r="F981" s="2" t="s">
        <v>2392</v>
      </c>
      <c r="G981" s="2">
        <v>560638</v>
      </c>
      <c r="H981" s="2">
        <v>934099</v>
      </c>
      <c r="I981" s="8">
        <v>0.92</v>
      </c>
      <c r="J981" s="21">
        <v>9.3651700000000004E-2</v>
      </c>
      <c r="K981" s="21">
        <v>-2.7E-2</v>
      </c>
      <c r="L981" s="8">
        <v>1.6299999999999999E-2</v>
      </c>
      <c r="M981" s="21">
        <v>9.2740000000000003E-2</v>
      </c>
      <c r="N981" s="21">
        <v>-3.2300000000000002E-2</v>
      </c>
      <c r="O981" s="8">
        <v>1.7899999999999999E-2</v>
      </c>
      <c r="P981" s="21">
        <v>7.3400000000000007E-2</v>
      </c>
      <c r="Q981" s="21">
        <v>-3.2500000000000001E-2</v>
      </c>
      <c r="R981" s="8">
        <v>0.12</v>
      </c>
      <c r="S981" s="21">
        <v>9.5100000000000004E-2</v>
      </c>
      <c r="T981" s="21">
        <v>-4.1099999999999998E-2</v>
      </c>
      <c r="U981" s="10">
        <v>3.2100000000000001E-5</v>
      </c>
      <c r="V981" s="21">
        <v>0.1565</v>
      </c>
      <c r="W981" s="21">
        <v>-3.5400000000000001E-2</v>
      </c>
      <c r="X981" s="8">
        <v>0.14499999999999999</v>
      </c>
    </row>
    <row r="982" spans="1:24" ht="15.75" customHeight="1" x14ac:dyDescent="0.2">
      <c r="A982" s="2" t="s">
        <v>145</v>
      </c>
      <c r="B982" s="2" t="s">
        <v>1878</v>
      </c>
      <c r="C982" s="2" t="s">
        <v>2395</v>
      </c>
      <c r="D982" s="21">
        <v>1.9099999999999999E-2</v>
      </c>
      <c r="E982" s="8">
        <v>9.7723722095581101E-3</v>
      </c>
      <c r="F982" s="2" t="s">
        <v>2396</v>
      </c>
      <c r="G982" s="2">
        <v>155096</v>
      </c>
      <c r="H982" s="2">
        <v>1277656</v>
      </c>
      <c r="I982" s="8">
        <v>0.157</v>
      </c>
      <c r="J982" s="21">
        <v>9.3567600000000001E-2</v>
      </c>
      <c r="K982" s="21">
        <v>1.14E-2</v>
      </c>
      <c r="L982" s="8">
        <v>0.33100000000000002</v>
      </c>
      <c r="M982" s="21">
        <v>9.2469999999999997E-2</v>
      </c>
      <c r="N982" s="21">
        <v>2.76E-2</v>
      </c>
      <c r="O982" s="8">
        <v>0.113</v>
      </c>
      <c r="P982" s="21">
        <v>7.3400000000000007E-2</v>
      </c>
      <c r="Q982" s="21">
        <v>-4.6899999999999997E-2</v>
      </c>
      <c r="R982" s="8">
        <v>0.189</v>
      </c>
      <c r="S982" s="21">
        <v>9.5200000000000007E-2</v>
      </c>
      <c r="T982" s="21">
        <v>2.3699999999999999E-2</v>
      </c>
      <c r="U982" s="10">
        <v>7.2099999999999997E-2</v>
      </c>
      <c r="V982" s="21">
        <v>0.15670000000000001</v>
      </c>
      <c r="W982" s="21">
        <v>6.4500000000000002E-2</v>
      </c>
      <c r="X982" s="8">
        <v>2.7099999999999999E-2</v>
      </c>
    </row>
    <row r="983" spans="1:24" ht="15.75" customHeight="1" x14ac:dyDescent="0.2">
      <c r="A983" s="2" t="s">
        <v>145</v>
      </c>
      <c r="B983" s="2" t="s">
        <v>1878</v>
      </c>
      <c r="C983" s="2" t="s">
        <v>1938</v>
      </c>
      <c r="D983" s="21">
        <v>-5.21E-2</v>
      </c>
      <c r="E983" s="8">
        <v>3.1622776601683702E-4</v>
      </c>
      <c r="F983" s="2" t="s">
        <v>1939</v>
      </c>
      <c r="G983" s="2">
        <v>32482</v>
      </c>
      <c r="H983" s="2">
        <v>1413090</v>
      </c>
      <c r="I983" s="8">
        <v>0.45400000000000001</v>
      </c>
      <c r="J983" s="21">
        <v>9.3766699999999994E-2</v>
      </c>
      <c r="K983" s="21">
        <v>-8.8300000000000003E-2</v>
      </c>
      <c r="L983" s="8">
        <v>3.4199999999999999E-3</v>
      </c>
      <c r="M983" s="21">
        <v>9.2490000000000003E-2</v>
      </c>
      <c r="N983" s="21">
        <v>-5.57E-2</v>
      </c>
      <c r="O983" s="8">
        <v>0.24</v>
      </c>
      <c r="P983" s="21">
        <v>7.3499999999999996E-2</v>
      </c>
      <c r="Q983" s="21">
        <v>-2.0799999999999999E-2</v>
      </c>
      <c r="R983" s="8">
        <v>0.68</v>
      </c>
      <c r="S983" s="21">
        <v>9.5200000000000007E-2</v>
      </c>
      <c r="T983" s="21">
        <v>-5.0700000000000002E-2</v>
      </c>
      <c r="U983" s="10">
        <v>1.17E-2</v>
      </c>
      <c r="V983" s="21">
        <v>0.15629999999999999</v>
      </c>
      <c r="W983" s="21">
        <v>1.9099999999999999E-2</v>
      </c>
      <c r="X983" s="8">
        <v>0.71799999999999997</v>
      </c>
    </row>
    <row r="984" spans="1:24" ht="15.75" customHeight="1" x14ac:dyDescent="0.2">
      <c r="A984" s="2" t="s">
        <v>145</v>
      </c>
      <c r="B984" s="2" t="s">
        <v>1878</v>
      </c>
      <c r="C984" s="2" t="s">
        <v>2399</v>
      </c>
      <c r="D984" s="21">
        <v>-3.5099999999999999E-2</v>
      </c>
      <c r="E984" s="8">
        <v>7.0794578438413804E-3</v>
      </c>
      <c r="F984" s="2" t="s">
        <v>2400</v>
      </c>
      <c r="G984" s="2">
        <v>44155</v>
      </c>
      <c r="H984" s="2">
        <v>1385557</v>
      </c>
      <c r="I984" s="8">
        <v>0.44700000000000001</v>
      </c>
      <c r="J984" s="21">
        <v>9.3823199999999995E-2</v>
      </c>
      <c r="K984" s="21">
        <v>-7.4800000000000005E-2</v>
      </c>
      <c r="L984" s="8">
        <v>3.8699999999999998E-2</v>
      </c>
      <c r="M984" s="21">
        <v>9.2490000000000003E-2</v>
      </c>
      <c r="N984" s="21">
        <v>-1.5299999999999999E-2</v>
      </c>
      <c r="O984" s="8">
        <v>0.77500000000000002</v>
      </c>
      <c r="P984" s="21">
        <v>7.3099999999999998E-2</v>
      </c>
      <c r="Q984" s="21">
        <v>-1.49E-2</v>
      </c>
      <c r="R984" s="8">
        <v>0.61799999999999999</v>
      </c>
      <c r="S984" s="21">
        <v>9.5200000000000007E-2</v>
      </c>
      <c r="T984" s="21">
        <v>-2.5700000000000001E-2</v>
      </c>
      <c r="U984" s="10">
        <v>0.151</v>
      </c>
      <c r="V984" s="21">
        <v>0.156</v>
      </c>
      <c r="W984" s="21">
        <v>-9.1700000000000004E-2</v>
      </c>
      <c r="X984" s="8">
        <v>3.8399999999999997E-2</v>
      </c>
    </row>
    <row r="985" spans="1:24" ht="15.75" customHeight="1" x14ac:dyDescent="0.2">
      <c r="A985" s="2" t="s">
        <v>145</v>
      </c>
      <c r="B985" s="2" t="s">
        <v>1878</v>
      </c>
      <c r="C985" s="2" t="s">
        <v>1879</v>
      </c>
      <c r="D985" s="21">
        <v>-2.8899999999999999E-2</v>
      </c>
      <c r="E985" s="8">
        <v>5.2480746024977197E-6</v>
      </c>
      <c r="F985" s="2" t="s">
        <v>1880</v>
      </c>
      <c r="G985" s="2">
        <v>191901</v>
      </c>
      <c r="H985" s="2">
        <v>1239391</v>
      </c>
      <c r="I985" s="8">
        <v>0.311</v>
      </c>
      <c r="J985" s="21">
        <v>9.3658000000000005E-2</v>
      </c>
      <c r="K985" s="21">
        <v>-3.4500000000000003E-2</v>
      </c>
      <c r="L985" s="8">
        <v>7.5799999999999999E-3</v>
      </c>
      <c r="M985" s="21">
        <v>9.25208E-2</v>
      </c>
      <c r="N985" s="21">
        <v>-2.93E-2</v>
      </c>
      <c r="O985" s="8">
        <v>1.3599999999999999E-2</v>
      </c>
      <c r="P985" s="21">
        <v>7.3499999999999996E-2</v>
      </c>
      <c r="Q985" s="21">
        <v>2.1299999999999999E-2</v>
      </c>
      <c r="R985" s="8">
        <v>0.378</v>
      </c>
      <c r="S985" s="21">
        <v>9.5399999999999999E-2</v>
      </c>
      <c r="T985" s="21">
        <v>-3.44E-2</v>
      </c>
      <c r="U985" s="10">
        <v>1.24E-3</v>
      </c>
      <c r="V985" s="21">
        <v>0.15720000000000001</v>
      </c>
      <c r="W985" s="21">
        <v>-3.0499999999999999E-2</v>
      </c>
      <c r="X985" s="8">
        <v>0.29799999999999999</v>
      </c>
    </row>
    <row r="986" spans="1:24" ht="15.75" customHeight="1" x14ac:dyDescent="0.2">
      <c r="A986" s="2" t="s">
        <v>145</v>
      </c>
      <c r="B986" s="2" t="s">
        <v>1918</v>
      </c>
      <c r="C986" s="2" t="s">
        <v>1919</v>
      </c>
      <c r="D986" s="21">
        <v>-3.4799999999999998E-2</v>
      </c>
      <c r="E986" s="8">
        <v>4.8977881936844501E-9</v>
      </c>
      <c r="F986" s="2" t="s">
        <v>1920</v>
      </c>
      <c r="G986" s="2">
        <v>306252</v>
      </c>
      <c r="H986" s="2">
        <v>1130488</v>
      </c>
      <c r="I986" s="8">
        <v>8.5299999999999994E-3</v>
      </c>
      <c r="J986" s="21">
        <v>9.3705700000000003E-2</v>
      </c>
      <c r="K986" s="21">
        <v>-1.6500000000000001E-2</v>
      </c>
      <c r="L986" s="8">
        <v>0.22</v>
      </c>
      <c r="M986" s="21">
        <v>9.2689999999999995E-2</v>
      </c>
      <c r="N986" s="21">
        <v>-4.2099999999999999E-2</v>
      </c>
      <c r="O986" s="8">
        <v>7.0299999999999998E-3</v>
      </c>
      <c r="P986" s="21">
        <v>7.3400000000000007E-2</v>
      </c>
      <c r="Q986" s="21">
        <v>1.6199999999999999E-2</v>
      </c>
      <c r="R986" s="8">
        <v>0.36899999999999999</v>
      </c>
      <c r="S986" s="21">
        <v>9.5200000000000007E-2</v>
      </c>
      <c r="T986" s="21">
        <v>-4.7800000000000002E-2</v>
      </c>
      <c r="U986" s="10">
        <v>3.3699999999999997E-8</v>
      </c>
      <c r="V986" s="21">
        <v>0.156</v>
      </c>
      <c r="W986" s="21">
        <v>-5.9200000000000003E-2</v>
      </c>
      <c r="X986" s="8">
        <v>5.1500000000000001E-3</v>
      </c>
    </row>
    <row r="987" spans="1:24" ht="15.75" customHeight="1" x14ac:dyDescent="0.2">
      <c r="A987" s="2" t="s">
        <v>145</v>
      </c>
      <c r="B987" s="2" t="s">
        <v>2376</v>
      </c>
      <c r="C987" s="2" t="s">
        <v>2431</v>
      </c>
      <c r="D987" s="21">
        <v>-3.6700000000000003E-2</v>
      </c>
      <c r="E987" s="8">
        <v>4.8977881936844603E-2</v>
      </c>
      <c r="F987" s="2" t="s">
        <v>2432</v>
      </c>
      <c r="G987" s="2">
        <v>20326</v>
      </c>
      <c r="H987" s="2">
        <v>1485062</v>
      </c>
      <c r="I987" s="8">
        <v>0.48899999999999999</v>
      </c>
      <c r="J987" s="21">
        <v>9.3566099999999999E-2</v>
      </c>
      <c r="K987" s="21">
        <v>-7.6600000000000001E-2</v>
      </c>
      <c r="L987" s="8">
        <v>0.16500000000000001</v>
      </c>
      <c r="M987" s="21">
        <v>9.2480000000000007E-2</v>
      </c>
      <c r="N987" s="21">
        <v>-0.21099999999999999</v>
      </c>
      <c r="O987" s="8">
        <v>7.9699999999999993E-2</v>
      </c>
      <c r="P987" s="21">
        <v>7.3200000000000001E-2</v>
      </c>
      <c r="Q987" s="21">
        <v>9.0399999999999994E-3</v>
      </c>
      <c r="R987" s="8">
        <v>0.86299999999999999</v>
      </c>
      <c r="S987" s="21">
        <v>9.5200000000000007E-2</v>
      </c>
      <c r="T987" s="21">
        <v>-3.3399999999999999E-2</v>
      </c>
      <c r="U987" s="10">
        <v>0.15</v>
      </c>
      <c r="V987" s="21">
        <v>0.15720000000000001</v>
      </c>
      <c r="W987" s="21">
        <v>-2.76E-2</v>
      </c>
      <c r="X987" s="8">
        <v>0.65300000000000002</v>
      </c>
    </row>
    <row r="988" spans="1:24" ht="15.75" customHeight="1" x14ac:dyDescent="0.2">
      <c r="A988" s="2" t="s">
        <v>145</v>
      </c>
      <c r="B988" s="2" t="s">
        <v>1903</v>
      </c>
      <c r="C988" s="2" t="s">
        <v>1904</v>
      </c>
      <c r="D988" s="21">
        <v>-2.06E-2</v>
      </c>
      <c r="E988" s="8">
        <v>1.09647819614318E-2</v>
      </c>
      <c r="F988" s="2" t="s">
        <v>1905</v>
      </c>
      <c r="G988" s="2">
        <v>155902</v>
      </c>
      <c r="H988" s="2">
        <v>1179554</v>
      </c>
      <c r="I988" s="8">
        <v>0.439</v>
      </c>
      <c r="J988" s="21">
        <v>9.3107499999999996E-2</v>
      </c>
      <c r="K988" s="21">
        <v>-1.3299999999999999E-2</v>
      </c>
      <c r="L988" s="8">
        <v>0.373</v>
      </c>
      <c r="M988" s="21">
        <v>9.2657100000000006E-2</v>
      </c>
      <c r="N988" s="21">
        <v>-8.0599999999999995E-3</v>
      </c>
      <c r="O988" s="8">
        <v>0.58399999999999996</v>
      </c>
      <c r="P988" s="21">
        <v>7.3300000000000004E-2</v>
      </c>
      <c r="Q988" s="21">
        <v>5.5599999999999997E-2</v>
      </c>
      <c r="R988" s="8">
        <v>0.55400000000000005</v>
      </c>
      <c r="S988" s="21">
        <v>9.5299999999999996E-2</v>
      </c>
      <c r="T988" s="21">
        <v>-3.9199999999999999E-2</v>
      </c>
      <c r="U988" s="10">
        <v>3.0200000000000001E-3</v>
      </c>
      <c r="V988" s="21">
        <v>0.15659999999999999</v>
      </c>
      <c r="W988" s="21">
        <v>-9.990000000000001E-4</v>
      </c>
      <c r="X988" s="8">
        <v>0.98399999999999999</v>
      </c>
    </row>
    <row r="989" spans="1:24" ht="15.75" customHeight="1" x14ac:dyDescent="0.2">
      <c r="A989" s="2" t="s">
        <v>145</v>
      </c>
      <c r="B989" s="2" t="s">
        <v>1903</v>
      </c>
      <c r="C989" s="2" t="s">
        <v>1933</v>
      </c>
      <c r="D989" s="21">
        <v>-2.4299999999999999E-2</v>
      </c>
      <c r="E989" s="8">
        <v>8.9125093813374502E-3</v>
      </c>
      <c r="F989" s="2" t="s">
        <v>1934</v>
      </c>
      <c r="G989" s="2">
        <v>113630</v>
      </c>
      <c r="H989" s="2">
        <v>1317835</v>
      </c>
      <c r="I989" s="8">
        <v>0.53700000000000003</v>
      </c>
      <c r="J989" s="21">
        <v>9.3149999999999997E-2</v>
      </c>
      <c r="K989" s="21">
        <v>-5.7600000000000004E-3</v>
      </c>
      <c r="L989" s="8">
        <v>0.72199999999999998</v>
      </c>
      <c r="M989" s="21">
        <v>9.2520000000000005E-2</v>
      </c>
      <c r="N989" s="21">
        <v>-1.5100000000000001E-2</v>
      </c>
      <c r="O989" s="8">
        <v>0.496</v>
      </c>
      <c r="P989" s="21">
        <v>7.3300000000000004E-2</v>
      </c>
      <c r="Q989" s="21">
        <v>1.03E-2</v>
      </c>
      <c r="R989" s="8">
        <v>0.92400000000000004</v>
      </c>
      <c r="S989" s="21">
        <v>9.5299999999999996E-2</v>
      </c>
      <c r="T989" s="21">
        <v>-4.02E-2</v>
      </c>
      <c r="U989" s="10">
        <v>3.2200000000000002E-3</v>
      </c>
      <c r="V989" s="21">
        <v>0.15659999999999999</v>
      </c>
      <c r="W989" s="21">
        <v>-5.0700000000000002E-2</v>
      </c>
      <c r="X989" s="8">
        <v>0.40699999999999997</v>
      </c>
    </row>
    <row r="990" spans="1:24" ht="15.75" customHeight="1" x14ac:dyDescent="0.2">
      <c r="A990" s="2" t="s">
        <v>145</v>
      </c>
      <c r="B990" s="2" t="s">
        <v>1903</v>
      </c>
      <c r="C990" s="2" t="s">
        <v>2504</v>
      </c>
      <c r="D990" s="21">
        <v>3.6600000000000001E-2</v>
      </c>
      <c r="E990" s="8">
        <v>2.2387211385683399E-2</v>
      </c>
      <c r="F990" s="2" t="s">
        <v>2505</v>
      </c>
      <c r="G990" s="2">
        <v>26090</v>
      </c>
      <c r="H990" s="2">
        <v>1319508</v>
      </c>
      <c r="I990" s="8">
        <v>0.66</v>
      </c>
      <c r="J990" s="21">
        <v>9.3277499999999999E-2</v>
      </c>
      <c r="K990" s="21">
        <v>5.4600000000000003E-2</v>
      </c>
      <c r="L990" s="8">
        <v>5.6500000000000002E-2</v>
      </c>
      <c r="M990" s="21">
        <v>9.2807299999999995E-2</v>
      </c>
      <c r="N990" s="21">
        <v>1.2800000000000001E-2</v>
      </c>
      <c r="O990" s="8">
        <v>0.69199999999999995</v>
      </c>
      <c r="P990" s="21">
        <v>7.3499999999999996E-2</v>
      </c>
      <c r="Q990" s="21">
        <v>-3.0499999999999999E-2</v>
      </c>
      <c r="R990" s="8">
        <v>0.63200000000000001</v>
      </c>
      <c r="S990" s="21">
        <v>9.5100000000000004E-2</v>
      </c>
      <c r="T990" s="21">
        <v>4.4900000000000002E-2</v>
      </c>
      <c r="U990" s="10">
        <v>0.107</v>
      </c>
      <c r="V990" s="21">
        <v>0.1565</v>
      </c>
      <c r="W990" s="21">
        <v>7.5700000000000003E-2</v>
      </c>
      <c r="X990" s="8">
        <v>0.312</v>
      </c>
    </row>
    <row r="991" spans="1:24" ht="15.75" customHeight="1" x14ac:dyDescent="0.2">
      <c r="A991" s="2" t="s">
        <v>145</v>
      </c>
      <c r="B991" s="2" t="s">
        <v>1903</v>
      </c>
      <c r="C991" s="2" t="s">
        <v>2508</v>
      </c>
      <c r="D991" s="21">
        <v>4.6199999999999998E-2</v>
      </c>
      <c r="E991" s="8">
        <v>3.0902954325135899E-3</v>
      </c>
      <c r="F991" s="2" t="s">
        <v>2509</v>
      </c>
      <c r="G991" s="2">
        <v>28557</v>
      </c>
      <c r="H991" s="2">
        <v>1355961</v>
      </c>
      <c r="I991" s="8">
        <v>0.26900000000000002</v>
      </c>
      <c r="J991" s="21">
        <v>9.3348200000000006E-2</v>
      </c>
      <c r="K991" s="21">
        <v>6.9800000000000001E-2</v>
      </c>
      <c r="L991" s="8">
        <v>6.0099999999999997E-3</v>
      </c>
      <c r="M991" s="21">
        <v>9.2490000000000003E-2</v>
      </c>
      <c r="N991" s="21">
        <v>-1.8599999999999998E-2</v>
      </c>
      <c r="O991" s="8">
        <v>0.69</v>
      </c>
      <c r="P991" s="21">
        <v>7.3400000000000007E-2</v>
      </c>
      <c r="Q991" s="21">
        <v>9.7600000000000006E-2</v>
      </c>
      <c r="R991" s="8">
        <v>8.2799999999999999E-2</v>
      </c>
      <c r="S991" s="21">
        <v>9.5200000000000007E-2</v>
      </c>
      <c r="T991" s="21">
        <v>3.3300000000000003E-2</v>
      </c>
      <c r="U991" s="10">
        <v>0.16</v>
      </c>
      <c r="V991" s="21"/>
      <c r="W991" s="21"/>
      <c r="X991" s="8"/>
    </row>
    <row r="992" spans="1:24" ht="15.75" customHeight="1" x14ac:dyDescent="0.2">
      <c r="A992" s="2" t="s">
        <v>145</v>
      </c>
      <c r="B992" s="2" t="s">
        <v>1949</v>
      </c>
      <c r="C992" s="2" t="s">
        <v>2479</v>
      </c>
      <c r="D992" s="21">
        <v>1.7500000000000002E-2</v>
      </c>
      <c r="E992" s="8">
        <v>1.09647819614318E-2</v>
      </c>
      <c r="F992" s="2" t="s">
        <v>2480</v>
      </c>
      <c r="G992" s="2">
        <v>214159</v>
      </c>
      <c r="H992" s="2">
        <v>1260051</v>
      </c>
      <c r="I992" s="8">
        <v>0.55100000000000005</v>
      </c>
      <c r="J992" s="21">
        <v>9.35367E-2</v>
      </c>
      <c r="K992" s="21">
        <v>2.1199999999999999E-3</v>
      </c>
      <c r="L992" s="8">
        <v>0.88800000000000001</v>
      </c>
      <c r="M992" s="21">
        <v>9.2359999999999998E-2</v>
      </c>
      <c r="N992" s="21">
        <v>4.2099999999999999E-2</v>
      </c>
      <c r="O992" s="8">
        <v>4.0800000000000003E-2</v>
      </c>
      <c r="P992" s="21">
        <v>7.3599999999999999E-2</v>
      </c>
      <c r="Q992" s="21">
        <v>3.2199999999999999E-2</v>
      </c>
      <c r="R992" s="8">
        <v>0.12</v>
      </c>
      <c r="S992" s="21">
        <v>9.5100000000000004E-2</v>
      </c>
      <c r="T992" s="21">
        <v>1.5800000000000002E-2</v>
      </c>
      <c r="U992" s="10">
        <v>0.107</v>
      </c>
      <c r="V992" s="21">
        <v>0.15720000000000001</v>
      </c>
      <c r="W992" s="21">
        <v>1.3299999999999999E-2</v>
      </c>
      <c r="X992" s="8">
        <v>0.59499999999999997</v>
      </c>
    </row>
    <row r="993" spans="1:24" ht="15.75" customHeight="1" x14ac:dyDescent="0.2">
      <c r="A993" s="2" t="s">
        <v>145</v>
      </c>
      <c r="B993" s="2" t="s">
        <v>2456</v>
      </c>
      <c r="C993" s="2" t="s">
        <v>2457</v>
      </c>
      <c r="D993" s="21">
        <v>3.85E-2</v>
      </c>
      <c r="E993" s="8">
        <v>1.8197008586099801E-2</v>
      </c>
      <c r="F993" s="2" t="s">
        <v>2458</v>
      </c>
      <c r="G993" s="2">
        <v>22878</v>
      </c>
      <c r="H993" s="2">
        <v>1507059</v>
      </c>
      <c r="I993" s="8">
        <v>0.35699999999999998</v>
      </c>
      <c r="J993" s="21">
        <v>9.3545699999999996E-2</v>
      </c>
      <c r="K993" s="21">
        <v>-3.04E-2</v>
      </c>
      <c r="L993" s="8">
        <v>0.60899999999999999</v>
      </c>
      <c r="M993" s="21">
        <v>9.2509999999999995E-2</v>
      </c>
      <c r="N993" s="21">
        <v>0.34200000000000003</v>
      </c>
      <c r="O993" s="8">
        <v>9.3799999999999994E-2</v>
      </c>
      <c r="P993" s="21">
        <v>7.3400000000000007E-2</v>
      </c>
      <c r="Q993" s="21">
        <v>1.89E-2</v>
      </c>
      <c r="R993" s="8">
        <v>0.64700000000000002</v>
      </c>
      <c r="S993" s="21">
        <v>9.5200000000000007E-2</v>
      </c>
      <c r="T993" s="21">
        <v>5.2499999999999998E-2</v>
      </c>
      <c r="U993" s="10">
        <v>1.14E-2</v>
      </c>
      <c r="V993" s="21">
        <v>0.1565</v>
      </c>
      <c r="W993" s="21">
        <v>2.1899999999999999E-2</v>
      </c>
      <c r="X993" s="8">
        <v>0.61299999999999999</v>
      </c>
    </row>
    <row r="994" spans="1:24" ht="15.75" customHeight="1" x14ac:dyDescent="0.2">
      <c r="A994" s="2" t="s">
        <v>158</v>
      </c>
      <c r="B994" s="2" t="s">
        <v>1884</v>
      </c>
      <c r="C994" s="2" t="s">
        <v>1890</v>
      </c>
      <c r="D994" s="21">
        <v>2.6700000000000002E-2</v>
      </c>
      <c r="E994" s="8">
        <v>1.04712854805089E-9</v>
      </c>
      <c r="F994" s="2" t="s">
        <v>1891</v>
      </c>
      <c r="G994" s="2">
        <v>423010</v>
      </c>
      <c r="H994" s="2">
        <v>998455</v>
      </c>
      <c r="I994" s="8">
        <v>0.46600000000000003</v>
      </c>
      <c r="J994" s="21">
        <v>0.13199900000000001</v>
      </c>
      <c r="K994" s="21">
        <v>3.6600000000000001E-2</v>
      </c>
      <c r="L994" s="8">
        <v>7.0099999999999998E-6</v>
      </c>
      <c r="M994" s="21">
        <v>0.16070000000000001</v>
      </c>
      <c r="N994" s="21">
        <v>3.6799999999999999E-2</v>
      </c>
      <c r="O994" s="8">
        <v>1.5100000000000001E-2</v>
      </c>
      <c r="P994" s="21">
        <v>8.1199999999999994E-2</v>
      </c>
      <c r="Q994" s="21">
        <v>8.6400000000000001E-3</v>
      </c>
      <c r="R994" s="8">
        <v>0.623</v>
      </c>
      <c r="S994" s="21">
        <v>0.1552</v>
      </c>
      <c r="T994" s="21">
        <v>2.1999999999999999E-2</v>
      </c>
      <c r="U994" s="10">
        <v>2.5300000000000002E-4</v>
      </c>
      <c r="V994" s="21">
        <v>0.10539999999999999</v>
      </c>
      <c r="W994" s="21">
        <v>2.4500000000000001E-2</v>
      </c>
      <c r="X994" s="8">
        <v>0.30099999999999999</v>
      </c>
    </row>
    <row r="995" spans="1:24" ht="15.75" customHeight="1" x14ac:dyDescent="0.2">
      <c r="A995" s="2" t="s">
        <v>158</v>
      </c>
      <c r="B995" s="2" t="s">
        <v>1884</v>
      </c>
      <c r="C995" s="2" t="s">
        <v>2058</v>
      </c>
      <c r="D995" s="21">
        <v>1.9400000000000001E-2</v>
      </c>
      <c r="E995" s="8">
        <v>1E-4</v>
      </c>
      <c r="F995" s="2" t="s">
        <v>2059</v>
      </c>
      <c r="G995" s="2">
        <v>237010</v>
      </c>
      <c r="H995" s="2">
        <v>1103867</v>
      </c>
      <c r="I995" s="8">
        <v>0.69</v>
      </c>
      <c r="J995" s="21">
        <v>0.131965</v>
      </c>
      <c r="K995" s="21">
        <v>2.8199999999999999E-2</v>
      </c>
      <c r="L995" s="8">
        <v>7.1399999999999996E-3</v>
      </c>
      <c r="M995" s="21">
        <v>0.16089999999999999</v>
      </c>
      <c r="N995" s="21">
        <v>4.3E-3</v>
      </c>
      <c r="O995" s="8">
        <v>0.84799999999999998</v>
      </c>
      <c r="P995" s="21">
        <v>8.1699999999999995E-2</v>
      </c>
      <c r="Q995" s="21">
        <v>1.2999999999999999E-3</v>
      </c>
      <c r="R995" s="8">
        <v>0.94</v>
      </c>
      <c r="S995" s="21">
        <v>0.15490000000000001</v>
      </c>
      <c r="T995" s="21">
        <v>0.02</v>
      </c>
      <c r="U995" s="10">
        <v>1.9499999999999999E-3</v>
      </c>
      <c r="V995" s="21">
        <v>0.1047</v>
      </c>
      <c r="W995" s="21">
        <v>1.7299999999999999E-2</v>
      </c>
      <c r="X995" s="8">
        <v>0.48</v>
      </c>
    </row>
    <row r="996" spans="1:24" ht="15.75" customHeight="1" x14ac:dyDescent="0.2">
      <c r="A996" s="2" t="s">
        <v>158</v>
      </c>
      <c r="B996" s="2" t="s">
        <v>1875</v>
      </c>
      <c r="C996" s="2" t="s">
        <v>1876</v>
      </c>
      <c r="D996" s="21">
        <v>2.35E-2</v>
      </c>
      <c r="E996" s="8">
        <v>1.0715193052376001E-4</v>
      </c>
      <c r="F996" s="2" t="s">
        <v>1877</v>
      </c>
      <c r="G996" s="2">
        <v>144619</v>
      </c>
      <c r="H996" s="2">
        <v>1193437</v>
      </c>
      <c r="I996" s="8">
        <v>0.624</v>
      </c>
      <c r="J996" s="21">
        <v>0.13181699999999999</v>
      </c>
      <c r="K996" s="21">
        <v>3.09E-2</v>
      </c>
      <c r="L996" s="8">
        <v>1.3699999999999999E-3</v>
      </c>
      <c r="M996" s="21">
        <v>0.16059999999999999</v>
      </c>
      <c r="N996" s="21">
        <v>2.6599999999999999E-2</v>
      </c>
      <c r="O996" s="8">
        <v>2.7099999999999999E-2</v>
      </c>
      <c r="P996" s="21">
        <v>8.1299999999999997E-2</v>
      </c>
      <c r="Q996" s="21">
        <v>1.32E-2</v>
      </c>
      <c r="R996" s="8">
        <v>0.62</v>
      </c>
      <c r="S996" s="21">
        <v>0.1552</v>
      </c>
      <c r="T996" s="21">
        <v>1.6199999999999999E-2</v>
      </c>
      <c r="U996" s="10">
        <v>0.16200000000000001</v>
      </c>
      <c r="V996" s="21">
        <v>0.1047</v>
      </c>
      <c r="W996" s="21">
        <v>-1.9800000000000002E-2</v>
      </c>
      <c r="X996" s="8">
        <v>0.58599999999999997</v>
      </c>
    </row>
    <row r="997" spans="1:24" ht="15.75" customHeight="1" x14ac:dyDescent="0.2">
      <c r="A997" s="2" t="s">
        <v>158</v>
      </c>
      <c r="B997" s="2" t="s">
        <v>1884</v>
      </c>
      <c r="C997" s="2" t="s">
        <v>1885</v>
      </c>
      <c r="D997" s="21">
        <v>2.29E-2</v>
      </c>
      <c r="E997" s="8">
        <v>3.8018939632056102E-4</v>
      </c>
      <c r="F997" s="2" t="s">
        <v>1886</v>
      </c>
      <c r="G997" s="2">
        <v>133419</v>
      </c>
      <c r="H997" s="2">
        <v>1220963</v>
      </c>
      <c r="I997" s="8">
        <v>0.65800000000000003</v>
      </c>
      <c r="J997" s="21">
        <v>0.13145299999999999</v>
      </c>
      <c r="K997" s="21">
        <v>5.2399999999999999E-3</v>
      </c>
      <c r="L997" s="8">
        <v>0.81299999999999994</v>
      </c>
      <c r="M997" s="21">
        <v>0.16089999999999999</v>
      </c>
      <c r="N997" s="21">
        <v>3.1800000000000002E-2</v>
      </c>
      <c r="O997" s="8">
        <v>0.437</v>
      </c>
      <c r="P997" s="21">
        <v>8.1299999999999997E-2</v>
      </c>
      <c r="Q997" s="21">
        <v>2.2200000000000001E-2</v>
      </c>
      <c r="R997" s="8">
        <v>0.255</v>
      </c>
      <c r="S997" s="21">
        <v>0.1552</v>
      </c>
      <c r="T997" s="21">
        <v>2.1899999999999999E-2</v>
      </c>
      <c r="U997" s="10">
        <v>3.9100000000000003E-3</v>
      </c>
      <c r="V997" s="21">
        <v>0.1047</v>
      </c>
      <c r="W997" s="21">
        <v>5.7299999999999997E-2</v>
      </c>
      <c r="X997" s="8">
        <v>2.8899999999999999E-2</v>
      </c>
    </row>
    <row r="998" spans="1:24" ht="15.75" customHeight="1" x14ac:dyDescent="0.2">
      <c r="A998" s="2" t="s">
        <v>158</v>
      </c>
      <c r="B998" s="2" t="s">
        <v>1884</v>
      </c>
      <c r="C998" s="2" t="s">
        <v>1923</v>
      </c>
      <c r="D998" s="21">
        <v>1.95E-2</v>
      </c>
      <c r="E998" s="8">
        <v>7.5857757502918299E-4</v>
      </c>
      <c r="F998" s="2" t="s">
        <v>1924</v>
      </c>
      <c r="G998" s="2">
        <v>145717</v>
      </c>
      <c r="H998" s="2">
        <v>1156006</v>
      </c>
      <c r="I998" s="8">
        <v>0.311</v>
      </c>
      <c r="J998" s="21">
        <v>0.13155800000000001</v>
      </c>
      <c r="K998" s="21">
        <v>2.4400000000000002E-2</v>
      </c>
      <c r="L998" s="8">
        <v>6.9599999999999995E-2</v>
      </c>
      <c r="M998" s="21">
        <v>0.160411</v>
      </c>
      <c r="N998" s="21">
        <v>1.3100000000000001E-2</v>
      </c>
      <c r="O998" s="8">
        <v>0.27800000000000002</v>
      </c>
      <c r="P998" s="21">
        <v>8.1500000000000003E-2</v>
      </c>
      <c r="Q998" s="21">
        <v>-1.5900000000000001E-2</v>
      </c>
      <c r="R998" s="8">
        <v>0.45500000000000002</v>
      </c>
      <c r="S998" s="21">
        <v>0.155</v>
      </c>
      <c r="T998" s="21">
        <v>2.7900000000000001E-2</v>
      </c>
      <c r="U998" s="10">
        <v>8.7299999999999997E-4</v>
      </c>
      <c r="V998" s="21">
        <v>0.1041</v>
      </c>
      <c r="W998" s="21">
        <v>-3.0000000000000001E-3</v>
      </c>
      <c r="X998" s="8">
        <v>0.91900000000000004</v>
      </c>
    </row>
    <row r="999" spans="1:24" ht="15.75" customHeight="1" x14ac:dyDescent="0.2">
      <c r="A999" s="2" t="s">
        <v>158</v>
      </c>
      <c r="B999" s="2" t="s">
        <v>1881</v>
      </c>
      <c r="C999" s="2" t="s">
        <v>2295</v>
      </c>
      <c r="D999" s="21">
        <v>2.2800000000000001E-2</v>
      </c>
      <c r="E999" s="8">
        <v>1.20226443461741E-3</v>
      </c>
      <c r="F999" s="2" t="s">
        <v>2296</v>
      </c>
      <c r="G999" s="2">
        <v>97750</v>
      </c>
      <c r="H999" s="2">
        <v>1373309</v>
      </c>
      <c r="I999" s="8">
        <v>0.47</v>
      </c>
      <c r="J999" s="21">
        <v>0.13200100000000001</v>
      </c>
      <c r="K999" s="21">
        <v>6.4700000000000001E-3</v>
      </c>
      <c r="L999" s="8">
        <v>0.65200000000000002</v>
      </c>
      <c r="M999" s="21">
        <v>0.16089999999999999</v>
      </c>
      <c r="N999" s="21">
        <v>4.9200000000000001E-2</v>
      </c>
      <c r="O999" s="8">
        <v>0.114</v>
      </c>
      <c r="P999" s="21">
        <v>8.1799999999999998E-2</v>
      </c>
      <c r="Q999" s="21">
        <v>4.1200000000000001E-2</v>
      </c>
      <c r="R999" s="8">
        <v>9.4399999999999998E-2</v>
      </c>
      <c r="S999" s="21">
        <v>0.15509999999999999</v>
      </c>
      <c r="T999" s="21">
        <v>2.7E-2</v>
      </c>
      <c r="U999" s="10">
        <v>3.49E-3</v>
      </c>
      <c r="V999" s="21">
        <v>0.1052</v>
      </c>
      <c r="W999" s="21">
        <v>-4.9899999999999996E-3</v>
      </c>
      <c r="X999" s="8">
        <v>0.875</v>
      </c>
    </row>
    <row r="1000" spans="1:24" ht="15.75" customHeight="1" x14ac:dyDescent="0.2">
      <c r="A1000" s="2" t="s">
        <v>158</v>
      </c>
      <c r="B1000" s="2" t="s">
        <v>1872</v>
      </c>
      <c r="C1000" s="2" t="s">
        <v>1873</v>
      </c>
      <c r="D1000" s="21">
        <v>2.7400000000000001E-2</v>
      </c>
      <c r="E1000" s="8">
        <v>1.9498445997580399E-3</v>
      </c>
      <c r="F1000" s="2" t="s">
        <v>1874</v>
      </c>
      <c r="G1000" s="2">
        <v>57023</v>
      </c>
      <c r="H1000" s="2">
        <v>1270960</v>
      </c>
      <c r="I1000" s="8">
        <v>0.53400000000000003</v>
      </c>
      <c r="J1000" s="21">
        <v>0.13181200000000001</v>
      </c>
      <c r="K1000" s="21">
        <v>4.19E-2</v>
      </c>
      <c r="L1000" s="8">
        <v>2.3800000000000002E-2</v>
      </c>
      <c r="M1000" s="21">
        <v>0.16090699999999999</v>
      </c>
      <c r="N1000" s="21">
        <v>3.0200000000000001E-2</v>
      </c>
      <c r="O1000" s="8">
        <v>2.12E-2</v>
      </c>
      <c r="P1000" s="21">
        <v>8.14E-2</v>
      </c>
      <c r="Q1000" s="21">
        <v>5.3900000000000003E-2</v>
      </c>
      <c r="R1000" s="8">
        <v>0.27300000000000002</v>
      </c>
      <c r="S1000" s="21">
        <v>0.15509999999999999</v>
      </c>
      <c r="T1000" s="21">
        <v>3.9100000000000003E-3</v>
      </c>
      <c r="U1000" s="10">
        <v>0.82</v>
      </c>
      <c r="V1000" s="21">
        <v>0.10489999999999999</v>
      </c>
      <c r="W1000" s="21">
        <v>6.1800000000000001E-2</v>
      </c>
      <c r="X1000" s="8">
        <v>0.29799999999999999</v>
      </c>
    </row>
    <row r="1001" spans="1:24" ht="15.75" customHeight="1" x14ac:dyDescent="0.2">
      <c r="A1001" s="2" t="s">
        <v>158</v>
      </c>
      <c r="B1001" s="2" t="s">
        <v>1884</v>
      </c>
      <c r="C1001" s="2" t="s">
        <v>2181</v>
      </c>
      <c r="D1001" s="21">
        <v>1.66E-2</v>
      </c>
      <c r="E1001" s="8">
        <v>3.1622776601683699E-3</v>
      </c>
      <c r="F1001" s="2" t="s">
        <v>2182</v>
      </c>
      <c r="G1001" s="2">
        <v>444520</v>
      </c>
      <c r="H1001" s="2">
        <v>837019</v>
      </c>
      <c r="I1001" s="8">
        <v>0.25800000000000001</v>
      </c>
      <c r="J1001" s="21">
        <v>0.131129</v>
      </c>
      <c r="K1001" s="21">
        <v>3.3000000000000002E-2</v>
      </c>
      <c r="L1001" s="8">
        <v>4.1000000000000003E-3</v>
      </c>
      <c r="M1001" s="21">
        <v>0.1608</v>
      </c>
      <c r="N1001" s="21">
        <v>2.5999999999999999E-2</v>
      </c>
      <c r="O1001" s="8">
        <v>0.193</v>
      </c>
      <c r="P1001" s="21">
        <v>8.14E-2</v>
      </c>
      <c r="Q1001" s="21">
        <v>-1.3899999999999999E-2</v>
      </c>
      <c r="R1001" s="8">
        <v>0.49199999999999999</v>
      </c>
      <c r="S1001" s="21">
        <v>0.15509999999999999</v>
      </c>
      <c r="T1001" s="21">
        <v>1.4200000000000001E-2</v>
      </c>
      <c r="U1001" s="10">
        <v>5.8500000000000003E-2</v>
      </c>
      <c r="V1001" s="21">
        <v>0.1055</v>
      </c>
      <c r="W1001" s="21">
        <v>-4.9899999999999996E-3</v>
      </c>
      <c r="X1001" s="8">
        <v>0.85</v>
      </c>
    </row>
    <row r="1002" spans="1:24" ht="15.75" customHeight="1" x14ac:dyDescent="0.2">
      <c r="A1002" s="2" t="s">
        <v>158</v>
      </c>
      <c r="B1002" s="2" t="s">
        <v>2373</v>
      </c>
      <c r="C1002" s="2" t="s">
        <v>2374</v>
      </c>
      <c r="D1002" s="21">
        <v>0.13900000000000001</v>
      </c>
      <c r="E1002" s="8">
        <v>3.2359365692962798E-3</v>
      </c>
      <c r="F1002" s="2" t="s">
        <v>2375</v>
      </c>
      <c r="G1002" s="2">
        <v>1729</v>
      </c>
      <c r="H1002" s="2">
        <v>945590</v>
      </c>
      <c r="I1002" s="8">
        <v>0.63900000000000001</v>
      </c>
      <c r="J1002" s="21">
        <v>0.13205800000000001</v>
      </c>
      <c r="K1002" s="21">
        <v>0.107</v>
      </c>
      <c r="L1002" s="8">
        <v>0.19900000000000001</v>
      </c>
      <c r="M1002" s="21"/>
      <c r="N1002" s="21"/>
      <c r="O1002" s="8"/>
      <c r="P1002" s="21"/>
      <c r="Q1002" s="21"/>
      <c r="R1002" s="8"/>
      <c r="S1002" s="21">
        <v>0.1552</v>
      </c>
      <c r="T1002" s="21">
        <v>0.154</v>
      </c>
      <c r="U1002" s="10">
        <v>7.1900000000000002E-3</v>
      </c>
      <c r="V1002" s="21"/>
      <c r="W1002" s="21"/>
      <c r="X1002" s="8"/>
    </row>
    <row r="1003" spans="1:24" ht="15.75" customHeight="1" x14ac:dyDescent="0.2">
      <c r="A1003" s="2" t="s">
        <v>158</v>
      </c>
      <c r="B1003" s="2" t="s">
        <v>1875</v>
      </c>
      <c r="C1003" s="2" t="s">
        <v>2197</v>
      </c>
      <c r="D1003" s="21">
        <v>7.22E-2</v>
      </c>
      <c r="E1003" s="8">
        <v>4.6773514128719803E-3</v>
      </c>
      <c r="F1003" s="2" t="s">
        <v>2198</v>
      </c>
      <c r="G1003" s="2">
        <v>6890</v>
      </c>
      <c r="H1003" s="2">
        <v>1274083</v>
      </c>
      <c r="I1003" s="8">
        <v>0.47299999999999998</v>
      </c>
      <c r="J1003" s="21">
        <v>0.13178000000000001</v>
      </c>
      <c r="K1003" s="21">
        <v>6.0400000000000002E-2</v>
      </c>
      <c r="L1003" s="8">
        <v>2.8000000000000001E-2</v>
      </c>
      <c r="M1003" s="21">
        <v>0.16089999999999999</v>
      </c>
      <c r="N1003" s="21">
        <v>0.19900000000000001</v>
      </c>
      <c r="O1003" s="8">
        <v>0.14799999999999999</v>
      </c>
      <c r="P1003" s="21"/>
      <c r="Q1003" s="21"/>
      <c r="R1003" s="8"/>
      <c r="S1003" s="21">
        <v>0.15509999999999999</v>
      </c>
      <c r="T1003" s="21">
        <v>0.125</v>
      </c>
      <c r="U1003" s="10">
        <v>0.108</v>
      </c>
      <c r="V1003" s="21"/>
      <c r="W1003" s="21"/>
      <c r="X1003" s="8"/>
    </row>
    <row r="1004" spans="1:24" ht="15.75" customHeight="1" x14ac:dyDescent="0.2">
      <c r="A1004" s="2" t="s">
        <v>158</v>
      </c>
      <c r="B1004" s="2" t="s">
        <v>1884</v>
      </c>
      <c r="C1004" s="2" t="s">
        <v>1892</v>
      </c>
      <c r="D1004" s="21">
        <v>2.3900000000000001E-2</v>
      </c>
      <c r="E1004" s="8">
        <v>5.1286138399136401E-3</v>
      </c>
      <c r="F1004" s="2" t="s">
        <v>1893</v>
      </c>
      <c r="G1004" s="2">
        <v>65925</v>
      </c>
      <c r="H1004" s="2">
        <v>1234940</v>
      </c>
      <c r="I1004" s="8">
        <v>0.316</v>
      </c>
      <c r="J1004" s="21">
        <v>0.13164899999999999</v>
      </c>
      <c r="K1004" s="21">
        <v>4.2599999999999999E-2</v>
      </c>
      <c r="L1004" s="8">
        <v>1.5399999999999999E-3</v>
      </c>
      <c r="M1004" s="21">
        <v>0.16037299999999999</v>
      </c>
      <c r="N1004" s="21">
        <v>3.73E-2</v>
      </c>
      <c r="O1004" s="8">
        <v>0.18</v>
      </c>
      <c r="P1004" s="21">
        <v>8.1600000000000006E-2</v>
      </c>
      <c r="Q1004" s="21">
        <v>1.2500000000000001E-2</v>
      </c>
      <c r="R1004" s="8">
        <v>0.70299999999999996</v>
      </c>
      <c r="S1004" s="21">
        <v>0.1552</v>
      </c>
      <c r="T1004" s="21">
        <v>2.8999999999999998E-3</v>
      </c>
      <c r="U1004" s="10">
        <v>0.83</v>
      </c>
      <c r="V1004" s="21">
        <v>0.1051</v>
      </c>
      <c r="W1004" s="21">
        <v>3.2399999999999998E-2</v>
      </c>
      <c r="X1004" s="8">
        <v>0.45500000000000002</v>
      </c>
    </row>
    <row r="1005" spans="1:24" ht="15.75" customHeight="1" x14ac:dyDescent="0.2">
      <c r="A1005" s="2" t="s">
        <v>158</v>
      </c>
      <c r="B1005" s="2" t="s">
        <v>1866</v>
      </c>
      <c r="C1005" s="2" t="s">
        <v>1901</v>
      </c>
      <c r="D1005" s="21">
        <v>2.1600000000000001E-2</v>
      </c>
      <c r="E1005" s="8">
        <v>6.0255958607435701E-3</v>
      </c>
      <c r="F1005" s="2" t="s">
        <v>1902</v>
      </c>
      <c r="G1005" s="2">
        <v>81917</v>
      </c>
      <c r="H1005" s="2">
        <v>1331335</v>
      </c>
      <c r="I1005" s="8">
        <v>0.26900000000000002</v>
      </c>
      <c r="J1005" s="21">
        <v>0.13202900000000001</v>
      </c>
      <c r="K1005" s="21">
        <v>-8.8800000000000004E-5</v>
      </c>
      <c r="L1005" s="8">
        <v>0.995</v>
      </c>
      <c r="M1005" s="21">
        <v>0.160746</v>
      </c>
      <c r="N1005" s="21">
        <v>3.4500000000000003E-2</v>
      </c>
      <c r="O1005" s="8">
        <v>0.17</v>
      </c>
      <c r="P1005" s="21">
        <v>8.14E-2</v>
      </c>
      <c r="Q1005" s="21">
        <v>7.6299999999999996E-3</v>
      </c>
      <c r="R1005" s="8">
        <v>0.79</v>
      </c>
      <c r="S1005" s="21">
        <v>0.15509999999999999</v>
      </c>
      <c r="T1005" s="21">
        <v>3.8600000000000002E-2</v>
      </c>
      <c r="U1005" s="10">
        <v>1.1100000000000001E-3</v>
      </c>
      <c r="V1005" s="21">
        <v>0.105</v>
      </c>
      <c r="W1005" s="21">
        <v>1.4500000000000001E-2</v>
      </c>
      <c r="X1005" s="8">
        <v>0.69899999999999995</v>
      </c>
    </row>
    <row r="1006" spans="1:24" ht="15.75" customHeight="1" x14ac:dyDescent="0.2">
      <c r="A1006" s="2" t="s">
        <v>158</v>
      </c>
      <c r="B1006" s="2" t="s">
        <v>1866</v>
      </c>
      <c r="C1006" s="2" t="s">
        <v>1867</v>
      </c>
      <c r="D1006" s="21">
        <v>1.4200000000000001E-2</v>
      </c>
      <c r="E1006" s="8">
        <v>6.4565422903465498E-3</v>
      </c>
      <c r="F1006" s="2" t="s">
        <v>1868</v>
      </c>
      <c r="G1006" s="2">
        <v>282098</v>
      </c>
      <c r="H1006" s="2">
        <v>1236729</v>
      </c>
      <c r="I1006" s="8">
        <v>0.41699999999999998</v>
      </c>
      <c r="J1006" s="21">
        <v>0.13200899999999999</v>
      </c>
      <c r="K1006" s="21">
        <v>6.0899999999999999E-3</v>
      </c>
      <c r="L1006" s="8">
        <v>0.52</v>
      </c>
      <c r="M1006" s="21">
        <v>0.1608</v>
      </c>
      <c r="N1006" s="21">
        <v>4.9200000000000001E-2</v>
      </c>
      <c r="O1006" s="8">
        <v>6.0299999999999999E-2</v>
      </c>
      <c r="P1006" s="21">
        <v>8.1100000000000005E-2</v>
      </c>
      <c r="Q1006" s="21">
        <v>3.2500000000000001E-2</v>
      </c>
      <c r="R1006" s="8">
        <v>4.3400000000000001E-2</v>
      </c>
      <c r="S1006" s="21">
        <v>0.15509999999999999</v>
      </c>
      <c r="T1006" s="21">
        <v>1.21E-2</v>
      </c>
      <c r="U1006" s="10">
        <v>9.8299999999999998E-2</v>
      </c>
      <c r="V1006" s="21">
        <v>0.1051</v>
      </c>
      <c r="W1006" s="21">
        <v>1.77E-2</v>
      </c>
      <c r="X1006" s="8">
        <v>0.438</v>
      </c>
    </row>
    <row r="1007" spans="1:24" ht="15.75" customHeight="1" x14ac:dyDescent="0.2">
      <c r="A1007" s="2" t="s">
        <v>158</v>
      </c>
      <c r="B1007" s="2" t="s">
        <v>1911</v>
      </c>
      <c r="C1007" s="2" t="s">
        <v>1958</v>
      </c>
      <c r="D1007" s="21">
        <v>1.26E-2</v>
      </c>
      <c r="E1007" s="8">
        <v>6.6069344800759504E-3</v>
      </c>
      <c r="F1007" s="2" t="s">
        <v>1959</v>
      </c>
      <c r="G1007" s="2">
        <v>675622</v>
      </c>
      <c r="H1007" s="2">
        <v>821568</v>
      </c>
      <c r="I1007" s="8">
        <v>0.27400000000000002</v>
      </c>
      <c r="J1007" s="21">
        <v>0.132074</v>
      </c>
      <c r="K1007" s="21">
        <v>1.01E-2</v>
      </c>
      <c r="L1007" s="8">
        <v>0.19400000000000001</v>
      </c>
      <c r="M1007" s="21">
        <v>0.1603</v>
      </c>
      <c r="N1007" s="21">
        <v>2.2499999999999999E-2</v>
      </c>
      <c r="O1007" s="8">
        <v>5.9800000000000001E-3</v>
      </c>
      <c r="P1007" s="21">
        <v>8.1299999999999997E-2</v>
      </c>
      <c r="Q1007" s="21">
        <v>-2.9600000000000001E-2</v>
      </c>
      <c r="R1007" s="8">
        <v>0.21199999999999999</v>
      </c>
      <c r="S1007" s="21">
        <v>0.15509999999999999</v>
      </c>
      <c r="T1007" s="21">
        <v>1.2E-2</v>
      </c>
      <c r="U1007" s="10">
        <v>0.19600000000000001</v>
      </c>
      <c r="V1007" s="21">
        <v>0.1053</v>
      </c>
      <c r="W1007" s="21">
        <v>-3.9899999999999996E-3</v>
      </c>
      <c r="X1007" s="8">
        <v>0.88100000000000001</v>
      </c>
    </row>
    <row r="1008" spans="1:24" ht="15.75" customHeight="1" x14ac:dyDescent="0.2">
      <c r="A1008" s="2" t="s">
        <v>158</v>
      </c>
      <c r="B1008" s="2" t="s">
        <v>1911</v>
      </c>
      <c r="C1008" s="2" t="s">
        <v>357</v>
      </c>
      <c r="D1008" s="21">
        <v>1.1900000000000001E-2</v>
      </c>
      <c r="E1008" s="8">
        <v>9.3325430079699099E-3</v>
      </c>
      <c r="F1008" s="2" t="s">
        <v>1937</v>
      </c>
      <c r="G1008" s="2">
        <v>700642</v>
      </c>
      <c r="H1008" s="2">
        <v>819430</v>
      </c>
      <c r="I1008" s="8">
        <v>0.27400000000000002</v>
      </c>
      <c r="J1008" s="21">
        <v>0.13201099999999999</v>
      </c>
      <c r="K1008" s="21">
        <v>8.7799999999999996E-3</v>
      </c>
      <c r="L1008" s="8">
        <v>0.23699999999999999</v>
      </c>
      <c r="M1008" s="21">
        <v>0.1603</v>
      </c>
      <c r="N1008" s="21">
        <v>2.2599999999999999E-2</v>
      </c>
      <c r="O1008" s="8">
        <v>5.94E-3</v>
      </c>
      <c r="P1008" s="21">
        <v>8.1299999999999997E-2</v>
      </c>
      <c r="Q1008" s="21">
        <v>-2.86E-2</v>
      </c>
      <c r="R1008" s="8">
        <v>0.22500000000000001</v>
      </c>
      <c r="S1008" s="21">
        <v>0.15509999999999999</v>
      </c>
      <c r="T1008" s="21">
        <v>1.0999999999999999E-2</v>
      </c>
      <c r="U1008" s="10">
        <v>0.23300000000000001</v>
      </c>
      <c r="V1008" s="21">
        <v>0.1053</v>
      </c>
      <c r="W1008" s="21">
        <v>-4.9899999999999996E-3</v>
      </c>
      <c r="X1008" s="8">
        <v>0.872</v>
      </c>
    </row>
    <row r="1009" spans="1:24" ht="15.75" customHeight="1" x14ac:dyDescent="0.2">
      <c r="A1009" s="2" t="s">
        <v>158</v>
      </c>
      <c r="B1009" s="2" t="s">
        <v>1896</v>
      </c>
      <c r="C1009" s="2" t="s">
        <v>1925</v>
      </c>
      <c r="D1009" s="21">
        <v>1.7100000000000001E-2</v>
      </c>
      <c r="E1009" s="8">
        <v>0.01</v>
      </c>
      <c r="F1009" s="2" t="s">
        <v>1926</v>
      </c>
      <c r="G1009" s="2">
        <v>111584</v>
      </c>
      <c r="H1009" s="2">
        <v>1263735</v>
      </c>
      <c r="I1009" s="8">
        <v>0.42899999999999999</v>
      </c>
      <c r="J1009" s="21">
        <v>0.132077</v>
      </c>
      <c r="K1009" s="21">
        <v>-3.4299999999999999E-3</v>
      </c>
      <c r="L1009" s="8">
        <v>0.872</v>
      </c>
      <c r="M1009" s="21">
        <v>0.160607</v>
      </c>
      <c r="N1009" s="21">
        <v>2.5100000000000001E-2</v>
      </c>
      <c r="O1009" s="8">
        <v>0.626</v>
      </c>
      <c r="P1009" s="21">
        <v>8.1199999999999994E-2</v>
      </c>
      <c r="Q1009" s="21">
        <v>-1.9800000000000002E-2</v>
      </c>
      <c r="R1009" s="8">
        <v>0.44800000000000001</v>
      </c>
      <c r="S1009" s="21">
        <v>0.155</v>
      </c>
      <c r="T1009" s="21">
        <v>2.35E-2</v>
      </c>
      <c r="U1009" s="10">
        <v>1.9400000000000001E-3</v>
      </c>
      <c r="V1009" s="21">
        <v>0.1053</v>
      </c>
      <c r="W1009" s="21">
        <v>5.3099999999999996E-3</v>
      </c>
      <c r="X1009" s="8">
        <v>0.85399999999999998</v>
      </c>
    </row>
    <row r="1010" spans="1:24" ht="15.75" customHeight="1" x14ac:dyDescent="0.2">
      <c r="A1010" s="2" t="s">
        <v>158</v>
      </c>
      <c r="B1010" s="2" t="s">
        <v>1949</v>
      </c>
      <c r="C1010" s="2" t="s">
        <v>2475</v>
      </c>
      <c r="D1010" s="21">
        <v>3.4299999999999997E-2</v>
      </c>
      <c r="E1010" s="8">
        <v>0.01</v>
      </c>
      <c r="F1010" s="2" t="s">
        <v>2476</v>
      </c>
      <c r="G1010" s="2">
        <v>26149</v>
      </c>
      <c r="H1010" s="2">
        <v>1511560</v>
      </c>
      <c r="I1010" s="8">
        <v>0.64200000000000002</v>
      </c>
      <c r="J1010" s="21">
        <v>0.13201399999999999</v>
      </c>
      <c r="K1010" s="21">
        <v>2.5399999999999999E-2</v>
      </c>
      <c r="L1010" s="8">
        <v>0.46100000000000002</v>
      </c>
      <c r="M1010" s="21">
        <v>0.1608</v>
      </c>
      <c r="N1010" s="21">
        <v>0.246</v>
      </c>
      <c r="O1010" s="8">
        <v>0.11899999999999999</v>
      </c>
      <c r="P1010" s="21">
        <v>8.14E-2</v>
      </c>
      <c r="Q1010" s="21">
        <v>6.5100000000000005E-2</v>
      </c>
      <c r="R1010" s="8">
        <v>0.39500000000000002</v>
      </c>
      <c r="S1010" s="21">
        <v>0.15509999999999999</v>
      </c>
      <c r="T1010" s="21">
        <v>3.5099999999999999E-2</v>
      </c>
      <c r="U1010" s="10">
        <v>1.9900000000000001E-2</v>
      </c>
      <c r="V1010" s="21">
        <v>0.105</v>
      </c>
      <c r="W1010" s="21">
        <v>-1.49E-2</v>
      </c>
      <c r="X1010" s="8">
        <v>0.83299999999999996</v>
      </c>
    </row>
    <row r="1011" spans="1:24" ht="15.75" customHeight="1" x14ac:dyDescent="0.2">
      <c r="A1011" s="2" t="s">
        <v>158</v>
      </c>
      <c r="B1011" s="2" t="s">
        <v>1875</v>
      </c>
      <c r="C1011" s="2" t="s">
        <v>1906</v>
      </c>
      <c r="D1011" s="21">
        <v>1.8599999999999998E-2</v>
      </c>
      <c r="E1011" s="8">
        <v>1.34896288259165E-2</v>
      </c>
      <c r="F1011" s="2" t="s">
        <v>1907</v>
      </c>
      <c r="G1011" s="2">
        <v>86773</v>
      </c>
      <c r="H1011" s="2">
        <v>1283244</v>
      </c>
      <c r="I1011" s="8">
        <v>0.192</v>
      </c>
      <c r="J1011" s="21">
        <v>0.13175899999999999</v>
      </c>
      <c r="K1011" s="21">
        <v>1.72E-2</v>
      </c>
      <c r="L1011" s="8">
        <v>0.182</v>
      </c>
      <c r="M1011" s="21">
        <v>0.16064999999999999</v>
      </c>
      <c r="N1011" s="21">
        <v>3.3599999999999998E-2</v>
      </c>
      <c r="O1011" s="8">
        <v>1.41E-2</v>
      </c>
      <c r="P1011" s="21">
        <v>8.1600000000000006E-2</v>
      </c>
      <c r="Q1011" s="21">
        <v>6.1100000000000002E-2</v>
      </c>
      <c r="R1011" s="8">
        <v>5.16E-2</v>
      </c>
      <c r="S1011" s="21">
        <v>0.155</v>
      </c>
      <c r="T1011" s="21">
        <v>-5.9800000000000001E-3</v>
      </c>
      <c r="U1011" s="10">
        <v>0.67500000000000004</v>
      </c>
      <c r="V1011" s="21">
        <v>0.1047</v>
      </c>
      <c r="W1011" s="21">
        <v>3.3599999999999998E-2</v>
      </c>
      <c r="X1011" s="8">
        <v>0.501</v>
      </c>
    </row>
    <row r="1012" spans="1:24" ht="15.75" customHeight="1" x14ac:dyDescent="0.2">
      <c r="A1012" s="2" t="s">
        <v>158</v>
      </c>
      <c r="B1012" s="2" t="s">
        <v>1872</v>
      </c>
      <c r="C1012" s="2" t="s">
        <v>2153</v>
      </c>
      <c r="D1012" s="21">
        <v>1.4800000000000001E-2</v>
      </c>
      <c r="E1012" s="8">
        <v>1.41253754462275E-2</v>
      </c>
      <c r="F1012" s="2" t="s">
        <v>2154</v>
      </c>
      <c r="G1012" s="2">
        <v>157153</v>
      </c>
      <c r="H1012" s="2">
        <v>1199086</v>
      </c>
      <c r="I1012" s="8">
        <v>0.41099999999999998</v>
      </c>
      <c r="J1012" s="21">
        <v>0.131913</v>
      </c>
      <c r="K1012" s="21">
        <v>3.0300000000000001E-2</v>
      </c>
      <c r="L1012" s="8">
        <v>6.1399999999999996E-3</v>
      </c>
      <c r="M1012" s="21">
        <v>0.1605</v>
      </c>
      <c r="N1012" s="21">
        <v>1.1299999999999999E-2</v>
      </c>
      <c r="O1012" s="8">
        <v>0.32600000000000001</v>
      </c>
      <c r="P1012" s="21">
        <v>8.1699999999999995E-2</v>
      </c>
      <c r="Q1012" s="21">
        <v>1.1900000000000001E-2</v>
      </c>
      <c r="R1012" s="8">
        <v>0.67100000000000004</v>
      </c>
      <c r="S1012" s="21">
        <v>0.1552</v>
      </c>
      <c r="T1012" s="21">
        <v>2.8E-3</v>
      </c>
      <c r="U1012" s="10">
        <v>0.78300000000000003</v>
      </c>
      <c r="V1012" s="21">
        <v>0.1045</v>
      </c>
      <c r="W1012" s="21">
        <v>4.0899999999999999E-2</v>
      </c>
      <c r="X1012" s="8">
        <v>0.26600000000000001</v>
      </c>
    </row>
    <row r="1013" spans="1:24" ht="15.75" customHeight="1" x14ac:dyDescent="0.2">
      <c r="A1013" s="2" t="s">
        <v>158</v>
      </c>
      <c r="B1013" s="2" t="s">
        <v>1869</v>
      </c>
      <c r="C1013" s="2" t="s">
        <v>1870</v>
      </c>
      <c r="D1013" s="21">
        <v>1.2500000000000001E-2</v>
      </c>
      <c r="E1013" s="8">
        <v>1.54881661891248E-2</v>
      </c>
      <c r="F1013" s="2" t="s">
        <v>1871</v>
      </c>
      <c r="G1013" s="2">
        <v>249186</v>
      </c>
      <c r="H1013" s="2">
        <v>1211093</v>
      </c>
      <c r="I1013" s="8">
        <v>0.36799999999999999</v>
      </c>
      <c r="J1013" s="21">
        <v>0.13197400000000001</v>
      </c>
      <c r="K1013" s="21">
        <v>3.7299999999999998E-3</v>
      </c>
      <c r="L1013" s="8">
        <v>0.67500000000000004</v>
      </c>
      <c r="M1013" s="21">
        <v>0.160886</v>
      </c>
      <c r="N1013" s="21">
        <v>4.7600000000000003E-2</v>
      </c>
      <c r="O1013" s="8">
        <v>1.6199999999999999E-2</v>
      </c>
      <c r="P1013" s="21">
        <v>8.1199999999999994E-2</v>
      </c>
      <c r="Q1013" s="21">
        <v>2.01E-2</v>
      </c>
      <c r="R1013" s="8">
        <v>0.26200000000000001</v>
      </c>
      <c r="S1013" s="21">
        <v>0.1552</v>
      </c>
      <c r="T1013" s="21">
        <v>1.23E-2</v>
      </c>
      <c r="U1013" s="10">
        <v>0.105</v>
      </c>
      <c r="V1013" s="21">
        <v>0.1047</v>
      </c>
      <c r="W1013" s="21">
        <v>1.3299999999999999E-2</v>
      </c>
      <c r="X1013" s="8">
        <v>0.58599999999999997</v>
      </c>
    </row>
    <row r="1014" spans="1:24" ht="15.75" customHeight="1" x14ac:dyDescent="0.2">
      <c r="A1014" s="2" t="s">
        <v>158</v>
      </c>
      <c r="B1014" s="2" t="s">
        <v>1884</v>
      </c>
      <c r="C1014" s="2" t="s">
        <v>2036</v>
      </c>
      <c r="D1014" s="21">
        <v>1.8200000000000001E-2</v>
      </c>
      <c r="E1014" s="8">
        <v>1.6595869074375599E-2</v>
      </c>
      <c r="F1014" s="2" t="s">
        <v>2037</v>
      </c>
      <c r="G1014" s="2">
        <v>95507</v>
      </c>
      <c r="H1014" s="2">
        <v>1213449</v>
      </c>
      <c r="I1014" s="8">
        <v>0.89800000000000002</v>
      </c>
      <c r="J1014" s="21">
        <v>0.13154399999999999</v>
      </c>
      <c r="K1014" s="21">
        <v>2.52E-2</v>
      </c>
      <c r="L1014" s="8">
        <v>7.3099999999999998E-2</v>
      </c>
      <c r="M1014" s="21">
        <v>0.16034499999999999</v>
      </c>
      <c r="N1014" s="21">
        <v>1.41E-2</v>
      </c>
      <c r="O1014" s="8">
        <v>0.51500000000000001</v>
      </c>
      <c r="P1014" s="21">
        <v>8.1500000000000003E-2</v>
      </c>
      <c r="Q1014" s="21">
        <v>-3.9899999999999996E-3</v>
      </c>
      <c r="R1014" s="8">
        <v>0.88600000000000001</v>
      </c>
      <c r="S1014" s="21">
        <v>0.155</v>
      </c>
      <c r="T1014" s="21">
        <v>1.72E-2</v>
      </c>
      <c r="U1014" s="10">
        <v>0.12</v>
      </c>
      <c r="V1014" s="21">
        <v>0.1048</v>
      </c>
      <c r="W1014" s="21">
        <v>3.32E-2</v>
      </c>
      <c r="X1014" s="8">
        <v>0.38600000000000001</v>
      </c>
    </row>
    <row r="1015" spans="1:24" ht="15.75" customHeight="1" x14ac:dyDescent="0.2">
      <c r="A1015" s="2" t="s">
        <v>158</v>
      </c>
      <c r="B1015" s="2" t="s">
        <v>1964</v>
      </c>
      <c r="C1015" s="2" t="s">
        <v>1965</v>
      </c>
      <c r="D1015" s="21">
        <v>7.4899999999999994E-2</v>
      </c>
      <c r="E1015" s="8">
        <v>1.90546071796324E-2</v>
      </c>
      <c r="F1015" s="2" t="s">
        <v>1966</v>
      </c>
      <c r="G1015" s="2">
        <v>4474</v>
      </c>
      <c r="H1015" s="2">
        <v>1490589</v>
      </c>
      <c r="I1015" s="8">
        <v>0.67400000000000004</v>
      </c>
      <c r="J1015" s="21">
        <v>0.131995</v>
      </c>
      <c r="K1015" s="21">
        <v>0.104</v>
      </c>
      <c r="L1015" s="8">
        <v>3.27E-2</v>
      </c>
      <c r="M1015" s="21">
        <v>0.16092200000000001</v>
      </c>
      <c r="N1015" s="21">
        <v>5.6300000000000003E-2</v>
      </c>
      <c r="O1015" s="8">
        <v>0.498</v>
      </c>
      <c r="P1015" s="21">
        <v>8.1299999999999997E-2</v>
      </c>
      <c r="Q1015" s="21">
        <v>-2.18E-2</v>
      </c>
      <c r="R1015" s="8">
        <v>0.81200000000000006</v>
      </c>
      <c r="S1015" s="21">
        <v>0.15509999999999999</v>
      </c>
      <c r="T1015" s="21">
        <v>8.1000000000000003E-2</v>
      </c>
      <c r="U1015" s="10">
        <v>0.16</v>
      </c>
      <c r="V1015" s="21"/>
      <c r="W1015" s="21"/>
      <c r="X1015" s="8"/>
    </row>
    <row r="1016" spans="1:24" ht="15.75" customHeight="1" x14ac:dyDescent="0.2">
      <c r="A1016" s="2" t="s">
        <v>158</v>
      </c>
      <c r="B1016" s="2" t="s">
        <v>1908</v>
      </c>
      <c r="C1016" s="2" t="s">
        <v>2095</v>
      </c>
      <c r="D1016" s="21">
        <v>0.107</v>
      </c>
      <c r="E1016" s="8">
        <v>1.9952623149688799E-2</v>
      </c>
      <c r="F1016" s="2" t="s">
        <v>2096</v>
      </c>
      <c r="G1016" s="2">
        <v>1840</v>
      </c>
      <c r="H1016" s="2">
        <v>1261920</v>
      </c>
      <c r="I1016" s="8">
        <v>0.35499999999999998</v>
      </c>
      <c r="J1016" s="21">
        <v>0.13188800000000001</v>
      </c>
      <c r="K1016" s="21">
        <v>0.19800000000000001</v>
      </c>
      <c r="L1016" s="8">
        <v>1.24E-2</v>
      </c>
      <c r="M1016" s="21">
        <v>0.160775</v>
      </c>
      <c r="N1016" s="21">
        <v>4.0500000000000001E-2</v>
      </c>
      <c r="O1016" s="8">
        <v>0.66400000000000003</v>
      </c>
      <c r="P1016" s="21"/>
      <c r="Q1016" s="21"/>
      <c r="R1016" s="8"/>
      <c r="S1016" s="21">
        <v>0.1552</v>
      </c>
      <c r="T1016" s="21">
        <v>7.2099999999999997E-2</v>
      </c>
      <c r="U1016" s="10">
        <v>0.307</v>
      </c>
      <c r="V1016" s="21"/>
      <c r="W1016" s="21"/>
      <c r="X1016" s="8"/>
    </row>
    <row r="1017" spans="1:24" ht="15.75" customHeight="1" x14ac:dyDescent="0.2">
      <c r="A1017" s="2" t="s">
        <v>158</v>
      </c>
      <c r="B1017" s="2" t="s">
        <v>1884</v>
      </c>
      <c r="C1017" s="2" t="s">
        <v>2038</v>
      </c>
      <c r="D1017" s="21">
        <v>5.1999999999999998E-2</v>
      </c>
      <c r="E1017" s="8">
        <v>2.0892961308540299E-2</v>
      </c>
      <c r="F1017" s="2" t="s">
        <v>2039</v>
      </c>
      <c r="G1017" s="2">
        <v>8710</v>
      </c>
      <c r="H1017" s="2">
        <v>1340193</v>
      </c>
      <c r="I1017" s="8">
        <v>0.45100000000000001</v>
      </c>
      <c r="J1017" s="21">
        <v>0.13154299999999999</v>
      </c>
      <c r="K1017" s="21">
        <v>5.4300000000000001E-2</v>
      </c>
      <c r="L1017" s="8">
        <v>0.12</v>
      </c>
      <c r="M1017" s="21">
        <v>0.16089999999999999</v>
      </c>
      <c r="N1017" s="21">
        <v>-4.3099999999999999E-2</v>
      </c>
      <c r="O1017" s="8">
        <v>0.58699999999999997</v>
      </c>
      <c r="P1017" s="21">
        <v>8.14E-2</v>
      </c>
      <c r="Q1017" s="21">
        <v>0.154</v>
      </c>
      <c r="R1017" s="8">
        <v>9.8199999999999996E-2</v>
      </c>
      <c r="S1017" s="21">
        <v>0.1552</v>
      </c>
      <c r="T1017" s="21">
        <v>5.3699999999999998E-2</v>
      </c>
      <c r="U1017" s="10">
        <v>0.111</v>
      </c>
      <c r="V1017" s="21"/>
      <c r="W1017" s="21"/>
      <c r="X1017" s="8"/>
    </row>
    <row r="1018" spans="1:24" ht="15.75" customHeight="1" x14ac:dyDescent="0.2">
      <c r="A1018" s="2" t="s">
        <v>158</v>
      </c>
      <c r="B1018" s="2" t="s">
        <v>1881</v>
      </c>
      <c r="C1018" s="2" t="s">
        <v>2345</v>
      </c>
      <c r="D1018" s="21">
        <v>1.17E-2</v>
      </c>
      <c r="E1018" s="8">
        <v>2.1379620895022301E-2</v>
      </c>
      <c r="F1018" s="2" t="s">
        <v>2346</v>
      </c>
      <c r="G1018" s="2">
        <v>367297</v>
      </c>
      <c r="H1018" s="2">
        <v>1094066</v>
      </c>
      <c r="I1018" s="8">
        <v>0.60399999999999998</v>
      </c>
      <c r="J1018" s="21">
        <v>0.13197999999999999</v>
      </c>
      <c r="K1018" s="21">
        <v>1.01E-3</v>
      </c>
      <c r="L1018" s="8">
        <v>0.91700000000000004</v>
      </c>
      <c r="M1018" s="21">
        <v>0.16089999999999999</v>
      </c>
      <c r="N1018" s="21">
        <v>2.3599999999999999E-2</v>
      </c>
      <c r="O1018" s="8">
        <v>0.19500000000000001</v>
      </c>
      <c r="P1018" s="21">
        <v>8.1500000000000003E-2</v>
      </c>
      <c r="Q1018" s="21">
        <v>1.0999999999999999E-2</v>
      </c>
      <c r="R1018" s="8">
        <v>0.57699999999999996</v>
      </c>
      <c r="S1018" s="21">
        <v>0.15529999999999999</v>
      </c>
      <c r="T1018" s="21">
        <v>1.3899999999999999E-2</v>
      </c>
      <c r="U1018" s="10">
        <v>4.4400000000000002E-2</v>
      </c>
      <c r="V1018" s="21">
        <v>0.10440000000000001</v>
      </c>
      <c r="W1018" s="21">
        <v>4.0099999999999997E-2</v>
      </c>
      <c r="X1018" s="8">
        <v>0.16</v>
      </c>
    </row>
    <row r="1019" spans="1:24" ht="15.75" customHeight="1" x14ac:dyDescent="0.2">
      <c r="A1019" s="2" t="s">
        <v>158</v>
      </c>
      <c r="B1019" s="2" t="s">
        <v>1884</v>
      </c>
      <c r="C1019" s="2" t="s">
        <v>2073</v>
      </c>
      <c r="D1019" s="21">
        <v>0.11899999999999999</v>
      </c>
      <c r="E1019" s="8">
        <v>2.2387211385683399E-2</v>
      </c>
      <c r="F1019" s="2" t="s">
        <v>2074</v>
      </c>
      <c r="G1019" s="2">
        <v>1492</v>
      </c>
      <c r="H1019" s="2">
        <v>807627</v>
      </c>
      <c r="I1019" s="8">
        <v>0.123</v>
      </c>
      <c r="J1019" s="21">
        <v>0.13150100000000001</v>
      </c>
      <c r="K1019" s="21">
        <v>0.35899999999999999</v>
      </c>
      <c r="L1019" s="8">
        <v>2.8799999999999999E-2</v>
      </c>
      <c r="M1019" s="21"/>
      <c r="N1019" s="21"/>
      <c r="O1019" s="8"/>
      <c r="P1019" s="21"/>
      <c r="Q1019" s="21"/>
      <c r="R1019" s="8"/>
      <c r="S1019" s="21">
        <v>0.15509999999999999</v>
      </c>
      <c r="T1019" s="21">
        <v>9.2100000000000001E-2</v>
      </c>
      <c r="U1019" s="10">
        <v>9.2399999999999996E-2</v>
      </c>
      <c r="V1019" s="21"/>
      <c r="W1019" s="21"/>
      <c r="X1019" s="8"/>
    </row>
    <row r="1020" spans="1:24" ht="15.75" customHeight="1" x14ac:dyDescent="0.2">
      <c r="A1020" s="2" t="s">
        <v>158</v>
      </c>
      <c r="B1020" s="2" t="s">
        <v>2003</v>
      </c>
      <c r="C1020" s="2" t="s">
        <v>2022</v>
      </c>
      <c r="D1020" s="21">
        <v>3.5299999999999998E-2</v>
      </c>
      <c r="E1020" s="8">
        <v>2.5703957827688601E-2</v>
      </c>
      <c r="F1020" s="2" t="s">
        <v>2023</v>
      </c>
      <c r="G1020" s="2">
        <v>18726</v>
      </c>
      <c r="H1020" s="2">
        <v>1493831</v>
      </c>
      <c r="I1020" s="8">
        <v>3.4799999999999998E-2</v>
      </c>
      <c r="J1020" s="21">
        <v>0.13194900000000001</v>
      </c>
      <c r="K1020" s="21">
        <v>9.4200000000000006E-2</v>
      </c>
      <c r="L1020" s="8">
        <v>2.87E-2</v>
      </c>
      <c r="M1020" s="21">
        <v>0.1608</v>
      </c>
      <c r="N1020" s="21">
        <v>-8.9800000000000005E-2</v>
      </c>
      <c r="O1020" s="8">
        <v>5.3400000000000003E-2</v>
      </c>
      <c r="P1020" s="21">
        <v>8.1600000000000006E-2</v>
      </c>
      <c r="Q1020" s="21">
        <v>5.96E-2</v>
      </c>
      <c r="R1020" s="8">
        <v>0.21199999999999999</v>
      </c>
      <c r="S1020" s="21">
        <v>0.1552</v>
      </c>
      <c r="T1020" s="21">
        <v>3.6700000000000003E-2</v>
      </c>
      <c r="U1020" s="10">
        <v>7.2700000000000001E-2</v>
      </c>
      <c r="V1020" s="21">
        <v>0.10489999999999999</v>
      </c>
      <c r="W1020" s="21">
        <v>0.11600000000000001</v>
      </c>
      <c r="X1020" s="8">
        <v>0.154</v>
      </c>
    </row>
    <row r="1021" spans="1:24" ht="15.75" customHeight="1" x14ac:dyDescent="0.2">
      <c r="A1021" s="2" t="s">
        <v>158</v>
      </c>
      <c r="B1021" s="2" t="s">
        <v>1866</v>
      </c>
      <c r="C1021" s="2" t="s">
        <v>2359</v>
      </c>
      <c r="D1021" s="21">
        <v>-0.121</v>
      </c>
      <c r="E1021" s="8">
        <v>2.7542287033381602E-2</v>
      </c>
      <c r="F1021" s="2" t="s">
        <v>2360</v>
      </c>
      <c r="G1021" s="2">
        <v>1438</v>
      </c>
      <c r="H1021" s="2">
        <v>1209185</v>
      </c>
      <c r="I1021" s="8">
        <v>0.106</v>
      </c>
      <c r="J1021" s="21">
        <v>0.132077</v>
      </c>
      <c r="K1021" s="21">
        <v>0.114</v>
      </c>
      <c r="L1021" s="8">
        <v>0.38500000000000001</v>
      </c>
      <c r="M1021" s="21">
        <v>0.16065299999999999</v>
      </c>
      <c r="N1021" s="21">
        <v>-0.33300000000000002</v>
      </c>
      <c r="O1021" s="8">
        <v>0.129</v>
      </c>
      <c r="P1021" s="21"/>
      <c r="Q1021" s="21"/>
      <c r="R1021" s="8"/>
      <c r="S1021" s="21">
        <v>0.15509999999999999</v>
      </c>
      <c r="T1021" s="21">
        <v>-0.157</v>
      </c>
      <c r="U1021" s="10">
        <v>1.21E-2</v>
      </c>
      <c r="V1021" s="21"/>
      <c r="W1021" s="21"/>
      <c r="X1021" s="8"/>
    </row>
    <row r="1022" spans="1:24" ht="15.75" customHeight="1" x14ac:dyDescent="0.2">
      <c r="A1022" s="2" t="s">
        <v>158</v>
      </c>
      <c r="B1022" s="2" t="s">
        <v>1878</v>
      </c>
      <c r="C1022" s="2" t="s">
        <v>2401</v>
      </c>
      <c r="D1022" s="21">
        <v>3.49E-2</v>
      </c>
      <c r="E1022" s="8">
        <v>3.31131121482591E-2</v>
      </c>
      <c r="F1022" s="2" t="s">
        <v>2402</v>
      </c>
      <c r="G1022" s="2">
        <v>16875</v>
      </c>
      <c r="H1022" s="2">
        <v>1513430</v>
      </c>
      <c r="I1022" s="8">
        <v>2.8400000000000002E-2</v>
      </c>
      <c r="J1022" s="21">
        <v>0.13197200000000001</v>
      </c>
      <c r="K1022" s="21">
        <v>3.8199999999999998E-2</v>
      </c>
      <c r="L1022" s="8">
        <v>0.11700000000000001</v>
      </c>
      <c r="M1022" s="21">
        <v>0.16089999999999999</v>
      </c>
      <c r="N1022" s="21">
        <v>2.9899999999999999E-2</v>
      </c>
      <c r="O1022" s="8">
        <v>0.61699999999999999</v>
      </c>
      <c r="P1022" s="21">
        <v>8.14E-2</v>
      </c>
      <c r="Q1022" s="21">
        <v>-1.29E-2</v>
      </c>
      <c r="R1022" s="8">
        <v>0.82899999999999996</v>
      </c>
      <c r="S1022" s="21">
        <v>0.1552</v>
      </c>
      <c r="T1022" s="21">
        <v>1.7000000000000001E-2</v>
      </c>
      <c r="U1022" s="10">
        <v>0.53100000000000003</v>
      </c>
      <c r="V1022" s="21">
        <v>0.1051</v>
      </c>
      <c r="W1022" s="21">
        <v>0.32700000000000001</v>
      </c>
      <c r="X1022" s="8">
        <v>4.7199999999999998E-4</v>
      </c>
    </row>
    <row r="1023" spans="1:24" ht="15.75" customHeight="1" x14ac:dyDescent="0.2">
      <c r="A1023" s="2" t="s">
        <v>158</v>
      </c>
      <c r="B1023" s="2" t="s">
        <v>1881</v>
      </c>
      <c r="C1023" s="2" t="s">
        <v>2291</v>
      </c>
      <c r="D1023" s="21">
        <v>1.6799999999999999E-2</v>
      </c>
      <c r="E1023" s="8">
        <v>3.4673685045253103E-2</v>
      </c>
      <c r="F1023" s="2" t="s">
        <v>2292</v>
      </c>
      <c r="G1023" s="2">
        <v>82173</v>
      </c>
      <c r="H1023" s="2">
        <v>1411913</v>
      </c>
      <c r="I1023" s="8">
        <v>0.52300000000000002</v>
      </c>
      <c r="J1023" s="21">
        <v>0.13200100000000001</v>
      </c>
      <c r="K1023" s="21">
        <v>2.86E-2</v>
      </c>
      <c r="L1023" s="8">
        <v>5.2999999999999999E-2</v>
      </c>
      <c r="M1023" s="21">
        <v>0.16089999999999999</v>
      </c>
      <c r="N1023" s="21">
        <v>-3.0599999999999999E-2</v>
      </c>
      <c r="O1023" s="8">
        <v>0.50600000000000001</v>
      </c>
      <c r="P1023" s="21">
        <v>8.1299999999999997E-2</v>
      </c>
      <c r="Q1023" s="21">
        <v>8.7399999999999995E-3</v>
      </c>
      <c r="R1023" s="8">
        <v>0.77600000000000002</v>
      </c>
      <c r="S1023" s="21">
        <v>0.155</v>
      </c>
      <c r="T1023" s="21">
        <v>1.7500000000000002E-2</v>
      </c>
      <c r="U1023" s="10">
        <v>9.4799999999999995E-2</v>
      </c>
      <c r="V1023" s="21">
        <v>0.1045</v>
      </c>
      <c r="W1023" s="21">
        <v>-3.2500000000000001E-2</v>
      </c>
      <c r="X1023" s="8">
        <v>0.42899999999999999</v>
      </c>
    </row>
    <row r="1024" spans="1:24" ht="15.75" customHeight="1" x14ac:dyDescent="0.2">
      <c r="A1024" s="2" t="s">
        <v>158</v>
      </c>
      <c r="B1024" s="2" t="s">
        <v>1881</v>
      </c>
      <c r="C1024" s="2" t="s">
        <v>2333</v>
      </c>
      <c r="D1024" s="21">
        <v>3.2000000000000001E-2</v>
      </c>
      <c r="E1024" s="8">
        <v>3.6307805477010097E-2</v>
      </c>
      <c r="F1024" s="2" t="s">
        <v>2334</v>
      </c>
      <c r="G1024" s="2">
        <v>18343</v>
      </c>
      <c r="H1024" s="2">
        <v>1496963</v>
      </c>
      <c r="I1024" s="8">
        <v>0.17799999999999999</v>
      </c>
      <c r="J1024" s="21">
        <v>0.13197600000000001</v>
      </c>
      <c r="K1024" s="21">
        <v>-9.0799999999999995E-3</v>
      </c>
      <c r="L1024" s="8">
        <v>0.75700000000000001</v>
      </c>
      <c r="M1024" s="21">
        <v>0.1608</v>
      </c>
      <c r="N1024" s="21">
        <v>0.14000000000000001</v>
      </c>
      <c r="O1024" s="8">
        <v>2.81E-2</v>
      </c>
      <c r="P1024" s="21">
        <v>8.14E-2</v>
      </c>
      <c r="Q1024" s="21">
        <v>8.5099999999999995E-2</v>
      </c>
      <c r="R1024" s="8">
        <v>0.221</v>
      </c>
      <c r="S1024" s="21">
        <v>0.155</v>
      </c>
      <c r="T1024" s="21">
        <v>0.04</v>
      </c>
      <c r="U1024" s="10">
        <v>4.4400000000000002E-2</v>
      </c>
      <c r="V1024" s="21">
        <v>0.1051</v>
      </c>
      <c r="W1024" s="21">
        <v>-3.9199999999999999E-2</v>
      </c>
      <c r="X1024" s="8">
        <v>0.63600000000000001</v>
      </c>
    </row>
    <row r="1025" spans="1:24" ht="15.75" customHeight="1" x14ac:dyDescent="0.2">
      <c r="A1025" s="2" t="s">
        <v>158</v>
      </c>
      <c r="B1025" s="2" t="s">
        <v>1878</v>
      </c>
      <c r="C1025" s="2" t="s">
        <v>2385</v>
      </c>
      <c r="D1025" s="21">
        <v>-2.1999999999999999E-2</v>
      </c>
      <c r="E1025" s="8">
        <v>3.6307805477010097E-2</v>
      </c>
      <c r="F1025" s="2" t="s">
        <v>2386</v>
      </c>
      <c r="G1025" s="2">
        <v>40726</v>
      </c>
      <c r="H1025" s="2">
        <v>1400780</v>
      </c>
      <c r="I1025" s="8">
        <v>0.159</v>
      </c>
      <c r="J1025" s="21">
        <v>0.13197400000000001</v>
      </c>
      <c r="K1025" s="21">
        <v>-8.8100000000000001E-3</v>
      </c>
      <c r="L1025" s="8">
        <v>0.81599999999999995</v>
      </c>
      <c r="M1025" s="21">
        <v>0.161</v>
      </c>
      <c r="N1025" s="21">
        <v>-6.1600000000000002E-2</v>
      </c>
      <c r="O1025" s="8">
        <v>7.8700000000000006E-2</v>
      </c>
      <c r="P1025" s="21">
        <v>8.14E-2</v>
      </c>
      <c r="Q1025" s="21">
        <v>-1.29E-2</v>
      </c>
      <c r="R1025" s="8">
        <v>0.68600000000000005</v>
      </c>
      <c r="S1025" s="21">
        <v>0.15509999999999999</v>
      </c>
      <c r="T1025" s="21">
        <v>-2.6599999999999999E-2</v>
      </c>
      <c r="U1025" s="10">
        <v>3.5499999999999997E-2</v>
      </c>
      <c r="V1025" s="21">
        <v>0.10489999999999999</v>
      </c>
      <c r="W1025" s="21">
        <v>9.3299999999999994E-2</v>
      </c>
      <c r="X1025" s="8">
        <v>7.0699999999999999E-2</v>
      </c>
    </row>
    <row r="1026" spans="1:24" ht="15.75" customHeight="1" x14ac:dyDescent="0.2">
      <c r="A1026" s="2" t="s">
        <v>158</v>
      </c>
      <c r="B1026" s="2" t="s">
        <v>1896</v>
      </c>
      <c r="C1026" s="2" t="s">
        <v>2283</v>
      </c>
      <c r="D1026" s="21">
        <v>2.3099999999999999E-2</v>
      </c>
      <c r="E1026" s="8">
        <v>4.0738027780411197E-2</v>
      </c>
      <c r="F1026" s="2" t="s">
        <v>2284</v>
      </c>
      <c r="G1026" s="2">
        <v>36760</v>
      </c>
      <c r="H1026" s="2">
        <v>1464261</v>
      </c>
      <c r="I1026" s="8">
        <v>8.6599999999999996E-2</v>
      </c>
      <c r="J1026" s="21">
        <v>0.131887</v>
      </c>
      <c r="K1026" s="21">
        <v>2.6599999999999999E-2</v>
      </c>
      <c r="L1026" s="8">
        <v>8.2199999999999995E-2</v>
      </c>
      <c r="M1026" s="21">
        <v>0.16089999999999999</v>
      </c>
      <c r="N1026" s="21">
        <v>-0.107</v>
      </c>
      <c r="O1026" s="8">
        <v>8.9300000000000004E-2</v>
      </c>
      <c r="P1026" s="21">
        <v>8.14E-2</v>
      </c>
      <c r="Q1026" s="21">
        <v>0.10199999999999999</v>
      </c>
      <c r="R1026" s="8">
        <v>4.7699999999999999E-2</v>
      </c>
      <c r="S1026" s="21">
        <v>0.15529999999999999</v>
      </c>
      <c r="T1026" s="21">
        <v>1.2699999999999999E-2</v>
      </c>
      <c r="U1026" s="10">
        <v>0.51</v>
      </c>
      <c r="V1026" s="21">
        <v>0.1051</v>
      </c>
      <c r="W1026" s="21">
        <v>9.5200000000000007E-2</v>
      </c>
      <c r="X1026" s="8">
        <v>0.151</v>
      </c>
    </row>
    <row r="1027" spans="1:24" ht="15.75" customHeight="1" x14ac:dyDescent="0.2">
      <c r="A1027" s="2" t="s">
        <v>158</v>
      </c>
      <c r="B1027" s="2" t="s">
        <v>1949</v>
      </c>
      <c r="C1027" s="2" t="s">
        <v>1950</v>
      </c>
      <c r="D1027" s="21">
        <v>6.3600000000000004E-2</v>
      </c>
      <c r="E1027" s="8">
        <v>4.0738027780411197E-2</v>
      </c>
      <c r="F1027" s="2" t="s">
        <v>1951</v>
      </c>
      <c r="G1027" s="2">
        <v>4418</v>
      </c>
      <c r="H1027" s="2">
        <v>1329811</v>
      </c>
      <c r="I1027" s="8">
        <v>0.61899999999999999</v>
      </c>
      <c r="J1027" s="21">
        <v>0.13201399999999999</v>
      </c>
      <c r="K1027" s="21">
        <v>4.5100000000000001E-2</v>
      </c>
      <c r="L1027" s="8">
        <v>0.216</v>
      </c>
      <c r="M1027" s="21">
        <v>0.16089999999999999</v>
      </c>
      <c r="N1027" s="21">
        <v>0.104</v>
      </c>
      <c r="O1027" s="8">
        <v>0.30599999999999999</v>
      </c>
      <c r="P1027" s="21"/>
      <c r="Q1027" s="21"/>
      <c r="R1027" s="8"/>
      <c r="S1027" s="21">
        <v>0.15509999999999999</v>
      </c>
      <c r="T1027" s="21">
        <v>0.11799999999999999</v>
      </c>
      <c r="U1027" s="10">
        <v>0.11</v>
      </c>
      <c r="V1027" s="21"/>
      <c r="W1027" s="21"/>
      <c r="X1027" s="8"/>
    </row>
    <row r="1028" spans="1:24" ht="15.75" customHeight="1" x14ac:dyDescent="0.2">
      <c r="A1028" s="2" t="s">
        <v>158</v>
      </c>
      <c r="B1028" s="2" t="s">
        <v>1872</v>
      </c>
      <c r="C1028" s="2" t="s">
        <v>1967</v>
      </c>
      <c r="D1028" s="21">
        <v>5.5500000000000001E-2</v>
      </c>
      <c r="E1028" s="8">
        <v>4.3651583224016501E-2</v>
      </c>
      <c r="F1028" s="2" t="s">
        <v>1968</v>
      </c>
      <c r="G1028" s="2">
        <v>5402</v>
      </c>
      <c r="H1028" s="2">
        <v>1364226</v>
      </c>
      <c r="I1028" s="8">
        <v>0.154</v>
      </c>
      <c r="J1028" s="21">
        <v>0.13201399999999999</v>
      </c>
      <c r="K1028" s="21">
        <v>3.0599999999999999E-2</v>
      </c>
      <c r="L1028" s="8">
        <v>0.499</v>
      </c>
      <c r="M1028" s="21">
        <v>0.1608</v>
      </c>
      <c r="N1028" s="21">
        <v>0.13400000000000001</v>
      </c>
      <c r="O1028" s="8">
        <v>6.8300000000000001E-3</v>
      </c>
      <c r="P1028" s="21"/>
      <c r="Q1028" s="21"/>
      <c r="R1028" s="8"/>
      <c r="S1028" s="21">
        <v>0.1552</v>
      </c>
      <c r="T1028" s="21">
        <v>9.5499999999999995E-3</v>
      </c>
      <c r="U1028" s="10">
        <v>0.84299999999999997</v>
      </c>
      <c r="V1028" s="21"/>
      <c r="W1028" s="21"/>
      <c r="X1028" s="8"/>
    </row>
    <row r="1029" spans="1:24" ht="15.75" customHeight="1" x14ac:dyDescent="0.2">
      <c r="A1029" s="2" t="s">
        <v>158</v>
      </c>
      <c r="B1029" s="2" t="s">
        <v>1878</v>
      </c>
      <c r="C1029" s="2" t="s">
        <v>2383</v>
      </c>
      <c r="D1029" s="21">
        <v>3.1300000000000001E-2</v>
      </c>
      <c r="E1029" s="8">
        <v>4.5708818961487402E-2</v>
      </c>
      <c r="F1029" s="2" t="s">
        <v>2384</v>
      </c>
      <c r="G1029" s="2">
        <v>18754</v>
      </c>
      <c r="H1029" s="2">
        <v>1512208</v>
      </c>
      <c r="I1029" s="8">
        <v>0.114</v>
      </c>
      <c r="J1029" s="21">
        <v>0.13197800000000001</v>
      </c>
      <c r="K1029" s="21">
        <v>3.7400000000000003E-2</v>
      </c>
      <c r="L1029" s="8">
        <v>0.10199999999999999</v>
      </c>
      <c r="M1029" s="21">
        <v>0.16089999999999999</v>
      </c>
      <c r="N1029" s="21">
        <v>6.08E-2</v>
      </c>
      <c r="O1029" s="8">
        <v>0.28100000000000003</v>
      </c>
      <c r="P1029" s="21">
        <v>8.14E-2</v>
      </c>
      <c r="Q1029" s="21">
        <v>-7.9699999999999997E-3</v>
      </c>
      <c r="R1029" s="8">
        <v>0.89400000000000002</v>
      </c>
      <c r="S1029" s="21">
        <v>0.1552</v>
      </c>
      <c r="T1029" s="21">
        <v>6.5199999999999998E-3</v>
      </c>
      <c r="U1029" s="10">
        <v>0.80300000000000005</v>
      </c>
      <c r="V1029" s="21">
        <v>0.1051</v>
      </c>
      <c r="W1029" s="21">
        <v>0.25</v>
      </c>
      <c r="X1029" s="8">
        <v>6.0600000000000003E-3</v>
      </c>
    </row>
    <row r="1030" spans="1:24" ht="15.75" customHeight="1" x14ac:dyDescent="0.2">
      <c r="A1030" s="2" t="s">
        <v>158</v>
      </c>
      <c r="B1030" s="2" t="s">
        <v>1875</v>
      </c>
      <c r="C1030" s="2" t="s">
        <v>1899</v>
      </c>
      <c r="D1030" s="21">
        <v>2.4199999999999999E-2</v>
      </c>
      <c r="E1030" s="8">
        <v>5.0118723362727199E-2</v>
      </c>
      <c r="F1030" s="2" t="s">
        <v>1900</v>
      </c>
      <c r="G1030" s="2">
        <v>33221</v>
      </c>
      <c r="H1030" s="2">
        <v>1335455</v>
      </c>
      <c r="I1030" s="8">
        <v>0.64900000000000002</v>
      </c>
      <c r="J1030" s="21">
        <v>0.13164200000000001</v>
      </c>
      <c r="K1030" s="21">
        <v>-1.6500000000000001E-2</v>
      </c>
      <c r="L1030" s="8">
        <v>0.63400000000000001</v>
      </c>
      <c r="M1030" s="21">
        <v>0.16059999999999999</v>
      </c>
      <c r="N1030" s="21">
        <v>5.3699999999999998E-2</v>
      </c>
      <c r="O1030" s="8">
        <v>0.432</v>
      </c>
      <c r="P1030" s="21">
        <v>8.1299999999999997E-2</v>
      </c>
      <c r="Q1030" s="21">
        <v>1.9900000000000001E-2</v>
      </c>
      <c r="R1030" s="8">
        <v>0.56999999999999995</v>
      </c>
      <c r="S1030" s="21">
        <v>0.15509999999999999</v>
      </c>
      <c r="T1030" s="21">
        <v>2.7400000000000001E-2</v>
      </c>
      <c r="U1030" s="10">
        <v>7.0499999999999993E-2</v>
      </c>
      <c r="V1030" s="21">
        <v>0.10440000000000001</v>
      </c>
      <c r="W1030" s="21">
        <v>7.3499999999999996E-2</v>
      </c>
      <c r="X1030" s="8">
        <v>0.17</v>
      </c>
    </row>
    <row r="1031" spans="1:24" ht="15.75" customHeight="1" x14ac:dyDescent="0.2">
      <c r="A1031" s="2" t="s">
        <v>141</v>
      </c>
      <c r="B1031" s="2" t="s">
        <v>1881</v>
      </c>
      <c r="C1031" s="2" t="s">
        <v>2343</v>
      </c>
      <c r="D1031" s="21">
        <v>-2.7400000000000001E-2</v>
      </c>
      <c r="E1031" s="8">
        <v>3.38844156139202E-7</v>
      </c>
      <c r="F1031" s="2" t="s">
        <v>2344</v>
      </c>
      <c r="G1031" s="2">
        <v>78820</v>
      </c>
      <c r="H1031" s="2">
        <v>1424772</v>
      </c>
      <c r="I1031" s="8">
        <v>0.98399999999999999</v>
      </c>
      <c r="J1031" s="21">
        <v>0.51270899999999997</v>
      </c>
      <c r="K1031" s="21">
        <v>-2.6100000000000002E-2</v>
      </c>
      <c r="L1031" s="8">
        <v>4.08E-4</v>
      </c>
      <c r="M1031" s="21">
        <v>0.575685</v>
      </c>
      <c r="N1031" s="21">
        <v>-2.7199999999999998E-2</v>
      </c>
      <c r="O1031" s="8">
        <v>6.1199999999999996E-3</v>
      </c>
      <c r="P1031" s="21">
        <v>0.49149999999999999</v>
      </c>
      <c r="Q1031" s="21">
        <v>-3.9199999999999999E-2</v>
      </c>
      <c r="R1031" s="8">
        <v>8.8599999999999998E-2</v>
      </c>
      <c r="S1031" s="21">
        <v>0.57040000000000002</v>
      </c>
      <c r="T1031" s="21">
        <v>-2.9600000000000001E-2</v>
      </c>
      <c r="U1031" s="10">
        <v>6.6900000000000001E-2</v>
      </c>
      <c r="V1031" s="21">
        <v>0.40749999999999997</v>
      </c>
      <c r="W1031" s="21">
        <v>-1.5900000000000001E-2</v>
      </c>
      <c r="X1031" s="8">
        <v>0.70599999999999996</v>
      </c>
    </row>
    <row r="1032" spans="1:24" ht="15.75" customHeight="1" x14ac:dyDescent="0.2">
      <c r="A1032" s="2" t="s">
        <v>141</v>
      </c>
      <c r="B1032" s="2" t="s">
        <v>1884</v>
      </c>
      <c r="C1032" s="2" t="s">
        <v>1923</v>
      </c>
      <c r="D1032" s="21">
        <v>-1.77E-2</v>
      </c>
      <c r="E1032" s="8">
        <v>9.1201083935590896E-6</v>
      </c>
      <c r="F1032" s="2" t="s">
        <v>1924</v>
      </c>
      <c r="G1032" s="2">
        <v>145717</v>
      </c>
      <c r="H1032" s="2">
        <v>1156006</v>
      </c>
      <c r="I1032" s="8">
        <v>0.28799999999999998</v>
      </c>
      <c r="J1032" s="21">
        <v>0.51378299999999999</v>
      </c>
      <c r="K1032" s="21">
        <v>-1.2800000000000001E-2</v>
      </c>
      <c r="L1032" s="8">
        <v>0.159</v>
      </c>
      <c r="M1032" s="21">
        <v>0.57620800000000005</v>
      </c>
      <c r="N1032" s="21">
        <v>-7.1999999999999998E-3</v>
      </c>
      <c r="O1032" s="8">
        <v>0.42899999999999999</v>
      </c>
      <c r="P1032" s="21">
        <v>0.49130000000000001</v>
      </c>
      <c r="Q1032" s="21">
        <v>-1.9800000000000002E-2</v>
      </c>
      <c r="R1032" s="8">
        <v>9.5699999999999993E-2</v>
      </c>
      <c r="S1032" s="21">
        <v>0.57030000000000003</v>
      </c>
      <c r="T1032" s="21">
        <v>-2.0799999999999999E-2</v>
      </c>
      <c r="U1032" s="10">
        <v>3.6900000000000002E-4</v>
      </c>
      <c r="V1032" s="21">
        <v>0.40760000000000002</v>
      </c>
      <c r="W1032" s="21">
        <v>-5.5399999999999998E-2</v>
      </c>
      <c r="X1032" s="8">
        <v>0.01</v>
      </c>
    </row>
    <row r="1033" spans="1:24" ht="15.75" customHeight="1" x14ac:dyDescent="0.2">
      <c r="A1033" s="2" t="s">
        <v>141</v>
      </c>
      <c r="B1033" s="2" t="s">
        <v>2453</v>
      </c>
      <c r="C1033" s="2" t="s">
        <v>2523</v>
      </c>
      <c r="D1033" s="21">
        <v>-2.52E-2</v>
      </c>
      <c r="E1033" s="8">
        <v>1.38038426460288E-5</v>
      </c>
      <c r="F1033" s="2" t="s">
        <v>2524</v>
      </c>
      <c r="G1033" s="2">
        <v>68854</v>
      </c>
      <c r="H1033" s="2">
        <v>1038416</v>
      </c>
      <c r="I1033" s="8">
        <v>0.249</v>
      </c>
      <c r="J1033" s="21">
        <v>0.51271599999999995</v>
      </c>
      <c r="K1033" s="21">
        <v>-2.2499999999999999E-2</v>
      </c>
      <c r="L1033" s="8">
        <v>4.3199999999999998E-4</v>
      </c>
      <c r="M1033" s="21"/>
      <c r="N1033" s="21"/>
      <c r="O1033" s="8"/>
      <c r="P1033" s="21">
        <v>0.4914</v>
      </c>
      <c r="Q1033" s="21">
        <v>-5.0700000000000002E-2</v>
      </c>
      <c r="R1033" s="8">
        <v>8.9700000000000002E-2</v>
      </c>
      <c r="S1033" s="21">
        <v>0.57040000000000002</v>
      </c>
      <c r="T1033" s="21">
        <v>-2.5700000000000001E-2</v>
      </c>
      <c r="U1033" s="10">
        <v>0.11700000000000001</v>
      </c>
      <c r="V1033" s="21">
        <v>0.4078</v>
      </c>
      <c r="W1033" s="21">
        <v>-0.115</v>
      </c>
      <c r="X1033" s="8">
        <v>2.1700000000000001E-2</v>
      </c>
    </row>
    <row r="1034" spans="1:24" ht="15.75" customHeight="1" x14ac:dyDescent="0.2">
      <c r="A1034" s="2" t="s">
        <v>141</v>
      </c>
      <c r="B1034" s="2" t="s">
        <v>1872</v>
      </c>
      <c r="C1034" s="2" t="s">
        <v>2153</v>
      </c>
      <c r="D1034" s="21">
        <v>-1.5100000000000001E-2</v>
      </c>
      <c r="E1034" s="8">
        <v>8.7096358995608097E-5</v>
      </c>
      <c r="F1034" s="2" t="s">
        <v>2154</v>
      </c>
      <c r="G1034" s="2">
        <v>157153</v>
      </c>
      <c r="H1034" s="2">
        <v>1199086</v>
      </c>
      <c r="I1034" s="8">
        <v>0.27100000000000002</v>
      </c>
      <c r="J1034" s="21">
        <v>0.51254200000000005</v>
      </c>
      <c r="K1034" s="21">
        <v>-1.66E-2</v>
      </c>
      <c r="L1034" s="8">
        <v>2.8000000000000001E-2</v>
      </c>
      <c r="M1034" s="21">
        <v>0.57599999999999996</v>
      </c>
      <c r="N1034" s="21">
        <v>-1.0699999999999999E-2</v>
      </c>
      <c r="O1034" s="8">
        <v>0.21299999999999999</v>
      </c>
      <c r="P1034" s="21">
        <v>0.49109999999999998</v>
      </c>
      <c r="Q1034" s="21">
        <v>-2.5700000000000001E-2</v>
      </c>
      <c r="R1034" s="8">
        <v>8.72E-2</v>
      </c>
      <c r="S1034" s="21">
        <v>0.56999999999999995</v>
      </c>
      <c r="T1034" s="21">
        <v>-1.1900000000000001E-2</v>
      </c>
      <c r="U1034" s="10">
        <v>3.8899999999999997E-2</v>
      </c>
      <c r="V1034" s="21">
        <v>0.40639999999999998</v>
      </c>
      <c r="W1034" s="21">
        <v>-6.3899999999999998E-2</v>
      </c>
      <c r="X1034" s="8">
        <v>8.2699999999999996E-3</v>
      </c>
    </row>
    <row r="1035" spans="1:24" ht="15.75" customHeight="1" x14ac:dyDescent="0.2">
      <c r="A1035" s="2" t="s">
        <v>141</v>
      </c>
      <c r="B1035" s="2" t="s">
        <v>1911</v>
      </c>
      <c r="C1035" s="2" t="s">
        <v>2217</v>
      </c>
      <c r="D1035" s="21">
        <v>-2.12E-2</v>
      </c>
      <c r="E1035" s="8">
        <v>1.2882495516931299E-4</v>
      </c>
      <c r="F1035" s="2" t="s">
        <v>2218</v>
      </c>
      <c r="G1035" s="2">
        <v>79106</v>
      </c>
      <c r="H1035" s="2">
        <v>1412575</v>
      </c>
      <c r="I1035" s="8">
        <v>0.81399999999999995</v>
      </c>
      <c r="J1035" s="21">
        <v>0.512907</v>
      </c>
      <c r="K1035" s="21">
        <v>-2.4E-2</v>
      </c>
      <c r="L1035" s="8">
        <v>2.7100000000000002E-3</v>
      </c>
      <c r="M1035" s="21">
        <v>0.57568299999999994</v>
      </c>
      <c r="N1035" s="21">
        <v>-1.9400000000000001E-2</v>
      </c>
      <c r="O1035" s="8">
        <v>6.4399999999999999E-2</v>
      </c>
      <c r="P1035" s="21">
        <v>0.49130000000000001</v>
      </c>
      <c r="Q1035" s="21">
        <v>7.0200000000000002E-3</v>
      </c>
      <c r="R1035" s="8">
        <v>0.80600000000000005</v>
      </c>
      <c r="S1035" s="21">
        <v>0.57030000000000003</v>
      </c>
      <c r="T1035" s="21">
        <v>-1.9800000000000002E-2</v>
      </c>
      <c r="U1035" s="10">
        <v>0.11700000000000001</v>
      </c>
      <c r="V1035" s="21">
        <v>0.40739999999999998</v>
      </c>
      <c r="W1035" s="21">
        <v>-4.9700000000000001E-2</v>
      </c>
      <c r="X1035" s="8">
        <v>0.254</v>
      </c>
    </row>
    <row r="1036" spans="1:24" ht="15.75" customHeight="1" x14ac:dyDescent="0.2">
      <c r="A1036" s="2" t="s">
        <v>141</v>
      </c>
      <c r="B1036" s="2" t="s">
        <v>1884</v>
      </c>
      <c r="C1036" s="2" t="s">
        <v>1890</v>
      </c>
      <c r="D1036" s="21">
        <v>-1.09E-2</v>
      </c>
      <c r="E1036" s="8">
        <v>2.2908676527677699E-4</v>
      </c>
      <c r="F1036" s="2" t="s">
        <v>1891</v>
      </c>
      <c r="G1036" s="2">
        <v>423010</v>
      </c>
      <c r="H1036" s="2">
        <v>998455</v>
      </c>
      <c r="I1036" s="8">
        <v>0.69</v>
      </c>
      <c r="J1036" s="21">
        <v>0.51290899999999995</v>
      </c>
      <c r="K1036" s="21">
        <v>-1.44E-2</v>
      </c>
      <c r="L1036" s="8">
        <v>9.7800000000000005E-3</v>
      </c>
      <c r="M1036" s="21">
        <v>0.57579999999999998</v>
      </c>
      <c r="N1036" s="21">
        <v>-8.6700000000000004E-4</v>
      </c>
      <c r="O1036" s="8">
        <v>0.93899999999999995</v>
      </c>
      <c r="P1036" s="21">
        <v>0.49099999999999999</v>
      </c>
      <c r="Q1036" s="21">
        <v>-6.9800000000000001E-3</v>
      </c>
      <c r="R1036" s="8">
        <v>0.48899999999999999</v>
      </c>
      <c r="S1036" s="21">
        <v>0.57050000000000001</v>
      </c>
      <c r="T1036" s="21">
        <v>-9.9500000000000005E-3</v>
      </c>
      <c r="U1036" s="10">
        <v>1.43E-2</v>
      </c>
      <c r="V1036" s="21">
        <v>0.40789999999999998</v>
      </c>
      <c r="W1036" s="21">
        <v>-2.5700000000000001E-2</v>
      </c>
      <c r="X1036" s="8">
        <v>0.10199999999999999</v>
      </c>
    </row>
    <row r="1037" spans="1:24" ht="15.75" customHeight="1" x14ac:dyDescent="0.2">
      <c r="A1037" s="2" t="s">
        <v>141</v>
      </c>
      <c r="B1037" s="2" t="s">
        <v>1884</v>
      </c>
      <c r="C1037" s="2" t="s">
        <v>2060</v>
      </c>
      <c r="D1037" s="21">
        <v>-2.4400000000000002E-2</v>
      </c>
      <c r="E1037" s="8">
        <v>3.6307805477010102E-4</v>
      </c>
      <c r="F1037" s="2" t="s">
        <v>2061</v>
      </c>
      <c r="G1037" s="2">
        <v>53551</v>
      </c>
      <c r="H1037" s="2">
        <v>1301708</v>
      </c>
      <c r="I1037" s="8">
        <v>0.223</v>
      </c>
      <c r="J1037" s="21">
        <v>0.513992</v>
      </c>
      <c r="K1037" s="21">
        <v>-3.9600000000000003E-2</v>
      </c>
      <c r="L1037" s="8">
        <v>4.08E-4</v>
      </c>
      <c r="M1037" s="21">
        <v>0.57579999999999998</v>
      </c>
      <c r="N1037" s="21">
        <v>-1.0800000000000001E-2</v>
      </c>
      <c r="O1037" s="8">
        <v>0.53100000000000003</v>
      </c>
      <c r="P1037" s="21">
        <v>0.4914</v>
      </c>
      <c r="Q1037" s="21">
        <v>-3.6299999999999999E-2</v>
      </c>
      <c r="R1037" s="8">
        <v>1.95E-2</v>
      </c>
      <c r="S1037" s="21">
        <v>0.57040000000000002</v>
      </c>
      <c r="T1037" s="21">
        <v>-3.0000000000000001E-3</v>
      </c>
      <c r="U1037" s="10">
        <v>0.83199999999999996</v>
      </c>
      <c r="V1037" s="21">
        <v>0.40749999999999997</v>
      </c>
      <c r="W1037" s="21">
        <v>-3.9899999999999996E-3</v>
      </c>
      <c r="X1037" s="8">
        <v>0.91</v>
      </c>
    </row>
    <row r="1038" spans="1:24" ht="15.75" customHeight="1" x14ac:dyDescent="0.2">
      <c r="A1038" s="2" t="s">
        <v>141</v>
      </c>
      <c r="B1038" s="2" t="s">
        <v>1875</v>
      </c>
      <c r="C1038" s="2" t="s">
        <v>1876</v>
      </c>
      <c r="D1038" s="21">
        <v>-1.5100000000000001E-2</v>
      </c>
      <c r="E1038" s="8">
        <v>3.9810717055349703E-4</v>
      </c>
      <c r="F1038" s="2" t="s">
        <v>1877</v>
      </c>
      <c r="G1038" s="2">
        <v>144619</v>
      </c>
      <c r="H1038" s="2">
        <v>1193437</v>
      </c>
      <c r="I1038" s="8">
        <v>0.879</v>
      </c>
      <c r="J1038" s="21">
        <v>0.51228899999999999</v>
      </c>
      <c r="K1038" s="21">
        <v>-1.1599999999999999E-2</v>
      </c>
      <c r="L1038" s="8">
        <v>7.7100000000000002E-2</v>
      </c>
      <c r="M1038" s="21">
        <v>0.57589999999999997</v>
      </c>
      <c r="N1038" s="21">
        <v>-1.8700000000000001E-2</v>
      </c>
      <c r="O1038" s="8">
        <v>3.9600000000000003E-2</v>
      </c>
      <c r="P1038" s="21">
        <v>0.49109999999999998</v>
      </c>
      <c r="Q1038" s="21">
        <v>-2.5700000000000001E-2</v>
      </c>
      <c r="R1038" s="8">
        <v>8.0199999999999994E-2</v>
      </c>
      <c r="S1038" s="21">
        <v>0.57040000000000002</v>
      </c>
      <c r="T1038" s="21">
        <v>-1.29E-2</v>
      </c>
      <c r="U1038" s="10">
        <v>0.13500000000000001</v>
      </c>
      <c r="V1038" s="21">
        <v>0.40760000000000002</v>
      </c>
      <c r="W1038" s="21">
        <v>-2.5700000000000001E-2</v>
      </c>
      <c r="X1038" s="8">
        <v>0.29399999999999998</v>
      </c>
    </row>
    <row r="1039" spans="1:24" ht="15.75" customHeight="1" x14ac:dyDescent="0.2">
      <c r="A1039" s="2" t="s">
        <v>141</v>
      </c>
      <c r="B1039" s="2" t="s">
        <v>1872</v>
      </c>
      <c r="C1039" s="2" t="s">
        <v>1873</v>
      </c>
      <c r="D1039" s="21">
        <v>-2.1600000000000001E-2</v>
      </c>
      <c r="E1039" s="8">
        <v>5.6234132519034899E-4</v>
      </c>
      <c r="F1039" s="2" t="s">
        <v>1874</v>
      </c>
      <c r="G1039" s="2">
        <v>57023</v>
      </c>
      <c r="H1039" s="2">
        <v>1270960</v>
      </c>
      <c r="I1039" s="8">
        <v>6.4000000000000001E-2</v>
      </c>
      <c r="J1039" s="21">
        <v>0.512876</v>
      </c>
      <c r="K1039" s="21">
        <v>4.2700000000000004E-3</v>
      </c>
      <c r="L1039" s="8">
        <v>0.73499999999999999</v>
      </c>
      <c r="M1039" s="21">
        <v>0.57570600000000005</v>
      </c>
      <c r="N1039" s="21">
        <v>-3.3099999999999997E-2</v>
      </c>
      <c r="O1039" s="8">
        <v>7.7099999999999998E-4</v>
      </c>
      <c r="P1039" s="21">
        <v>0.49120000000000003</v>
      </c>
      <c r="Q1039" s="21">
        <v>7.8300000000000002E-3</v>
      </c>
      <c r="R1039" s="8">
        <v>0.77100000000000002</v>
      </c>
      <c r="S1039" s="21">
        <v>0.57040000000000002</v>
      </c>
      <c r="T1039" s="21">
        <v>-3.6299999999999999E-2</v>
      </c>
      <c r="U1039" s="10">
        <v>2.3900000000000002E-3</v>
      </c>
      <c r="V1039" s="21">
        <v>0.40770000000000001</v>
      </c>
      <c r="W1039" s="21">
        <v>9.4400000000000005E-3</v>
      </c>
      <c r="X1039" s="8">
        <v>0.81200000000000006</v>
      </c>
    </row>
    <row r="1040" spans="1:24" ht="15.75" customHeight="1" x14ac:dyDescent="0.2">
      <c r="A1040" s="2" t="s">
        <v>141</v>
      </c>
      <c r="B1040" s="2" t="s">
        <v>1896</v>
      </c>
      <c r="C1040" s="2" t="s">
        <v>2287</v>
      </c>
      <c r="D1040" s="21">
        <v>-2.6499999999999999E-2</v>
      </c>
      <c r="E1040" s="8">
        <v>1.9952623149688698E-3</v>
      </c>
      <c r="F1040" s="2" t="s">
        <v>2288</v>
      </c>
      <c r="G1040" s="2">
        <v>29901</v>
      </c>
      <c r="H1040" s="2">
        <v>1488687</v>
      </c>
      <c r="I1040" s="8">
        <v>0.86399999999999999</v>
      </c>
      <c r="J1040" s="21">
        <v>0.51254999999999995</v>
      </c>
      <c r="K1040" s="21">
        <v>-2.4500000000000001E-2</v>
      </c>
      <c r="L1040" s="8">
        <v>9.7000000000000003E-2</v>
      </c>
      <c r="M1040" s="21">
        <v>0.57579999999999998</v>
      </c>
      <c r="N1040" s="21">
        <v>-4.1799999999999997E-2</v>
      </c>
      <c r="O1040" s="8">
        <v>0.47599999999999998</v>
      </c>
      <c r="P1040" s="21">
        <v>0.49109999999999998</v>
      </c>
      <c r="Q1040" s="21">
        <v>-1.6899999999999998E-2</v>
      </c>
      <c r="R1040" s="8">
        <v>0.56100000000000005</v>
      </c>
      <c r="S1040" s="21">
        <v>0.57040000000000002</v>
      </c>
      <c r="T1040" s="21">
        <v>-3.2500000000000001E-2</v>
      </c>
      <c r="U1040" s="10">
        <v>7.3400000000000002E-3</v>
      </c>
      <c r="V1040" s="21">
        <v>0.4073</v>
      </c>
      <c r="W1040" s="21">
        <v>8.1300000000000001E-3</v>
      </c>
      <c r="X1040" s="8">
        <v>0.82899999999999996</v>
      </c>
    </row>
    <row r="1041" spans="1:24" ht="15.75" customHeight="1" x14ac:dyDescent="0.2">
      <c r="A1041" s="2" t="s">
        <v>141</v>
      </c>
      <c r="B1041" s="2" t="s">
        <v>1884</v>
      </c>
      <c r="C1041" s="2" t="s">
        <v>1892</v>
      </c>
      <c r="D1041" s="21">
        <v>-1.7999999999999999E-2</v>
      </c>
      <c r="E1041" s="8">
        <v>2.5703957827688602E-3</v>
      </c>
      <c r="F1041" s="2" t="s">
        <v>1893</v>
      </c>
      <c r="G1041" s="2">
        <v>65925</v>
      </c>
      <c r="H1041" s="2">
        <v>1234940</v>
      </c>
      <c r="I1041" s="8">
        <v>0.52900000000000003</v>
      </c>
      <c r="J1041" s="21">
        <v>0.51340699999999995</v>
      </c>
      <c r="K1041" s="21">
        <v>-2.41E-2</v>
      </c>
      <c r="L1041" s="8">
        <v>8.4799999999999997E-3</v>
      </c>
      <c r="M1041" s="21">
        <v>0.57632499999999998</v>
      </c>
      <c r="N1041" s="21">
        <v>-3.3E-3</v>
      </c>
      <c r="O1041" s="8">
        <v>0.875</v>
      </c>
      <c r="P1041" s="21">
        <v>0.49109999999999998</v>
      </c>
      <c r="Q1041" s="21">
        <v>6.62E-3</v>
      </c>
      <c r="R1041" s="8">
        <v>0.71099999999999997</v>
      </c>
      <c r="S1041" s="21">
        <v>0.57050000000000001</v>
      </c>
      <c r="T1041" s="21">
        <v>-1.9800000000000002E-2</v>
      </c>
      <c r="U1041" s="10">
        <v>5.1999999999999998E-2</v>
      </c>
      <c r="V1041" s="21">
        <v>0.4078</v>
      </c>
      <c r="W1041" s="21">
        <v>-3.44E-2</v>
      </c>
      <c r="X1041" s="8">
        <v>0.23899999999999999</v>
      </c>
    </row>
    <row r="1042" spans="1:24" ht="15.75" customHeight="1" x14ac:dyDescent="0.2">
      <c r="A1042" s="2" t="s">
        <v>141</v>
      </c>
      <c r="B1042" s="2" t="s">
        <v>2453</v>
      </c>
      <c r="C1042" s="2" t="s">
        <v>2527</v>
      </c>
      <c r="D1042" s="21">
        <v>-3.5400000000000001E-2</v>
      </c>
      <c r="E1042" s="8">
        <v>3.31131121482591E-3</v>
      </c>
      <c r="F1042" s="2" t="s">
        <v>2528</v>
      </c>
      <c r="G1042" s="2">
        <v>15125</v>
      </c>
      <c r="H1042" s="2">
        <v>1060067</v>
      </c>
      <c r="I1042" s="8">
        <v>0.75</v>
      </c>
      <c r="J1042" s="21">
        <v>0.51333099999999998</v>
      </c>
      <c r="K1042" s="21">
        <v>-2.69E-2</v>
      </c>
      <c r="L1042" s="8">
        <v>0.10100000000000001</v>
      </c>
      <c r="M1042" s="21"/>
      <c r="N1042" s="21"/>
      <c r="O1042" s="8"/>
      <c r="P1042" s="21">
        <v>0.49130000000000001</v>
      </c>
      <c r="Q1042" s="21">
        <v>-5.5399999999999998E-2</v>
      </c>
      <c r="R1042" s="8">
        <v>0.17499999999999999</v>
      </c>
      <c r="S1042" s="21">
        <v>0.57040000000000002</v>
      </c>
      <c r="T1042" s="21">
        <v>-3.8300000000000001E-2</v>
      </c>
      <c r="U1042" s="10">
        <v>6.4500000000000002E-2</v>
      </c>
      <c r="V1042" s="21">
        <v>0.40749999999999997</v>
      </c>
      <c r="W1042" s="21">
        <v>-8.9800000000000005E-2</v>
      </c>
      <c r="X1042" s="8">
        <v>0.17100000000000001</v>
      </c>
    </row>
    <row r="1043" spans="1:24" ht="15.75" customHeight="1" x14ac:dyDescent="0.2">
      <c r="A1043" s="2" t="s">
        <v>141</v>
      </c>
      <c r="B1043" s="2" t="s">
        <v>1908</v>
      </c>
      <c r="C1043" s="2" t="s">
        <v>2089</v>
      </c>
      <c r="D1043" s="21">
        <v>-1.4200000000000001E-2</v>
      </c>
      <c r="E1043" s="8">
        <v>5.1286138399136401E-3</v>
      </c>
      <c r="F1043" s="2" t="s">
        <v>2090</v>
      </c>
      <c r="G1043" s="2">
        <v>133786</v>
      </c>
      <c r="H1043" s="2">
        <v>1271498</v>
      </c>
      <c r="I1043" s="8">
        <v>0.125</v>
      </c>
      <c r="J1043" s="21">
        <v>0.51273299999999999</v>
      </c>
      <c r="K1043" s="21">
        <v>-3.56E-2</v>
      </c>
      <c r="L1043" s="8">
        <v>1.95E-2</v>
      </c>
      <c r="M1043" s="21">
        <v>0.57618100000000005</v>
      </c>
      <c r="N1043" s="21">
        <v>-1.9800000000000002E-2</v>
      </c>
      <c r="O1043" s="8">
        <v>2.9499999999999998E-2</v>
      </c>
      <c r="P1043" s="21">
        <v>0.4914</v>
      </c>
      <c r="Q1043" s="21">
        <v>7.5300000000000002E-3</v>
      </c>
      <c r="R1043" s="8">
        <v>0.77700000000000002</v>
      </c>
      <c r="S1043" s="21">
        <v>0.5706</v>
      </c>
      <c r="T1043" s="21">
        <v>-4.9899999999999996E-3</v>
      </c>
      <c r="U1043" s="10">
        <v>0.48099999999999998</v>
      </c>
      <c r="V1043" s="21">
        <v>0.40739999999999998</v>
      </c>
      <c r="W1043" s="21">
        <v>-6.0199999999999997E-2</v>
      </c>
      <c r="X1043" s="8">
        <v>3.8600000000000002E-2</v>
      </c>
    </row>
    <row r="1044" spans="1:24" ht="15.75" customHeight="1" x14ac:dyDescent="0.2">
      <c r="A1044" s="2" t="s">
        <v>141</v>
      </c>
      <c r="B1044" s="2" t="s">
        <v>1884</v>
      </c>
      <c r="C1044" s="2" t="s">
        <v>2052</v>
      </c>
      <c r="D1044" s="21">
        <v>-0.14399999999999999</v>
      </c>
      <c r="E1044" s="8">
        <v>5.4954087385762403E-3</v>
      </c>
      <c r="F1044" s="2" t="s">
        <v>2053</v>
      </c>
      <c r="G1044" s="2">
        <v>823</v>
      </c>
      <c r="H1044" s="2">
        <v>930678</v>
      </c>
      <c r="I1044" s="8">
        <v>0.61599999999999999</v>
      </c>
      <c r="J1044" s="21">
        <v>0.51292199999999999</v>
      </c>
      <c r="K1044" s="21">
        <v>-0.17499999999999999</v>
      </c>
      <c r="L1044" s="8">
        <v>3.1099999999999999E-2</v>
      </c>
      <c r="M1044" s="21"/>
      <c r="N1044" s="21"/>
      <c r="O1044" s="8"/>
      <c r="P1044" s="21"/>
      <c r="Q1044" s="21"/>
      <c r="R1044" s="8"/>
      <c r="S1044" s="21">
        <v>0.57040000000000002</v>
      </c>
      <c r="T1044" s="21">
        <v>-0.122</v>
      </c>
      <c r="U1044" s="10">
        <v>6.8400000000000002E-2</v>
      </c>
      <c r="V1044" s="21"/>
      <c r="W1044" s="21"/>
      <c r="X1044" s="8"/>
    </row>
    <row r="1045" spans="1:24" ht="15.75" customHeight="1" x14ac:dyDescent="0.2">
      <c r="A1045" s="2" t="s">
        <v>141</v>
      </c>
      <c r="B1045" s="2" t="s">
        <v>1918</v>
      </c>
      <c r="C1045" s="2" t="s">
        <v>1919</v>
      </c>
      <c r="D1045" s="21">
        <v>-0.01</v>
      </c>
      <c r="E1045" s="8">
        <v>5.7543993733715597E-3</v>
      </c>
      <c r="F1045" s="2" t="s">
        <v>1920</v>
      </c>
      <c r="G1045" s="2">
        <v>306252</v>
      </c>
      <c r="H1045" s="2">
        <v>1130488</v>
      </c>
      <c r="I1045" s="8">
        <v>0.38</v>
      </c>
      <c r="J1045" s="21">
        <v>0.51263400000000003</v>
      </c>
      <c r="K1045" s="21">
        <v>-1.0999999999999999E-2</v>
      </c>
      <c r="L1045" s="8">
        <v>0.16400000000000001</v>
      </c>
      <c r="M1045" s="21">
        <v>0.57609999999999995</v>
      </c>
      <c r="N1045" s="21">
        <v>-1.2999999999999999E-2</v>
      </c>
      <c r="O1045" s="8">
        <v>0.14799999999999999</v>
      </c>
      <c r="P1045" s="21">
        <v>0.49109999999999998</v>
      </c>
      <c r="Q1045" s="21">
        <v>-6.9800000000000001E-3</v>
      </c>
      <c r="R1045" s="8">
        <v>0.47699999999999998</v>
      </c>
      <c r="S1045" s="21">
        <v>0.57020000000000004</v>
      </c>
      <c r="T1045" s="21">
        <v>-5.9800000000000001E-3</v>
      </c>
      <c r="U1045" s="10">
        <v>0.27500000000000002</v>
      </c>
      <c r="V1045" s="21">
        <v>0.40739999999999998</v>
      </c>
      <c r="W1045" s="21">
        <v>-4.02E-2</v>
      </c>
      <c r="X1045" s="8">
        <v>1.3599999999999999E-2</v>
      </c>
    </row>
    <row r="1046" spans="1:24" ht="15.75" customHeight="1" x14ac:dyDescent="0.2">
      <c r="A1046" s="2" t="s">
        <v>141</v>
      </c>
      <c r="B1046" s="2" t="s">
        <v>1884</v>
      </c>
      <c r="C1046" s="2" t="s">
        <v>2181</v>
      </c>
      <c r="D1046" s="21">
        <v>-1.0999999999999999E-2</v>
      </c>
      <c r="E1046" s="8">
        <v>6.6069344800759504E-3</v>
      </c>
      <c r="F1046" s="2" t="s">
        <v>2182</v>
      </c>
      <c r="G1046" s="2">
        <v>444520</v>
      </c>
      <c r="H1046" s="2">
        <v>837019</v>
      </c>
      <c r="I1046" s="8">
        <v>0.1</v>
      </c>
      <c r="J1046" s="21">
        <v>0.51283900000000004</v>
      </c>
      <c r="K1046" s="21">
        <v>-2.6599999999999999E-2</v>
      </c>
      <c r="L1046" s="8">
        <v>6.5200000000000002E-4</v>
      </c>
      <c r="M1046" s="21">
        <v>0.57579999999999998</v>
      </c>
      <c r="N1046" s="21">
        <v>-1.5800000000000002E-2</v>
      </c>
      <c r="O1046" s="8">
        <v>0.29199999999999998</v>
      </c>
      <c r="P1046" s="21">
        <v>0.49070000000000003</v>
      </c>
      <c r="Q1046" s="21">
        <v>-6.9800000000000001E-3</v>
      </c>
      <c r="R1046" s="8">
        <v>0.53300000000000003</v>
      </c>
      <c r="S1046" s="21">
        <v>0.57050000000000001</v>
      </c>
      <c r="T1046" s="21">
        <v>-9.990000000000001E-4</v>
      </c>
      <c r="U1046" s="10">
        <v>0.86499999999999999</v>
      </c>
      <c r="V1046" s="21">
        <v>0.40670000000000001</v>
      </c>
      <c r="W1046" s="21">
        <v>-2.47E-2</v>
      </c>
      <c r="X1046" s="8">
        <v>0.157</v>
      </c>
    </row>
    <row r="1047" spans="1:24" ht="15.75" customHeight="1" x14ac:dyDescent="0.2">
      <c r="A1047" s="2" t="s">
        <v>141</v>
      </c>
      <c r="B1047" s="2" t="s">
        <v>1911</v>
      </c>
      <c r="C1047" s="2" t="s">
        <v>2255</v>
      </c>
      <c r="D1047" s="21">
        <v>4.9599999999999998E-2</v>
      </c>
      <c r="E1047" s="8">
        <v>7.76247116628692E-3</v>
      </c>
      <c r="F1047" s="2" t="s">
        <v>2256</v>
      </c>
      <c r="G1047" s="2">
        <v>6357</v>
      </c>
      <c r="H1047" s="2">
        <v>1361776</v>
      </c>
      <c r="I1047" s="8">
        <v>0.32100000000000001</v>
      </c>
      <c r="J1047" s="21">
        <v>0.51247699999999996</v>
      </c>
      <c r="K1047" s="21">
        <v>3.8300000000000001E-2</v>
      </c>
      <c r="L1047" s="8">
        <v>0.34</v>
      </c>
      <c r="M1047" s="21">
        <v>0.57569999999999999</v>
      </c>
      <c r="N1047" s="21">
        <v>0.11</v>
      </c>
      <c r="O1047" s="8">
        <v>2.29E-2</v>
      </c>
      <c r="P1047" s="21">
        <v>0.4914</v>
      </c>
      <c r="Q1047" s="21">
        <v>-2.2700000000000001E-2</v>
      </c>
      <c r="R1047" s="8">
        <v>0.67</v>
      </c>
      <c r="S1047" s="21">
        <v>0.57040000000000002</v>
      </c>
      <c r="T1047" s="21">
        <v>5.3999999999999999E-2</v>
      </c>
      <c r="U1047" s="10">
        <v>3.7999999999999999E-2</v>
      </c>
      <c r="V1047" s="21"/>
      <c r="W1047" s="21"/>
      <c r="X1047" s="8"/>
    </row>
    <row r="1048" spans="1:24" ht="15.75" customHeight="1" x14ac:dyDescent="0.2">
      <c r="A1048" s="2" t="s">
        <v>141</v>
      </c>
      <c r="B1048" s="2" t="s">
        <v>1866</v>
      </c>
      <c r="C1048" s="2" t="s">
        <v>2361</v>
      </c>
      <c r="D1048" s="21">
        <v>-4.4499999999999998E-2</v>
      </c>
      <c r="E1048" s="8">
        <v>7.76247116628692E-3</v>
      </c>
      <c r="F1048" s="2" t="s">
        <v>2362</v>
      </c>
      <c r="G1048" s="2">
        <v>7907</v>
      </c>
      <c r="H1048" s="2">
        <v>1474810</v>
      </c>
      <c r="I1048" s="8">
        <v>0.28799999999999998</v>
      </c>
      <c r="J1048" s="21">
        <v>0.512737</v>
      </c>
      <c r="K1048" s="21">
        <v>-7.1099999999999997E-2</v>
      </c>
      <c r="L1048" s="8">
        <v>6.9300000000000004E-3</v>
      </c>
      <c r="M1048" s="21">
        <v>0.57599999999999996</v>
      </c>
      <c r="N1048" s="21">
        <v>-6.5500000000000003E-2</v>
      </c>
      <c r="O1048" s="8">
        <v>7.9200000000000007E-2</v>
      </c>
      <c r="P1048" s="21">
        <v>0.49130000000000001</v>
      </c>
      <c r="Q1048" s="21">
        <v>-4.1099999999999998E-2</v>
      </c>
      <c r="R1048" s="8">
        <v>0.48299999999999998</v>
      </c>
      <c r="S1048" s="21">
        <v>0.57040000000000002</v>
      </c>
      <c r="T1048" s="21">
        <v>1.6000000000000001E-3</v>
      </c>
      <c r="U1048" s="10">
        <v>0.95699999999999996</v>
      </c>
      <c r="V1048" s="21"/>
      <c r="W1048" s="21"/>
      <c r="X1048" s="8"/>
    </row>
    <row r="1049" spans="1:24" ht="15.75" customHeight="1" x14ac:dyDescent="0.2">
      <c r="A1049" s="2" t="s">
        <v>141</v>
      </c>
      <c r="B1049" s="2" t="s">
        <v>1884</v>
      </c>
      <c r="C1049" s="2" t="s">
        <v>2083</v>
      </c>
      <c r="D1049" s="21">
        <v>0.13300000000000001</v>
      </c>
      <c r="E1049" s="8">
        <v>7.9432823472428103E-3</v>
      </c>
      <c r="F1049" s="2" t="s">
        <v>2084</v>
      </c>
      <c r="G1049" s="2">
        <v>889</v>
      </c>
      <c r="H1049" s="2">
        <v>1185267</v>
      </c>
      <c r="I1049" s="8">
        <v>0.504</v>
      </c>
      <c r="J1049" s="21">
        <v>0.51456000000000002</v>
      </c>
      <c r="K1049" s="21">
        <v>3.6900000000000002E-2</v>
      </c>
      <c r="L1049" s="8">
        <v>0.71799999999999997</v>
      </c>
      <c r="M1049" s="21">
        <v>0.57589999999999997</v>
      </c>
      <c r="N1049" s="21">
        <v>0.22</v>
      </c>
      <c r="O1049" s="8">
        <v>0.114</v>
      </c>
      <c r="P1049" s="21"/>
      <c r="Q1049" s="21"/>
      <c r="R1049" s="8"/>
      <c r="S1049" s="21">
        <v>0.57040000000000002</v>
      </c>
      <c r="T1049" s="21">
        <v>0.153</v>
      </c>
      <c r="U1049" s="10">
        <v>1.6E-2</v>
      </c>
      <c r="V1049" s="21"/>
      <c r="W1049" s="21"/>
      <c r="X1049" s="8"/>
    </row>
    <row r="1050" spans="1:24" ht="15.75" customHeight="1" x14ac:dyDescent="0.2">
      <c r="A1050" s="2" t="s">
        <v>141</v>
      </c>
      <c r="B1050" s="2" t="s">
        <v>1973</v>
      </c>
      <c r="C1050" s="2" t="s">
        <v>1974</v>
      </c>
      <c r="D1050" s="21">
        <v>-9.4999999999999998E-3</v>
      </c>
      <c r="E1050" s="8">
        <v>8.3176377110267003E-3</v>
      </c>
      <c r="F1050" s="2" t="s">
        <v>1975</v>
      </c>
      <c r="G1050" s="2">
        <v>338932</v>
      </c>
      <c r="H1050" s="2">
        <v>1167591</v>
      </c>
      <c r="I1050" s="8">
        <v>0.1</v>
      </c>
      <c r="J1050" s="21">
        <v>0.51252900000000001</v>
      </c>
      <c r="K1050" s="21">
        <v>-9.9100000000000004E-3</v>
      </c>
      <c r="L1050" s="8">
        <v>9.0899999999999995E-2</v>
      </c>
      <c r="M1050" s="21">
        <v>0.57569999999999999</v>
      </c>
      <c r="N1050" s="21">
        <v>-2.1600000000000001E-2</v>
      </c>
      <c r="O1050" s="8">
        <v>1.66E-2</v>
      </c>
      <c r="P1050" s="21">
        <v>0.49159999999999998</v>
      </c>
      <c r="Q1050" s="21">
        <v>-8.9599999999999992E-3</v>
      </c>
      <c r="R1050" s="8">
        <v>0.34499999999999997</v>
      </c>
      <c r="S1050" s="21">
        <v>0.57050000000000001</v>
      </c>
      <c r="T1050" s="21">
        <v>-8.9599999999999992E-3</v>
      </c>
      <c r="U1050" s="10">
        <v>0.19</v>
      </c>
      <c r="V1050" s="21">
        <v>0.40679999999999999</v>
      </c>
      <c r="W1050" s="21">
        <v>3.2000000000000001E-2</v>
      </c>
      <c r="X1050" s="8">
        <v>5.9799999999999999E-2</v>
      </c>
    </row>
    <row r="1051" spans="1:24" ht="15.75" customHeight="1" x14ac:dyDescent="0.2">
      <c r="A1051" s="2" t="s">
        <v>141</v>
      </c>
      <c r="B1051" s="2" t="s">
        <v>1884</v>
      </c>
      <c r="C1051" s="2" t="s">
        <v>2044</v>
      </c>
      <c r="D1051" s="21">
        <v>-4.1200000000000001E-2</v>
      </c>
      <c r="E1051" s="8">
        <v>9.7723722095581101E-3</v>
      </c>
      <c r="F1051" s="2" t="s">
        <v>2045</v>
      </c>
      <c r="G1051" s="2">
        <v>8633</v>
      </c>
      <c r="H1051" s="2">
        <v>1024623</v>
      </c>
      <c r="I1051" s="8">
        <v>0.82299999999999995</v>
      </c>
      <c r="J1051" s="21">
        <v>0.51440699999999995</v>
      </c>
      <c r="K1051" s="21">
        <v>-4.7600000000000003E-2</v>
      </c>
      <c r="L1051" s="8">
        <v>3.0200000000000001E-2</v>
      </c>
      <c r="M1051" s="21">
        <v>0.57650199999999996</v>
      </c>
      <c r="N1051" s="21">
        <v>-1.8100000000000002E-2</v>
      </c>
      <c r="O1051" s="8">
        <v>0.66600000000000004</v>
      </c>
      <c r="P1051" s="21"/>
      <c r="Q1051" s="21"/>
      <c r="R1051" s="8"/>
      <c r="S1051" s="21">
        <v>0.57040000000000002</v>
      </c>
      <c r="T1051" s="21">
        <v>-4.1099999999999998E-2</v>
      </c>
      <c r="U1051" s="10">
        <v>0.14000000000000001</v>
      </c>
      <c r="V1051" s="21"/>
      <c r="W1051" s="21"/>
      <c r="X1051" s="8"/>
    </row>
    <row r="1052" spans="1:24" ht="15.75" customHeight="1" x14ac:dyDescent="0.2">
      <c r="A1052" s="2" t="s">
        <v>141</v>
      </c>
      <c r="B1052" s="2" t="s">
        <v>1881</v>
      </c>
      <c r="C1052" s="2" t="s">
        <v>2305</v>
      </c>
      <c r="D1052" s="21">
        <v>4.3799999999999999E-2</v>
      </c>
      <c r="E1052" s="8">
        <v>1.09647819614318E-2</v>
      </c>
      <c r="F1052" s="2" t="s">
        <v>2306</v>
      </c>
      <c r="G1052" s="2">
        <v>7610</v>
      </c>
      <c r="H1052" s="2">
        <v>1421041</v>
      </c>
      <c r="I1052" s="8">
        <v>0.36899999999999999</v>
      </c>
      <c r="J1052" s="21">
        <v>0.51246000000000003</v>
      </c>
      <c r="K1052" s="21">
        <v>4.36E-2</v>
      </c>
      <c r="L1052" s="8">
        <v>0.38300000000000001</v>
      </c>
      <c r="M1052" s="21">
        <v>0.57579999999999998</v>
      </c>
      <c r="N1052" s="21">
        <v>-0.16200000000000001</v>
      </c>
      <c r="O1052" s="8">
        <v>0.17499999999999999</v>
      </c>
      <c r="P1052" s="21">
        <v>0.49130000000000001</v>
      </c>
      <c r="Q1052" s="21">
        <v>6.0699999999999997E-2</v>
      </c>
      <c r="R1052" s="8">
        <v>0.14099999999999999</v>
      </c>
      <c r="S1052" s="21">
        <v>0.57040000000000002</v>
      </c>
      <c r="T1052" s="21">
        <v>4.58E-2</v>
      </c>
      <c r="U1052" s="10">
        <v>2.7799999999999998E-2</v>
      </c>
      <c r="V1052" s="21"/>
      <c r="W1052" s="21"/>
      <c r="X1052" s="8"/>
    </row>
    <row r="1053" spans="1:24" ht="15.75" customHeight="1" x14ac:dyDescent="0.2">
      <c r="A1053" s="2" t="s">
        <v>141</v>
      </c>
      <c r="B1053" s="2" t="s">
        <v>1872</v>
      </c>
      <c r="C1053" s="2" t="s">
        <v>2123</v>
      </c>
      <c r="D1053" s="21">
        <v>-2.8799999999999999E-2</v>
      </c>
      <c r="E1053" s="8">
        <v>1.25892541179416E-2</v>
      </c>
      <c r="F1053" s="2" t="s">
        <v>2124</v>
      </c>
      <c r="G1053" s="2">
        <v>16365</v>
      </c>
      <c r="H1053" s="2">
        <v>1478510</v>
      </c>
      <c r="I1053" s="8">
        <v>0.97699999999999998</v>
      </c>
      <c r="J1053" s="21">
        <v>0.512737</v>
      </c>
      <c r="K1053" s="21">
        <v>-2.7E-2</v>
      </c>
      <c r="L1053" s="8">
        <v>0.111</v>
      </c>
      <c r="M1053" s="21">
        <v>0.57575500000000002</v>
      </c>
      <c r="N1053" s="21">
        <v>-2.75E-2</v>
      </c>
      <c r="O1053" s="8">
        <v>0.30199999999999999</v>
      </c>
      <c r="P1053" s="21">
        <v>0.49109999999999998</v>
      </c>
      <c r="Q1053" s="21">
        <v>-1.29E-2</v>
      </c>
      <c r="R1053" s="8">
        <v>0.8</v>
      </c>
      <c r="S1053" s="21">
        <v>0.57050000000000001</v>
      </c>
      <c r="T1053" s="21">
        <v>-3.5400000000000001E-2</v>
      </c>
      <c r="U1053" s="10">
        <v>9.6799999999999997E-2</v>
      </c>
      <c r="V1053" s="21"/>
      <c r="W1053" s="21"/>
      <c r="X1053" s="8"/>
    </row>
    <row r="1054" spans="1:24" ht="15.75" customHeight="1" x14ac:dyDescent="0.2">
      <c r="A1054" s="2" t="s">
        <v>141</v>
      </c>
      <c r="B1054" s="2" t="s">
        <v>1884</v>
      </c>
      <c r="C1054" s="2" t="s">
        <v>2058</v>
      </c>
      <c r="D1054" s="21">
        <v>-9.8399999999999998E-3</v>
      </c>
      <c r="E1054" s="8">
        <v>1.3182567385564E-2</v>
      </c>
      <c r="F1054" s="2" t="s">
        <v>2059</v>
      </c>
      <c r="G1054" s="2">
        <v>237010</v>
      </c>
      <c r="H1054" s="2">
        <v>1103867</v>
      </c>
      <c r="I1054" s="8">
        <v>0.86499999999999999</v>
      </c>
      <c r="J1054" s="21">
        <v>0.51314599999999999</v>
      </c>
      <c r="K1054" s="21">
        <v>-9.3100000000000006E-3</v>
      </c>
      <c r="L1054" s="8">
        <v>0.193</v>
      </c>
      <c r="M1054" s="21">
        <v>0.57579999999999998</v>
      </c>
      <c r="N1054" s="21">
        <v>-2.1600000000000001E-2</v>
      </c>
      <c r="O1054" s="8">
        <v>0.20200000000000001</v>
      </c>
      <c r="P1054" s="21">
        <v>0.49109999999999998</v>
      </c>
      <c r="Q1054" s="21">
        <v>-1.5900000000000001E-2</v>
      </c>
      <c r="R1054" s="8">
        <v>0.104</v>
      </c>
      <c r="S1054" s="21">
        <v>0.57069999999999999</v>
      </c>
      <c r="T1054" s="21">
        <v>-5.9800000000000001E-3</v>
      </c>
      <c r="U1054" s="10">
        <v>0.33100000000000002</v>
      </c>
      <c r="V1054" s="21">
        <v>0.40899999999999997</v>
      </c>
      <c r="W1054" s="21">
        <v>-1.1900000000000001E-2</v>
      </c>
      <c r="X1054" s="8">
        <v>0.46700000000000003</v>
      </c>
    </row>
    <row r="1055" spans="1:24" ht="15.75" customHeight="1" x14ac:dyDescent="0.2">
      <c r="A1055" s="2" t="s">
        <v>141</v>
      </c>
      <c r="B1055" s="2" t="s">
        <v>2376</v>
      </c>
      <c r="C1055" s="2" t="s">
        <v>2429</v>
      </c>
      <c r="D1055" s="21">
        <v>-2.06E-2</v>
      </c>
      <c r="E1055" s="8">
        <v>1.5135612484362E-2</v>
      </c>
      <c r="F1055" s="2" t="s">
        <v>2430</v>
      </c>
      <c r="G1055" s="2">
        <v>35605</v>
      </c>
      <c r="H1055" s="2">
        <v>1489363</v>
      </c>
      <c r="I1055" s="8">
        <v>0.746</v>
      </c>
      <c r="J1055" s="21">
        <v>0.51273599999999997</v>
      </c>
      <c r="K1055" s="21">
        <v>-3.8399999999999997E-2</v>
      </c>
      <c r="L1055" s="8">
        <v>5.0500000000000003E-2</v>
      </c>
      <c r="M1055" s="21">
        <v>0.57579999999999998</v>
      </c>
      <c r="N1055" s="21">
        <v>-3.5700000000000003E-2</v>
      </c>
      <c r="O1055" s="8">
        <v>0.247</v>
      </c>
      <c r="P1055" s="21">
        <v>0.49120000000000003</v>
      </c>
      <c r="Q1055" s="21">
        <v>-1.9800000000000002E-2</v>
      </c>
      <c r="R1055" s="8">
        <v>0.38100000000000001</v>
      </c>
      <c r="S1055" s="21">
        <v>0.57050000000000001</v>
      </c>
      <c r="T1055" s="21">
        <v>-1.09E-2</v>
      </c>
      <c r="U1055" s="10">
        <v>0.34100000000000003</v>
      </c>
      <c r="V1055" s="21">
        <v>0.40770000000000001</v>
      </c>
      <c r="W1055" s="21">
        <v>-3.5400000000000001E-2</v>
      </c>
      <c r="X1055" s="8">
        <v>0.314</v>
      </c>
    </row>
    <row r="1056" spans="1:24" ht="15.75" customHeight="1" x14ac:dyDescent="0.2">
      <c r="A1056" s="2" t="s">
        <v>141</v>
      </c>
      <c r="B1056" s="2" t="s">
        <v>1911</v>
      </c>
      <c r="C1056" s="2" t="s">
        <v>357</v>
      </c>
      <c r="D1056" s="21">
        <v>-7.6400000000000001E-3</v>
      </c>
      <c r="E1056" s="8">
        <v>1.58489319246111E-2</v>
      </c>
      <c r="F1056" s="2" t="s">
        <v>1937</v>
      </c>
      <c r="G1056" s="2">
        <v>700642</v>
      </c>
      <c r="H1056" s="2">
        <v>819430</v>
      </c>
      <c r="I1056" s="8">
        <v>0.21099999999999999</v>
      </c>
      <c r="J1056" s="21">
        <v>0.51271299999999997</v>
      </c>
      <c r="K1056" s="21">
        <v>-3.2799999999999999E-3</v>
      </c>
      <c r="L1056" s="8">
        <v>0.51600000000000001</v>
      </c>
      <c r="M1056" s="21">
        <v>0.5766</v>
      </c>
      <c r="N1056" s="21">
        <v>-1.7600000000000001E-2</v>
      </c>
      <c r="O1056" s="8">
        <v>4.4299999999999999E-3</v>
      </c>
      <c r="P1056" s="21">
        <v>0.4909</v>
      </c>
      <c r="Q1056" s="21">
        <v>-2.0799999999999999E-2</v>
      </c>
      <c r="R1056" s="8">
        <v>0.104</v>
      </c>
      <c r="S1056" s="21">
        <v>0.57050000000000001</v>
      </c>
      <c r="T1056" s="21">
        <v>-3.0000000000000001E-3</v>
      </c>
      <c r="U1056" s="10">
        <v>0.63</v>
      </c>
      <c r="V1056" s="21">
        <v>0.40760000000000002</v>
      </c>
      <c r="W1056" s="21">
        <v>1.06E-2</v>
      </c>
      <c r="X1056" s="8">
        <v>0.58199999999999996</v>
      </c>
    </row>
    <row r="1057" spans="1:24" ht="15.75" customHeight="1" x14ac:dyDescent="0.2">
      <c r="A1057" s="2" t="s">
        <v>141</v>
      </c>
      <c r="B1057" s="2" t="s">
        <v>1911</v>
      </c>
      <c r="C1057" s="2" t="s">
        <v>2223</v>
      </c>
      <c r="D1057" s="21">
        <v>-2.6800000000000001E-2</v>
      </c>
      <c r="E1057" s="8">
        <v>1.7378008287493699E-2</v>
      </c>
      <c r="F1057" s="2" t="s">
        <v>2224</v>
      </c>
      <c r="G1057" s="2">
        <v>18289</v>
      </c>
      <c r="H1057" s="2">
        <v>1496683</v>
      </c>
      <c r="I1057" s="8">
        <v>0.60399999999999998</v>
      </c>
      <c r="J1057" s="21">
        <v>0.51265300000000003</v>
      </c>
      <c r="K1057" s="21">
        <v>-6.9699999999999998E-2</v>
      </c>
      <c r="L1057" s="8">
        <v>6.2100000000000002E-2</v>
      </c>
      <c r="M1057" s="21">
        <v>0.57589999999999997</v>
      </c>
      <c r="N1057" s="21">
        <v>-5.2999999999999999E-2</v>
      </c>
      <c r="O1057" s="8">
        <v>0.32700000000000001</v>
      </c>
      <c r="P1057" s="21">
        <v>0.49130000000000001</v>
      </c>
      <c r="Q1057" s="21">
        <v>-4.02E-2</v>
      </c>
      <c r="R1057" s="8">
        <v>0.113</v>
      </c>
      <c r="S1057" s="21">
        <v>0.57040000000000002</v>
      </c>
      <c r="T1057" s="21">
        <v>-1.6899999999999998E-2</v>
      </c>
      <c r="U1057" s="10">
        <v>0.23699999999999999</v>
      </c>
      <c r="V1057" s="21">
        <v>0.40760000000000002</v>
      </c>
      <c r="W1057" s="21">
        <v>9.6500000000000006E-3</v>
      </c>
      <c r="X1057" s="8">
        <v>0.86599999999999999</v>
      </c>
    </row>
    <row r="1058" spans="1:24" ht="15.75" customHeight="1" x14ac:dyDescent="0.2">
      <c r="A1058" s="2" t="s">
        <v>141</v>
      </c>
      <c r="B1058" s="2" t="s">
        <v>1872</v>
      </c>
      <c r="C1058" s="2" t="s">
        <v>2135</v>
      </c>
      <c r="D1058" s="21">
        <v>3.2000000000000001E-2</v>
      </c>
      <c r="E1058" s="8">
        <v>2.2387211385683399E-2</v>
      </c>
      <c r="F1058" s="2" t="s">
        <v>2136</v>
      </c>
      <c r="G1058" s="2">
        <v>11290</v>
      </c>
      <c r="H1058" s="2">
        <v>1246966</v>
      </c>
      <c r="I1058" s="8">
        <v>0.24399999999999999</v>
      </c>
      <c r="J1058" s="21">
        <v>0.512683</v>
      </c>
      <c r="K1058" s="21">
        <v>3.09E-2</v>
      </c>
      <c r="L1058" s="8">
        <v>0.26600000000000001</v>
      </c>
      <c r="M1058" s="21">
        <v>0.57609999999999995</v>
      </c>
      <c r="N1058" s="21">
        <v>1.49E-2</v>
      </c>
      <c r="O1058" s="8">
        <v>0.438</v>
      </c>
      <c r="P1058" s="21"/>
      <c r="Q1058" s="21"/>
      <c r="R1058" s="8"/>
      <c r="S1058" s="21">
        <v>0.57040000000000002</v>
      </c>
      <c r="T1058" s="21">
        <v>7.4800000000000005E-2</v>
      </c>
      <c r="U1058" s="10">
        <v>1.26E-2</v>
      </c>
      <c r="V1058" s="21"/>
      <c r="W1058" s="21"/>
      <c r="X1058" s="8"/>
    </row>
    <row r="1059" spans="1:24" ht="15.75" customHeight="1" x14ac:dyDescent="0.2">
      <c r="A1059" s="2" t="s">
        <v>141</v>
      </c>
      <c r="B1059" s="2" t="s">
        <v>1908</v>
      </c>
      <c r="C1059" s="2" t="s">
        <v>1909</v>
      </c>
      <c r="D1059" s="21">
        <v>-2.2599999999999999E-2</v>
      </c>
      <c r="E1059" s="8">
        <v>2.2908676527677699E-2</v>
      </c>
      <c r="F1059" s="2" t="s">
        <v>1910</v>
      </c>
      <c r="G1059" s="2">
        <v>23399</v>
      </c>
      <c r="H1059" s="2">
        <v>1431804</v>
      </c>
      <c r="I1059" s="8">
        <v>0.71199999999999997</v>
      </c>
      <c r="J1059" s="21">
        <v>0.51345300000000005</v>
      </c>
      <c r="K1059" s="21">
        <v>-4.1399999999999999E-2</v>
      </c>
      <c r="L1059" s="8">
        <v>5.5800000000000002E-2</v>
      </c>
      <c r="M1059" s="21">
        <v>0.57569999999999999</v>
      </c>
      <c r="N1059" s="21">
        <v>3.2099999999999997E-2</v>
      </c>
      <c r="O1059" s="8">
        <v>0.498</v>
      </c>
      <c r="P1059" s="21">
        <v>0.49149999999999999</v>
      </c>
      <c r="Q1059" s="21">
        <v>-2.0799999999999999E-2</v>
      </c>
      <c r="R1059" s="8">
        <v>0.34399999999999997</v>
      </c>
      <c r="S1059" s="21">
        <v>0.57030000000000003</v>
      </c>
      <c r="T1059" s="21">
        <v>-2.0799999999999999E-2</v>
      </c>
      <c r="U1059" s="10">
        <v>0.14899999999999999</v>
      </c>
      <c r="V1059" s="21">
        <v>0.40770000000000001</v>
      </c>
      <c r="W1059" s="21">
        <v>-1.78E-2</v>
      </c>
      <c r="X1059" s="8">
        <v>0.65900000000000003</v>
      </c>
    </row>
    <row r="1060" spans="1:24" ht="15.75" customHeight="1" x14ac:dyDescent="0.2">
      <c r="A1060" s="2" t="s">
        <v>141</v>
      </c>
      <c r="B1060" s="2" t="s">
        <v>1908</v>
      </c>
      <c r="C1060" s="2" t="s">
        <v>1037</v>
      </c>
      <c r="D1060" s="21">
        <v>-1.6799999999999999E-2</v>
      </c>
      <c r="E1060" s="8">
        <v>2.39883291901948E-2</v>
      </c>
      <c r="F1060" s="2" t="s">
        <v>2097</v>
      </c>
      <c r="G1060" s="2">
        <v>43031</v>
      </c>
      <c r="H1060" s="2">
        <v>1494431</v>
      </c>
      <c r="I1060" s="8">
        <v>0.46200000000000002</v>
      </c>
      <c r="J1060" s="21">
        <v>0.51271699999999998</v>
      </c>
      <c r="K1060" s="21">
        <v>1.7700000000000001E-3</v>
      </c>
      <c r="L1060" s="8">
        <v>0.89</v>
      </c>
      <c r="M1060" s="21">
        <v>0.57577299999999998</v>
      </c>
      <c r="N1060" s="21">
        <v>-3.0499999999999999E-2</v>
      </c>
      <c r="O1060" s="8">
        <v>3.3700000000000001E-2</v>
      </c>
      <c r="P1060" s="21">
        <v>0.49109999999999998</v>
      </c>
      <c r="Q1060" s="21">
        <v>-4.9899999999999996E-3</v>
      </c>
      <c r="R1060" s="8">
        <v>0.89</v>
      </c>
      <c r="S1060" s="21">
        <v>0.57040000000000002</v>
      </c>
      <c r="T1060" s="21">
        <v>-2.47E-2</v>
      </c>
      <c r="U1060" s="10">
        <v>5.8599999999999999E-2</v>
      </c>
      <c r="V1060" s="21">
        <v>0.4073</v>
      </c>
      <c r="W1060" s="21">
        <v>-3.15E-2</v>
      </c>
      <c r="X1060" s="8">
        <v>0.44400000000000001</v>
      </c>
    </row>
    <row r="1061" spans="1:24" ht="15.75" customHeight="1" x14ac:dyDescent="0.2">
      <c r="A1061" s="2" t="s">
        <v>141</v>
      </c>
      <c r="B1061" s="2" t="s">
        <v>1911</v>
      </c>
      <c r="C1061" s="2" t="s">
        <v>1958</v>
      </c>
      <c r="D1061" s="21">
        <v>-7.5599999999999999E-3</v>
      </c>
      <c r="E1061" s="8">
        <v>2.39883291901948E-2</v>
      </c>
      <c r="F1061" s="2" t="s">
        <v>1959</v>
      </c>
      <c r="G1061" s="2">
        <v>675622</v>
      </c>
      <c r="H1061" s="2">
        <v>821568</v>
      </c>
      <c r="I1061" s="8">
        <v>0.13600000000000001</v>
      </c>
      <c r="J1061" s="21">
        <v>0.51293900000000003</v>
      </c>
      <c r="K1061" s="21">
        <v>-2.03E-4</v>
      </c>
      <c r="L1061" s="8">
        <v>0.97</v>
      </c>
      <c r="M1061" s="21">
        <v>0.5766</v>
      </c>
      <c r="N1061" s="21">
        <v>-1.7500000000000002E-2</v>
      </c>
      <c r="O1061" s="8">
        <v>4.6800000000000001E-3</v>
      </c>
      <c r="P1061" s="21">
        <v>0.49099999999999999</v>
      </c>
      <c r="Q1061" s="21">
        <v>-2.18E-2</v>
      </c>
      <c r="R1061" s="8">
        <v>8.6499999999999994E-2</v>
      </c>
      <c r="S1061" s="21">
        <v>0.57050000000000001</v>
      </c>
      <c r="T1061" s="21">
        <v>-5.9800000000000001E-3</v>
      </c>
      <c r="U1061" s="10">
        <v>0.40899999999999997</v>
      </c>
      <c r="V1061" s="21">
        <v>0.40760000000000002</v>
      </c>
      <c r="W1061" s="21">
        <v>1.34E-2</v>
      </c>
      <c r="X1061" s="8">
        <v>0.48199999999999998</v>
      </c>
    </row>
    <row r="1062" spans="1:24" ht="15.75" customHeight="1" x14ac:dyDescent="0.2">
      <c r="A1062" s="2" t="s">
        <v>141</v>
      </c>
      <c r="B1062" s="2" t="s">
        <v>2453</v>
      </c>
      <c r="C1062" s="2" t="s">
        <v>2454</v>
      </c>
      <c r="D1062" s="21">
        <v>-3.1099999999999999E-2</v>
      </c>
      <c r="E1062" s="8">
        <v>2.4547089156850201E-2</v>
      </c>
      <c r="F1062" s="2" t="s">
        <v>2455</v>
      </c>
      <c r="G1062" s="2">
        <v>11418</v>
      </c>
      <c r="H1062" s="2">
        <v>1475514</v>
      </c>
      <c r="I1062" s="8">
        <v>0.69599999999999995</v>
      </c>
      <c r="J1062" s="21">
        <v>0.51276100000000002</v>
      </c>
      <c r="K1062" s="21">
        <v>-1.2500000000000001E-2</v>
      </c>
      <c r="L1062" s="8">
        <v>0.56999999999999995</v>
      </c>
      <c r="M1062" s="21">
        <v>0.57582199999999994</v>
      </c>
      <c r="N1062" s="21">
        <v>-3.2399999999999998E-2</v>
      </c>
      <c r="O1062" s="8">
        <v>0.42399999999999999</v>
      </c>
      <c r="P1062" s="21">
        <v>0.49130000000000001</v>
      </c>
      <c r="Q1062" s="21">
        <v>-6.3E-2</v>
      </c>
      <c r="R1062" s="8">
        <v>0.17299999999999999</v>
      </c>
      <c r="S1062" s="21">
        <v>0.57040000000000002</v>
      </c>
      <c r="T1062" s="21">
        <v>-4.2099999999999999E-2</v>
      </c>
      <c r="U1062" s="10">
        <v>5.5500000000000001E-2</v>
      </c>
      <c r="V1062" s="21"/>
      <c r="W1062" s="21"/>
      <c r="X1062" s="8"/>
    </row>
    <row r="1063" spans="1:24" ht="15.75" customHeight="1" x14ac:dyDescent="0.2">
      <c r="A1063" s="2" t="s">
        <v>141</v>
      </c>
      <c r="B1063" s="2" t="s">
        <v>1884</v>
      </c>
      <c r="C1063" s="2" t="s">
        <v>2042</v>
      </c>
      <c r="D1063" s="21">
        <v>-2.0799999999999999E-2</v>
      </c>
      <c r="E1063" s="8">
        <v>2.7542287033381602E-2</v>
      </c>
      <c r="F1063" s="2" t="s">
        <v>2043</v>
      </c>
      <c r="G1063" s="2">
        <v>35875</v>
      </c>
      <c r="H1063" s="2">
        <v>1296933</v>
      </c>
      <c r="I1063" s="8">
        <v>0.874</v>
      </c>
      <c r="J1063" s="21">
        <v>0.51427</v>
      </c>
      <c r="K1063" s="21">
        <v>-2.4799999999999999E-2</v>
      </c>
      <c r="L1063" s="8">
        <v>3.4799999999999998E-2</v>
      </c>
      <c r="M1063" s="21">
        <v>0.57609999999999995</v>
      </c>
      <c r="N1063" s="21">
        <v>-1.9400000000000001E-2</v>
      </c>
      <c r="O1063" s="8">
        <v>0.33100000000000002</v>
      </c>
      <c r="P1063" s="21">
        <v>0.49099999999999999</v>
      </c>
      <c r="Q1063" s="21">
        <v>2.3E-3</v>
      </c>
      <c r="R1063" s="8">
        <v>0.94</v>
      </c>
      <c r="S1063" s="21"/>
      <c r="T1063" s="21"/>
      <c r="U1063" s="10"/>
      <c r="V1063" s="21">
        <v>0.40749999999999997</v>
      </c>
      <c r="W1063" s="21">
        <v>-2.0799999999999999E-2</v>
      </c>
      <c r="X1063" s="8">
        <v>0.68400000000000005</v>
      </c>
    </row>
    <row r="1064" spans="1:24" ht="15.75" customHeight="1" x14ac:dyDescent="0.2">
      <c r="A1064" s="2" t="s">
        <v>141</v>
      </c>
      <c r="B1064" s="2" t="s">
        <v>1881</v>
      </c>
      <c r="C1064" s="2" t="s">
        <v>2349</v>
      </c>
      <c r="D1064" s="21">
        <v>-4.4400000000000002E-2</v>
      </c>
      <c r="E1064" s="8">
        <v>2.8183829312644501E-2</v>
      </c>
      <c r="F1064" s="2" t="s">
        <v>2350</v>
      </c>
      <c r="G1064" s="2">
        <v>5521</v>
      </c>
      <c r="H1064" s="2">
        <v>1459083</v>
      </c>
      <c r="I1064" s="8">
        <v>6.9199999999999998E-2</v>
      </c>
      <c r="J1064" s="21">
        <v>0.51289700000000005</v>
      </c>
      <c r="K1064" s="21">
        <v>-0.13</v>
      </c>
      <c r="L1064" s="8">
        <v>1.9300000000000001E-3</v>
      </c>
      <c r="M1064" s="21">
        <v>0.5756</v>
      </c>
      <c r="N1064" s="21">
        <v>1.35E-2</v>
      </c>
      <c r="O1064" s="8">
        <v>0.89300000000000002</v>
      </c>
      <c r="P1064" s="21">
        <v>0.49099999999999999</v>
      </c>
      <c r="Q1064" s="21">
        <v>4.53E-2</v>
      </c>
      <c r="R1064" s="8">
        <v>0.432</v>
      </c>
      <c r="S1064" s="21">
        <v>0.57040000000000002</v>
      </c>
      <c r="T1064" s="21">
        <v>-3.3399999999999999E-2</v>
      </c>
      <c r="U1064" s="10">
        <v>0.2</v>
      </c>
      <c r="V1064" s="21"/>
      <c r="W1064" s="21"/>
      <c r="X1064" s="8"/>
    </row>
    <row r="1065" spans="1:24" ht="15.75" customHeight="1" x14ac:dyDescent="0.2">
      <c r="A1065" s="2" t="s">
        <v>141</v>
      </c>
      <c r="B1065" s="2" t="s">
        <v>1989</v>
      </c>
      <c r="C1065" s="2" t="s">
        <v>1996</v>
      </c>
      <c r="D1065" s="21">
        <v>-3.2599999999999997E-2</v>
      </c>
      <c r="E1065" s="8">
        <v>2.9512092266663799E-2</v>
      </c>
      <c r="F1065" s="2" t="s">
        <v>1997</v>
      </c>
      <c r="G1065" s="2">
        <v>9771</v>
      </c>
      <c r="H1065" s="2">
        <v>1528829</v>
      </c>
      <c r="I1065" s="8">
        <v>0.95199999999999996</v>
      </c>
      <c r="J1065" s="21">
        <v>0.51275499999999996</v>
      </c>
      <c r="K1065" s="21">
        <v>-1.54E-2</v>
      </c>
      <c r="L1065" s="8">
        <v>0.72</v>
      </c>
      <c r="M1065" s="21">
        <v>0.57579999999999998</v>
      </c>
      <c r="N1065" s="21">
        <v>-9.5200000000000007E-3</v>
      </c>
      <c r="O1065" s="8">
        <v>0.88300000000000001</v>
      </c>
      <c r="P1065" s="21">
        <v>0.49109999999999998</v>
      </c>
      <c r="Q1065" s="21">
        <v>-2.18E-2</v>
      </c>
      <c r="R1065" s="8">
        <v>0.53200000000000003</v>
      </c>
      <c r="S1065" s="21">
        <v>0.57050000000000001</v>
      </c>
      <c r="T1065" s="21">
        <v>-3.9199999999999999E-2</v>
      </c>
      <c r="U1065" s="10">
        <v>4.4400000000000002E-2</v>
      </c>
      <c r="V1065" s="21">
        <v>0.40710000000000002</v>
      </c>
      <c r="W1065" s="21">
        <v>-6.3E-2</v>
      </c>
      <c r="X1065" s="8">
        <v>0.36099999999999999</v>
      </c>
    </row>
    <row r="1066" spans="1:24" ht="15.75" customHeight="1" x14ac:dyDescent="0.2">
      <c r="A1066" s="2" t="s">
        <v>141</v>
      </c>
      <c r="B1066" s="2" t="s">
        <v>1884</v>
      </c>
      <c r="C1066" s="2" t="s">
        <v>1954</v>
      </c>
      <c r="D1066" s="21">
        <v>-1.72E-2</v>
      </c>
      <c r="E1066" s="8">
        <v>2.9512092266663799E-2</v>
      </c>
      <c r="F1066" s="2" t="s">
        <v>1955</v>
      </c>
      <c r="G1066" s="2">
        <v>38806</v>
      </c>
      <c r="H1066" s="2">
        <v>1300290</v>
      </c>
      <c r="I1066" s="8">
        <v>0.76800000000000002</v>
      </c>
      <c r="J1066" s="21">
        <v>0.51436700000000002</v>
      </c>
      <c r="K1066" s="21">
        <v>-3.6900000000000002E-2</v>
      </c>
      <c r="L1066" s="8">
        <v>3.2599999999999997E-2</v>
      </c>
      <c r="M1066" s="21">
        <v>0.57579999999999998</v>
      </c>
      <c r="N1066" s="21">
        <v>-2.29E-2</v>
      </c>
      <c r="O1066" s="8">
        <v>0.45100000000000001</v>
      </c>
      <c r="P1066" s="21">
        <v>0.49159999999999998</v>
      </c>
      <c r="Q1066" s="21">
        <v>-1.3899999999999999E-2</v>
      </c>
      <c r="R1066" s="8">
        <v>0.432</v>
      </c>
      <c r="S1066" s="21">
        <v>0.57040000000000002</v>
      </c>
      <c r="T1066" s="21">
        <v>-9.9500000000000005E-3</v>
      </c>
      <c r="U1066" s="10">
        <v>0.38300000000000001</v>
      </c>
      <c r="V1066" s="21">
        <v>0.40739999999999998</v>
      </c>
      <c r="W1066" s="21">
        <v>-7.9699999999999997E-3</v>
      </c>
      <c r="X1066" s="8">
        <v>0.84599999999999997</v>
      </c>
    </row>
    <row r="1067" spans="1:24" ht="15.75" customHeight="1" x14ac:dyDescent="0.2">
      <c r="A1067" s="2" t="s">
        <v>141</v>
      </c>
      <c r="B1067" s="2" t="s">
        <v>1911</v>
      </c>
      <c r="C1067" s="2" t="s">
        <v>2215</v>
      </c>
      <c r="D1067" s="21">
        <v>-1.2200000000000001E-2</v>
      </c>
      <c r="E1067" s="8">
        <v>3.1622776601683701E-2</v>
      </c>
      <c r="F1067" s="2" t="s">
        <v>2216</v>
      </c>
      <c r="G1067" s="2">
        <v>75691</v>
      </c>
      <c r="H1067" s="2">
        <v>1335260</v>
      </c>
      <c r="I1067" s="8">
        <v>0.92500000000000004</v>
      </c>
      <c r="J1067" s="21">
        <v>0.51236800000000005</v>
      </c>
      <c r="K1067" s="21">
        <v>-9.4199999999999996E-3</v>
      </c>
      <c r="L1067" s="8">
        <v>0.309</v>
      </c>
      <c r="M1067" s="21">
        <v>0.57589999999999997</v>
      </c>
      <c r="N1067" s="21">
        <v>-2.1299999999999999E-3</v>
      </c>
      <c r="O1067" s="8">
        <v>0.90400000000000003</v>
      </c>
      <c r="P1067" s="21">
        <v>0.49109999999999998</v>
      </c>
      <c r="Q1067" s="21">
        <v>-8.9599999999999992E-3</v>
      </c>
      <c r="R1067" s="8">
        <v>0.67600000000000005</v>
      </c>
      <c r="S1067" s="21">
        <v>0.57040000000000002</v>
      </c>
      <c r="T1067" s="21">
        <v>-1.78E-2</v>
      </c>
      <c r="U1067" s="10">
        <v>3.8600000000000002E-2</v>
      </c>
      <c r="V1067" s="21">
        <v>0.40720000000000001</v>
      </c>
      <c r="W1067" s="21">
        <v>-5.9800000000000001E-3</v>
      </c>
      <c r="X1067" s="8">
        <v>0.875</v>
      </c>
    </row>
    <row r="1068" spans="1:24" ht="15.75" customHeight="1" x14ac:dyDescent="0.2">
      <c r="A1068" s="2" t="s">
        <v>141</v>
      </c>
      <c r="B1068" s="2" t="s">
        <v>1911</v>
      </c>
      <c r="C1068" s="2" t="s">
        <v>2273</v>
      </c>
      <c r="D1068" s="21">
        <v>-1.01E-2</v>
      </c>
      <c r="E1068" s="8">
        <v>3.2359365692962799E-2</v>
      </c>
      <c r="F1068" s="2" t="s">
        <v>2274</v>
      </c>
      <c r="G1068" s="2">
        <v>170643</v>
      </c>
      <c r="H1068" s="2">
        <v>1163021</v>
      </c>
      <c r="I1068" s="8">
        <v>0.16</v>
      </c>
      <c r="J1068" s="21">
        <v>0.51274799999999998</v>
      </c>
      <c r="K1068" s="21">
        <v>-1.12E-2</v>
      </c>
      <c r="L1068" s="8">
        <v>0.19600000000000001</v>
      </c>
      <c r="M1068" s="21">
        <v>0.57569999999999999</v>
      </c>
      <c r="N1068" s="21">
        <v>-1.8400000000000001E-3</v>
      </c>
      <c r="O1068" s="8">
        <v>0.872</v>
      </c>
      <c r="P1068" s="21">
        <v>0.49099999999999999</v>
      </c>
      <c r="Q1068" s="21">
        <v>2.3E-3</v>
      </c>
      <c r="R1068" s="8">
        <v>0.88700000000000001</v>
      </c>
      <c r="S1068" s="21">
        <v>0.5706</v>
      </c>
      <c r="T1068" s="21">
        <v>-1.09E-2</v>
      </c>
      <c r="U1068" s="10">
        <v>0.13500000000000001</v>
      </c>
      <c r="V1068" s="21">
        <v>0.40739999999999998</v>
      </c>
      <c r="W1068" s="21">
        <v>-7.5999999999999998E-2</v>
      </c>
      <c r="X1068" s="8">
        <v>7.2100000000000003E-3</v>
      </c>
    </row>
    <row r="1069" spans="1:24" ht="15.75" customHeight="1" x14ac:dyDescent="0.2">
      <c r="A1069" s="2" t="s">
        <v>141</v>
      </c>
      <c r="B1069" s="2" t="s">
        <v>2485</v>
      </c>
      <c r="C1069" s="2" t="s">
        <v>2486</v>
      </c>
      <c r="D1069" s="21">
        <v>-7.0000000000000001E-3</v>
      </c>
      <c r="E1069" s="8">
        <v>3.31131121482591E-2</v>
      </c>
      <c r="F1069" s="2" t="s">
        <v>2487</v>
      </c>
      <c r="G1069" s="2">
        <v>327465</v>
      </c>
      <c r="H1069" s="2">
        <v>955094</v>
      </c>
      <c r="I1069" s="8">
        <v>0.58299999999999996</v>
      </c>
      <c r="J1069" s="21">
        <v>0.51246100000000006</v>
      </c>
      <c r="K1069" s="21">
        <v>-1.09E-3</v>
      </c>
      <c r="L1069" s="8">
        <v>0.86099999999999999</v>
      </c>
      <c r="M1069" s="21">
        <v>0.57584000000000002</v>
      </c>
      <c r="N1069" s="21">
        <v>-5.0200000000000002E-3</v>
      </c>
      <c r="O1069" s="8">
        <v>0.53</v>
      </c>
      <c r="P1069" s="21"/>
      <c r="Q1069" s="21"/>
      <c r="R1069" s="8"/>
      <c r="S1069" s="21">
        <v>0.57050000000000001</v>
      </c>
      <c r="T1069" s="21">
        <v>-9.9500000000000005E-3</v>
      </c>
      <c r="U1069" s="10">
        <v>2.93E-2</v>
      </c>
      <c r="V1069" s="21">
        <v>0.4078</v>
      </c>
      <c r="W1069" s="21">
        <v>-2.0799999999999999E-2</v>
      </c>
      <c r="X1069" s="8">
        <v>0.255</v>
      </c>
    </row>
    <row r="1070" spans="1:24" ht="15.75" customHeight="1" x14ac:dyDescent="0.2">
      <c r="A1070" s="2" t="s">
        <v>141</v>
      </c>
      <c r="B1070" s="2" t="s">
        <v>1983</v>
      </c>
      <c r="C1070" s="2" t="s">
        <v>1984</v>
      </c>
      <c r="D1070" s="21">
        <v>-2.18E-2</v>
      </c>
      <c r="E1070" s="8">
        <v>3.38844156139202E-2</v>
      </c>
      <c r="F1070" s="2" t="s">
        <v>1985</v>
      </c>
      <c r="G1070" s="2">
        <v>21733</v>
      </c>
      <c r="H1070" s="2">
        <v>1432467</v>
      </c>
      <c r="I1070" s="8">
        <v>0.93</v>
      </c>
      <c r="J1070" s="21">
        <v>0.51293900000000003</v>
      </c>
      <c r="K1070" s="21">
        <v>-2.3699999999999999E-2</v>
      </c>
      <c r="L1070" s="8">
        <v>0.13200000000000001</v>
      </c>
      <c r="M1070" s="21">
        <v>0.57609999999999995</v>
      </c>
      <c r="N1070" s="21">
        <v>-1.5100000000000001E-2</v>
      </c>
      <c r="O1070" s="8">
        <v>0.60799999999999998</v>
      </c>
      <c r="P1070" s="21">
        <v>0.49130000000000001</v>
      </c>
      <c r="Q1070" s="21">
        <v>-1.8800000000000001E-2</v>
      </c>
      <c r="R1070" s="8">
        <v>0.57699999999999996</v>
      </c>
      <c r="S1070" s="21">
        <v>0.57030000000000003</v>
      </c>
      <c r="T1070" s="21">
        <v>-1.6899999999999998E-2</v>
      </c>
      <c r="U1070" s="10">
        <v>0.35399999999999998</v>
      </c>
      <c r="V1070" s="21">
        <v>0.40739999999999998</v>
      </c>
      <c r="W1070" s="21">
        <v>-6.3E-2</v>
      </c>
      <c r="X1070" s="8">
        <v>0.19700000000000001</v>
      </c>
    </row>
    <row r="1071" spans="1:24" ht="15.75" customHeight="1" x14ac:dyDescent="0.2">
      <c r="A1071" s="2" t="s">
        <v>141</v>
      </c>
      <c r="B1071" s="2" t="s">
        <v>1872</v>
      </c>
      <c r="C1071" s="2" t="s">
        <v>2127</v>
      </c>
      <c r="D1071" s="21">
        <v>-1.5699999999999999E-2</v>
      </c>
      <c r="E1071" s="8">
        <v>3.4673685045253103E-2</v>
      </c>
      <c r="F1071" s="2" t="s">
        <v>2128</v>
      </c>
      <c r="G1071" s="2">
        <v>51625</v>
      </c>
      <c r="H1071" s="2">
        <v>1287267</v>
      </c>
      <c r="I1071" s="8">
        <v>0.155</v>
      </c>
      <c r="J1071" s="21">
        <v>0.51441300000000001</v>
      </c>
      <c r="K1071" s="21">
        <v>-8.5500000000000003E-3</v>
      </c>
      <c r="L1071" s="8">
        <v>0.44400000000000001</v>
      </c>
      <c r="M1071" s="21">
        <v>0.57589999999999997</v>
      </c>
      <c r="N1071" s="21">
        <v>-2.46E-2</v>
      </c>
      <c r="O1071" s="8">
        <v>0.38100000000000001</v>
      </c>
      <c r="P1071" s="21"/>
      <c r="Q1071" s="21"/>
      <c r="R1071" s="8"/>
      <c r="S1071" s="21">
        <v>0.57040000000000002</v>
      </c>
      <c r="T1071" s="21">
        <v>-1.1900000000000001E-2</v>
      </c>
      <c r="U1071" s="10">
        <v>0.29299999999999998</v>
      </c>
      <c r="V1071" s="21">
        <v>0.40749999999999997</v>
      </c>
      <c r="W1071" s="21">
        <v>-7.7899999999999997E-2</v>
      </c>
      <c r="X1071" s="8">
        <v>7.0800000000000004E-3</v>
      </c>
    </row>
    <row r="1072" spans="1:24" ht="15.75" customHeight="1" x14ac:dyDescent="0.2">
      <c r="A1072" s="2" t="s">
        <v>141</v>
      </c>
      <c r="B1072" s="2" t="s">
        <v>1903</v>
      </c>
      <c r="C1072" s="2" t="s">
        <v>2488</v>
      </c>
      <c r="D1072" s="21">
        <v>-4.1799999999999997E-2</v>
      </c>
      <c r="E1072" s="8">
        <v>3.4673685045253103E-2</v>
      </c>
      <c r="F1072" s="2" t="s">
        <v>2489</v>
      </c>
      <c r="G1072" s="2">
        <v>5690</v>
      </c>
      <c r="H1072" s="2">
        <v>1252916</v>
      </c>
      <c r="I1072" s="8">
        <v>0.47399999999999998</v>
      </c>
      <c r="J1072" s="21">
        <v>0.51189499999999999</v>
      </c>
      <c r="K1072" s="21">
        <v>-4.3400000000000001E-2</v>
      </c>
      <c r="L1072" s="8">
        <v>0.106</v>
      </c>
      <c r="M1072" s="21">
        <v>0.57579999999999998</v>
      </c>
      <c r="N1072" s="21">
        <v>-0.11799999999999999</v>
      </c>
      <c r="O1072" s="8">
        <v>9.4E-2</v>
      </c>
      <c r="P1072" s="21"/>
      <c r="Q1072" s="21"/>
      <c r="R1072" s="8"/>
      <c r="S1072" s="21">
        <v>0.57040000000000002</v>
      </c>
      <c r="T1072" s="21">
        <v>-2.3699999999999999E-2</v>
      </c>
      <c r="U1072" s="10">
        <v>0.46</v>
      </c>
      <c r="V1072" s="21"/>
      <c r="W1072" s="21"/>
      <c r="X1072" s="8"/>
    </row>
    <row r="1073" spans="1:24" ht="15.75" customHeight="1" x14ac:dyDescent="0.2">
      <c r="A1073" s="2" t="s">
        <v>141</v>
      </c>
      <c r="B1073" s="2" t="s">
        <v>1872</v>
      </c>
      <c r="C1073" s="2" t="s">
        <v>2175</v>
      </c>
      <c r="D1073" s="21">
        <v>4.3099999999999999E-2</v>
      </c>
      <c r="E1073" s="8">
        <v>3.5481338923357503E-2</v>
      </c>
      <c r="F1073" s="2" t="s">
        <v>2176</v>
      </c>
      <c r="G1073" s="2">
        <v>5019</v>
      </c>
      <c r="H1073" s="2">
        <v>1181720</v>
      </c>
      <c r="I1073" s="8">
        <v>0.52400000000000002</v>
      </c>
      <c r="J1073" s="21">
        <v>0.51293800000000001</v>
      </c>
      <c r="K1073" s="21">
        <v>5.96E-2</v>
      </c>
      <c r="L1073" s="8">
        <v>1.8499999999999999E-2</v>
      </c>
      <c r="M1073" s="21">
        <v>0.57599999999999996</v>
      </c>
      <c r="N1073" s="21">
        <v>5.5599999999999998E-3</v>
      </c>
      <c r="O1073" s="8">
        <v>0.9</v>
      </c>
      <c r="P1073" s="21"/>
      <c r="Q1073" s="21"/>
      <c r="R1073" s="8"/>
      <c r="S1073" s="21">
        <v>0.57040000000000002</v>
      </c>
      <c r="T1073" s="21">
        <v>2.1299999999999999E-2</v>
      </c>
      <c r="U1073" s="10">
        <v>0.70799999999999996</v>
      </c>
      <c r="V1073" s="21"/>
      <c r="W1073" s="21"/>
      <c r="X1073" s="8"/>
    </row>
    <row r="1074" spans="1:24" ht="15.75" customHeight="1" x14ac:dyDescent="0.2">
      <c r="A1074" s="2" t="s">
        <v>141</v>
      </c>
      <c r="B1074" s="2" t="s">
        <v>1872</v>
      </c>
      <c r="C1074" s="2" t="s">
        <v>2145</v>
      </c>
      <c r="D1074" s="21">
        <v>9.9000000000000008E-3</v>
      </c>
      <c r="E1074" s="8">
        <v>4.0738027780411197E-2</v>
      </c>
      <c r="F1074" s="2" t="s">
        <v>2146</v>
      </c>
      <c r="G1074" s="2">
        <v>101817</v>
      </c>
      <c r="H1074" s="2">
        <v>1366943</v>
      </c>
      <c r="I1074" s="8">
        <v>0.19400000000000001</v>
      </c>
      <c r="J1074" s="21">
        <v>0.51288999999999996</v>
      </c>
      <c r="K1074" s="21">
        <v>-3.96E-3</v>
      </c>
      <c r="L1074" s="8">
        <v>0.60399999999999998</v>
      </c>
      <c r="M1074" s="21">
        <v>0.57579999999999998</v>
      </c>
      <c r="N1074" s="21">
        <v>1.54E-2</v>
      </c>
      <c r="O1074" s="8">
        <v>0.185</v>
      </c>
      <c r="P1074" s="21">
        <v>0.49130000000000001</v>
      </c>
      <c r="Q1074" s="21">
        <v>2.53E-2</v>
      </c>
      <c r="R1074" s="8">
        <v>0.17699999999999999</v>
      </c>
      <c r="S1074" s="21">
        <v>0.57050000000000001</v>
      </c>
      <c r="T1074" s="21">
        <v>2.12E-2</v>
      </c>
      <c r="U1074" s="10">
        <v>1.15E-2</v>
      </c>
      <c r="V1074" s="21">
        <v>0.40720000000000001</v>
      </c>
      <c r="W1074" s="21">
        <v>1.6999999999999999E-3</v>
      </c>
      <c r="X1074" s="8">
        <v>0.95799999999999996</v>
      </c>
    </row>
    <row r="1075" spans="1:24" ht="15.75" customHeight="1" x14ac:dyDescent="0.2">
      <c r="A1075" s="2" t="s">
        <v>141</v>
      </c>
      <c r="B1075" s="2" t="s">
        <v>1872</v>
      </c>
      <c r="C1075" s="2" t="s">
        <v>2125</v>
      </c>
      <c r="D1075" s="21">
        <v>-1.9900000000000001E-2</v>
      </c>
      <c r="E1075" s="8">
        <v>4.2657951880159202E-2</v>
      </c>
      <c r="F1075" s="2" t="s">
        <v>2126</v>
      </c>
      <c r="G1075" s="2">
        <v>23080</v>
      </c>
      <c r="H1075" s="2">
        <v>1328907</v>
      </c>
      <c r="I1075" s="8">
        <v>0.81</v>
      </c>
      <c r="J1075" s="21">
        <v>0.51425799999999999</v>
      </c>
      <c r="K1075" s="21">
        <v>-2.4799999999999999E-2</v>
      </c>
      <c r="L1075" s="8">
        <v>0.109</v>
      </c>
      <c r="M1075" s="21">
        <v>0.57569999999999999</v>
      </c>
      <c r="N1075" s="21">
        <v>1.8599999999999998E-2</v>
      </c>
      <c r="O1075" s="8">
        <v>0.66500000000000004</v>
      </c>
      <c r="P1075" s="21">
        <v>0.49120000000000003</v>
      </c>
      <c r="Q1075" s="21">
        <v>-5.9800000000000001E-3</v>
      </c>
      <c r="R1075" s="8">
        <v>0.83799999999999997</v>
      </c>
      <c r="S1075" s="21">
        <v>0.57040000000000002</v>
      </c>
      <c r="T1075" s="21">
        <v>-2.6599999999999999E-2</v>
      </c>
      <c r="U1075" s="10">
        <v>8.9599999999999999E-2</v>
      </c>
      <c r="V1075" s="21">
        <v>0.40720000000000001</v>
      </c>
      <c r="W1075" s="21">
        <v>4.6100000000000004E-3</v>
      </c>
      <c r="X1075" s="8">
        <v>0.92100000000000004</v>
      </c>
    </row>
    <row r="1076" spans="1:24" ht="15.75" customHeight="1" x14ac:dyDescent="0.2">
      <c r="A1076" s="2" t="s">
        <v>141</v>
      </c>
      <c r="B1076" s="2" t="s">
        <v>1903</v>
      </c>
      <c r="C1076" s="2" t="s">
        <v>2500</v>
      </c>
      <c r="D1076" s="21">
        <v>-2.6100000000000002E-2</v>
      </c>
      <c r="E1076" s="8">
        <v>4.2657951880159202E-2</v>
      </c>
      <c r="F1076" s="2" t="s">
        <v>2501</v>
      </c>
      <c r="G1076" s="2">
        <v>13596</v>
      </c>
      <c r="H1076" s="2">
        <v>1415047</v>
      </c>
      <c r="I1076" s="8">
        <v>0.19</v>
      </c>
      <c r="J1076" s="21">
        <v>0.51200800000000002</v>
      </c>
      <c r="K1076" s="21">
        <v>4.3899999999999998E-3</v>
      </c>
      <c r="L1076" s="8">
        <v>0.84899999999999998</v>
      </c>
      <c r="M1076" s="21">
        <v>0.57589999999999997</v>
      </c>
      <c r="N1076" s="21">
        <v>-9.2700000000000005E-2</v>
      </c>
      <c r="O1076" s="8">
        <v>2.1499999999999998E-2</v>
      </c>
      <c r="P1076" s="21">
        <v>0.49120000000000003</v>
      </c>
      <c r="Q1076" s="21">
        <v>-5.5399999999999998E-2</v>
      </c>
      <c r="R1076" s="8">
        <v>0.12</v>
      </c>
      <c r="S1076" s="21">
        <v>0.57040000000000002</v>
      </c>
      <c r="T1076" s="21">
        <v>-2.9600000000000001E-2</v>
      </c>
      <c r="U1076" s="10">
        <v>0.13800000000000001</v>
      </c>
      <c r="V1076" s="21">
        <v>0.40739999999999998</v>
      </c>
      <c r="W1076" s="21">
        <v>3.44E-2</v>
      </c>
      <c r="X1076" s="8">
        <v>0.58099999999999996</v>
      </c>
    </row>
    <row r="1077" spans="1:24" ht="15.75" customHeight="1" x14ac:dyDescent="0.2">
      <c r="A1077" s="2" t="s">
        <v>141</v>
      </c>
      <c r="B1077" s="2" t="s">
        <v>1964</v>
      </c>
      <c r="C1077" s="2" t="s">
        <v>1965</v>
      </c>
      <c r="D1077" s="21">
        <v>-4.4200000000000003E-2</v>
      </c>
      <c r="E1077" s="8">
        <v>4.3651583224016501E-2</v>
      </c>
      <c r="F1077" s="2" t="s">
        <v>1966</v>
      </c>
      <c r="G1077" s="2">
        <v>4474</v>
      </c>
      <c r="H1077" s="2">
        <v>1490589</v>
      </c>
      <c r="I1077" s="8">
        <v>0.95799999999999996</v>
      </c>
      <c r="J1077" s="21">
        <v>0.51263999999999998</v>
      </c>
      <c r="K1077" s="21">
        <v>-5.1900000000000002E-2</v>
      </c>
      <c r="L1077" s="8">
        <v>0.11899999999999999</v>
      </c>
      <c r="M1077" s="21">
        <v>0.57574999999999998</v>
      </c>
      <c r="N1077" s="21">
        <v>-4.1599999999999998E-2</v>
      </c>
      <c r="O1077" s="8">
        <v>0.50700000000000001</v>
      </c>
      <c r="P1077" s="21">
        <v>0.49120000000000003</v>
      </c>
      <c r="Q1077" s="21">
        <v>-5.45E-2</v>
      </c>
      <c r="R1077" s="8">
        <v>0.27</v>
      </c>
      <c r="S1077" s="21">
        <v>0.57040000000000002</v>
      </c>
      <c r="T1077" s="21">
        <v>-2.3699999999999999E-2</v>
      </c>
      <c r="U1077" s="10">
        <v>0.59299999999999997</v>
      </c>
      <c r="V1077" s="21"/>
      <c r="W1077" s="21"/>
      <c r="X1077" s="8"/>
    </row>
    <row r="1078" spans="1:24" ht="15.75" customHeight="1" x14ac:dyDescent="0.2">
      <c r="A1078" s="2" t="s">
        <v>141</v>
      </c>
      <c r="B1078" s="2" t="s">
        <v>1866</v>
      </c>
      <c r="C1078" s="2" t="s">
        <v>2357</v>
      </c>
      <c r="D1078" s="21">
        <v>-3.15E-2</v>
      </c>
      <c r="E1078" s="8">
        <v>4.3651583224016501E-2</v>
      </c>
      <c r="F1078" s="2" t="s">
        <v>2358</v>
      </c>
      <c r="G1078" s="2">
        <v>17624</v>
      </c>
      <c r="H1078" s="2">
        <v>1516071</v>
      </c>
      <c r="I1078" s="8">
        <v>2.3599999999999999E-2</v>
      </c>
      <c r="J1078" s="21">
        <v>0.51271599999999995</v>
      </c>
      <c r="K1078" s="21">
        <v>-4.36E-2</v>
      </c>
      <c r="L1078" s="8">
        <v>2.12E-2</v>
      </c>
      <c r="M1078" s="21">
        <v>0.57599999999999996</v>
      </c>
      <c r="N1078" s="21">
        <v>-5.11E-2</v>
      </c>
      <c r="O1078" s="8">
        <v>0.156</v>
      </c>
      <c r="P1078" s="21">
        <v>0.49109999999999998</v>
      </c>
      <c r="Q1078" s="21">
        <v>0.13</v>
      </c>
      <c r="R1078" s="8">
        <v>1.77E-2</v>
      </c>
      <c r="S1078" s="21"/>
      <c r="T1078" s="21"/>
      <c r="U1078" s="10"/>
      <c r="V1078" s="21">
        <v>0.40739999999999998</v>
      </c>
      <c r="W1078" s="21">
        <v>-5.16E-2</v>
      </c>
      <c r="X1078" s="8">
        <v>0.434</v>
      </c>
    </row>
    <row r="1079" spans="1:24" ht="15.75" customHeight="1" x14ac:dyDescent="0.2">
      <c r="A1079" s="2" t="s">
        <v>141</v>
      </c>
      <c r="B1079" s="2" t="s">
        <v>1872</v>
      </c>
      <c r="C1079" s="2" t="s">
        <v>2133</v>
      </c>
      <c r="D1079" s="21">
        <v>-2.0199999999999999E-2</v>
      </c>
      <c r="E1079" s="8">
        <v>4.8977881936844603E-2</v>
      </c>
      <c r="F1079" s="2" t="s">
        <v>2134</v>
      </c>
      <c r="G1079" s="2">
        <v>21648</v>
      </c>
      <c r="H1079" s="2">
        <v>1404529</v>
      </c>
      <c r="I1079" s="8">
        <v>0.30299999999999999</v>
      </c>
      <c r="J1079" s="21">
        <v>0.51264500000000002</v>
      </c>
      <c r="K1079" s="21">
        <v>-1.5599999999999999E-2</v>
      </c>
      <c r="L1079" s="8">
        <v>0.59099999999999997</v>
      </c>
      <c r="M1079" s="21">
        <v>0.57569999999999999</v>
      </c>
      <c r="N1079" s="21">
        <v>-2.23E-2</v>
      </c>
      <c r="O1079" s="8">
        <v>0.13700000000000001</v>
      </c>
      <c r="P1079" s="21">
        <v>0.49109999999999998</v>
      </c>
      <c r="Q1079" s="21">
        <v>-6.3899999999999998E-2</v>
      </c>
      <c r="R1079" s="8">
        <v>6.0699999999999997E-2</v>
      </c>
      <c r="S1079" s="21">
        <v>0.57030000000000003</v>
      </c>
      <c r="T1079" s="21">
        <v>-1.5900000000000001E-2</v>
      </c>
      <c r="U1079" s="10">
        <v>0.40300000000000002</v>
      </c>
      <c r="V1079" s="21">
        <v>0.40789999999999998</v>
      </c>
      <c r="W1079" s="21">
        <v>8.4699999999999998E-2</v>
      </c>
      <c r="X1079" s="8">
        <v>0.154</v>
      </c>
    </row>
    <row r="1080" spans="1:24" ht="15.75" customHeight="1" x14ac:dyDescent="0.2">
      <c r="A1080" s="2" t="s">
        <v>181</v>
      </c>
      <c r="B1080" s="2" t="s">
        <v>1866</v>
      </c>
      <c r="C1080" s="2" t="s">
        <v>1901</v>
      </c>
      <c r="D1080" s="21">
        <v>-3.6400000000000002E-2</v>
      </c>
      <c r="E1080" s="8">
        <v>1.9952623149688799E-9</v>
      </c>
      <c r="F1080" s="2" t="s">
        <v>1902</v>
      </c>
      <c r="G1080" s="2">
        <v>81917</v>
      </c>
      <c r="H1080" s="2">
        <v>1331335</v>
      </c>
      <c r="I1080" s="8">
        <v>0.83699999999999997</v>
      </c>
      <c r="J1080" s="21">
        <v>0.78044899999999995</v>
      </c>
      <c r="K1080" s="21">
        <v>-4.2000000000000003E-2</v>
      </c>
      <c r="L1080" s="8">
        <v>1.2799999999999999E-4</v>
      </c>
      <c r="M1080" s="21">
        <v>0.742394</v>
      </c>
      <c r="N1080" s="21">
        <v>-3.8600000000000002E-2</v>
      </c>
      <c r="O1080" s="8">
        <v>6.83E-2</v>
      </c>
      <c r="P1080" s="21">
        <v>0.3367</v>
      </c>
      <c r="Q1080" s="21">
        <v>-2.2700000000000001E-2</v>
      </c>
      <c r="R1080" s="8">
        <v>0.18</v>
      </c>
      <c r="S1080" s="21">
        <v>0.73</v>
      </c>
      <c r="T1080" s="21">
        <v>-3.3399999999999999E-2</v>
      </c>
      <c r="U1080" s="10">
        <v>4.5899999999999999E-4</v>
      </c>
      <c r="V1080" s="21">
        <v>0.57250000000000001</v>
      </c>
      <c r="W1080" s="21">
        <v>-5.0700000000000002E-2</v>
      </c>
      <c r="X1080" s="8">
        <v>2.0799999999999999E-2</v>
      </c>
    </row>
    <row r="1081" spans="1:24" ht="15.75" customHeight="1" x14ac:dyDescent="0.2">
      <c r="A1081" s="2" t="s">
        <v>181</v>
      </c>
      <c r="B1081" s="2" t="s">
        <v>1884</v>
      </c>
      <c r="C1081" s="2" t="s">
        <v>1890</v>
      </c>
      <c r="D1081" s="21">
        <v>-0.02</v>
      </c>
      <c r="E1081" s="8">
        <v>3.0199517204020102E-8</v>
      </c>
      <c r="F1081" s="2" t="s">
        <v>1891</v>
      </c>
      <c r="G1081" s="2">
        <v>423010</v>
      </c>
      <c r="H1081" s="2">
        <v>998455</v>
      </c>
      <c r="I1081" s="8">
        <v>0.74099999999999999</v>
      </c>
      <c r="J1081" s="21">
        <v>0.78039000000000003</v>
      </c>
      <c r="K1081" s="21">
        <v>-2.12E-2</v>
      </c>
      <c r="L1081" s="8">
        <v>1.48E-3</v>
      </c>
      <c r="M1081" s="21">
        <v>0.74250000000000005</v>
      </c>
      <c r="N1081" s="21">
        <v>-2.3699999999999999E-2</v>
      </c>
      <c r="O1081" s="8">
        <v>6.2700000000000006E-2</v>
      </c>
      <c r="P1081" s="21">
        <v>0.33700000000000002</v>
      </c>
      <c r="Q1081" s="21">
        <v>-1.1900000000000001E-2</v>
      </c>
      <c r="R1081" s="8">
        <v>0.26400000000000001</v>
      </c>
      <c r="S1081" s="21">
        <v>0.73019999999999996</v>
      </c>
      <c r="T1081" s="21">
        <v>-2.2700000000000001E-2</v>
      </c>
      <c r="U1081" s="10">
        <v>2.6599999999999999E-5</v>
      </c>
      <c r="V1081" s="21">
        <v>0.57269999999999999</v>
      </c>
      <c r="W1081" s="21">
        <v>-5.9800000000000001E-3</v>
      </c>
      <c r="X1081" s="8">
        <v>0.66600000000000004</v>
      </c>
    </row>
    <row r="1082" spans="1:24" ht="15.75" customHeight="1" x14ac:dyDescent="0.2">
      <c r="A1082" s="2" t="s">
        <v>181</v>
      </c>
      <c r="B1082" s="2" t="s">
        <v>1918</v>
      </c>
      <c r="C1082" s="2" t="s">
        <v>1919</v>
      </c>
      <c r="D1082" s="21">
        <v>-1.9099999999999999E-2</v>
      </c>
      <c r="E1082" s="8">
        <v>4.3651583224016498E-7</v>
      </c>
      <c r="F1082" s="2" t="s">
        <v>1920</v>
      </c>
      <c r="G1082" s="2">
        <v>306252</v>
      </c>
      <c r="H1082" s="2">
        <v>1130488</v>
      </c>
      <c r="I1082" s="8">
        <v>0.434</v>
      </c>
      <c r="J1082" s="21">
        <v>0.78047599999999995</v>
      </c>
      <c r="K1082" s="21">
        <v>-2.7799999999999998E-2</v>
      </c>
      <c r="L1082" s="8">
        <v>3.15E-3</v>
      </c>
      <c r="M1082" s="21">
        <v>0.7429</v>
      </c>
      <c r="N1082" s="21">
        <v>-2.4299999999999999E-2</v>
      </c>
      <c r="O1082" s="8">
        <v>1.55E-2</v>
      </c>
      <c r="P1082" s="21">
        <v>0.33689999999999998</v>
      </c>
      <c r="Q1082" s="21">
        <v>-2E-3</v>
      </c>
      <c r="R1082" s="8">
        <v>0.85599999999999998</v>
      </c>
      <c r="S1082" s="21">
        <v>0.72989999999999999</v>
      </c>
      <c r="T1082" s="21">
        <v>-1.9800000000000002E-2</v>
      </c>
      <c r="U1082" s="10">
        <v>1.75E-4</v>
      </c>
      <c r="V1082" s="21">
        <v>0.57189999999999996</v>
      </c>
      <c r="W1082" s="21">
        <v>-1.1900000000000001E-2</v>
      </c>
      <c r="X1082" s="8">
        <v>0.42799999999999999</v>
      </c>
    </row>
    <row r="1083" spans="1:24" ht="15.75" customHeight="1" x14ac:dyDescent="0.2">
      <c r="A1083" s="2" t="s">
        <v>181</v>
      </c>
      <c r="B1083" s="2" t="s">
        <v>1872</v>
      </c>
      <c r="C1083" s="2" t="s">
        <v>2153</v>
      </c>
      <c r="D1083" s="21">
        <v>-2.2100000000000002E-2</v>
      </c>
      <c r="E1083" s="8">
        <v>1.4454397707459201E-6</v>
      </c>
      <c r="F1083" s="2" t="s">
        <v>2154</v>
      </c>
      <c r="G1083" s="2">
        <v>157153</v>
      </c>
      <c r="H1083" s="2">
        <v>1199086</v>
      </c>
      <c r="I1083" s="8">
        <v>0.879</v>
      </c>
      <c r="J1083" s="21">
        <v>0.780528</v>
      </c>
      <c r="K1083" s="21">
        <v>-1.41E-2</v>
      </c>
      <c r="L1083" s="8">
        <v>0.12</v>
      </c>
      <c r="M1083" s="21">
        <v>0.74309999999999998</v>
      </c>
      <c r="N1083" s="21">
        <v>-2.2800000000000001E-2</v>
      </c>
      <c r="O1083" s="8">
        <v>1.8100000000000002E-2</v>
      </c>
      <c r="P1083" s="21">
        <v>0.3372</v>
      </c>
      <c r="Q1083" s="21">
        <v>-2.18E-2</v>
      </c>
      <c r="R1083" s="8">
        <v>0.187</v>
      </c>
      <c r="S1083" s="21">
        <v>0.73009999999999997</v>
      </c>
      <c r="T1083" s="21">
        <v>-2.6599999999999999E-2</v>
      </c>
      <c r="U1083" s="10">
        <v>2.5399999999999999E-4</v>
      </c>
      <c r="V1083" s="21">
        <v>0.57179999999999997</v>
      </c>
      <c r="W1083" s="21">
        <v>-2.5700000000000001E-2</v>
      </c>
      <c r="X1083" s="8">
        <v>0.26100000000000001</v>
      </c>
    </row>
    <row r="1084" spans="1:24" ht="15.75" customHeight="1" x14ac:dyDescent="0.2">
      <c r="A1084" s="2" t="s">
        <v>181</v>
      </c>
      <c r="B1084" s="2" t="s">
        <v>1872</v>
      </c>
      <c r="C1084" s="2" t="s">
        <v>2143</v>
      </c>
      <c r="D1084" s="21">
        <v>-1.7100000000000001E-2</v>
      </c>
      <c r="E1084" s="8">
        <v>1.20226443461741E-5</v>
      </c>
      <c r="F1084" s="2" t="s">
        <v>2144</v>
      </c>
      <c r="G1084" s="2">
        <v>223046</v>
      </c>
      <c r="H1084" s="2">
        <v>1282152</v>
      </c>
      <c r="I1084" s="8">
        <v>0.26</v>
      </c>
      <c r="J1084" s="21">
        <v>0.78022999999999998</v>
      </c>
      <c r="K1084" s="21">
        <v>-1.7500000000000002E-2</v>
      </c>
      <c r="L1084" s="8">
        <v>1.37E-2</v>
      </c>
      <c r="M1084" s="21">
        <v>0.74270000000000003</v>
      </c>
      <c r="N1084" s="21">
        <v>-1.8200000000000001E-2</v>
      </c>
      <c r="O1084" s="8">
        <v>1.84E-2</v>
      </c>
      <c r="P1084" s="21">
        <v>0.33679999999999999</v>
      </c>
      <c r="Q1084" s="21">
        <v>1.24E-2</v>
      </c>
      <c r="R1084" s="8">
        <v>0.39800000000000002</v>
      </c>
      <c r="S1084" s="21">
        <v>0.73009999999999997</v>
      </c>
      <c r="T1084" s="21">
        <v>-1.9800000000000002E-2</v>
      </c>
      <c r="U1084" s="10">
        <v>3.2200000000000002E-3</v>
      </c>
      <c r="V1084" s="21">
        <v>0.5716</v>
      </c>
      <c r="W1084" s="21">
        <v>-3.8300000000000001E-2</v>
      </c>
      <c r="X1084" s="8">
        <v>6.4899999999999999E-2</v>
      </c>
    </row>
    <row r="1085" spans="1:24" ht="15.75" customHeight="1" x14ac:dyDescent="0.2">
      <c r="A1085" s="2" t="s">
        <v>181</v>
      </c>
      <c r="B1085" s="2" t="s">
        <v>1872</v>
      </c>
      <c r="C1085" s="2" t="s">
        <v>2155</v>
      </c>
      <c r="D1085" s="21">
        <v>-2.1000000000000001E-2</v>
      </c>
      <c r="E1085" s="8">
        <v>1.2882495516931299E-5</v>
      </c>
      <c r="F1085" s="2" t="s">
        <v>2156</v>
      </c>
      <c r="G1085" s="2">
        <v>146524</v>
      </c>
      <c r="H1085" s="2">
        <v>1168587</v>
      </c>
      <c r="I1085" s="8">
        <v>0.34599999999999997</v>
      </c>
      <c r="J1085" s="21">
        <v>0.78109799999999996</v>
      </c>
      <c r="K1085" s="21">
        <v>-2.98E-2</v>
      </c>
      <c r="L1085" s="8">
        <v>9.5600000000000004E-2</v>
      </c>
      <c r="M1085" s="21">
        <v>0.74239999999999995</v>
      </c>
      <c r="N1085" s="21">
        <v>-5.7099999999999998E-2</v>
      </c>
      <c r="O1085" s="8">
        <v>4.8300000000000003E-2</v>
      </c>
      <c r="P1085" s="21">
        <v>0.33729999999999999</v>
      </c>
      <c r="Q1085" s="21">
        <v>-1.1900000000000001E-2</v>
      </c>
      <c r="R1085" s="8">
        <v>0.253</v>
      </c>
      <c r="S1085" s="21">
        <v>0.73019999999999996</v>
      </c>
      <c r="T1085" s="21">
        <v>-2.47E-2</v>
      </c>
      <c r="U1085" s="10">
        <v>8.3700000000000002E-5</v>
      </c>
      <c r="V1085" s="21">
        <v>0.57289999999999996</v>
      </c>
      <c r="W1085" s="21">
        <v>-2E-3</v>
      </c>
      <c r="X1085" s="8">
        <v>0.89500000000000002</v>
      </c>
    </row>
    <row r="1086" spans="1:24" ht="15.75" customHeight="1" x14ac:dyDescent="0.2">
      <c r="A1086" s="2" t="s">
        <v>181</v>
      </c>
      <c r="B1086" s="2" t="s">
        <v>1884</v>
      </c>
      <c r="C1086" s="2" t="s">
        <v>2181</v>
      </c>
      <c r="D1086" s="21">
        <v>-1.7899999999999999E-2</v>
      </c>
      <c r="E1086" s="8">
        <v>1.4125375446227501E-5</v>
      </c>
      <c r="F1086" s="2" t="s">
        <v>2182</v>
      </c>
      <c r="G1086" s="2">
        <v>444520</v>
      </c>
      <c r="H1086" s="2">
        <v>837019</v>
      </c>
      <c r="I1086" s="8">
        <v>0.66400000000000003</v>
      </c>
      <c r="J1086" s="21">
        <v>0.78131499999999998</v>
      </c>
      <c r="K1086" s="21">
        <v>-1.2500000000000001E-2</v>
      </c>
      <c r="L1086" s="8">
        <v>0.186</v>
      </c>
      <c r="M1086" s="21">
        <v>0.74250000000000005</v>
      </c>
      <c r="N1086" s="21">
        <v>-0.04</v>
      </c>
      <c r="O1086" s="8">
        <v>1.7000000000000001E-2</v>
      </c>
      <c r="P1086" s="21">
        <v>0.33660000000000001</v>
      </c>
      <c r="Q1086" s="21">
        <v>-1.49E-2</v>
      </c>
      <c r="R1086" s="8">
        <v>0.23899999999999999</v>
      </c>
      <c r="S1086" s="21">
        <v>0.72960000000000003</v>
      </c>
      <c r="T1086" s="21">
        <v>-1.8800000000000001E-2</v>
      </c>
      <c r="U1086" s="10">
        <v>5.1699999999999999E-4</v>
      </c>
      <c r="V1086" s="21">
        <v>0.57179999999999997</v>
      </c>
      <c r="W1086" s="21">
        <v>-9.9500000000000005E-3</v>
      </c>
      <c r="X1086" s="8">
        <v>0.55000000000000004</v>
      </c>
    </row>
    <row r="1087" spans="1:24" ht="15.75" customHeight="1" x14ac:dyDescent="0.2">
      <c r="A1087" s="2" t="s">
        <v>181</v>
      </c>
      <c r="B1087" s="2" t="s">
        <v>1884</v>
      </c>
      <c r="C1087" s="2" t="s">
        <v>1885</v>
      </c>
      <c r="D1087" s="21">
        <v>-2.1499999999999998E-2</v>
      </c>
      <c r="E1087" s="8">
        <v>1.4454397707459201E-5</v>
      </c>
      <c r="F1087" s="2" t="s">
        <v>1886</v>
      </c>
      <c r="G1087" s="2">
        <v>133419</v>
      </c>
      <c r="H1087" s="2">
        <v>1220963</v>
      </c>
      <c r="I1087" s="8">
        <v>0.45600000000000002</v>
      </c>
      <c r="J1087" s="21">
        <v>0.78099700000000005</v>
      </c>
      <c r="K1087" s="21">
        <v>-1.6400000000000001E-2</v>
      </c>
      <c r="L1087" s="8">
        <v>0.36299999999999999</v>
      </c>
      <c r="M1087" s="21">
        <v>0.74229999999999996</v>
      </c>
      <c r="N1087" s="21">
        <v>3.0800000000000001E-2</v>
      </c>
      <c r="O1087" s="8">
        <v>0.37</v>
      </c>
      <c r="P1087" s="21">
        <v>0.33750000000000002</v>
      </c>
      <c r="Q1087" s="21">
        <v>-1.29E-2</v>
      </c>
      <c r="R1087" s="8">
        <v>0.28000000000000003</v>
      </c>
      <c r="S1087" s="21">
        <v>0.73</v>
      </c>
      <c r="T1087" s="21">
        <v>-2.6599999999999999E-2</v>
      </c>
      <c r="U1087" s="10">
        <v>1.6500000000000001E-5</v>
      </c>
      <c r="V1087" s="21">
        <v>0.57240000000000002</v>
      </c>
      <c r="W1087" s="21">
        <v>-1.78E-2</v>
      </c>
      <c r="X1087" s="8">
        <v>0.29799999999999999</v>
      </c>
    </row>
    <row r="1088" spans="1:24" ht="15.75" customHeight="1" x14ac:dyDescent="0.2">
      <c r="A1088" s="2" t="s">
        <v>181</v>
      </c>
      <c r="B1088" s="2" t="s">
        <v>1884</v>
      </c>
      <c r="C1088" s="2" t="s">
        <v>1923</v>
      </c>
      <c r="D1088" s="21">
        <v>-2.01E-2</v>
      </c>
      <c r="E1088" s="8">
        <v>2.2908676527677702E-5</v>
      </c>
      <c r="F1088" s="2" t="s">
        <v>1924</v>
      </c>
      <c r="G1088" s="2">
        <v>145717</v>
      </c>
      <c r="H1088" s="2">
        <v>1156006</v>
      </c>
      <c r="I1088" s="8">
        <v>0.68200000000000005</v>
      </c>
      <c r="J1088" s="21">
        <v>0.78073999999999999</v>
      </c>
      <c r="K1088" s="21">
        <v>-3.2000000000000001E-2</v>
      </c>
      <c r="L1088" s="8">
        <v>3.3500000000000001E-3</v>
      </c>
      <c r="M1088" s="21">
        <v>0.74288100000000001</v>
      </c>
      <c r="N1088" s="21">
        <v>-1.8100000000000002E-2</v>
      </c>
      <c r="O1088" s="8">
        <v>7.5800000000000006E-2</v>
      </c>
      <c r="P1088" s="21">
        <v>0.33689999999999998</v>
      </c>
      <c r="Q1088" s="21">
        <v>-2.47E-2</v>
      </c>
      <c r="R1088" s="8">
        <v>4.9700000000000001E-2</v>
      </c>
      <c r="S1088" s="21">
        <v>0.73</v>
      </c>
      <c r="T1088" s="21">
        <v>-1.5900000000000001E-2</v>
      </c>
      <c r="U1088" s="10">
        <v>3.1600000000000003E-2</v>
      </c>
      <c r="V1088" s="21">
        <v>0.57179999999999997</v>
      </c>
      <c r="W1088" s="21">
        <v>-2E-3</v>
      </c>
      <c r="X1088" s="8">
        <v>0.93200000000000005</v>
      </c>
    </row>
    <row r="1089" spans="1:24" ht="15.75" customHeight="1" x14ac:dyDescent="0.2">
      <c r="A1089" s="2" t="s">
        <v>181</v>
      </c>
      <c r="B1089" s="2" t="s">
        <v>1872</v>
      </c>
      <c r="C1089" s="2" t="s">
        <v>1873</v>
      </c>
      <c r="D1089" s="21">
        <v>-2.81E-2</v>
      </c>
      <c r="E1089" s="8">
        <v>7.0794578438413704E-5</v>
      </c>
      <c r="F1089" s="2" t="s">
        <v>1874</v>
      </c>
      <c r="G1089" s="2">
        <v>57023</v>
      </c>
      <c r="H1089" s="2">
        <v>1270960</v>
      </c>
      <c r="I1089" s="8">
        <v>0.47299999999999998</v>
      </c>
      <c r="J1089" s="21">
        <v>0.78081999999999996</v>
      </c>
      <c r="K1089" s="21">
        <v>-6.0499999999999998E-3</v>
      </c>
      <c r="L1089" s="8">
        <v>0.69</v>
      </c>
      <c r="M1089" s="21">
        <v>0.74259600000000003</v>
      </c>
      <c r="N1089" s="21">
        <v>-3.6499999999999998E-2</v>
      </c>
      <c r="O1089" s="8">
        <v>8.6300000000000005E-4</v>
      </c>
      <c r="P1089" s="21">
        <v>0.33700000000000002</v>
      </c>
      <c r="Q1089" s="21">
        <v>-1.29E-2</v>
      </c>
      <c r="R1089" s="8">
        <v>0.66800000000000004</v>
      </c>
      <c r="S1089" s="21">
        <v>0.73</v>
      </c>
      <c r="T1089" s="21">
        <v>-3.73E-2</v>
      </c>
      <c r="U1089" s="10">
        <v>5.5300000000000002E-3</v>
      </c>
      <c r="V1089" s="21">
        <v>0.57220000000000004</v>
      </c>
      <c r="W1089" s="21">
        <v>-1.5900000000000001E-2</v>
      </c>
      <c r="X1089" s="8">
        <v>0.66900000000000004</v>
      </c>
    </row>
    <row r="1090" spans="1:24" ht="15.75" customHeight="1" x14ac:dyDescent="0.2">
      <c r="A1090" s="2" t="s">
        <v>181</v>
      </c>
      <c r="B1090" s="2" t="s">
        <v>1872</v>
      </c>
      <c r="C1090" s="2" t="s">
        <v>2157</v>
      </c>
      <c r="D1090" s="21">
        <v>-2.5000000000000001E-2</v>
      </c>
      <c r="E1090" s="8">
        <v>1.14815362149688E-4</v>
      </c>
      <c r="F1090" s="2" t="s">
        <v>2158</v>
      </c>
      <c r="G1090" s="2">
        <v>74442</v>
      </c>
      <c r="H1090" s="2">
        <v>1364047</v>
      </c>
      <c r="I1090" s="8">
        <v>0.57199999999999995</v>
      </c>
      <c r="J1090" s="21">
        <v>0.78044599999999997</v>
      </c>
      <c r="K1090" s="21">
        <v>-2.6800000000000001E-2</v>
      </c>
      <c r="L1090" s="8">
        <v>5.3800000000000001E-2</v>
      </c>
      <c r="M1090" s="21">
        <v>0.74270000000000003</v>
      </c>
      <c r="N1090" s="21">
        <v>-2.9899999999999999E-2</v>
      </c>
      <c r="O1090" s="8">
        <v>2.0600000000000002E-3</v>
      </c>
      <c r="P1090" s="21">
        <v>0.3367</v>
      </c>
      <c r="Q1090" s="21">
        <v>-4.9899999999999996E-3</v>
      </c>
      <c r="R1090" s="8">
        <v>0.871</v>
      </c>
      <c r="S1090" s="21">
        <v>0.73</v>
      </c>
      <c r="T1090" s="21">
        <v>-1.3899999999999999E-2</v>
      </c>
      <c r="U1090" s="10">
        <v>0.26800000000000002</v>
      </c>
      <c r="V1090" s="21">
        <v>0.5716</v>
      </c>
      <c r="W1090" s="21">
        <v>-7.3300000000000004E-2</v>
      </c>
      <c r="X1090" s="8">
        <v>6.8400000000000002E-2</v>
      </c>
    </row>
    <row r="1091" spans="1:24" ht="15.75" customHeight="1" x14ac:dyDescent="0.2">
      <c r="A1091" s="2" t="s">
        <v>181</v>
      </c>
      <c r="B1091" s="2" t="s">
        <v>1875</v>
      </c>
      <c r="C1091" s="2" t="s">
        <v>2205</v>
      </c>
      <c r="D1091" s="21">
        <v>-2.98E-2</v>
      </c>
      <c r="E1091" s="8">
        <v>1.20226443461741E-4</v>
      </c>
      <c r="F1091" s="2" t="s">
        <v>2206</v>
      </c>
      <c r="G1091" s="2">
        <v>46207</v>
      </c>
      <c r="H1091" s="2">
        <v>1335352</v>
      </c>
      <c r="I1091" s="8">
        <v>0.66400000000000003</v>
      </c>
      <c r="J1091" s="21">
        <v>0.78090999999999999</v>
      </c>
      <c r="K1091" s="21">
        <v>-1.77E-2</v>
      </c>
      <c r="L1091" s="8">
        <v>0.21199999999999999</v>
      </c>
      <c r="M1091" s="21">
        <v>0.74250000000000005</v>
      </c>
      <c r="N1091" s="21">
        <v>-4.6100000000000002E-2</v>
      </c>
      <c r="O1091" s="8">
        <v>0.34200000000000003</v>
      </c>
      <c r="P1091" s="21">
        <v>0.33689999999999998</v>
      </c>
      <c r="Q1091" s="21">
        <v>-5.2600000000000001E-2</v>
      </c>
      <c r="R1091" s="8">
        <v>1.34E-2</v>
      </c>
      <c r="S1091" s="21">
        <v>0.73009999999999997</v>
      </c>
      <c r="T1091" s="21">
        <v>-3.2500000000000001E-2</v>
      </c>
      <c r="U1091" s="10">
        <v>3.5999999999999999E-3</v>
      </c>
      <c r="V1091" s="21">
        <v>0.57179999999999997</v>
      </c>
      <c r="W1091" s="21">
        <v>-1.09E-2</v>
      </c>
      <c r="X1091" s="8">
        <v>0.73499999999999999</v>
      </c>
    </row>
    <row r="1092" spans="1:24" ht="15.75" customHeight="1" x14ac:dyDescent="0.2">
      <c r="A1092" s="2" t="s">
        <v>181</v>
      </c>
      <c r="B1092" s="2" t="s">
        <v>1884</v>
      </c>
      <c r="C1092" s="2" t="s">
        <v>2054</v>
      </c>
      <c r="D1092" s="21">
        <v>-2.7400000000000001E-2</v>
      </c>
      <c r="E1092" s="8">
        <v>2.2908676527677699E-4</v>
      </c>
      <c r="F1092" s="2" t="s">
        <v>2055</v>
      </c>
      <c r="G1092" s="2">
        <v>50758</v>
      </c>
      <c r="H1092" s="2">
        <v>1330191</v>
      </c>
      <c r="I1092" s="8">
        <v>0.441</v>
      </c>
      <c r="J1092" s="21">
        <v>0.78098699999999999</v>
      </c>
      <c r="K1092" s="21">
        <v>-2.8199999999999999E-2</v>
      </c>
      <c r="L1092" s="8">
        <v>9.5000000000000001E-2</v>
      </c>
      <c r="M1092" s="21">
        <v>0.74239999999999995</v>
      </c>
      <c r="N1092" s="21">
        <v>-0.11799999999999999</v>
      </c>
      <c r="O1092" s="8">
        <v>2.3900000000000001E-2</v>
      </c>
      <c r="P1092" s="21">
        <v>0.33700000000000002</v>
      </c>
      <c r="Q1092" s="21">
        <v>-1.9800000000000002E-2</v>
      </c>
      <c r="R1092" s="8">
        <v>0.26900000000000002</v>
      </c>
      <c r="S1092" s="21">
        <v>0.73009999999999997</v>
      </c>
      <c r="T1092" s="21">
        <v>-2.3699999999999999E-2</v>
      </c>
      <c r="U1092" s="10">
        <v>1.95E-2</v>
      </c>
      <c r="V1092" s="21">
        <v>0.57230000000000003</v>
      </c>
      <c r="W1092" s="21">
        <v>-4.4999999999999998E-2</v>
      </c>
      <c r="X1092" s="8">
        <v>9.5799999999999996E-2</v>
      </c>
    </row>
    <row r="1093" spans="1:24" ht="15.75" customHeight="1" x14ac:dyDescent="0.2">
      <c r="A1093" s="2" t="s">
        <v>181</v>
      </c>
      <c r="B1093" s="2" t="s">
        <v>1896</v>
      </c>
      <c r="C1093" s="2" t="s">
        <v>1947</v>
      </c>
      <c r="D1093" s="21">
        <v>-1.44E-2</v>
      </c>
      <c r="E1093" s="8">
        <v>2.5118864315095698E-4</v>
      </c>
      <c r="F1093" s="2" t="s">
        <v>1948</v>
      </c>
      <c r="G1093" s="2">
        <v>353205</v>
      </c>
      <c r="H1093" s="2">
        <v>1132457</v>
      </c>
      <c r="I1093" s="8">
        <v>0.57199999999999995</v>
      </c>
      <c r="J1093" s="21">
        <v>0.78022999999999998</v>
      </c>
      <c r="K1093" s="21">
        <v>-2.4400000000000002E-2</v>
      </c>
      <c r="L1093" s="8">
        <v>1.1999999999999999E-3</v>
      </c>
      <c r="M1093" s="21">
        <v>0.74229999999999996</v>
      </c>
      <c r="N1093" s="21">
        <v>2.6700000000000001E-3</v>
      </c>
      <c r="O1093" s="8">
        <v>0.89900000000000002</v>
      </c>
      <c r="P1093" s="21">
        <v>0.33700000000000002</v>
      </c>
      <c r="Q1093" s="21">
        <v>-1.09E-2</v>
      </c>
      <c r="R1093" s="8">
        <v>0.34699999999999998</v>
      </c>
      <c r="S1093" s="21">
        <v>0.72989999999999999</v>
      </c>
      <c r="T1093" s="21">
        <v>-1.09E-2</v>
      </c>
      <c r="U1093" s="10">
        <v>4.53E-2</v>
      </c>
      <c r="V1093" s="21">
        <v>0.57189999999999996</v>
      </c>
      <c r="W1093" s="21">
        <v>-1.49E-2</v>
      </c>
      <c r="X1093" s="8">
        <v>0.34100000000000003</v>
      </c>
    </row>
    <row r="1094" spans="1:24" ht="15.75" customHeight="1" x14ac:dyDescent="0.2">
      <c r="A1094" s="2" t="s">
        <v>181</v>
      </c>
      <c r="B1094" s="2" t="s">
        <v>1875</v>
      </c>
      <c r="C1094" s="2" t="s">
        <v>2211</v>
      </c>
      <c r="D1094" s="21">
        <v>-3.8899999999999997E-2</v>
      </c>
      <c r="E1094" s="8">
        <v>3.3113112148259099E-4</v>
      </c>
      <c r="F1094" s="2" t="s">
        <v>2212</v>
      </c>
      <c r="G1094" s="2">
        <v>23824</v>
      </c>
      <c r="H1094" s="2">
        <v>1438057</v>
      </c>
      <c r="I1094" s="8">
        <v>0.42399999999999999</v>
      </c>
      <c r="J1094" s="21">
        <v>0.78031700000000004</v>
      </c>
      <c r="K1094" s="21">
        <v>-6.7799999999999999E-2</v>
      </c>
      <c r="L1094" s="8">
        <v>1.3799999999999999E-3</v>
      </c>
      <c r="M1094" s="21">
        <v>0.74250000000000005</v>
      </c>
      <c r="N1094" s="21">
        <v>-2.3800000000000002E-2</v>
      </c>
      <c r="O1094" s="8">
        <v>0.126</v>
      </c>
      <c r="P1094" s="21">
        <v>0.33679999999999999</v>
      </c>
      <c r="Q1094" s="21">
        <v>-3.6299999999999999E-2</v>
      </c>
      <c r="R1094" s="8">
        <v>0.47</v>
      </c>
      <c r="S1094" s="21">
        <v>0.73009999999999997</v>
      </c>
      <c r="T1094" s="21">
        <v>-3.8300000000000001E-2</v>
      </c>
      <c r="U1094" s="10">
        <v>0.107</v>
      </c>
      <c r="V1094" s="21"/>
      <c r="W1094" s="21"/>
      <c r="X1094" s="8"/>
    </row>
    <row r="1095" spans="1:24" ht="15.75" customHeight="1" x14ac:dyDescent="0.2">
      <c r="A1095" s="2" t="s">
        <v>181</v>
      </c>
      <c r="B1095" s="2" t="s">
        <v>2376</v>
      </c>
      <c r="C1095" s="2" t="s">
        <v>2445</v>
      </c>
      <c r="D1095" s="21">
        <v>-1.67E-2</v>
      </c>
      <c r="E1095" s="8">
        <v>3.4673685045253098E-4</v>
      </c>
      <c r="F1095" s="2" t="s">
        <v>2446</v>
      </c>
      <c r="G1095" s="2">
        <v>160628</v>
      </c>
      <c r="H1095" s="2">
        <v>1322696</v>
      </c>
      <c r="I1095" s="8">
        <v>0.90700000000000003</v>
      </c>
      <c r="J1095" s="21">
        <v>0.78025500000000003</v>
      </c>
      <c r="K1095" s="21">
        <v>-1.7899999999999999E-2</v>
      </c>
      <c r="L1095" s="8">
        <v>0.161</v>
      </c>
      <c r="M1095" s="21">
        <v>0.74250000000000005</v>
      </c>
      <c r="N1095" s="21">
        <v>-1.1900000000000001E-2</v>
      </c>
      <c r="O1095" s="8">
        <v>0.38100000000000001</v>
      </c>
      <c r="P1095" s="21">
        <v>0.33710000000000001</v>
      </c>
      <c r="Q1095" s="21">
        <v>-1.09E-2</v>
      </c>
      <c r="R1095" s="8">
        <v>0.32200000000000001</v>
      </c>
      <c r="S1095" s="21">
        <v>0.73009999999999997</v>
      </c>
      <c r="T1095" s="21">
        <v>-1.78E-2</v>
      </c>
      <c r="U1095" s="10">
        <v>6.2500000000000003E-3</v>
      </c>
      <c r="V1095" s="21">
        <v>0.57199999999999995</v>
      </c>
      <c r="W1095" s="21">
        <v>-3.15E-2</v>
      </c>
      <c r="X1095" s="8">
        <v>0.106</v>
      </c>
    </row>
    <row r="1096" spans="1:24" ht="15.75" customHeight="1" x14ac:dyDescent="0.2">
      <c r="A1096" s="2" t="s">
        <v>181</v>
      </c>
      <c r="B1096" s="2" t="s">
        <v>1881</v>
      </c>
      <c r="C1096" s="2" t="s">
        <v>2351</v>
      </c>
      <c r="D1096" s="21">
        <v>-5.7500000000000002E-2</v>
      </c>
      <c r="E1096" s="8">
        <v>4.0738027780411201E-4</v>
      </c>
      <c r="F1096" s="2" t="s">
        <v>2352</v>
      </c>
      <c r="G1096" s="2">
        <v>9829</v>
      </c>
      <c r="H1096" s="2">
        <v>1460072</v>
      </c>
      <c r="I1096" s="8">
        <v>0.28799999999999998</v>
      </c>
      <c r="J1096" s="21">
        <v>0.78046599999999999</v>
      </c>
      <c r="K1096" s="21">
        <v>1.8700000000000001E-2</v>
      </c>
      <c r="L1096" s="8">
        <v>0.66600000000000004</v>
      </c>
      <c r="M1096" s="21">
        <v>0.74239999999999995</v>
      </c>
      <c r="N1096" s="21">
        <v>-7.6499999999999999E-2</v>
      </c>
      <c r="O1096" s="8">
        <v>0.193</v>
      </c>
      <c r="P1096" s="21">
        <v>0.33689999999999998</v>
      </c>
      <c r="Q1096" s="21">
        <v>-5.0700000000000002E-2</v>
      </c>
      <c r="R1096" s="8">
        <v>0.309</v>
      </c>
      <c r="S1096" s="21">
        <v>0.73</v>
      </c>
      <c r="T1096" s="21">
        <v>-7.2300000000000003E-2</v>
      </c>
      <c r="U1096" s="10">
        <v>2.5900000000000001E-4</v>
      </c>
      <c r="V1096" s="21"/>
      <c r="W1096" s="21"/>
      <c r="X1096" s="8"/>
    </row>
    <row r="1097" spans="1:24" ht="15.75" customHeight="1" x14ac:dyDescent="0.2">
      <c r="A1097" s="2" t="s">
        <v>181</v>
      </c>
      <c r="B1097" s="2" t="s">
        <v>1881</v>
      </c>
      <c r="C1097" s="2" t="s">
        <v>2295</v>
      </c>
      <c r="D1097" s="21">
        <v>-1.95E-2</v>
      </c>
      <c r="E1097" s="8">
        <v>5.3703179637025196E-4</v>
      </c>
      <c r="F1097" s="2" t="s">
        <v>2296</v>
      </c>
      <c r="G1097" s="2">
        <v>97750</v>
      </c>
      <c r="H1097" s="2">
        <v>1373309</v>
      </c>
      <c r="I1097" s="8">
        <v>0.83</v>
      </c>
      <c r="J1097" s="21">
        <v>0.78023299999999995</v>
      </c>
      <c r="K1097" s="21">
        <v>-2.6499999999999999E-2</v>
      </c>
      <c r="L1097" s="8">
        <v>2.3800000000000002E-2</v>
      </c>
      <c r="M1097" s="21">
        <v>0.74239999999999995</v>
      </c>
      <c r="N1097" s="21">
        <v>-3.15E-2</v>
      </c>
      <c r="O1097" s="8">
        <v>0.22900000000000001</v>
      </c>
      <c r="P1097" s="21">
        <v>0.33689999999999998</v>
      </c>
      <c r="Q1097" s="21">
        <v>-5.9800000000000001E-3</v>
      </c>
      <c r="R1097" s="8">
        <v>0.70599999999999996</v>
      </c>
      <c r="S1097" s="21">
        <v>0.73</v>
      </c>
      <c r="T1097" s="21">
        <v>-1.9800000000000002E-2</v>
      </c>
      <c r="U1097" s="10">
        <v>1.04E-2</v>
      </c>
      <c r="V1097" s="21">
        <v>0.57240000000000002</v>
      </c>
      <c r="W1097" s="21">
        <v>-9.9500000000000005E-3</v>
      </c>
      <c r="X1097" s="8">
        <v>0.65</v>
      </c>
    </row>
    <row r="1098" spans="1:24" ht="15.75" customHeight="1" x14ac:dyDescent="0.2">
      <c r="A1098" s="2" t="s">
        <v>181</v>
      </c>
      <c r="B1098" s="2" t="s">
        <v>1884</v>
      </c>
      <c r="C1098" s="2" t="s">
        <v>2058</v>
      </c>
      <c r="D1098" s="21">
        <v>-1.3599999999999999E-2</v>
      </c>
      <c r="E1098" s="8">
        <v>5.6234132519034899E-4</v>
      </c>
      <c r="F1098" s="2" t="s">
        <v>2059</v>
      </c>
      <c r="G1098" s="2">
        <v>237010</v>
      </c>
      <c r="H1098" s="2">
        <v>1103867</v>
      </c>
      <c r="I1098" s="8">
        <v>0.39500000000000002</v>
      </c>
      <c r="J1098" s="21">
        <v>0.78084299999999995</v>
      </c>
      <c r="K1098" s="21">
        <v>-1.34E-2</v>
      </c>
      <c r="L1098" s="8">
        <v>0.11799999999999999</v>
      </c>
      <c r="M1098" s="21">
        <v>0.74239999999999995</v>
      </c>
      <c r="N1098" s="21">
        <v>-3.1399999999999997E-2</v>
      </c>
      <c r="O1098" s="8">
        <v>9.7299999999999998E-2</v>
      </c>
      <c r="P1098" s="21">
        <v>0.3367</v>
      </c>
      <c r="Q1098" s="21">
        <v>4.1099999999999999E-3</v>
      </c>
      <c r="R1098" s="8">
        <v>0.69599999999999995</v>
      </c>
      <c r="S1098" s="21">
        <v>0.73009999999999997</v>
      </c>
      <c r="T1098" s="21">
        <v>-1.6899999999999998E-2</v>
      </c>
      <c r="U1098" s="10">
        <v>1.6999999999999999E-3</v>
      </c>
      <c r="V1098" s="21">
        <v>0.57189999999999996</v>
      </c>
      <c r="W1098" s="21">
        <v>-1.3899999999999999E-2</v>
      </c>
      <c r="X1098" s="8">
        <v>0.377</v>
      </c>
    </row>
    <row r="1099" spans="1:24" ht="15.75" customHeight="1" x14ac:dyDescent="0.2">
      <c r="A1099" s="2" t="s">
        <v>181</v>
      </c>
      <c r="B1099" s="2" t="s">
        <v>1875</v>
      </c>
      <c r="C1099" s="2" t="s">
        <v>1876</v>
      </c>
      <c r="D1099" s="21">
        <v>-1.67E-2</v>
      </c>
      <c r="E1099" s="8">
        <v>5.7543993733715599E-4</v>
      </c>
      <c r="F1099" s="2" t="s">
        <v>1877</v>
      </c>
      <c r="G1099" s="2">
        <v>144619</v>
      </c>
      <c r="H1099" s="2">
        <v>1193437</v>
      </c>
      <c r="I1099" s="8">
        <v>0.31</v>
      </c>
      <c r="J1099" s="21">
        <v>0.78083100000000005</v>
      </c>
      <c r="K1099" s="21">
        <v>-2.2700000000000001E-2</v>
      </c>
      <c r="L1099" s="8">
        <v>4.0899999999999999E-3</v>
      </c>
      <c r="M1099" s="21">
        <v>0.74280000000000002</v>
      </c>
      <c r="N1099" s="21">
        <v>-2.58E-2</v>
      </c>
      <c r="O1099" s="8">
        <v>1.0800000000000001E-2</v>
      </c>
      <c r="P1099" s="21">
        <v>0.33660000000000001</v>
      </c>
      <c r="Q1099" s="21">
        <v>8.94E-3</v>
      </c>
      <c r="R1099" s="8">
        <v>0.57199999999999995</v>
      </c>
      <c r="S1099" s="21">
        <v>0.73</v>
      </c>
      <c r="T1099" s="21">
        <v>-1.1900000000000001E-2</v>
      </c>
      <c r="U1099" s="10">
        <v>0.21099999999999999</v>
      </c>
      <c r="V1099" s="21">
        <v>0.57189999999999996</v>
      </c>
      <c r="W1099" s="21">
        <v>1E-4</v>
      </c>
      <c r="X1099" s="8">
        <v>0.997</v>
      </c>
    </row>
    <row r="1100" spans="1:24" ht="15.75" customHeight="1" x14ac:dyDescent="0.2">
      <c r="A1100" s="2" t="s">
        <v>181</v>
      </c>
      <c r="B1100" s="2" t="s">
        <v>2485</v>
      </c>
      <c r="C1100" s="2" t="s">
        <v>2486</v>
      </c>
      <c r="D1100" s="21">
        <v>-1.2800000000000001E-2</v>
      </c>
      <c r="E1100" s="8">
        <v>8.5113803820237603E-4</v>
      </c>
      <c r="F1100" s="2" t="s">
        <v>2487</v>
      </c>
      <c r="G1100" s="2">
        <v>327465</v>
      </c>
      <c r="H1100" s="2">
        <v>955094</v>
      </c>
      <c r="I1100" s="8">
        <v>0.74099999999999999</v>
      </c>
      <c r="J1100" s="21">
        <v>0.78037199999999995</v>
      </c>
      <c r="K1100" s="21">
        <v>-1.1599999999999999E-2</v>
      </c>
      <c r="L1100" s="8">
        <v>0.121</v>
      </c>
      <c r="M1100" s="21">
        <v>0.742811</v>
      </c>
      <c r="N1100" s="21">
        <v>-1.34E-2</v>
      </c>
      <c r="O1100" s="8">
        <v>0.13400000000000001</v>
      </c>
      <c r="P1100" s="21">
        <v>0.33679999999999999</v>
      </c>
      <c r="Q1100" s="21">
        <v>-1.8800000000000001E-2</v>
      </c>
      <c r="R1100" s="8">
        <v>8.9300000000000004E-2</v>
      </c>
      <c r="S1100" s="21">
        <v>0.73040000000000005</v>
      </c>
      <c r="T1100" s="21">
        <v>-8.9599999999999992E-3</v>
      </c>
      <c r="U1100" s="10">
        <v>0.14499999999999999</v>
      </c>
      <c r="V1100" s="21">
        <v>0.57140000000000002</v>
      </c>
      <c r="W1100" s="21">
        <v>-3.2500000000000001E-2</v>
      </c>
      <c r="X1100" s="8">
        <v>6.4000000000000001E-2</v>
      </c>
    </row>
    <row r="1101" spans="1:24" ht="15.75" customHeight="1" x14ac:dyDescent="0.2">
      <c r="A1101" s="2" t="s">
        <v>181</v>
      </c>
      <c r="B1101" s="2" t="s">
        <v>1896</v>
      </c>
      <c r="C1101" s="2" t="s">
        <v>1925</v>
      </c>
      <c r="D1101" s="21">
        <v>-1.7100000000000001E-2</v>
      </c>
      <c r="E1101" s="8">
        <v>9.1201083935590899E-4</v>
      </c>
      <c r="F1101" s="2" t="s">
        <v>1926</v>
      </c>
      <c r="G1101" s="2">
        <v>111584</v>
      </c>
      <c r="H1101" s="2">
        <v>1263735</v>
      </c>
      <c r="I1101" s="8">
        <v>0.65</v>
      </c>
      <c r="J1101" s="21">
        <v>0.78054900000000005</v>
      </c>
      <c r="K1101" s="21">
        <v>-3.1300000000000001E-2</v>
      </c>
      <c r="L1101" s="8">
        <v>7.1199999999999999E-2</v>
      </c>
      <c r="M1101" s="21">
        <v>0.74271299999999996</v>
      </c>
      <c r="N1101" s="21">
        <v>9.6100000000000005E-3</v>
      </c>
      <c r="O1101" s="8">
        <v>0.82399999999999995</v>
      </c>
      <c r="P1101" s="21">
        <v>0.3372</v>
      </c>
      <c r="Q1101" s="21">
        <v>-1.3899999999999999E-2</v>
      </c>
      <c r="R1101" s="8">
        <v>0.35299999999999998</v>
      </c>
      <c r="S1101" s="21">
        <v>0.72989999999999999</v>
      </c>
      <c r="T1101" s="21">
        <v>-1.8800000000000001E-2</v>
      </c>
      <c r="U1101" s="10">
        <v>2.3500000000000001E-3</v>
      </c>
      <c r="V1101" s="21">
        <v>0.57240000000000002</v>
      </c>
      <c r="W1101" s="21">
        <v>3.6099999999999999E-3</v>
      </c>
      <c r="X1101" s="8">
        <v>0.84299999999999997</v>
      </c>
    </row>
    <row r="1102" spans="1:24" ht="15.75" customHeight="1" x14ac:dyDescent="0.2">
      <c r="A1102" s="2" t="s">
        <v>181</v>
      </c>
      <c r="B1102" s="2" t="s">
        <v>1875</v>
      </c>
      <c r="C1102" s="2" t="s">
        <v>2203</v>
      </c>
      <c r="D1102" s="21">
        <v>-2.0199999999999999E-2</v>
      </c>
      <c r="E1102" s="8">
        <v>1E-3</v>
      </c>
      <c r="F1102" s="2" t="s">
        <v>2204</v>
      </c>
      <c r="G1102" s="2">
        <v>78191</v>
      </c>
      <c r="H1102" s="2">
        <v>1266513</v>
      </c>
      <c r="I1102" s="8">
        <v>0.123</v>
      </c>
      <c r="J1102" s="21">
        <v>0.78096200000000005</v>
      </c>
      <c r="K1102" s="21">
        <v>-1.1299999999999999E-2</v>
      </c>
      <c r="L1102" s="8">
        <v>0.34200000000000003</v>
      </c>
      <c r="M1102" s="21">
        <v>0.74224500000000004</v>
      </c>
      <c r="N1102" s="21">
        <v>-4.8500000000000001E-2</v>
      </c>
      <c r="O1102" s="8">
        <v>6.4000000000000001E-2</v>
      </c>
      <c r="P1102" s="21">
        <v>0.33639999999999998</v>
      </c>
      <c r="Q1102" s="21">
        <v>-1.29E-2</v>
      </c>
      <c r="R1102" s="8">
        <v>0.436</v>
      </c>
      <c r="S1102" s="21">
        <v>0.73019999999999996</v>
      </c>
      <c r="T1102" s="21">
        <v>-2.9600000000000001E-2</v>
      </c>
      <c r="U1102" s="10">
        <v>7.1000000000000002E-4</v>
      </c>
      <c r="V1102" s="21">
        <v>0.57099999999999995</v>
      </c>
      <c r="W1102" s="21">
        <v>3.5200000000000002E-2</v>
      </c>
      <c r="X1102" s="8">
        <v>0.19400000000000001</v>
      </c>
    </row>
    <row r="1103" spans="1:24" ht="15.75" customHeight="1" x14ac:dyDescent="0.2">
      <c r="A1103" s="2" t="s">
        <v>181</v>
      </c>
      <c r="B1103" s="2" t="s">
        <v>1949</v>
      </c>
      <c r="C1103" s="2" t="s">
        <v>2479</v>
      </c>
      <c r="D1103" s="21">
        <v>-1.29E-2</v>
      </c>
      <c r="E1103" s="8">
        <v>1.12201845430196E-3</v>
      </c>
      <c r="F1103" s="2" t="s">
        <v>2480</v>
      </c>
      <c r="G1103" s="2">
        <v>214159</v>
      </c>
      <c r="H1103" s="2">
        <v>1260051</v>
      </c>
      <c r="I1103" s="8">
        <v>0.187</v>
      </c>
      <c r="J1103" s="21">
        <v>0.78022999999999998</v>
      </c>
      <c r="K1103" s="21">
        <v>-1.2999999999999999E-2</v>
      </c>
      <c r="L1103" s="8">
        <v>0.216</v>
      </c>
      <c r="M1103" s="21">
        <v>0.74239999999999995</v>
      </c>
      <c r="N1103" s="21">
        <v>-1.0200000000000001E-2</v>
      </c>
      <c r="O1103" s="8">
        <v>0.443</v>
      </c>
      <c r="P1103" s="21">
        <v>0.33729999999999999</v>
      </c>
      <c r="Q1103" s="21">
        <v>2.2000000000000001E-3</v>
      </c>
      <c r="R1103" s="8">
        <v>0.85099999999999998</v>
      </c>
      <c r="S1103" s="21">
        <v>0.72989999999999999</v>
      </c>
      <c r="T1103" s="21">
        <v>-1.8800000000000001E-2</v>
      </c>
      <c r="U1103" s="10">
        <v>2.3599999999999999E-4</v>
      </c>
      <c r="V1103" s="21">
        <v>0.57040000000000002</v>
      </c>
      <c r="W1103" s="21">
        <v>1.89E-2</v>
      </c>
      <c r="X1103" s="8">
        <v>0.29399999999999998</v>
      </c>
    </row>
    <row r="1104" spans="1:24" ht="15.75" customHeight="1" x14ac:dyDescent="0.2">
      <c r="A1104" s="2" t="s">
        <v>181</v>
      </c>
      <c r="B1104" s="2" t="s">
        <v>1869</v>
      </c>
      <c r="C1104" s="2" t="s">
        <v>1870</v>
      </c>
      <c r="D1104" s="21">
        <v>-1.24E-2</v>
      </c>
      <c r="E1104" s="8">
        <v>1.2589254117941599E-3</v>
      </c>
      <c r="F1104" s="2" t="s">
        <v>1871</v>
      </c>
      <c r="G1104" s="2">
        <v>249186</v>
      </c>
      <c r="H1104" s="2">
        <v>1211093</v>
      </c>
      <c r="I1104" s="8">
        <v>9.3299999999999994E-2</v>
      </c>
      <c r="J1104" s="21">
        <v>0.78029099999999996</v>
      </c>
      <c r="K1104" s="21">
        <v>-1.1199999999999999E-3</v>
      </c>
      <c r="L1104" s="8">
        <v>0.878</v>
      </c>
      <c r="M1104" s="21">
        <v>0.74234299999999998</v>
      </c>
      <c r="N1104" s="21">
        <v>-6.28E-3</v>
      </c>
      <c r="O1104" s="8">
        <v>0.70699999999999996</v>
      </c>
      <c r="P1104" s="21">
        <v>0.3367</v>
      </c>
      <c r="Q1104" s="21">
        <v>-9.990000000000001E-4</v>
      </c>
      <c r="R1104" s="8">
        <v>0.91500000000000004</v>
      </c>
      <c r="S1104" s="21">
        <v>0.72989999999999999</v>
      </c>
      <c r="T1104" s="21">
        <v>-2.3699999999999999E-2</v>
      </c>
      <c r="U1104" s="10">
        <v>4.2200000000000003E-5</v>
      </c>
      <c r="V1104" s="21">
        <v>0.57140000000000002</v>
      </c>
      <c r="W1104" s="21">
        <v>-1.78E-2</v>
      </c>
      <c r="X1104" s="8">
        <v>0.23799999999999999</v>
      </c>
    </row>
    <row r="1105" spans="1:24" ht="15.75" customHeight="1" x14ac:dyDescent="0.2">
      <c r="A1105" s="2" t="s">
        <v>181</v>
      </c>
      <c r="B1105" s="2" t="s">
        <v>1911</v>
      </c>
      <c r="C1105" s="2" t="s">
        <v>357</v>
      </c>
      <c r="D1105" s="21">
        <v>-1.18E-2</v>
      </c>
      <c r="E1105" s="8">
        <v>1.3803842646028801E-3</v>
      </c>
      <c r="F1105" s="2" t="s">
        <v>1937</v>
      </c>
      <c r="G1105" s="2">
        <v>700642</v>
      </c>
      <c r="H1105" s="2">
        <v>819430</v>
      </c>
      <c r="I1105" s="8">
        <v>0.97399999999999998</v>
      </c>
      <c r="J1105" s="21">
        <v>0.780227</v>
      </c>
      <c r="K1105" s="21">
        <v>-1.03E-2</v>
      </c>
      <c r="L1105" s="8">
        <v>8.8599999999999998E-2</v>
      </c>
      <c r="M1105" s="21">
        <v>0.74280000000000002</v>
      </c>
      <c r="N1105" s="21">
        <v>-1.43E-2</v>
      </c>
      <c r="O1105" s="8">
        <v>3.7900000000000003E-2</v>
      </c>
      <c r="P1105" s="21">
        <v>0.33700000000000002</v>
      </c>
      <c r="Q1105" s="21">
        <v>-1.49E-2</v>
      </c>
      <c r="R1105" s="8">
        <v>0.28599999999999998</v>
      </c>
      <c r="S1105" s="21">
        <v>0.73</v>
      </c>
      <c r="T1105" s="21">
        <v>-8.9599999999999992E-3</v>
      </c>
      <c r="U1105" s="10">
        <v>0.23799999999999999</v>
      </c>
      <c r="V1105" s="21">
        <v>0.57199999999999995</v>
      </c>
      <c r="W1105" s="21">
        <v>-1.78E-2</v>
      </c>
      <c r="X1105" s="8">
        <v>0.32500000000000001</v>
      </c>
    </row>
    <row r="1106" spans="1:24" ht="15.75" customHeight="1" x14ac:dyDescent="0.2">
      <c r="A1106" s="2" t="s">
        <v>181</v>
      </c>
      <c r="B1106" s="2" t="s">
        <v>1872</v>
      </c>
      <c r="C1106" s="2" t="s">
        <v>2135</v>
      </c>
      <c r="D1106" s="21">
        <v>-4.9500000000000002E-2</v>
      </c>
      <c r="E1106" s="8">
        <v>1.5135612484362001E-3</v>
      </c>
      <c r="F1106" s="2" t="s">
        <v>2136</v>
      </c>
      <c r="G1106" s="2">
        <v>11290</v>
      </c>
      <c r="H1106" s="2">
        <v>1246966</v>
      </c>
      <c r="I1106" s="8">
        <v>5.9400000000000001E-2</v>
      </c>
      <c r="J1106" s="21">
        <v>0.78090800000000005</v>
      </c>
      <c r="K1106" s="21">
        <v>1.8200000000000001E-2</v>
      </c>
      <c r="L1106" s="8">
        <v>0.58699999999999997</v>
      </c>
      <c r="M1106" s="21">
        <v>0.7429</v>
      </c>
      <c r="N1106" s="21">
        <v>-6.0600000000000001E-2</v>
      </c>
      <c r="O1106" s="8">
        <v>4.96E-3</v>
      </c>
      <c r="P1106" s="21"/>
      <c r="Q1106" s="21"/>
      <c r="R1106" s="8"/>
      <c r="S1106" s="21">
        <v>0.73</v>
      </c>
      <c r="T1106" s="21">
        <v>-8.43E-2</v>
      </c>
      <c r="U1106" s="10">
        <v>6.1000000000000004E-3</v>
      </c>
      <c r="V1106" s="21"/>
      <c r="W1106" s="21"/>
      <c r="X1106" s="8"/>
    </row>
    <row r="1107" spans="1:24" ht="15.75" customHeight="1" x14ac:dyDescent="0.2">
      <c r="A1107" s="2" t="s">
        <v>181</v>
      </c>
      <c r="B1107" s="2" t="s">
        <v>1896</v>
      </c>
      <c r="C1107" s="2" t="s">
        <v>1897</v>
      </c>
      <c r="D1107" s="21">
        <v>-1.44E-2</v>
      </c>
      <c r="E1107" s="8">
        <v>1.58489319246111E-3</v>
      </c>
      <c r="F1107" s="2" t="s">
        <v>1898</v>
      </c>
      <c r="G1107" s="2">
        <v>275957</v>
      </c>
      <c r="H1107" s="2">
        <v>1150993</v>
      </c>
      <c r="I1107" s="8">
        <v>0.67500000000000004</v>
      </c>
      <c r="J1107" s="21">
        <v>0.78038300000000005</v>
      </c>
      <c r="K1107" s="21">
        <v>-2.4500000000000001E-2</v>
      </c>
      <c r="L1107" s="8">
        <v>5.5500000000000002E-3</v>
      </c>
      <c r="M1107" s="21">
        <v>0.74268900000000004</v>
      </c>
      <c r="N1107" s="21">
        <v>-2.64E-2</v>
      </c>
      <c r="O1107" s="8">
        <v>0.51100000000000001</v>
      </c>
      <c r="P1107" s="21">
        <v>0.33700000000000002</v>
      </c>
      <c r="Q1107" s="21">
        <v>-6.9800000000000001E-3</v>
      </c>
      <c r="R1107" s="8">
        <v>0.59299999999999997</v>
      </c>
      <c r="S1107" s="21">
        <v>0.73009999999999997</v>
      </c>
      <c r="T1107" s="21">
        <v>-9.9500000000000005E-3</v>
      </c>
      <c r="U1107" s="10">
        <v>0.112</v>
      </c>
      <c r="V1107" s="21">
        <v>0.57179999999999997</v>
      </c>
      <c r="W1107" s="21">
        <v>-1.9800000000000002E-2</v>
      </c>
      <c r="X1107" s="8">
        <v>0.23799999999999999</v>
      </c>
    </row>
    <row r="1108" spans="1:24" ht="15.75" customHeight="1" x14ac:dyDescent="0.2">
      <c r="A1108" s="2" t="s">
        <v>181</v>
      </c>
      <c r="B1108" s="2" t="s">
        <v>1911</v>
      </c>
      <c r="C1108" s="2" t="s">
        <v>1958</v>
      </c>
      <c r="D1108" s="21">
        <v>-1.17E-2</v>
      </c>
      <c r="E1108" s="8">
        <v>1.7782794100389199E-3</v>
      </c>
      <c r="F1108" s="2" t="s">
        <v>1959</v>
      </c>
      <c r="G1108" s="2">
        <v>675622</v>
      </c>
      <c r="H1108" s="2">
        <v>821568</v>
      </c>
      <c r="I1108" s="8">
        <v>0.95399999999999996</v>
      </c>
      <c r="J1108" s="21">
        <v>0.78033600000000003</v>
      </c>
      <c r="K1108" s="21">
        <v>-8.9899999999999997E-3</v>
      </c>
      <c r="L1108" s="8">
        <v>0.159</v>
      </c>
      <c r="M1108" s="21">
        <v>0.74280000000000002</v>
      </c>
      <c r="N1108" s="21">
        <v>-1.43E-2</v>
      </c>
      <c r="O1108" s="8">
        <v>3.8399999999999997E-2</v>
      </c>
      <c r="P1108" s="21">
        <v>0.33700000000000002</v>
      </c>
      <c r="Q1108" s="21">
        <v>-1.49E-2</v>
      </c>
      <c r="R1108" s="8">
        <v>0.27900000000000003</v>
      </c>
      <c r="S1108" s="21">
        <v>0.73009999999999997</v>
      </c>
      <c r="T1108" s="21">
        <v>-9.9500000000000005E-3</v>
      </c>
      <c r="U1108" s="10">
        <v>0.193</v>
      </c>
      <c r="V1108" s="21">
        <v>0.57199999999999995</v>
      </c>
      <c r="W1108" s="21">
        <v>-2.0799999999999999E-2</v>
      </c>
      <c r="X1108" s="8">
        <v>0.25</v>
      </c>
    </row>
    <row r="1109" spans="1:24" ht="15.75" customHeight="1" x14ac:dyDescent="0.2">
      <c r="A1109" s="2" t="s">
        <v>181</v>
      </c>
      <c r="B1109" s="2" t="s">
        <v>1911</v>
      </c>
      <c r="C1109" s="2" t="s">
        <v>2215</v>
      </c>
      <c r="D1109" s="21">
        <v>2.0400000000000001E-2</v>
      </c>
      <c r="E1109" s="8">
        <v>1.90546071796324E-3</v>
      </c>
      <c r="F1109" s="2" t="s">
        <v>2216</v>
      </c>
      <c r="G1109" s="2">
        <v>75691</v>
      </c>
      <c r="H1109" s="2">
        <v>1335260</v>
      </c>
      <c r="I1109" s="8">
        <v>0.46100000000000002</v>
      </c>
      <c r="J1109" s="21">
        <v>0.78065499999999999</v>
      </c>
      <c r="K1109" s="21">
        <v>3.2000000000000001E-2</v>
      </c>
      <c r="L1109" s="8">
        <v>4.0400000000000002E-3</v>
      </c>
      <c r="M1109" s="21">
        <v>0.74239999999999995</v>
      </c>
      <c r="N1109" s="21">
        <v>1.4800000000000001E-2</v>
      </c>
      <c r="O1109" s="8">
        <v>0.45300000000000001</v>
      </c>
      <c r="P1109" s="21">
        <v>0.33700000000000002</v>
      </c>
      <c r="Q1109" s="21">
        <v>1.17E-2</v>
      </c>
      <c r="R1109" s="8">
        <v>0.60399999999999998</v>
      </c>
      <c r="S1109" s="21">
        <v>0.73009999999999997</v>
      </c>
      <c r="T1109" s="21">
        <v>1.84E-2</v>
      </c>
      <c r="U1109" s="10">
        <v>7.0099999999999996E-2</v>
      </c>
      <c r="V1109" s="21">
        <v>0.57169999999999999</v>
      </c>
      <c r="W1109" s="21">
        <v>-3.3399999999999999E-2</v>
      </c>
      <c r="X1109" s="8">
        <v>0.35199999999999998</v>
      </c>
    </row>
    <row r="1110" spans="1:24" ht="15.75" customHeight="1" x14ac:dyDescent="0.2">
      <c r="A1110" s="2" t="s">
        <v>181</v>
      </c>
      <c r="B1110" s="2" t="s">
        <v>2376</v>
      </c>
      <c r="C1110" s="2" t="s">
        <v>2439</v>
      </c>
      <c r="D1110" s="21">
        <v>-1.7100000000000001E-2</v>
      </c>
      <c r="E1110" s="8">
        <v>2.5118864315095699E-3</v>
      </c>
      <c r="F1110" s="2" t="s">
        <v>2440</v>
      </c>
      <c r="G1110" s="2">
        <v>96301</v>
      </c>
      <c r="H1110" s="2">
        <v>1418969</v>
      </c>
      <c r="I1110" s="8">
        <v>0.94799999999999995</v>
      </c>
      <c r="J1110" s="21">
        <v>0.78022000000000002</v>
      </c>
      <c r="K1110" s="21">
        <v>-1.0699999999999999E-2</v>
      </c>
      <c r="L1110" s="8">
        <v>0.39600000000000002</v>
      </c>
      <c r="M1110" s="21">
        <v>0.74234199999999995</v>
      </c>
      <c r="N1110" s="21">
        <v>-2.3300000000000001E-2</v>
      </c>
      <c r="O1110" s="8">
        <v>3.5099999999999999E-2</v>
      </c>
      <c r="P1110" s="21">
        <v>0.33689999999999998</v>
      </c>
      <c r="Q1110" s="21">
        <v>-1.29E-2</v>
      </c>
      <c r="R1110" s="8">
        <v>0.372</v>
      </c>
      <c r="S1110" s="21">
        <v>0.73019999999999996</v>
      </c>
      <c r="T1110" s="21">
        <v>-1.8800000000000001E-2</v>
      </c>
      <c r="U1110" s="10">
        <v>5.5800000000000002E-2</v>
      </c>
      <c r="V1110" s="21">
        <v>0.57230000000000003</v>
      </c>
      <c r="W1110" s="21">
        <v>-1.1900000000000001E-2</v>
      </c>
      <c r="X1110" s="8">
        <v>0.63800000000000001</v>
      </c>
    </row>
    <row r="1111" spans="1:24" ht="15.75" customHeight="1" x14ac:dyDescent="0.2">
      <c r="A1111" s="2" t="s">
        <v>181</v>
      </c>
      <c r="B1111" s="2" t="s">
        <v>1983</v>
      </c>
      <c r="C1111" s="2" t="s">
        <v>1984</v>
      </c>
      <c r="D1111" s="21">
        <v>-3.2599999999999997E-2</v>
      </c>
      <c r="E1111" s="8">
        <v>3.7153522909717201E-3</v>
      </c>
      <c r="F1111" s="2" t="s">
        <v>1985</v>
      </c>
      <c r="G1111" s="2">
        <v>21733</v>
      </c>
      <c r="H1111" s="2">
        <v>1432467</v>
      </c>
      <c r="I1111" s="8">
        <v>0.61199999999999999</v>
      </c>
      <c r="J1111" s="21">
        <v>0.78040900000000002</v>
      </c>
      <c r="K1111" s="21">
        <v>-1.17E-2</v>
      </c>
      <c r="L1111" s="8">
        <v>0.53700000000000003</v>
      </c>
      <c r="M1111" s="21">
        <v>0.74270000000000003</v>
      </c>
      <c r="N1111" s="21">
        <v>-3.4599999999999999E-2</v>
      </c>
      <c r="O1111" s="8">
        <v>0.29299999999999998</v>
      </c>
      <c r="P1111" s="21">
        <v>0.3372</v>
      </c>
      <c r="Q1111" s="21">
        <v>-6.1100000000000002E-2</v>
      </c>
      <c r="R1111" s="8">
        <v>8.9399999999999993E-2</v>
      </c>
      <c r="S1111" s="21">
        <v>0.73</v>
      </c>
      <c r="T1111" s="21">
        <v>-3.8300000000000001E-2</v>
      </c>
      <c r="U1111" s="10">
        <v>3.8199999999999998E-2</v>
      </c>
      <c r="V1111" s="21">
        <v>0.57199999999999995</v>
      </c>
      <c r="W1111" s="21">
        <v>-7.2300000000000003E-2</v>
      </c>
      <c r="X1111" s="8">
        <v>0.11899999999999999</v>
      </c>
    </row>
    <row r="1112" spans="1:24" ht="15.75" customHeight="1" x14ac:dyDescent="0.2">
      <c r="A1112" s="2" t="s">
        <v>181</v>
      </c>
      <c r="B1112" s="2" t="s">
        <v>2003</v>
      </c>
      <c r="C1112" s="2" t="s">
        <v>2032</v>
      </c>
      <c r="D1112" s="21">
        <v>-1.6500000000000001E-2</v>
      </c>
      <c r="E1112" s="8">
        <v>3.7153522909717201E-3</v>
      </c>
      <c r="F1112" s="2" t="s">
        <v>2033</v>
      </c>
      <c r="G1112" s="2">
        <v>90152</v>
      </c>
      <c r="H1112" s="2">
        <v>1394880</v>
      </c>
      <c r="I1112" s="8">
        <v>0.73499999999999999</v>
      </c>
      <c r="J1112" s="21">
        <v>0.78020100000000003</v>
      </c>
      <c r="K1112" s="21">
        <v>-4.6899999999999997E-3</v>
      </c>
      <c r="L1112" s="8">
        <v>0.80500000000000005</v>
      </c>
      <c r="M1112" s="21">
        <v>0.74220200000000003</v>
      </c>
      <c r="N1112" s="21">
        <v>-1.5100000000000001E-2</v>
      </c>
      <c r="O1112" s="8">
        <v>0.224</v>
      </c>
      <c r="P1112" s="21">
        <v>0.3367</v>
      </c>
      <c r="Q1112" s="21">
        <v>-4.9899999999999996E-3</v>
      </c>
      <c r="R1112" s="8">
        <v>0.72899999999999998</v>
      </c>
      <c r="S1112" s="21">
        <v>0.73</v>
      </c>
      <c r="T1112" s="21">
        <v>-2.0799999999999999E-2</v>
      </c>
      <c r="U1112" s="10">
        <v>1.0500000000000001E-2</v>
      </c>
      <c r="V1112" s="21">
        <v>0.57210000000000005</v>
      </c>
      <c r="W1112" s="21">
        <v>-3.73E-2</v>
      </c>
      <c r="X1112" s="8">
        <v>0.13700000000000001</v>
      </c>
    </row>
    <row r="1113" spans="1:24" ht="15.75" customHeight="1" x14ac:dyDescent="0.2">
      <c r="A1113" s="2" t="s">
        <v>181</v>
      </c>
      <c r="B1113" s="2" t="s">
        <v>1881</v>
      </c>
      <c r="C1113" s="2" t="s">
        <v>2293</v>
      </c>
      <c r="D1113" s="21">
        <v>-2.9899999999999999E-2</v>
      </c>
      <c r="E1113" s="8">
        <v>3.9810717055349699E-3</v>
      </c>
      <c r="F1113" s="2" t="s">
        <v>2294</v>
      </c>
      <c r="G1113" s="2">
        <v>25927</v>
      </c>
      <c r="H1113" s="2">
        <v>1478755</v>
      </c>
      <c r="I1113" s="8">
        <v>8.5699999999999998E-2</v>
      </c>
      <c r="J1113" s="21">
        <v>0.78032000000000001</v>
      </c>
      <c r="K1113" s="21">
        <v>-3.5099999999999999E-2</v>
      </c>
      <c r="L1113" s="8">
        <v>3.7999999999999999E-2</v>
      </c>
      <c r="M1113" s="21">
        <v>0.74239999999999995</v>
      </c>
      <c r="N1113" s="21">
        <v>-3.9600000000000003E-2</v>
      </c>
      <c r="O1113" s="8">
        <v>0.48199999999999998</v>
      </c>
      <c r="P1113" s="21">
        <v>0.33700000000000002</v>
      </c>
      <c r="Q1113" s="21">
        <v>-9.8000000000000004E-2</v>
      </c>
      <c r="R1113" s="8">
        <v>1.3600000000000001E-3</v>
      </c>
      <c r="S1113" s="21">
        <v>0.73</v>
      </c>
      <c r="T1113" s="21">
        <v>-1.49E-2</v>
      </c>
      <c r="U1113" s="10">
        <v>0.36099999999999999</v>
      </c>
      <c r="V1113" s="21">
        <v>0.57179999999999997</v>
      </c>
      <c r="W1113" s="21">
        <v>2.9399999999999999E-2</v>
      </c>
      <c r="X1113" s="8">
        <v>0.45800000000000002</v>
      </c>
    </row>
    <row r="1114" spans="1:24" ht="15.75" customHeight="1" x14ac:dyDescent="0.2">
      <c r="A1114" s="2" t="s">
        <v>181</v>
      </c>
      <c r="B1114" s="2" t="s">
        <v>1896</v>
      </c>
      <c r="C1114" s="2" t="s">
        <v>2279</v>
      </c>
      <c r="D1114" s="21">
        <v>-3.9600000000000003E-2</v>
      </c>
      <c r="E1114" s="8">
        <v>4.1686938347033501E-3</v>
      </c>
      <c r="F1114" s="2" t="s">
        <v>2280</v>
      </c>
      <c r="G1114" s="2">
        <v>14127</v>
      </c>
      <c r="H1114" s="2">
        <v>1443920</v>
      </c>
      <c r="I1114" s="8">
        <v>0.44800000000000001</v>
      </c>
      <c r="J1114" s="21">
        <v>0.78055200000000002</v>
      </c>
      <c r="K1114" s="21">
        <v>-9.2200000000000004E-2</v>
      </c>
      <c r="L1114" s="8">
        <v>2.7599999999999999E-3</v>
      </c>
      <c r="M1114" s="21">
        <v>0.74229999999999996</v>
      </c>
      <c r="N1114" s="21">
        <v>-1.95E-2</v>
      </c>
      <c r="O1114" s="8">
        <v>0.82099999999999995</v>
      </c>
      <c r="P1114" s="21">
        <v>0.33689999999999998</v>
      </c>
      <c r="Q1114" s="21">
        <v>-2.47E-2</v>
      </c>
      <c r="R1114" s="8">
        <v>0.46700000000000003</v>
      </c>
      <c r="S1114" s="21">
        <v>0.73019999999999996</v>
      </c>
      <c r="T1114" s="21">
        <v>-2.5700000000000001E-2</v>
      </c>
      <c r="U1114" s="10">
        <v>0.17899999999999999</v>
      </c>
      <c r="V1114" s="21">
        <v>0.5716</v>
      </c>
      <c r="W1114" s="21">
        <v>-3.6299999999999999E-2</v>
      </c>
      <c r="X1114" s="8">
        <v>0.45200000000000001</v>
      </c>
    </row>
    <row r="1115" spans="1:24" ht="15.75" customHeight="1" x14ac:dyDescent="0.2">
      <c r="A1115" s="2" t="s">
        <v>181</v>
      </c>
      <c r="B1115" s="2" t="s">
        <v>2453</v>
      </c>
      <c r="C1115" s="2" t="s">
        <v>2517</v>
      </c>
      <c r="D1115" s="21">
        <v>-2.35E-2</v>
      </c>
      <c r="E1115" s="8">
        <v>4.1686938347033501E-3</v>
      </c>
      <c r="F1115" s="2" t="s">
        <v>2518</v>
      </c>
      <c r="G1115" s="2">
        <v>43060</v>
      </c>
      <c r="H1115" s="2">
        <v>1494856</v>
      </c>
      <c r="I1115" s="8">
        <v>0.52</v>
      </c>
      <c r="J1115" s="21">
        <v>0.78022999999999998</v>
      </c>
      <c r="K1115" s="21">
        <v>-5.3900000000000003E-2</v>
      </c>
      <c r="L1115" s="8">
        <v>9.98E-2</v>
      </c>
      <c r="M1115" s="21">
        <v>0.74239999999999995</v>
      </c>
      <c r="N1115" s="21">
        <v>4.3200000000000002E-2</v>
      </c>
      <c r="O1115" s="8">
        <v>0.47799999999999998</v>
      </c>
      <c r="P1115" s="21">
        <v>0.33679999999999999</v>
      </c>
      <c r="Q1115" s="21">
        <v>-2.47E-2</v>
      </c>
      <c r="R1115" s="8">
        <v>8.8599999999999998E-2</v>
      </c>
      <c r="S1115" s="21">
        <v>0.72989999999999999</v>
      </c>
      <c r="T1115" s="21">
        <v>-2.6599999999999999E-2</v>
      </c>
      <c r="U1115" s="10">
        <v>2.1399999999999999E-2</v>
      </c>
      <c r="V1115" s="21">
        <v>0.57220000000000004</v>
      </c>
      <c r="W1115" s="21">
        <v>4.2100000000000002E-3</v>
      </c>
      <c r="X1115" s="8">
        <v>0.874</v>
      </c>
    </row>
    <row r="1116" spans="1:24" ht="15.75" customHeight="1" x14ac:dyDescent="0.2">
      <c r="A1116" s="2" t="s">
        <v>181</v>
      </c>
      <c r="B1116" s="2" t="s">
        <v>1872</v>
      </c>
      <c r="C1116" s="2" t="s">
        <v>1971</v>
      </c>
      <c r="D1116" s="21">
        <v>-3.78E-2</v>
      </c>
      <c r="E1116" s="8">
        <v>4.2657951880159199E-3</v>
      </c>
      <c r="F1116" s="2" t="s">
        <v>1972</v>
      </c>
      <c r="G1116" s="2">
        <v>16115</v>
      </c>
      <c r="H1116" s="2">
        <v>1279070</v>
      </c>
      <c r="I1116" s="8">
        <v>0.53300000000000003</v>
      </c>
      <c r="J1116" s="21">
        <v>0.781528</v>
      </c>
      <c r="K1116" s="21">
        <v>-3.9899999999999998E-2</v>
      </c>
      <c r="L1116" s="8">
        <v>4.24E-2</v>
      </c>
      <c r="M1116" s="21">
        <v>0.74239999999999995</v>
      </c>
      <c r="N1116" s="21">
        <v>-0.128</v>
      </c>
      <c r="O1116" s="8">
        <v>0.187</v>
      </c>
      <c r="P1116" s="21">
        <v>0.33700000000000002</v>
      </c>
      <c r="Q1116" s="21">
        <v>1.24E-2</v>
      </c>
      <c r="R1116" s="8">
        <v>0.748</v>
      </c>
      <c r="S1116" s="21">
        <v>0.73009999999999997</v>
      </c>
      <c r="T1116" s="21">
        <v>-5.16E-2</v>
      </c>
      <c r="U1116" s="10">
        <v>2.18E-2</v>
      </c>
      <c r="V1116" s="21">
        <v>0.57130000000000003</v>
      </c>
      <c r="W1116" s="21">
        <v>-1.49E-2</v>
      </c>
      <c r="X1116" s="8">
        <v>0.77</v>
      </c>
    </row>
    <row r="1117" spans="1:24" ht="15.75" customHeight="1" x14ac:dyDescent="0.2">
      <c r="A1117" s="2" t="s">
        <v>181</v>
      </c>
      <c r="B1117" s="2" t="s">
        <v>1872</v>
      </c>
      <c r="C1117" s="2" t="s">
        <v>2149</v>
      </c>
      <c r="D1117" s="21">
        <v>-2.1399999999999999E-2</v>
      </c>
      <c r="E1117" s="8">
        <v>4.2657951880159199E-3</v>
      </c>
      <c r="F1117" s="2" t="s">
        <v>2150</v>
      </c>
      <c r="G1117" s="2">
        <v>50296</v>
      </c>
      <c r="H1117" s="2">
        <v>1327103</v>
      </c>
      <c r="I1117" s="8">
        <v>0.96599999999999997</v>
      </c>
      <c r="J1117" s="21">
        <v>0.78082099999999999</v>
      </c>
      <c r="K1117" s="21">
        <v>-1.5299999999999999E-2</v>
      </c>
      <c r="L1117" s="8">
        <v>0.34100000000000003</v>
      </c>
      <c r="M1117" s="21">
        <v>0.74352099999999999</v>
      </c>
      <c r="N1117" s="21">
        <v>-2.0899999999999998E-2</v>
      </c>
      <c r="O1117" s="8">
        <v>0.128</v>
      </c>
      <c r="P1117" s="21">
        <v>0.33710000000000001</v>
      </c>
      <c r="Q1117" s="21">
        <v>-1.1900000000000001E-2</v>
      </c>
      <c r="R1117" s="8">
        <v>0.61499999999999999</v>
      </c>
      <c r="S1117" s="21">
        <v>0.73009999999999997</v>
      </c>
      <c r="T1117" s="21">
        <v>-2.76E-2</v>
      </c>
      <c r="U1117" s="10">
        <v>2.9499999999999998E-2</v>
      </c>
      <c r="V1117" s="21">
        <v>0.57169999999999999</v>
      </c>
      <c r="W1117" s="21">
        <v>-2.76E-2</v>
      </c>
      <c r="X1117" s="8">
        <v>0.47599999999999998</v>
      </c>
    </row>
    <row r="1118" spans="1:24" ht="15.75" customHeight="1" x14ac:dyDescent="0.2">
      <c r="A1118" s="2" t="s">
        <v>181</v>
      </c>
      <c r="B1118" s="2" t="s">
        <v>1884</v>
      </c>
      <c r="C1118" s="2" t="s">
        <v>2040</v>
      </c>
      <c r="D1118" s="21">
        <v>-4.8099999999999997E-2</v>
      </c>
      <c r="E1118" s="8">
        <v>4.5708818961487504E-3</v>
      </c>
      <c r="F1118" s="2" t="s">
        <v>2041</v>
      </c>
      <c r="G1118" s="2">
        <v>9205</v>
      </c>
      <c r="H1118" s="2">
        <v>1293578</v>
      </c>
      <c r="I1118" s="8">
        <v>0.316</v>
      </c>
      <c r="J1118" s="21">
        <v>0.78106600000000004</v>
      </c>
      <c r="K1118" s="21">
        <v>1.21E-2</v>
      </c>
      <c r="L1118" s="8">
        <v>0.755</v>
      </c>
      <c r="M1118" s="21">
        <v>0.74315600000000004</v>
      </c>
      <c r="N1118" s="21">
        <v>3.95E-2</v>
      </c>
      <c r="O1118" s="8">
        <v>0.73099999999999998</v>
      </c>
      <c r="P1118" s="21">
        <v>0.33700000000000002</v>
      </c>
      <c r="Q1118" s="21">
        <v>-0.10299999999999999</v>
      </c>
      <c r="R1118" s="8">
        <v>1.7999999999999999E-2</v>
      </c>
      <c r="S1118" s="21">
        <v>0.73</v>
      </c>
      <c r="T1118" s="21">
        <v>-5.5399999999999998E-2</v>
      </c>
      <c r="U1118" s="10">
        <v>1.5599999999999999E-2</v>
      </c>
      <c r="V1118" s="21">
        <v>0.57199999999999995</v>
      </c>
      <c r="W1118" s="21">
        <v>-6.0199999999999997E-2</v>
      </c>
      <c r="X1118" s="8">
        <v>0.28999999999999998</v>
      </c>
    </row>
    <row r="1119" spans="1:24" ht="15.75" customHeight="1" x14ac:dyDescent="0.2">
      <c r="A1119" s="2" t="s">
        <v>181</v>
      </c>
      <c r="B1119" s="2" t="s">
        <v>1878</v>
      </c>
      <c r="C1119" s="2" t="s">
        <v>2395</v>
      </c>
      <c r="D1119" s="21">
        <v>-1.38E-2</v>
      </c>
      <c r="E1119" s="8">
        <v>5.0118723362727203E-3</v>
      </c>
      <c r="F1119" s="2" t="s">
        <v>2396</v>
      </c>
      <c r="G1119" s="2">
        <v>155096</v>
      </c>
      <c r="H1119" s="2">
        <v>1277656</v>
      </c>
      <c r="I1119" s="8">
        <v>0.93100000000000005</v>
      </c>
      <c r="J1119" s="21">
        <v>0.78015800000000002</v>
      </c>
      <c r="K1119" s="21">
        <v>-1.46E-2</v>
      </c>
      <c r="L1119" s="8">
        <v>7.7299999999999994E-2</v>
      </c>
      <c r="M1119" s="21">
        <v>0.74267000000000005</v>
      </c>
      <c r="N1119" s="21">
        <v>-1.32E-2</v>
      </c>
      <c r="O1119" s="8">
        <v>0.23799999999999999</v>
      </c>
      <c r="P1119" s="21">
        <v>0.33689999999999998</v>
      </c>
      <c r="Q1119" s="21">
        <v>-2.3699999999999999E-2</v>
      </c>
      <c r="R1119" s="8">
        <v>0.24199999999999999</v>
      </c>
      <c r="S1119" s="21">
        <v>0.72989999999999999</v>
      </c>
      <c r="T1119" s="21">
        <v>-1.3899999999999999E-2</v>
      </c>
      <c r="U1119" s="10">
        <v>9.4E-2</v>
      </c>
      <c r="V1119" s="21">
        <v>0.57199999999999995</v>
      </c>
      <c r="W1119" s="21">
        <v>4.1099999999999999E-3</v>
      </c>
      <c r="X1119" s="8">
        <v>0.85799999999999998</v>
      </c>
    </row>
    <row r="1120" spans="1:24" ht="15.75" customHeight="1" x14ac:dyDescent="0.2">
      <c r="A1120" s="2" t="s">
        <v>181</v>
      </c>
      <c r="B1120" s="2" t="s">
        <v>1872</v>
      </c>
      <c r="C1120" s="2" t="s">
        <v>2163</v>
      </c>
      <c r="D1120" s="21">
        <v>-1.5699999999999999E-2</v>
      </c>
      <c r="E1120" s="8">
        <v>5.1286138399136401E-3</v>
      </c>
      <c r="F1120" s="2" t="s">
        <v>2164</v>
      </c>
      <c r="G1120" s="2">
        <v>99696</v>
      </c>
      <c r="H1120" s="2">
        <v>1416338</v>
      </c>
      <c r="I1120" s="8">
        <v>0.63400000000000001</v>
      </c>
      <c r="J1120" s="21">
        <v>0.78017899999999996</v>
      </c>
      <c r="K1120" s="21">
        <v>-9.4500000000000001E-3</v>
      </c>
      <c r="L1120" s="8">
        <v>0.25900000000000001</v>
      </c>
      <c r="M1120" s="21">
        <v>0.74238999999999999</v>
      </c>
      <c r="N1120" s="21">
        <v>-2.8000000000000001E-2</v>
      </c>
      <c r="O1120" s="8">
        <v>7.79E-3</v>
      </c>
      <c r="P1120" s="21">
        <v>0.33689999999999998</v>
      </c>
      <c r="Q1120" s="21">
        <v>-2.3699999999999999E-2</v>
      </c>
      <c r="R1120" s="8">
        <v>0.38</v>
      </c>
      <c r="S1120" s="21">
        <v>0.7298</v>
      </c>
      <c r="T1120" s="21">
        <v>-1.3899999999999999E-2</v>
      </c>
      <c r="U1120" s="10">
        <v>0.26900000000000002</v>
      </c>
      <c r="V1120" s="21">
        <v>0.57189999999999996</v>
      </c>
      <c r="W1120" s="21">
        <v>7.5300000000000002E-3</v>
      </c>
      <c r="X1120" s="8">
        <v>0.81399999999999995</v>
      </c>
    </row>
    <row r="1121" spans="1:24" ht="15.75" customHeight="1" x14ac:dyDescent="0.2">
      <c r="A1121" s="2" t="s">
        <v>181</v>
      </c>
      <c r="B1121" s="2" t="s">
        <v>1908</v>
      </c>
      <c r="C1121" s="2" t="s">
        <v>2107</v>
      </c>
      <c r="D1121" s="21">
        <v>-1.9199999999999998E-2</v>
      </c>
      <c r="E1121" s="8">
        <v>6.0255958607435701E-3</v>
      </c>
      <c r="F1121" s="2" t="s">
        <v>2108</v>
      </c>
      <c r="G1121" s="2">
        <v>62867</v>
      </c>
      <c r="H1121" s="2">
        <v>1405140</v>
      </c>
      <c r="I1121" s="8">
        <v>0.70199999999999996</v>
      </c>
      <c r="J1121" s="21">
        <v>0.78025800000000001</v>
      </c>
      <c r="K1121" s="21">
        <v>-4.0099999999999997E-2</v>
      </c>
      <c r="L1121" s="8">
        <v>4.1099999999999998E-2</v>
      </c>
      <c r="M1121" s="21">
        <v>0.74243000000000003</v>
      </c>
      <c r="N1121" s="21">
        <v>-1.4200000000000001E-2</v>
      </c>
      <c r="O1121" s="8">
        <v>0.377</v>
      </c>
      <c r="P1121" s="21">
        <v>0.3372</v>
      </c>
      <c r="Q1121" s="21">
        <v>-2.5700000000000001E-2</v>
      </c>
      <c r="R1121" s="8">
        <v>0.16900000000000001</v>
      </c>
      <c r="S1121" s="21">
        <v>0.73</v>
      </c>
      <c r="T1121" s="21">
        <v>-1.1900000000000001E-2</v>
      </c>
      <c r="U1121" s="10">
        <v>0.23200000000000001</v>
      </c>
      <c r="V1121" s="21">
        <v>0.57230000000000003</v>
      </c>
      <c r="W1121" s="21">
        <v>-3.5400000000000001E-2</v>
      </c>
      <c r="X1121" s="8">
        <v>0.22700000000000001</v>
      </c>
    </row>
    <row r="1122" spans="1:24" ht="15.75" customHeight="1" x14ac:dyDescent="0.2">
      <c r="A1122" s="2" t="s">
        <v>181</v>
      </c>
      <c r="B1122" s="2" t="s">
        <v>1903</v>
      </c>
      <c r="C1122" s="2" t="s">
        <v>2508</v>
      </c>
      <c r="D1122" s="21">
        <v>-2.76E-2</v>
      </c>
      <c r="E1122" s="8">
        <v>6.0255958607435701E-3</v>
      </c>
      <c r="F1122" s="2" t="s">
        <v>2509</v>
      </c>
      <c r="G1122" s="2">
        <v>28557</v>
      </c>
      <c r="H1122" s="2">
        <v>1355961</v>
      </c>
      <c r="I1122" s="8">
        <v>0.52900000000000003</v>
      </c>
      <c r="J1122" s="21">
        <v>0.780331</v>
      </c>
      <c r="K1122" s="21">
        <v>-4.7600000000000003E-2</v>
      </c>
      <c r="L1122" s="8">
        <v>7.9900000000000006E-3</v>
      </c>
      <c r="M1122" s="21">
        <v>0.74239999999999995</v>
      </c>
      <c r="N1122" s="21">
        <v>-3.5900000000000001E-2</v>
      </c>
      <c r="O1122" s="8">
        <v>0.23100000000000001</v>
      </c>
      <c r="P1122" s="21">
        <v>0.33700000000000002</v>
      </c>
      <c r="Q1122" s="21">
        <v>-1.5900000000000001E-2</v>
      </c>
      <c r="R1122" s="8">
        <v>0.60499999999999998</v>
      </c>
      <c r="S1122" s="21">
        <v>0.73</v>
      </c>
      <c r="T1122" s="21">
        <v>-1.49E-2</v>
      </c>
      <c r="U1122" s="10">
        <v>0.31</v>
      </c>
      <c r="V1122" s="21"/>
      <c r="W1122" s="21"/>
      <c r="X1122" s="8"/>
    </row>
    <row r="1123" spans="1:24" ht="15.75" customHeight="1" x14ac:dyDescent="0.2">
      <c r="A1123" s="2" t="s">
        <v>181</v>
      </c>
      <c r="B1123" s="2" t="s">
        <v>1872</v>
      </c>
      <c r="C1123" s="2" t="s">
        <v>1914</v>
      </c>
      <c r="D1123" s="21">
        <v>-1.29E-2</v>
      </c>
      <c r="E1123" s="8">
        <v>7.9432823472428103E-3</v>
      </c>
      <c r="F1123" s="2" t="s">
        <v>1915</v>
      </c>
      <c r="G1123" s="2">
        <v>138112</v>
      </c>
      <c r="H1123" s="2">
        <v>1273019</v>
      </c>
      <c r="I1123" s="8">
        <v>0.316</v>
      </c>
      <c r="J1123" s="21">
        <v>0.78022999999999998</v>
      </c>
      <c r="K1123" s="21">
        <v>6.8300000000000001E-4</v>
      </c>
      <c r="L1123" s="8">
        <v>0.93300000000000005</v>
      </c>
      <c r="M1123" s="21">
        <v>0.74309999999999998</v>
      </c>
      <c r="N1123" s="21">
        <v>-2.35E-2</v>
      </c>
      <c r="O1123" s="8">
        <v>9.9199999999999997E-2</v>
      </c>
      <c r="P1123" s="21">
        <v>0.33729999999999999</v>
      </c>
      <c r="Q1123" s="21">
        <v>-1.3899999999999999E-2</v>
      </c>
      <c r="R1123" s="8">
        <v>0.29799999999999999</v>
      </c>
      <c r="S1123" s="21">
        <v>0.73009999999999997</v>
      </c>
      <c r="T1123" s="21">
        <v>-2.0799999999999999E-2</v>
      </c>
      <c r="U1123" s="10">
        <v>1.15E-2</v>
      </c>
      <c r="V1123" s="21">
        <v>0.57220000000000004</v>
      </c>
      <c r="W1123" s="21">
        <v>-2.86E-2</v>
      </c>
      <c r="X1123" s="8">
        <v>0.21099999999999999</v>
      </c>
    </row>
    <row r="1124" spans="1:24" ht="15.75" customHeight="1" x14ac:dyDescent="0.2">
      <c r="A1124" s="2" t="s">
        <v>181</v>
      </c>
      <c r="B1124" s="2" t="s">
        <v>1878</v>
      </c>
      <c r="C1124" s="2" t="s">
        <v>2399</v>
      </c>
      <c r="D1124" s="21">
        <v>-2.18E-2</v>
      </c>
      <c r="E1124" s="8">
        <v>7.9432823472428103E-3</v>
      </c>
      <c r="F1124" s="2" t="s">
        <v>2400</v>
      </c>
      <c r="G1124" s="2">
        <v>44155</v>
      </c>
      <c r="H1124" s="2">
        <v>1385557</v>
      </c>
      <c r="I1124" s="8">
        <v>0.84399999999999997</v>
      </c>
      <c r="J1124" s="21">
        <v>0.78043600000000002</v>
      </c>
      <c r="K1124" s="21">
        <v>-4.7100000000000003E-2</v>
      </c>
      <c r="L1124" s="8">
        <v>6.3200000000000006E-2</v>
      </c>
      <c r="M1124" s="21">
        <v>0.74239999999999995</v>
      </c>
      <c r="N1124" s="21">
        <v>-5.8999999999999999E-3</v>
      </c>
      <c r="O1124" s="8">
        <v>0.86399999999999999</v>
      </c>
      <c r="P1124" s="21">
        <v>0.33729999999999999</v>
      </c>
      <c r="Q1124" s="21">
        <v>-1.49E-2</v>
      </c>
      <c r="R1124" s="8">
        <v>0.35099999999999998</v>
      </c>
      <c r="S1124" s="21">
        <v>0.73</v>
      </c>
      <c r="T1124" s="21">
        <v>-2.18E-2</v>
      </c>
      <c r="U1124" s="10">
        <v>5.9299999999999999E-2</v>
      </c>
      <c r="V1124" s="21">
        <v>0.57169999999999999</v>
      </c>
      <c r="W1124" s="21">
        <v>-2.3699999999999999E-2</v>
      </c>
      <c r="X1124" s="8">
        <v>0.45600000000000002</v>
      </c>
    </row>
    <row r="1125" spans="1:24" ht="15.75" customHeight="1" x14ac:dyDescent="0.2">
      <c r="A1125" s="2" t="s">
        <v>181</v>
      </c>
      <c r="B1125" s="2" t="s">
        <v>1875</v>
      </c>
      <c r="C1125" s="2" t="s">
        <v>2201</v>
      </c>
      <c r="D1125" s="21">
        <v>-3.0700000000000002E-2</v>
      </c>
      <c r="E1125" s="8">
        <v>8.7096358995607994E-3</v>
      </c>
      <c r="F1125" s="2" t="s">
        <v>2202</v>
      </c>
      <c r="G1125" s="2">
        <v>21156</v>
      </c>
      <c r="H1125" s="2">
        <v>1317398</v>
      </c>
      <c r="I1125" s="8">
        <v>8.6300000000000005E-3</v>
      </c>
      <c r="J1125" s="21">
        <v>0.78070200000000001</v>
      </c>
      <c r="K1125" s="21">
        <v>-9.8600000000000007E-3</v>
      </c>
      <c r="L1125" s="8">
        <v>0.76600000000000001</v>
      </c>
      <c r="M1125" s="21">
        <v>0.742753</v>
      </c>
      <c r="N1125" s="21">
        <v>-8.4400000000000003E-2</v>
      </c>
      <c r="O1125" s="8">
        <v>4.7800000000000002E-4</v>
      </c>
      <c r="P1125" s="21">
        <v>0.3367</v>
      </c>
      <c r="Q1125" s="21">
        <v>5.6599999999999998E-2</v>
      </c>
      <c r="R1125" s="8">
        <v>0.10299999999999999</v>
      </c>
      <c r="S1125" s="21">
        <v>0.73</v>
      </c>
      <c r="T1125" s="21">
        <v>-3.0499999999999999E-2</v>
      </c>
      <c r="U1125" s="10">
        <v>5.7700000000000001E-2</v>
      </c>
      <c r="V1125" s="21"/>
      <c r="W1125" s="21"/>
      <c r="X1125" s="8"/>
    </row>
    <row r="1126" spans="1:24" ht="15.75" customHeight="1" x14ac:dyDescent="0.2">
      <c r="A1126" s="2" t="s">
        <v>181</v>
      </c>
      <c r="B1126" s="2" t="s">
        <v>1908</v>
      </c>
      <c r="C1126" s="2" t="s">
        <v>1909</v>
      </c>
      <c r="D1126" s="21">
        <v>-2.8000000000000001E-2</v>
      </c>
      <c r="E1126" s="8">
        <v>9.5499258602143502E-3</v>
      </c>
      <c r="F1126" s="2" t="s">
        <v>1910</v>
      </c>
      <c r="G1126" s="2">
        <v>23399</v>
      </c>
      <c r="H1126" s="2">
        <v>1431804</v>
      </c>
      <c r="I1126" s="8">
        <v>0.19800000000000001</v>
      </c>
      <c r="J1126" s="21">
        <v>0.78045299999999995</v>
      </c>
      <c r="K1126" s="21">
        <v>3.7399999999999998E-3</v>
      </c>
      <c r="L1126" s="8">
        <v>0.88600000000000001</v>
      </c>
      <c r="M1126" s="21">
        <v>0.74229999999999996</v>
      </c>
      <c r="N1126" s="21">
        <v>2.7199999999999998E-2</v>
      </c>
      <c r="O1126" s="8">
        <v>0.60699999999999998</v>
      </c>
      <c r="P1126" s="21">
        <v>0.33700000000000002</v>
      </c>
      <c r="Q1126" s="21">
        <v>-1.1900000000000001E-2</v>
      </c>
      <c r="R1126" s="8">
        <v>0.623</v>
      </c>
      <c r="S1126" s="21">
        <v>0.73019999999999996</v>
      </c>
      <c r="T1126" s="21">
        <v>-5.2600000000000001E-2</v>
      </c>
      <c r="U1126" s="10">
        <v>4.8299999999999998E-4</v>
      </c>
      <c r="V1126" s="21">
        <v>0.57230000000000003</v>
      </c>
      <c r="W1126" s="21">
        <v>-3.9899999999999996E-3</v>
      </c>
      <c r="X1126" s="8">
        <v>0.92300000000000004</v>
      </c>
    </row>
    <row r="1127" spans="1:24" ht="15.75" customHeight="1" x14ac:dyDescent="0.2">
      <c r="A1127" s="2" t="s">
        <v>181</v>
      </c>
      <c r="B1127" s="2" t="s">
        <v>1878</v>
      </c>
      <c r="C1127" s="2" t="s">
        <v>1879</v>
      </c>
      <c r="D1127" s="21">
        <v>-1.11E-2</v>
      </c>
      <c r="E1127" s="8">
        <v>9.5499258602143502E-3</v>
      </c>
      <c r="F1127" s="2" t="s">
        <v>1880</v>
      </c>
      <c r="G1127" s="2">
        <v>191901</v>
      </c>
      <c r="H1127" s="2">
        <v>1239391</v>
      </c>
      <c r="I1127" s="8">
        <v>0.81399999999999995</v>
      </c>
      <c r="J1127" s="21">
        <v>0.78035500000000002</v>
      </c>
      <c r="K1127" s="21">
        <v>-7.4200000000000004E-3</v>
      </c>
      <c r="L1127" s="8">
        <v>0.41</v>
      </c>
      <c r="M1127" s="21">
        <v>0.74254900000000001</v>
      </c>
      <c r="N1127" s="21">
        <v>-1.78E-2</v>
      </c>
      <c r="O1127" s="8">
        <v>1.9199999999999998E-2</v>
      </c>
      <c r="P1127" s="21">
        <v>0.33679999999999999</v>
      </c>
      <c r="Q1127" s="21">
        <v>-9.990000000000001E-4</v>
      </c>
      <c r="R1127" s="8">
        <v>0.96</v>
      </c>
      <c r="S1127" s="21">
        <v>0.73</v>
      </c>
      <c r="T1127" s="21">
        <v>-7.9699999999999997E-3</v>
      </c>
      <c r="U1127" s="10">
        <v>0.26100000000000001</v>
      </c>
      <c r="V1127" s="21">
        <v>0.5716</v>
      </c>
      <c r="W1127" s="21">
        <v>-1.9800000000000002E-2</v>
      </c>
      <c r="X1127" s="8">
        <v>0.35899999999999999</v>
      </c>
    </row>
    <row r="1128" spans="1:24" ht="15.75" customHeight="1" x14ac:dyDescent="0.2">
      <c r="A1128" s="2" t="s">
        <v>181</v>
      </c>
      <c r="B1128" s="2" t="s">
        <v>1911</v>
      </c>
      <c r="C1128" s="2" t="s">
        <v>2237</v>
      </c>
      <c r="D1128" s="21">
        <v>-4.0300000000000002E-2</v>
      </c>
      <c r="E1128" s="8">
        <v>0.01</v>
      </c>
      <c r="F1128" s="2" t="s">
        <v>2238</v>
      </c>
      <c r="G1128" s="2">
        <v>11415</v>
      </c>
      <c r="H1128" s="2">
        <v>1449607</v>
      </c>
      <c r="I1128" s="8">
        <v>0.50800000000000001</v>
      </c>
      <c r="J1128" s="21">
        <v>0.78028399999999998</v>
      </c>
      <c r="K1128" s="21">
        <v>-1.5599999999999999E-2</v>
      </c>
      <c r="L1128" s="8">
        <v>0.61099999999999999</v>
      </c>
      <c r="M1128" s="21">
        <v>0.74250000000000005</v>
      </c>
      <c r="N1128" s="21">
        <v>-6.2100000000000002E-2</v>
      </c>
      <c r="O1128" s="8">
        <v>0.01</v>
      </c>
      <c r="P1128" s="21">
        <v>0.33700000000000002</v>
      </c>
      <c r="Q1128" s="21">
        <v>1.26E-2</v>
      </c>
      <c r="R1128" s="8">
        <v>0.82799999999999996</v>
      </c>
      <c r="S1128" s="21">
        <v>0.72989999999999999</v>
      </c>
      <c r="T1128" s="21">
        <v>-4.4999999999999998E-2</v>
      </c>
      <c r="U1128" s="10">
        <v>0.154</v>
      </c>
      <c r="V1128" s="21"/>
      <c r="W1128" s="21"/>
      <c r="X1128" s="8"/>
    </row>
    <row r="1129" spans="1:24" ht="15.75" customHeight="1" x14ac:dyDescent="0.2">
      <c r="A1129" s="2" t="s">
        <v>181</v>
      </c>
      <c r="B1129" s="2" t="s">
        <v>1878</v>
      </c>
      <c r="C1129" s="2" t="s">
        <v>2417</v>
      </c>
      <c r="D1129" s="21">
        <v>-7.4300000000000005E-2</v>
      </c>
      <c r="E1129" s="8">
        <v>0.01</v>
      </c>
      <c r="F1129" s="2" t="s">
        <v>2418</v>
      </c>
      <c r="G1129" s="2">
        <v>3262</v>
      </c>
      <c r="H1129" s="2">
        <v>1350537</v>
      </c>
      <c r="I1129" s="8">
        <v>0.90500000000000003</v>
      </c>
      <c r="J1129" s="21">
        <v>0.78018200000000004</v>
      </c>
      <c r="K1129" s="21">
        <v>-5.9799999999999999E-2</v>
      </c>
      <c r="L1129" s="8">
        <v>0.215</v>
      </c>
      <c r="M1129" s="21">
        <v>0.74239999999999995</v>
      </c>
      <c r="N1129" s="21">
        <v>-6.6400000000000001E-2</v>
      </c>
      <c r="O1129" s="8">
        <v>0.379</v>
      </c>
      <c r="P1129" s="21"/>
      <c r="Q1129" s="21"/>
      <c r="R1129" s="8"/>
      <c r="S1129" s="21">
        <v>0.72989999999999999</v>
      </c>
      <c r="T1129" s="21">
        <v>-8.7099999999999997E-2</v>
      </c>
      <c r="U1129" s="10">
        <v>3.3799999999999997E-2</v>
      </c>
      <c r="V1129" s="21"/>
      <c r="W1129" s="21"/>
      <c r="X1129" s="8"/>
    </row>
    <row r="1130" spans="1:24" ht="15.75" customHeight="1" x14ac:dyDescent="0.2">
      <c r="A1130" s="2" t="s">
        <v>181</v>
      </c>
      <c r="B1130" s="2" t="s">
        <v>1884</v>
      </c>
      <c r="C1130" s="2" t="s">
        <v>2065</v>
      </c>
      <c r="D1130" s="21">
        <v>-2.6700000000000002E-2</v>
      </c>
      <c r="E1130" s="8">
        <v>1.04712854805089E-2</v>
      </c>
      <c r="F1130" s="2" t="s">
        <v>2066</v>
      </c>
      <c r="G1130" s="2">
        <v>26070</v>
      </c>
      <c r="H1130" s="2">
        <v>1249130</v>
      </c>
      <c r="I1130" s="8">
        <v>0.13400000000000001</v>
      </c>
      <c r="J1130" s="21">
        <v>0.78091900000000003</v>
      </c>
      <c r="K1130" s="21">
        <v>-4.2799999999999998E-2</v>
      </c>
      <c r="L1130" s="8">
        <v>1.3299999999999999E-2</v>
      </c>
      <c r="M1130" s="21">
        <v>0.74353599999999997</v>
      </c>
      <c r="N1130" s="21">
        <v>-3.1600000000000003E-2</v>
      </c>
      <c r="O1130" s="8">
        <v>0.22500000000000001</v>
      </c>
      <c r="P1130" s="21">
        <v>0.33710000000000001</v>
      </c>
      <c r="Q1130" s="21">
        <v>-5.2600000000000001E-2</v>
      </c>
      <c r="R1130" s="8">
        <v>8.7999999999999995E-2</v>
      </c>
      <c r="S1130" s="21">
        <v>0.72989999999999999</v>
      </c>
      <c r="T1130" s="21">
        <v>-1.1900000000000001E-2</v>
      </c>
      <c r="U1130" s="10">
        <v>0.52300000000000002</v>
      </c>
      <c r="V1130" s="21">
        <v>0.57189999999999996</v>
      </c>
      <c r="W1130" s="21">
        <v>7.7600000000000002E-2</v>
      </c>
      <c r="X1130" s="8">
        <v>0.10299999999999999</v>
      </c>
    </row>
    <row r="1131" spans="1:24" ht="15.75" customHeight="1" x14ac:dyDescent="0.2">
      <c r="A1131" s="2" t="s">
        <v>181</v>
      </c>
      <c r="B1131" s="2" t="s">
        <v>1884</v>
      </c>
      <c r="C1131" s="2" t="s">
        <v>2067</v>
      </c>
      <c r="D1131" s="21">
        <v>-2.47E-2</v>
      </c>
      <c r="E1131" s="8">
        <v>1.04712854805089E-2</v>
      </c>
      <c r="F1131" s="2" t="s">
        <v>2068</v>
      </c>
      <c r="G1131" s="2">
        <v>31066</v>
      </c>
      <c r="H1131" s="2">
        <v>1299933</v>
      </c>
      <c r="I1131" s="8">
        <v>0.158</v>
      </c>
      <c r="J1131" s="21">
        <v>0.78043799999999997</v>
      </c>
      <c r="K1131" s="21">
        <v>-6.3399999999999998E-2</v>
      </c>
      <c r="L1131" s="8">
        <v>2.2800000000000001E-2</v>
      </c>
      <c r="M1131" s="21">
        <v>0.74239999999999995</v>
      </c>
      <c r="N1131" s="21">
        <v>5.6300000000000003E-2</v>
      </c>
      <c r="O1131" s="8">
        <v>0.57899999999999996</v>
      </c>
      <c r="P1131" s="21">
        <v>0.33739999999999998</v>
      </c>
      <c r="Q1131" s="21">
        <v>-1.5900000000000001E-2</v>
      </c>
      <c r="R1131" s="8">
        <v>0.35299999999999998</v>
      </c>
      <c r="S1131" s="21">
        <v>0.73</v>
      </c>
      <c r="T1131" s="21">
        <v>-1.1900000000000001E-2</v>
      </c>
      <c r="U1131" s="10">
        <v>0.39800000000000002</v>
      </c>
      <c r="V1131" s="21">
        <v>0.57199999999999995</v>
      </c>
      <c r="W1131" s="21">
        <v>-8.1600000000000006E-2</v>
      </c>
      <c r="X1131" s="8">
        <v>1.37E-2</v>
      </c>
    </row>
    <row r="1132" spans="1:24" ht="15.75" customHeight="1" x14ac:dyDescent="0.2">
      <c r="A1132" s="2" t="s">
        <v>181</v>
      </c>
      <c r="B1132" s="2" t="s">
        <v>1884</v>
      </c>
      <c r="C1132" s="2" t="s">
        <v>367</v>
      </c>
      <c r="D1132" s="21">
        <v>-1.7399999999999999E-2</v>
      </c>
      <c r="E1132" s="8">
        <v>1.17489755493952E-2</v>
      </c>
      <c r="F1132" s="2" t="s">
        <v>2064</v>
      </c>
      <c r="G1132" s="2">
        <v>76920</v>
      </c>
      <c r="H1132" s="2">
        <v>1285677</v>
      </c>
      <c r="I1132" s="8">
        <v>0.82199999999999995</v>
      </c>
      <c r="J1132" s="21">
        <v>0.78034199999999998</v>
      </c>
      <c r="K1132" s="21">
        <v>-2.23E-2</v>
      </c>
      <c r="L1132" s="8">
        <v>0.16700000000000001</v>
      </c>
      <c r="M1132" s="21">
        <v>0.74239999999999995</v>
      </c>
      <c r="N1132" s="21">
        <v>-3.9E-2</v>
      </c>
      <c r="O1132" s="8">
        <v>0.115</v>
      </c>
      <c r="P1132" s="21">
        <v>0.33729999999999999</v>
      </c>
      <c r="Q1132" s="21">
        <v>-1.1900000000000001E-2</v>
      </c>
      <c r="R1132" s="8">
        <v>0.432</v>
      </c>
      <c r="S1132" s="21">
        <v>0.72989999999999999</v>
      </c>
      <c r="T1132" s="21">
        <v>-1.6899999999999998E-2</v>
      </c>
      <c r="U1132" s="10">
        <v>9.2299999999999993E-2</v>
      </c>
      <c r="V1132" s="21">
        <v>0.57179999999999997</v>
      </c>
      <c r="W1132" s="21">
        <v>3.5100000000000001E-3</v>
      </c>
      <c r="X1132" s="8">
        <v>0.90200000000000002</v>
      </c>
    </row>
    <row r="1133" spans="1:24" ht="15.75" customHeight="1" x14ac:dyDescent="0.2">
      <c r="A1133" s="2" t="s">
        <v>181</v>
      </c>
      <c r="B1133" s="2" t="s">
        <v>2453</v>
      </c>
      <c r="C1133" s="2" t="s">
        <v>2523</v>
      </c>
      <c r="D1133" s="21">
        <v>-1.6899999999999998E-2</v>
      </c>
      <c r="E1133" s="8">
        <v>1.25892541179416E-2</v>
      </c>
      <c r="F1133" s="2" t="s">
        <v>2524</v>
      </c>
      <c r="G1133" s="2">
        <v>68854</v>
      </c>
      <c r="H1133" s="2">
        <v>1038416</v>
      </c>
      <c r="I1133" s="8">
        <v>0.216</v>
      </c>
      <c r="J1133" s="21">
        <v>0.78022999999999998</v>
      </c>
      <c r="K1133" s="21">
        <v>-2.3400000000000001E-2</v>
      </c>
      <c r="L1133" s="8">
        <v>2.32E-3</v>
      </c>
      <c r="M1133" s="21"/>
      <c r="N1133" s="21"/>
      <c r="O1133" s="8"/>
      <c r="P1133" s="21">
        <v>0.33689999999999998</v>
      </c>
      <c r="Q1133" s="21">
        <v>3.1699999999999999E-2</v>
      </c>
      <c r="R1133" s="8">
        <v>0.32900000000000001</v>
      </c>
      <c r="S1133" s="21">
        <v>0.73009999999999997</v>
      </c>
      <c r="T1133" s="21">
        <v>3.7100000000000002E-3</v>
      </c>
      <c r="U1133" s="10">
        <v>0.82899999999999996</v>
      </c>
      <c r="V1133" s="21">
        <v>0.57199999999999995</v>
      </c>
      <c r="W1133" s="21">
        <v>-2.9600000000000001E-2</v>
      </c>
      <c r="X1133" s="8">
        <v>0.52400000000000002</v>
      </c>
    </row>
    <row r="1134" spans="1:24" ht="15.75" customHeight="1" x14ac:dyDescent="0.2">
      <c r="A1134" s="2" t="s">
        <v>181</v>
      </c>
      <c r="B1134" s="2" t="s">
        <v>1973</v>
      </c>
      <c r="C1134" s="2" t="s">
        <v>1974</v>
      </c>
      <c r="D1134" s="21">
        <v>-9.7199999999999995E-3</v>
      </c>
      <c r="E1134" s="8">
        <v>1.44543977074592E-2</v>
      </c>
      <c r="F1134" s="2" t="s">
        <v>1975</v>
      </c>
      <c r="G1134" s="2">
        <v>338932</v>
      </c>
      <c r="H1134" s="2">
        <v>1167591</v>
      </c>
      <c r="I1134" s="8">
        <v>0.83299999999999996</v>
      </c>
      <c r="J1134" s="21">
        <v>0.780142</v>
      </c>
      <c r="K1134" s="21">
        <v>-1.01E-2</v>
      </c>
      <c r="L1134" s="8">
        <v>0.154</v>
      </c>
      <c r="M1134" s="21">
        <v>0.74237399999999998</v>
      </c>
      <c r="N1134" s="21">
        <v>-2.0199999999999999E-2</v>
      </c>
      <c r="O1134" s="8">
        <v>4.5699999999999998E-2</v>
      </c>
      <c r="P1134" s="21">
        <v>0.33700000000000002</v>
      </c>
      <c r="Q1134" s="21">
        <v>-4.9899999999999996E-3</v>
      </c>
      <c r="R1134" s="8">
        <v>0.60699999999999998</v>
      </c>
      <c r="S1134" s="21">
        <v>0.73009999999999997</v>
      </c>
      <c r="T1134" s="21">
        <v>-6.9800000000000001E-3</v>
      </c>
      <c r="U1134" s="10">
        <v>0.33200000000000002</v>
      </c>
      <c r="V1134" s="21">
        <v>0.57120000000000004</v>
      </c>
      <c r="W1134" s="21">
        <v>-7.9699999999999997E-3</v>
      </c>
      <c r="X1134" s="8">
        <v>0.63700000000000001</v>
      </c>
    </row>
    <row r="1135" spans="1:24" ht="15.75" customHeight="1" x14ac:dyDescent="0.2">
      <c r="A1135" s="2" t="s">
        <v>181</v>
      </c>
      <c r="B1135" s="2" t="s">
        <v>1881</v>
      </c>
      <c r="C1135" s="2" t="s">
        <v>2291</v>
      </c>
      <c r="D1135" s="21">
        <v>-1.5299999999999999E-2</v>
      </c>
      <c r="E1135" s="8">
        <v>1.4791083881682E-2</v>
      </c>
      <c r="F1135" s="2" t="s">
        <v>2292</v>
      </c>
      <c r="G1135" s="2">
        <v>82173</v>
      </c>
      <c r="H1135" s="2">
        <v>1411913</v>
      </c>
      <c r="I1135" s="8">
        <v>0.98899999999999999</v>
      </c>
      <c r="J1135" s="21">
        <v>0.78022000000000002</v>
      </c>
      <c r="K1135" s="21">
        <v>-1.0999999999999999E-2</v>
      </c>
      <c r="L1135" s="8">
        <v>0.36199999999999999</v>
      </c>
      <c r="M1135" s="21">
        <v>0.74229999999999996</v>
      </c>
      <c r="N1135" s="21">
        <v>-2.86E-2</v>
      </c>
      <c r="O1135" s="8">
        <v>0.46</v>
      </c>
      <c r="P1135" s="21">
        <v>0.33679999999999999</v>
      </c>
      <c r="Q1135" s="21">
        <v>-1.6899999999999998E-2</v>
      </c>
      <c r="R1135" s="8">
        <v>0.34300000000000003</v>
      </c>
      <c r="S1135" s="21">
        <v>0.73009999999999997</v>
      </c>
      <c r="T1135" s="21">
        <v>-1.5900000000000001E-2</v>
      </c>
      <c r="U1135" s="10">
        <v>6.9599999999999995E-2</v>
      </c>
      <c r="V1135" s="21">
        <v>0.57189999999999996</v>
      </c>
      <c r="W1135" s="21">
        <v>-2.0799999999999999E-2</v>
      </c>
      <c r="X1135" s="8">
        <v>0.41299999999999998</v>
      </c>
    </row>
    <row r="1136" spans="1:24" ht="15.75" customHeight="1" x14ac:dyDescent="0.2">
      <c r="A1136" s="2" t="s">
        <v>181</v>
      </c>
      <c r="B1136" s="2" t="s">
        <v>1908</v>
      </c>
      <c r="C1136" s="2" t="s">
        <v>2113</v>
      </c>
      <c r="D1136" s="21">
        <v>-7.2599999999999998E-2</v>
      </c>
      <c r="E1136" s="8">
        <v>1.6982436524617402E-2</v>
      </c>
      <c r="F1136" s="2" t="s">
        <v>2114</v>
      </c>
      <c r="G1136" s="2">
        <v>2940</v>
      </c>
      <c r="H1136" s="2">
        <v>1460632</v>
      </c>
      <c r="I1136" s="8">
        <v>0.58099999999999996</v>
      </c>
      <c r="J1136" s="21">
        <v>0.78036700000000003</v>
      </c>
      <c r="K1136" s="21">
        <v>-1.2500000000000001E-2</v>
      </c>
      <c r="L1136" s="8">
        <v>0.82199999999999995</v>
      </c>
      <c r="M1136" s="21">
        <v>0.74236999999999997</v>
      </c>
      <c r="N1136" s="21">
        <v>-0.11</v>
      </c>
      <c r="O1136" s="8">
        <v>6.5699999999999995E-2</v>
      </c>
      <c r="P1136" s="21">
        <v>0.33689999999999998</v>
      </c>
      <c r="Q1136" s="21">
        <v>-0.112</v>
      </c>
      <c r="R1136" s="8">
        <v>7.85E-2</v>
      </c>
      <c r="S1136" s="21">
        <v>0.73</v>
      </c>
      <c r="T1136" s="21">
        <v>-6.9500000000000006E-2</v>
      </c>
      <c r="U1136" s="10">
        <v>0.28799999999999998</v>
      </c>
      <c r="V1136" s="21"/>
      <c r="W1136" s="21"/>
      <c r="X1136" s="8"/>
    </row>
    <row r="1137" spans="1:24" ht="15.75" customHeight="1" x14ac:dyDescent="0.2">
      <c r="A1137" s="2" t="s">
        <v>181</v>
      </c>
      <c r="B1137" s="2" t="s">
        <v>1896</v>
      </c>
      <c r="C1137" s="2" t="s">
        <v>2285</v>
      </c>
      <c r="D1137" s="21">
        <v>-3.56E-2</v>
      </c>
      <c r="E1137" s="8">
        <v>1.7378008287493699E-2</v>
      </c>
      <c r="F1137" s="2" t="s">
        <v>2286</v>
      </c>
      <c r="G1137" s="2">
        <v>11882</v>
      </c>
      <c r="H1137" s="2">
        <v>1463191</v>
      </c>
      <c r="I1137" s="8">
        <v>5.5399999999999998E-2</v>
      </c>
      <c r="J1137" s="21">
        <v>0.78071199999999996</v>
      </c>
      <c r="K1137" s="21">
        <v>3.6499999999999998E-2</v>
      </c>
      <c r="L1137" s="8">
        <v>0.22600000000000001</v>
      </c>
      <c r="M1137" s="21">
        <v>0.74229999999999996</v>
      </c>
      <c r="N1137" s="21">
        <v>1.6400000000000001E-2</v>
      </c>
      <c r="O1137" s="8">
        <v>0.81799999999999995</v>
      </c>
      <c r="P1137" s="21">
        <v>0.33689999999999998</v>
      </c>
      <c r="Q1137" s="21">
        <v>-4.2099999999999999E-2</v>
      </c>
      <c r="R1137" s="8">
        <v>0.39700000000000002</v>
      </c>
      <c r="S1137" s="21">
        <v>0.72989999999999999</v>
      </c>
      <c r="T1137" s="21">
        <v>-7.0499999999999993E-2</v>
      </c>
      <c r="U1137" s="10">
        <v>5.0000000000000001E-4</v>
      </c>
      <c r="V1137" s="21">
        <v>0.57240000000000002</v>
      </c>
      <c r="W1137" s="21">
        <v>-4.2099999999999999E-2</v>
      </c>
      <c r="X1137" s="8">
        <v>0.46400000000000002</v>
      </c>
    </row>
    <row r="1138" spans="1:24" ht="15.75" customHeight="1" x14ac:dyDescent="0.2">
      <c r="A1138" s="2" t="s">
        <v>181</v>
      </c>
      <c r="B1138" s="2" t="s">
        <v>1872</v>
      </c>
      <c r="C1138" s="2" t="s">
        <v>2133</v>
      </c>
      <c r="D1138" s="21">
        <v>-2.7099999999999999E-2</v>
      </c>
      <c r="E1138" s="8">
        <v>1.7782794100389201E-2</v>
      </c>
      <c r="F1138" s="2" t="s">
        <v>2134</v>
      </c>
      <c r="G1138" s="2">
        <v>21648</v>
      </c>
      <c r="H1138" s="2">
        <v>1404529</v>
      </c>
      <c r="I1138" s="8">
        <v>0.13600000000000001</v>
      </c>
      <c r="J1138" s="21">
        <v>0.780887</v>
      </c>
      <c r="K1138" s="21">
        <v>6.7499999999999999E-3</v>
      </c>
      <c r="L1138" s="8">
        <v>0.84699999999999998</v>
      </c>
      <c r="M1138" s="21">
        <v>0.74270000000000003</v>
      </c>
      <c r="N1138" s="21">
        <v>-4.3499999999999997E-2</v>
      </c>
      <c r="O1138" s="8">
        <v>9.41E-3</v>
      </c>
      <c r="P1138" s="21">
        <v>0.33710000000000001</v>
      </c>
      <c r="Q1138" s="21">
        <v>-8.1600000000000006E-2</v>
      </c>
      <c r="R1138" s="8">
        <v>2.7900000000000001E-2</v>
      </c>
      <c r="S1138" s="21">
        <v>0.73009999999999997</v>
      </c>
      <c r="T1138" s="21">
        <v>-6.9800000000000001E-3</v>
      </c>
      <c r="U1138" s="10">
        <v>0.74199999999999999</v>
      </c>
      <c r="V1138" s="21">
        <v>0.57199999999999995</v>
      </c>
      <c r="W1138" s="21">
        <v>5.2999999999999999E-2</v>
      </c>
      <c r="X1138" s="8">
        <v>0.34399999999999997</v>
      </c>
    </row>
    <row r="1139" spans="1:24" ht="15.75" customHeight="1" x14ac:dyDescent="0.2">
      <c r="A1139" s="2" t="s">
        <v>181</v>
      </c>
      <c r="B1139" s="2" t="s">
        <v>1875</v>
      </c>
      <c r="C1139" s="2" t="s">
        <v>2207</v>
      </c>
      <c r="D1139" s="21">
        <v>-4.87E-2</v>
      </c>
      <c r="E1139" s="8">
        <v>1.86208713666286E-2</v>
      </c>
      <c r="F1139" s="2" t="s">
        <v>2208</v>
      </c>
      <c r="G1139" s="2">
        <v>6848</v>
      </c>
      <c r="H1139" s="2">
        <v>1225210</v>
      </c>
      <c r="I1139" s="8">
        <v>0.58699999999999997</v>
      </c>
      <c r="J1139" s="21">
        <v>0.78090599999999999</v>
      </c>
      <c r="K1139" s="21">
        <v>-5.3699999999999998E-2</v>
      </c>
      <c r="L1139" s="8">
        <v>1.78E-2</v>
      </c>
      <c r="M1139" s="21">
        <v>0.74250000000000005</v>
      </c>
      <c r="N1139" s="21">
        <v>0.105</v>
      </c>
      <c r="O1139" s="8">
        <v>0.497</v>
      </c>
      <c r="P1139" s="21"/>
      <c r="Q1139" s="21"/>
      <c r="R1139" s="8"/>
      <c r="S1139" s="21">
        <v>0.73</v>
      </c>
      <c r="T1139" s="21">
        <v>-3.9199999999999999E-2</v>
      </c>
      <c r="U1139" s="10">
        <v>0.46200000000000002</v>
      </c>
      <c r="V1139" s="21"/>
      <c r="W1139" s="21"/>
      <c r="X1139" s="8"/>
    </row>
    <row r="1140" spans="1:24" ht="15.75" customHeight="1" x14ac:dyDescent="0.2">
      <c r="A1140" s="2" t="s">
        <v>181</v>
      </c>
      <c r="B1140" s="2" t="s">
        <v>1881</v>
      </c>
      <c r="C1140" s="2" t="s">
        <v>2339</v>
      </c>
      <c r="D1140" s="21">
        <v>-3.4099999999999998E-2</v>
      </c>
      <c r="E1140" s="8">
        <v>1.90546071796324E-2</v>
      </c>
      <c r="F1140" s="2" t="s">
        <v>2340</v>
      </c>
      <c r="G1140" s="2">
        <v>12424</v>
      </c>
      <c r="H1140" s="2">
        <v>1485489</v>
      </c>
      <c r="I1140" s="8">
        <v>0.878</v>
      </c>
      <c r="J1140" s="21">
        <v>0.78021099999999999</v>
      </c>
      <c r="K1140" s="21">
        <v>1.6899999999999998E-2</v>
      </c>
      <c r="L1140" s="8">
        <v>0.76600000000000001</v>
      </c>
      <c r="M1140" s="21">
        <v>0.74239999999999995</v>
      </c>
      <c r="N1140" s="21">
        <v>-5.6599999999999999E-4</v>
      </c>
      <c r="O1140" s="8">
        <v>0.997</v>
      </c>
      <c r="P1140" s="21">
        <v>0.3367</v>
      </c>
      <c r="Q1140" s="21">
        <v>-5.5399999999999998E-2</v>
      </c>
      <c r="R1140" s="8">
        <v>0.13500000000000001</v>
      </c>
      <c r="S1140" s="21">
        <v>0.72989999999999999</v>
      </c>
      <c r="T1140" s="21">
        <v>-3.5400000000000001E-2</v>
      </c>
      <c r="U1140" s="10">
        <v>4.6100000000000002E-2</v>
      </c>
      <c r="V1140" s="21">
        <v>0.5716</v>
      </c>
      <c r="W1140" s="21">
        <v>-2.9600000000000001E-2</v>
      </c>
      <c r="X1140" s="8">
        <v>0.53400000000000003</v>
      </c>
    </row>
    <row r="1141" spans="1:24" ht="15.75" customHeight="1" x14ac:dyDescent="0.2">
      <c r="A1141" s="2" t="s">
        <v>181</v>
      </c>
      <c r="B1141" s="2" t="s">
        <v>1875</v>
      </c>
      <c r="C1141" s="2" t="s">
        <v>2193</v>
      </c>
      <c r="D1141" s="21">
        <v>-2.9700000000000001E-2</v>
      </c>
      <c r="E1141" s="8">
        <v>1.9952623149688799E-2</v>
      </c>
      <c r="F1141" s="2" t="s">
        <v>2194</v>
      </c>
      <c r="G1141" s="2">
        <v>17497</v>
      </c>
      <c r="H1141" s="2">
        <v>1388466</v>
      </c>
      <c r="I1141" s="8">
        <v>0.55000000000000004</v>
      </c>
      <c r="J1141" s="21">
        <v>0.78089600000000003</v>
      </c>
      <c r="K1141" s="21">
        <v>-3.9E-2</v>
      </c>
      <c r="L1141" s="8">
        <v>2.3E-2</v>
      </c>
      <c r="M1141" s="21">
        <v>0.74250000000000005</v>
      </c>
      <c r="N1141" s="21">
        <v>-3.7900000000000003E-2</v>
      </c>
      <c r="O1141" s="8">
        <v>0.27200000000000002</v>
      </c>
      <c r="P1141" s="21">
        <v>0.33700000000000002</v>
      </c>
      <c r="Q1141" s="21">
        <v>2.0299999999999999E-2</v>
      </c>
      <c r="R1141" s="8">
        <v>0.627</v>
      </c>
      <c r="S1141" s="21">
        <v>0.73</v>
      </c>
      <c r="T1141" s="21">
        <v>-3.9199999999999999E-2</v>
      </c>
      <c r="U1141" s="10">
        <v>0.215</v>
      </c>
      <c r="V1141" s="21">
        <v>0.57169999999999999</v>
      </c>
      <c r="W1141" s="21">
        <v>3.2199999999999999E-2</v>
      </c>
      <c r="X1141" s="8">
        <v>0.57299999999999995</v>
      </c>
    </row>
    <row r="1142" spans="1:24" ht="15.75" customHeight="1" x14ac:dyDescent="0.2">
      <c r="A1142" s="2" t="s">
        <v>181</v>
      </c>
      <c r="B1142" s="2" t="s">
        <v>1908</v>
      </c>
      <c r="C1142" s="2" t="s">
        <v>2117</v>
      </c>
      <c r="D1142" s="21">
        <v>-2.6800000000000001E-2</v>
      </c>
      <c r="E1142" s="8">
        <v>2.0892961308540299E-2</v>
      </c>
      <c r="F1142" s="2" t="s">
        <v>2118</v>
      </c>
      <c r="G1142" s="2">
        <v>21093</v>
      </c>
      <c r="H1142" s="2">
        <v>1494866</v>
      </c>
      <c r="I1142" s="8">
        <v>0.42099999999999999</v>
      </c>
      <c r="J1142" s="21">
        <v>0.78016600000000003</v>
      </c>
      <c r="K1142" s="21">
        <v>-1.0699999999999999E-2</v>
      </c>
      <c r="L1142" s="8">
        <v>0.50600000000000001</v>
      </c>
      <c r="M1142" s="21">
        <v>0.74229999999999996</v>
      </c>
      <c r="N1142" s="21">
        <v>-1.23E-2</v>
      </c>
      <c r="O1142" s="8">
        <v>0.69599999999999995</v>
      </c>
      <c r="P1142" s="21">
        <v>0.33710000000000001</v>
      </c>
      <c r="Q1142" s="21">
        <v>-4.9700000000000001E-2</v>
      </c>
      <c r="R1142" s="8">
        <v>0.154</v>
      </c>
      <c r="S1142" s="21">
        <v>0.73</v>
      </c>
      <c r="T1142" s="21">
        <v>-5.2600000000000001E-2</v>
      </c>
      <c r="U1142" s="10">
        <v>3.9300000000000002E-2</v>
      </c>
      <c r="V1142" s="21">
        <v>0.57240000000000002</v>
      </c>
      <c r="W1142" s="21">
        <v>-9.6199999999999994E-2</v>
      </c>
      <c r="X1142" s="8">
        <v>0.124</v>
      </c>
    </row>
    <row r="1143" spans="1:24" ht="15.75" customHeight="1" x14ac:dyDescent="0.2">
      <c r="A1143" s="2" t="s">
        <v>181</v>
      </c>
      <c r="B1143" s="2" t="s">
        <v>1881</v>
      </c>
      <c r="C1143" s="2" t="s">
        <v>2349</v>
      </c>
      <c r="D1143" s="21">
        <v>-5.1499999999999997E-2</v>
      </c>
      <c r="E1143" s="8">
        <v>2.0892961308540299E-2</v>
      </c>
      <c r="F1143" s="2" t="s">
        <v>2350</v>
      </c>
      <c r="G1143" s="2">
        <v>5521</v>
      </c>
      <c r="H1143" s="2">
        <v>1459083</v>
      </c>
      <c r="I1143" s="8">
        <v>0.40100000000000002</v>
      </c>
      <c r="J1143" s="21">
        <v>0.780219</v>
      </c>
      <c r="K1143" s="21">
        <v>-1.23E-2</v>
      </c>
      <c r="L1143" s="8">
        <v>0.80900000000000005</v>
      </c>
      <c r="M1143" s="21">
        <v>0.74239999999999995</v>
      </c>
      <c r="N1143" s="21">
        <v>-0.17499999999999999</v>
      </c>
      <c r="O1143" s="8">
        <v>0.11899999999999999</v>
      </c>
      <c r="P1143" s="21">
        <v>0.33700000000000002</v>
      </c>
      <c r="Q1143" s="21">
        <v>-0.115</v>
      </c>
      <c r="R1143" s="8">
        <v>6.5600000000000006E-2</v>
      </c>
      <c r="S1143" s="21">
        <v>0.73</v>
      </c>
      <c r="T1143" s="21">
        <v>-4.3099999999999999E-2</v>
      </c>
      <c r="U1143" s="10">
        <v>0.122</v>
      </c>
      <c r="V1143" s="21"/>
      <c r="W1143" s="21"/>
      <c r="X1143" s="8"/>
    </row>
    <row r="1144" spans="1:24" ht="15.75" customHeight="1" x14ac:dyDescent="0.2">
      <c r="A1144" s="2" t="s">
        <v>181</v>
      </c>
      <c r="B1144" s="2" t="s">
        <v>1884</v>
      </c>
      <c r="C1144" s="2" t="s">
        <v>1954</v>
      </c>
      <c r="D1144" s="21">
        <v>-2.0299999999999999E-2</v>
      </c>
      <c r="E1144" s="8">
        <v>2.2387211385683399E-2</v>
      </c>
      <c r="F1144" s="2" t="s">
        <v>1955</v>
      </c>
      <c r="G1144" s="2">
        <v>38806</v>
      </c>
      <c r="H1144" s="2">
        <v>1300290</v>
      </c>
      <c r="I1144" s="8">
        <v>0.79400000000000004</v>
      </c>
      <c r="J1144" s="21">
        <v>0.78048200000000001</v>
      </c>
      <c r="K1144" s="21">
        <v>-1.2200000000000001E-2</v>
      </c>
      <c r="L1144" s="8">
        <v>0.55300000000000005</v>
      </c>
      <c r="M1144" s="21">
        <v>0.74239999999999995</v>
      </c>
      <c r="N1144" s="21">
        <v>-5.96E-2</v>
      </c>
      <c r="O1144" s="8">
        <v>7.8700000000000006E-2</v>
      </c>
      <c r="P1144" s="21">
        <v>0.33710000000000001</v>
      </c>
      <c r="Q1144" s="21">
        <v>-1.9800000000000002E-2</v>
      </c>
      <c r="R1144" s="8">
        <v>0.316</v>
      </c>
      <c r="S1144" s="21">
        <v>0.72989999999999999</v>
      </c>
      <c r="T1144" s="21">
        <v>-1.6899999999999998E-2</v>
      </c>
      <c r="U1144" s="10">
        <v>0.183</v>
      </c>
      <c r="V1144" s="21">
        <v>0.57220000000000004</v>
      </c>
      <c r="W1144" s="21">
        <v>-3.3399999999999999E-2</v>
      </c>
      <c r="X1144" s="8">
        <v>0.40600000000000003</v>
      </c>
    </row>
    <row r="1145" spans="1:24" ht="15.75" customHeight="1" x14ac:dyDescent="0.2">
      <c r="A1145" s="2" t="s">
        <v>181</v>
      </c>
      <c r="B1145" s="2" t="s">
        <v>1884</v>
      </c>
      <c r="C1145" s="2" t="s">
        <v>2069</v>
      </c>
      <c r="D1145" s="21">
        <v>-6.9800000000000001E-2</v>
      </c>
      <c r="E1145" s="8">
        <v>2.5703957827688601E-2</v>
      </c>
      <c r="F1145" s="2" t="s">
        <v>2070</v>
      </c>
      <c r="G1145" s="2">
        <v>2731</v>
      </c>
      <c r="H1145" s="2">
        <v>1293942</v>
      </c>
      <c r="I1145" s="8">
        <v>0.67300000000000004</v>
      </c>
      <c r="J1145" s="21">
        <v>0.78053499999999998</v>
      </c>
      <c r="K1145" s="21">
        <v>-0.155</v>
      </c>
      <c r="L1145" s="8">
        <v>0.18099999999999999</v>
      </c>
      <c r="M1145" s="21">
        <v>0.74239999999999995</v>
      </c>
      <c r="N1145" s="21">
        <v>-0.11700000000000001</v>
      </c>
      <c r="O1145" s="8">
        <v>0.221</v>
      </c>
      <c r="P1145" s="21">
        <v>0.33689999999999998</v>
      </c>
      <c r="Q1145" s="21">
        <v>-1.1900000000000001E-2</v>
      </c>
      <c r="R1145" s="8">
        <v>0.85799999999999998</v>
      </c>
      <c r="S1145" s="21">
        <v>0.73</v>
      </c>
      <c r="T1145" s="21">
        <v>-7.2300000000000003E-2</v>
      </c>
      <c r="U1145" s="10">
        <v>7.4200000000000002E-2</v>
      </c>
      <c r="V1145" s="21"/>
      <c r="W1145" s="21"/>
      <c r="X1145" s="8"/>
    </row>
    <row r="1146" spans="1:24" ht="15.75" customHeight="1" x14ac:dyDescent="0.2">
      <c r="A1146" s="2" t="s">
        <v>181</v>
      </c>
      <c r="B1146" s="2" t="s">
        <v>1872</v>
      </c>
      <c r="C1146" s="2" t="s">
        <v>2127</v>
      </c>
      <c r="D1146" s="21">
        <v>-1.6500000000000001E-2</v>
      </c>
      <c r="E1146" s="8">
        <v>2.5703957827688601E-2</v>
      </c>
      <c r="F1146" s="2" t="s">
        <v>2128</v>
      </c>
      <c r="G1146" s="2">
        <v>51625</v>
      </c>
      <c r="H1146" s="2">
        <v>1287267</v>
      </c>
      <c r="I1146" s="8">
        <v>9.6600000000000005E-2</v>
      </c>
      <c r="J1146" s="21">
        <v>0.78097499999999997</v>
      </c>
      <c r="K1146" s="21">
        <v>-2.8000000000000001E-2</v>
      </c>
      <c r="L1146" s="8">
        <v>3.73E-2</v>
      </c>
      <c r="M1146" s="21">
        <v>0.74239999999999995</v>
      </c>
      <c r="N1146" s="21">
        <v>6.4299999999999996E-2</v>
      </c>
      <c r="O1146" s="8">
        <v>4.0599999999999997E-2</v>
      </c>
      <c r="P1146" s="21">
        <v>0.33689999999999998</v>
      </c>
      <c r="Q1146" s="21">
        <v>-2.2700000000000001E-2</v>
      </c>
      <c r="R1146" s="8">
        <v>0.20799999999999999</v>
      </c>
      <c r="S1146" s="21">
        <v>0.73009999999999997</v>
      </c>
      <c r="T1146" s="21">
        <v>-1.9800000000000002E-2</v>
      </c>
      <c r="U1146" s="10">
        <v>9.9699999999999997E-2</v>
      </c>
      <c r="V1146" s="21">
        <v>0.57199999999999995</v>
      </c>
      <c r="W1146" s="21">
        <v>-3.0000000000000001E-3</v>
      </c>
      <c r="X1146" s="8">
        <v>0.90100000000000002</v>
      </c>
    </row>
    <row r="1147" spans="1:24" ht="15.75" customHeight="1" x14ac:dyDescent="0.2">
      <c r="A1147" s="2" t="s">
        <v>181</v>
      </c>
      <c r="B1147" s="2" t="s">
        <v>1903</v>
      </c>
      <c r="C1147" s="2" t="s">
        <v>2492</v>
      </c>
      <c r="D1147" s="21">
        <v>-8.9499999999999996E-2</v>
      </c>
      <c r="E1147" s="8">
        <v>2.6302679918953801E-2</v>
      </c>
      <c r="F1147" s="2" t="s">
        <v>2493</v>
      </c>
      <c r="G1147" s="2">
        <v>1622</v>
      </c>
      <c r="H1147" s="2">
        <v>834934</v>
      </c>
      <c r="I1147" s="8">
        <v>0.40699999999999997</v>
      </c>
      <c r="J1147" s="21">
        <v>0.78055099999999999</v>
      </c>
      <c r="K1147" s="21">
        <v>-2.5899999999999999E-2</v>
      </c>
      <c r="L1147" s="8">
        <v>0.76500000000000001</v>
      </c>
      <c r="M1147" s="21"/>
      <c r="N1147" s="21"/>
      <c r="O1147" s="8"/>
      <c r="P1147" s="21"/>
      <c r="Q1147" s="21"/>
      <c r="R1147" s="8"/>
      <c r="S1147" s="21">
        <v>0.73</v>
      </c>
      <c r="T1147" s="21">
        <v>-0.107</v>
      </c>
      <c r="U1147" s="10">
        <v>1.8599999999999998E-2</v>
      </c>
      <c r="V1147" s="21"/>
      <c r="W1147" s="21"/>
      <c r="X1147" s="8"/>
    </row>
    <row r="1148" spans="1:24" ht="15.75" customHeight="1" x14ac:dyDescent="0.2">
      <c r="A1148" s="2" t="s">
        <v>181</v>
      </c>
      <c r="B1148" s="2" t="s">
        <v>1884</v>
      </c>
      <c r="C1148" s="2" t="s">
        <v>2077</v>
      </c>
      <c r="D1148" s="21">
        <v>-5.16E-2</v>
      </c>
      <c r="E1148" s="8">
        <v>2.7542287033381602E-2</v>
      </c>
      <c r="F1148" s="2" t="s">
        <v>2078</v>
      </c>
      <c r="G1148" s="2">
        <v>4972</v>
      </c>
      <c r="H1148" s="2">
        <v>1302253</v>
      </c>
      <c r="I1148" s="8">
        <v>0.875</v>
      </c>
      <c r="J1148" s="21">
        <v>0.78054599999999996</v>
      </c>
      <c r="K1148" s="21">
        <v>-3.5299999999999998E-2</v>
      </c>
      <c r="L1148" s="8">
        <v>0.61</v>
      </c>
      <c r="M1148" s="21">
        <v>0.74239999999999995</v>
      </c>
      <c r="N1148" s="21">
        <v>-8.8400000000000006E-2</v>
      </c>
      <c r="O1148" s="8">
        <v>0.21</v>
      </c>
      <c r="P1148" s="21">
        <v>0.33700000000000002</v>
      </c>
      <c r="Q1148" s="21">
        <v>-1.5900000000000001E-2</v>
      </c>
      <c r="R1148" s="8">
        <v>0.79600000000000004</v>
      </c>
      <c r="S1148" s="21">
        <v>0.73</v>
      </c>
      <c r="T1148" s="21">
        <v>-5.6399999999999999E-2</v>
      </c>
      <c r="U1148" s="10">
        <v>5.6300000000000003E-2</v>
      </c>
      <c r="V1148" s="21"/>
      <c r="W1148" s="21"/>
      <c r="X1148" s="8"/>
    </row>
    <row r="1149" spans="1:24" ht="15.75" customHeight="1" x14ac:dyDescent="0.2">
      <c r="A1149" s="2" t="s">
        <v>181</v>
      </c>
      <c r="B1149" s="2" t="s">
        <v>1872</v>
      </c>
      <c r="C1149" s="2" t="s">
        <v>2119</v>
      </c>
      <c r="D1149" s="21">
        <v>-2.2499999999999999E-2</v>
      </c>
      <c r="E1149" s="8">
        <v>2.8183829312644501E-2</v>
      </c>
      <c r="F1149" s="2" t="s">
        <v>2120</v>
      </c>
      <c r="G1149" s="2">
        <v>26964</v>
      </c>
      <c r="H1149" s="2">
        <v>1450754</v>
      </c>
      <c r="I1149" s="8">
        <v>0.82599999999999996</v>
      </c>
      <c r="J1149" s="21">
        <v>0.78058799999999995</v>
      </c>
      <c r="K1149" s="21">
        <v>-2.63E-2</v>
      </c>
      <c r="L1149" s="8">
        <v>0.124</v>
      </c>
      <c r="M1149" s="21">
        <v>0.74229999999999996</v>
      </c>
      <c r="N1149" s="21">
        <v>1.2600000000000001E-3</v>
      </c>
      <c r="O1149" s="8">
        <v>0.96099999999999997</v>
      </c>
      <c r="P1149" s="21">
        <v>0.3367</v>
      </c>
      <c r="Q1149" s="21">
        <v>-4.3099999999999999E-2</v>
      </c>
      <c r="R1149" s="8">
        <v>0.23499999999999999</v>
      </c>
      <c r="S1149" s="21">
        <v>0.73</v>
      </c>
      <c r="T1149" s="21">
        <v>-2.18E-2</v>
      </c>
      <c r="U1149" s="10">
        <v>0.20499999999999999</v>
      </c>
      <c r="V1149" s="21">
        <v>0.57189999999999996</v>
      </c>
      <c r="W1149" s="21">
        <v>-4.8800000000000003E-2</v>
      </c>
      <c r="X1149" s="8">
        <v>0.33200000000000002</v>
      </c>
    </row>
    <row r="1150" spans="1:24" ht="15.75" customHeight="1" x14ac:dyDescent="0.2">
      <c r="A1150" s="2" t="s">
        <v>181</v>
      </c>
      <c r="B1150" s="2" t="s">
        <v>1911</v>
      </c>
      <c r="C1150" s="2" t="s">
        <v>2269</v>
      </c>
      <c r="D1150" s="21">
        <v>-3.9E-2</v>
      </c>
      <c r="E1150" s="8">
        <v>2.8183829312644501E-2</v>
      </c>
      <c r="F1150" s="2" t="s">
        <v>2270</v>
      </c>
      <c r="G1150" s="2">
        <v>8894</v>
      </c>
      <c r="H1150" s="2">
        <v>1435026</v>
      </c>
      <c r="I1150" s="8">
        <v>0.53200000000000003</v>
      </c>
      <c r="J1150" s="21">
        <v>0.78024700000000002</v>
      </c>
      <c r="K1150" s="21">
        <v>-6.3399999999999998E-2</v>
      </c>
      <c r="L1150" s="8">
        <v>7.9000000000000001E-2</v>
      </c>
      <c r="M1150" s="21">
        <v>0.74251599999999995</v>
      </c>
      <c r="N1150" s="21">
        <v>-7.2800000000000004E-2</v>
      </c>
      <c r="O1150" s="8">
        <v>6.9199999999999998E-2</v>
      </c>
      <c r="P1150" s="21">
        <v>0.33700000000000002</v>
      </c>
      <c r="Q1150" s="21">
        <v>-3.3399999999999999E-2</v>
      </c>
      <c r="R1150" s="8">
        <v>0.51300000000000001</v>
      </c>
      <c r="S1150" s="21">
        <v>0.72989999999999999</v>
      </c>
      <c r="T1150" s="21">
        <v>-1.1900000000000001E-2</v>
      </c>
      <c r="U1150" s="10">
        <v>0.65700000000000003</v>
      </c>
      <c r="V1150" s="21"/>
      <c r="W1150" s="21"/>
      <c r="X1150" s="8"/>
    </row>
    <row r="1151" spans="1:24" ht="15.75" customHeight="1" x14ac:dyDescent="0.2">
      <c r="A1151" s="2" t="s">
        <v>181</v>
      </c>
      <c r="B1151" s="2" t="s">
        <v>1989</v>
      </c>
      <c r="C1151" s="2" t="s">
        <v>1998</v>
      </c>
      <c r="D1151" s="21">
        <v>-4.7199999999999999E-2</v>
      </c>
      <c r="E1151" s="8">
        <v>3.0199517204020102E-2</v>
      </c>
      <c r="F1151" s="2" t="s">
        <v>1999</v>
      </c>
      <c r="G1151" s="2">
        <v>6055</v>
      </c>
      <c r="H1151" s="2">
        <v>1367547</v>
      </c>
      <c r="I1151" s="8">
        <v>0.72899999999999998</v>
      </c>
      <c r="J1151" s="21">
        <v>0.78022999999999998</v>
      </c>
      <c r="K1151" s="21">
        <v>-3.44E-2</v>
      </c>
      <c r="L1151" s="8">
        <v>0.21099999999999999</v>
      </c>
      <c r="M1151" s="21">
        <v>0.74239999999999995</v>
      </c>
      <c r="N1151" s="21">
        <v>-5.8599999999999999E-2</v>
      </c>
      <c r="O1151" s="8">
        <v>0.30599999999999999</v>
      </c>
      <c r="P1151" s="21"/>
      <c r="Q1151" s="21"/>
      <c r="R1151" s="8"/>
      <c r="S1151" s="21">
        <v>0.73</v>
      </c>
      <c r="T1151" s="21">
        <v>-7.51E-2</v>
      </c>
      <c r="U1151" s="10">
        <v>9.9299999999999999E-2</v>
      </c>
      <c r="V1151" s="21"/>
      <c r="W1151" s="21"/>
      <c r="X1151" s="8"/>
    </row>
    <row r="1152" spans="1:24" ht="15.75" customHeight="1" x14ac:dyDescent="0.2">
      <c r="A1152" s="2" t="s">
        <v>181</v>
      </c>
      <c r="B1152" s="2" t="s">
        <v>1908</v>
      </c>
      <c r="C1152" s="2" t="s">
        <v>2093</v>
      </c>
      <c r="D1152" s="21">
        <v>-3.1699999999999999E-2</v>
      </c>
      <c r="E1152" s="8">
        <v>3.7153522909717199E-2</v>
      </c>
      <c r="F1152" s="2" t="s">
        <v>2094</v>
      </c>
      <c r="G1152" s="2">
        <v>12364</v>
      </c>
      <c r="H1152" s="2">
        <v>1432193</v>
      </c>
      <c r="I1152" s="8">
        <v>1.12E-2</v>
      </c>
      <c r="J1152" s="21">
        <v>0.78017999999999998</v>
      </c>
      <c r="K1152" s="21">
        <v>-0.14699999999999999</v>
      </c>
      <c r="L1152" s="8">
        <v>5.6400000000000005E-4</v>
      </c>
      <c r="M1152" s="21">
        <v>0.74239999999999995</v>
      </c>
      <c r="N1152" s="21">
        <v>-2.07E-2</v>
      </c>
      <c r="O1152" s="8">
        <v>0.50600000000000001</v>
      </c>
      <c r="P1152" s="21">
        <v>0.33679999999999999</v>
      </c>
      <c r="Q1152" s="21">
        <v>-8.0699999999999994E-2</v>
      </c>
      <c r="R1152" s="8">
        <v>7.7700000000000005E-2</v>
      </c>
      <c r="S1152" s="21">
        <v>0.72989999999999999</v>
      </c>
      <c r="T1152" s="21">
        <v>1.2999999999999999E-3</v>
      </c>
      <c r="U1152" s="10">
        <v>0.95</v>
      </c>
      <c r="V1152" s="21"/>
      <c r="W1152" s="21"/>
      <c r="X1152" s="8"/>
    </row>
    <row r="1153" spans="1:24" ht="15.75" customHeight="1" x14ac:dyDescent="0.2">
      <c r="A1153" s="2" t="s">
        <v>181</v>
      </c>
      <c r="B1153" s="2" t="s">
        <v>2453</v>
      </c>
      <c r="C1153" s="2" t="s">
        <v>2515</v>
      </c>
      <c r="D1153" s="21">
        <v>-3.1E-2</v>
      </c>
      <c r="E1153" s="8">
        <v>3.7153522909717199E-2</v>
      </c>
      <c r="F1153" s="2" t="s">
        <v>2516</v>
      </c>
      <c r="G1153" s="2">
        <v>13506</v>
      </c>
      <c r="H1153" s="2">
        <v>1313618</v>
      </c>
      <c r="I1153" s="8">
        <v>0.33800000000000002</v>
      </c>
      <c r="J1153" s="21">
        <v>0.78052100000000002</v>
      </c>
      <c r="K1153" s="21">
        <v>-3.8600000000000002E-2</v>
      </c>
      <c r="L1153" s="8">
        <v>2.1000000000000001E-2</v>
      </c>
      <c r="M1153" s="21">
        <v>0.74229999999999996</v>
      </c>
      <c r="N1153" s="21">
        <v>-4.07E-2</v>
      </c>
      <c r="O1153" s="8">
        <v>0.40500000000000003</v>
      </c>
      <c r="P1153" s="21"/>
      <c r="Q1153" s="21"/>
      <c r="R1153" s="8"/>
      <c r="S1153" s="21">
        <v>0.73</v>
      </c>
      <c r="T1153" s="21">
        <v>3.09E-2</v>
      </c>
      <c r="U1153" s="10">
        <v>0.48899999999999999</v>
      </c>
      <c r="V1153" s="21"/>
      <c r="W1153" s="21"/>
      <c r="X1153" s="8"/>
    </row>
    <row r="1154" spans="1:24" ht="15.75" customHeight="1" x14ac:dyDescent="0.2">
      <c r="A1154" s="2" t="s">
        <v>181</v>
      </c>
      <c r="B1154" s="2" t="s">
        <v>1872</v>
      </c>
      <c r="C1154" s="2" t="s">
        <v>2129</v>
      </c>
      <c r="D1154" s="21">
        <v>-3.9300000000000002E-2</v>
      </c>
      <c r="E1154" s="8">
        <v>3.8018939632056097E-2</v>
      </c>
      <c r="F1154" s="2" t="s">
        <v>2130</v>
      </c>
      <c r="G1154" s="2">
        <v>7969</v>
      </c>
      <c r="H1154" s="2">
        <v>1485835</v>
      </c>
      <c r="I1154" s="8">
        <v>0.308</v>
      </c>
      <c r="J1154" s="21">
        <v>0.78025800000000001</v>
      </c>
      <c r="K1154" s="21">
        <v>-7.6300000000000007E-2</v>
      </c>
      <c r="L1154" s="8">
        <v>3.0099999999999998E-2</v>
      </c>
      <c r="M1154" s="21">
        <v>0.74229999999999996</v>
      </c>
      <c r="N1154" s="21">
        <v>5.1700000000000001E-3</v>
      </c>
      <c r="O1154" s="8">
        <v>0.91900000000000004</v>
      </c>
      <c r="P1154" s="21">
        <v>0.33700000000000002</v>
      </c>
      <c r="Q1154" s="21">
        <v>-9.35E-2</v>
      </c>
      <c r="R1154" s="8">
        <v>8.7400000000000005E-2</v>
      </c>
      <c r="S1154" s="21">
        <v>0.73</v>
      </c>
      <c r="T1154" s="21">
        <v>-1.49E-2</v>
      </c>
      <c r="U1154" s="10">
        <v>0.59699999999999998</v>
      </c>
      <c r="V1154" s="21"/>
      <c r="W1154" s="21"/>
      <c r="X1154" s="8"/>
    </row>
    <row r="1155" spans="1:24" ht="15.75" customHeight="1" x14ac:dyDescent="0.2">
      <c r="A1155" s="2" t="s">
        <v>181</v>
      </c>
      <c r="B1155" s="2" t="s">
        <v>1908</v>
      </c>
      <c r="C1155" s="2" t="s">
        <v>2115</v>
      </c>
      <c r="D1155" s="21">
        <v>-2.35E-2</v>
      </c>
      <c r="E1155" s="8">
        <v>3.9810717055349699E-2</v>
      </c>
      <c r="F1155" s="2" t="s">
        <v>2116</v>
      </c>
      <c r="G1155" s="2">
        <v>21289</v>
      </c>
      <c r="H1155" s="2">
        <v>1466258</v>
      </c>
      <c r="I1155" s="8">
        <v>0.95799999999999996</v>
      </c>
      <c r="J1155" s="21">
        <v>0.780339</v>
      </c>
      <c r="K1155" s="21">
        <v>-2.6800000000000001E-2</v>
      </c>
      <c r="L1155" s="8">
        <v>0.29599999999999999</v>
      </c>
      <c r="M1155" s="21">
        <v>0.74245399999999995</v>
      </c>
      <c r="N1155" s="21">
        <v>-2.2800000000000001E-2</v>
      </c>
      <c r="O1155" s="8">
        <v>0.33500000000000002</v>
      </c>
      <c r="P1155" s="21">
        <v>0.33700000000000002</v>
      </c>
      <c r="Q1155" s="21">
        <v>-3.5400000000000001E-2</v>
      </c>
      <c r="R1155" s="8">
        <v>0.17</v>
      </c>
      <c r="S1155" s="21">
        <v>0.73</v>
      </c>
      <c r="T1155" s="21">
        <v>-1.09E-2</v>
      </c>
      <c r="U1155" s="10">
        <v>0.60599999999999998</v>
      </c>
      <c r="V1155" s="21">
        <v>0.57230000000000003</v>
      </c>
      <c r="W1155" s="21">
        <v>-3.3399999999999999E-2</v>
      </c>
      <c r="X1155" s="8">
        <v>0.40899999999999997</v>
      </c>
    </row>
    <row r="1156" spans="1:24" ht="15.75" customHeight="1" x14ac:dyDescent="0.2">
      <c r="A1156" s="2" t="s">
        <v>181</v>
      </c>
      <c r="B1156" s="2" t="s">
        <v>1872</v>
      </c>
      <c r="C1156" s="2" t="s">
        <v>2151</v>
      </c>
      <c r="D1156" s="21">
        <v>-2.7900000000000001E-2</v>
      </c>
      <c r="E1156" s="8">
        <v>4.2657951880159202E-2</v>
      </c>
      <c r="F1156" s="2" t="s">
        <v>2152</v>
      </c>
      <c r="G1156" s="2">
        <v>14923</v>
      </c>
      <c r="H1156" s="2">
        <v>1309202</v>
      </c>
      <c r="I1156" s="8">
        <v>0.76300000000000001</v>
      </c>
      <c r="J1156" s="21">
        <v>0.78081900000000004</v>
      </c>
      <c r="K1156" s="21">
        <v>-4.1500000000000002E-2</v>
      </c>
      <c r="L1156" s="8">
        <v>0.106</v>
      </c>
      <c r="M1156" s="21">
        <v>0.74363100000000004</v>
      </c>
      <c r="N1156" s="21">
        <v>-1.54E-2</v>
      </c>
      <c r="O1156" s="8">
        <v>0.43</v>
      </c>
      <c r="P1156" s="21">
        <v>0.33700000000000002</v>
      </c>
      <c r="Q1156" s="21">
        <v>-2E-3</v>
      </c>
      <c r="R1156" s="8">
        <v>0.97699999999999998</v>
      </c>
      <c r="S1156" s="21">
        <v>0.73</v>
      </c>
      <c r="T1156" s="21">
        <v>-4.6899999999999997E-2</v>
      </c>
      <c r="U1156" s="10">
        <v>0.155</v>
      </c>
      <c r="V1156" s="21"/>
      <c r="W1156" s="21"/>
      <c r="X1156" s="8"/>
    </row>
    <row r="1157" spans="1:24" ht="15.75" customHeight="1" x14ac:dyDescent="0.2">
      <c r="A1157" s="2" t="s">
        <v>181</v>
      </c>
      <c r="B1157" s="2" t="s">
        <v>1878</v>
      </c>
      <c r="C1157" s="2" t="s">
        <v>2391</v>
      </c>
      <c r="D1157" s="21">
        <v>-8.4600000000000005E-3</v>
      </c>
      <c r="E1157" s="8">
        <v>4.3651583224016501E-2</v>
      </c>
      <c r="F1157" s="2" t="s">
        <v>2392</v>
      </c>
      <c r="G1157" s="2">
        <v>560638</v>
      </c>
      <c r="H1157" s="2">
        <v>934099</v>
      </c>
      <c r="I1157" s="8">
        <v>0.65100000000000002</v>
      </c>
      <c r="J1157" s="21">
        <v>0.78023799999999999</v>
      </c>
      <c r="K1157" s="21">
        <v>-1.2E-2</v>
      </c>
      <c r="L1157" s="8">
        <v>0.129</v>
      </c>
      <c r="M1157" s="21">
        <v>0.74250000000000005</v>
      </c>
      <c r="N1157" s="21">
        <v>-9.7300000000000008E-3</v>
      </c>
      <c r="O1157" s="8">
        <v>0.26600000000000001</v>
      </c>
      <c r="P1157" s="21">
        <v>0.33729999999999999</v>
      </c>
      <c r="Q1157" s="21">
        <v>8.1300000000000001E-3</v>
      </c>
      <c r="R1157" s="8">
        <v>0.48499999999999999</v>
      </c>
      <c r="S1157" s="21">
        <v>0.72989999999999999</v>
      </c>
      <c r="T1157" s="21">
        <v>-9.9500000000000005E-3</v>
      </c>
      <c r="U1157" s="10">
        <v>0.19</v>
      </c>
      <c r="V1157" s="21">
        <v>0.57289999999999996</v>
      </c>
      <c r="W1157" s="21">
        <v>-1.5900000000000001E-2</v>
      </c>
      <c r="X1157" s="8">
        <v>0.371</v>
      </c>
    </row>
    <row r="1158" spans="1:24" ht="15.75" customHeight="1" x14ac:dyDescent="0.2">
      <c r="A1158" s="2" t="s">
        <v>181</v>
      </c>
      <c r="B1158" s="2" t="s">
        <v>2003</v>
      </c>
      <c r="C1158" s="2" t="s">
        <v>2008</v>
      </c>
      <c r="D1158" s="21">
        <v>-8.8999999999999999E-3</v>
      </c>
      <c r="E1158" s="8">
        <v>4.46683592150963E-2</v>
      </c>
      <c r="F1158" s="2" t="s">
        <v>2009</v>
      </c>
      <c r="G1158" s="2">
        <v>179410</v>
      </c>
      <c r="H1158" s="2">
        <v>1332088</v>
      </c>
      <c r="I1158" s="8">
        <v>0.497</v>
      </c>
      <c r="J1158" s="21">
        <v>0.78022999999999998</v>
      </c>
      <c r="K1158" s="21">
        <v>6.2100000000000002E-3</v>
      </c>
      <c r="L1158" s="8">
        <v>0.622</v>
      </c>
      <c r="M1158" s="21">
        <v>0.74232399999999998</v>
      </c>
      <c r="N1158" s="21">
        <v>-3.4699999999999998E-4</v>
      </c>
      <c r="O1158" s="8">
        <v>0.97199999999999998</v>
      </c>
      <c r="P1158" s="21">
        <v>0.3367</v>
      </c>
      <c r="Q1158" s="21">
        <v>-1.8800000000000001E-2</v>
      </c>
      <c r="R1158" s="8">
        <v>0.106</v>
      </c>
      <c r="S1158" s="21">
        <v>0.73009999999999997</v>
      </c>
      <c r="T1158" s="21">
        <v>-1.29E-2</v>
      </c>
      <c r="U1158" s="10">
        <v>4.3999999999999997E-2</v>
      </c>
      <c r="V1158" s="21">
        <v>0.57199999999999995</v>
      </c>
      <c r="W1158" s="21">
        <v>-1.3899999999999999E-2</v>
      </c>
      <c r="X1158" s="8">
        <v>0.48899999999999999</v>
      </c>
    </row>
    <row r="1159" spans="1:24" ht="15.75" customHeight="1" x14ac:dyDescent="0.2">
      <c r="A1159" s="2" t="s">
        <v>181</v>
      </c>
      <c r="B1159" s="2" t="s">
        <v>1875</v>
      </c>
      <c r="C1159" s="2" t="s">
        <v>1899</v>
      </c>
      <c r="D1159" s="21">
        <v>-1.9099999999999999E-2</v>
      </c>
      <c r="E1159" s="8">
        <v>4.5708818961487402E-2</v>
      </c>
      <c r="F1159" s="2" t="s">
        <v>1900</v>
      </c>
      <c r="G1159" s="2">
        <v>33221</v>
      </c>
      <c r="H1159" s="2">
        <v>1335455</v>
      </c>
      <c r="I1159" s="8">
        <v>0.245</v>
      </c>
      <c r="J1159" s="21">
        <v>0.78073599999999999</v>
      </c>
      <c r="K1159" s="21">
        <v>2.1199999999999999E-3</v>
      </c>
      <c r="L1159" s="8">
        <v>0.94</v>
      </c>
      <c r="M1159" s="21">
        <v>0.74280000000000002</v>
      </c>
      <c r="N1159" s="21">
        <v>5.4600000000000003E-2</v>
      </c>
      <c r="O1159" s="8">
        <v>0.34300000000000003</v>
      </c>
      <c r="P1159" s="21">
        <v>0.33729999999999999</v>
      </c>
      <c r="Q1159" s="21">
        <v>-4.3999999999999997E-2</v>
      </c>
      <c r="R1159" s="8">
        <v>3.39E-2</v>
      </c>
      <c r="S1159" s="21">
        <v>0.73019999999999996</v>
      </c>
      <c r="T1159" s="21">
        <v>-2.3699999999999999E-2</v>
      </c>
      <c r="U1159" s="10">
        <v>6.0900000000000003E-2</v>
      </c>
      <c r="V1159" s="21">
        <v>0.57179999999999997</v>
      </c>
      <c r="W1159" s="21">
        <v>2.46E-2</v>
      </c>
      <c r="X1159" s="8">
        <v>0.46700000000000003</v>
      </c>
    </row>
    <row r="1160" spans="1:24" ht="15.75" customHeight="1" x14ac:dyDescent="0.2">
      <c r="A1160" s="2" t="s">
        <v>181</v>
      </c>
      <c r="B1160" s="2" t="s">
        <v>1881</v>
      </c>
      <c r="C1160" s="2" t="s">
        <v>1921</v>
      </c>
      <c r="D1160" s="21">
        <v>8.48E-2</v>
      </c>
      <c r="E1160" s="8">
        <v>4.5708818961487402E-2</v>
      </c>
      <c r="F1160" s="2" t="s">
        <v>1922</v>
      </c>
      <c r="G1160" s="2">
        <v>1600</v>
      </c>
      <c r="H1160" s="2">
        <v>1341742</v>
      </c>
      <c r="I1160" s="8">
        <v>0.121</v>
      </c>
      <c r="J1160" s="21">
        <v>0.78023299999999995</v>
      </c>
      <c r="K1160" s="21">
        <v>7.3700000000000002E-2</v>
      </c>
      <c r="L1160" s="8">
        <v>0.20300000000000001</v>
      </c>
      <c r="M1160" s="21">
        <v>0.74229100000000003</v>
      </c>
      <c r="N1160" s="21">
        <v>-0.16</v>
      </c>
      <c r="O1160" s="8">
        <v>0.25700000000000001</v>
      </c>
      <c r="P1160" s="21"/>
      <c r="Q1160" s="21"/>
      <c r="R1160" s="8"/>
      <c r="S1160" s="21">
        <v>0.73</v>
      </c>
      <c r="T1160" s="21">
        <v>0.16</v>
      </c>
      <c r="U1160" s="10">
        <v>2.1000000000000001E-2</v>
      </c>
      <c r="V1160" s="21"/>
      <c r="W1160" s="21"/>
      <c r="X1160" s="8"/>
    </row>
    <row r="1161" spans="1:24" ht="15.75" customHeight="1" x14ac:dyDescent="0.2">
      <c r="A1161" s="2" t="s">
        <v>181</v>
      </c>
      <c r="B1161" s="2" t="s">
        <v>1866</v>
      </c>
      <c r="C1161" s="2" t="s">
        <v>2355</v>
      </c>
      <c r="D1161" s="21">
        <v>-2.0199999999999999E-2</v>
      </c>
      <c r="E1161" s="8">
        <v>4.6773514128719801E-2</v>
      </c>
      <c r="F1161" s="2" t="s">
        <v>2356</v>
      </c>
      <c r="G1161" s="2">
        <v>27345</v>
      </c>
      <c r="H1161" s="2">
        <v>1499573</v>
      </c>
      <c r="I1161" s="8">
        <v>0.28199999999999997</v>
      </c>
      <c r="J1161" s="21">
        <v>0.78025299999999997</v>
      </c>
      <c r="K1161" s="21">
        <v>-3.1800000000000002E-2</v>
      </c>
      <c r="L1161" s="8">
        <v>0.112</v>
      </c>
      <c r="M1161" s="21">
        <v>0.74239999999999995</v>
      </c>
      <c r="N1161" s="21">
        <v>-1.37E-2</v>
      </c>
      <c r="O1161" s="8">
        <v>0.68400000000000005</v>
      </c>
      <c r="P1161" s="21">
        <v>0.33739999999999998</v>
      </c>
      <c r="Q1161" s="21">
        <v>-7.4200000000000002E-2</v>
      </c>
      <c r="R1161" s="8">
        <v>1.9800000000000002E-2</v>
      </c>
      <c r="S1161" s="21">
        <v>0.73</v>
      </c>
      <c r="T1161" s="21">
        <v>-8.9599999999999992E-3</v>
      </c>
      <c r="U1161" s="10">
        <v>0.52800000000000002</v>
      </c>
      <c r="V1161" s="21">
        <v>0.57199999999999995</v>
      </c>
      <c r="W1161" s="21">
        <v>3.61E-2</v>
      </c>
      <c r="X1161" s="8">
        <v>0.48499999999999999</v>
      </c>
    </row>
    <row r="1162" spans="1:24" ht="15.75" customHeight="1" x14ac:dyDescent="0.2">
      <c r="A1162" s="2" t="s">
        <v>181</v>
      </c>
      <c r="B1162" s="2" t="s">
        <v>2453</v>
      </c>
      <c r="C1162" s="2" t="s">
        <v>2527</v>
      </c>
      <c r="D1162" s="21">
        <v>-2.69E-2</v>
      </c>
      <c r="E1162" s="8">
        <v>4.8977881936844603E-2</v>
      </c>
      <c r="F1162" s="2" t="s">
        <v>2528</v>
      </c>
      <c r="G1162" s="2">
        <v>15125</v>
      </c>
      <c r="H1162" s="2">
        <v>1060067</v>
      </c>
      <c r="I1162" s="8">
        <v>8.1000000000000003E-2</v>
      </c>
      <c r="J1162" s="21">
        <v>0.78045600000000004</v>
      </c>
      <c r="K1162" s="21">
        <v>-5.7099999999999998E-2</v>
      </c>
      <c r="L1162" s="8">
        <v>3.4399999999999999E-3</v>
      </c>
      <c r="M1162" s="21"/>
      <c r="N1162" s="21"/>
      <c r="O1162" s="8"/>
      <c r="P1162" s="21">
        <v>0.33700000000000002</v>
      </c>
      <c r="Q1162" s="21">
        <v>-3.9899999999999996E-3</v>
      </c>
      <c r="R1162" s="8">
        <v>0.93</v>
      </c>
      <c r="S1162" s="21">
        <v>0.73</v>
      </c>
      <c r="T1162" s="21">
        <v>1.38E-2</v>
      </c>
      <c r="U1162" s="10">
        <v>0.53500000000000003</v>
      </c>
      <c r="V1162" s="21">
        <v>0.57189999999999996</v>
      </c>
      <c r="W1162" s="21">
        <v>-8.0699999999999994E-2</v>
      </c>
      <c r="X1162" s="8">
        <v>0.19600000000000001</v>
      </c>
    </row>
    <row r="1163" spans="1:24" ht="15.75" customHeight="1" x14ac:dyDescent="0.2">
      <c r="A1163" s="2" t="s">
        <v>184</v>
      </c>
      <c r="B1163" s="2" t="s">
        <v>1866</v>
      </c>
      <c r="C1163" s="2" t="s">
        <v>1901</v>
      </c>
      <c r="D1163" s="21">
        <v>-2.23E-2</v>
      </c>
      <c r="E1163" s="8">
        <v>5.2480746024977199E-5</v>
      </c>
      <c r="F1163" s="2" t="s">
        <v>1902</v>
      </c>
      <c r="G1163" s="2">
        <v>81917</v>
      </c>
      <c r="H1163" s="2">
        <v>1331335</v>
      </c>
      <c r="I1163" s="8">
        <v>0.48399999999999999</v>
      </c>
      <c r="J1163" s="21">
        <v>0.57429699999999995</v>
      </c>
      <c r="K1163" s="21">
        <v>-3.4000000000000002E-2</v>
      </c>
      <c r="L1163" s="8">
        <v>2.2900000000000001E-4</v>
      </c>
      <c r="M1163" s="21">
        <v>0.55792299999999995</v>
      </c>
      <c r="N1163" s="21">
        <v>-1.82E-3</v>
      </c>
      <c r="O1163" s="8">
        <v>0.92200000000000004</v>
      </c>
      <c r="P1163" s="21">
        <v>0.68679999999999997</v>
      </c>
      <c r="Q1163" s="21">
        <v>-8.9599999999999992E-3</v>
      </c>
      <c r="R1163" s="8">
        <v>0.61699999999999999</v>
      </c>
      <c r="S1163" s="21">
        <v>0.55389999999999995</v>
      </c>
      <c r="T1163" s="21">
        <v>-1.9800000000000002E-2</v>
      </c>
      <c r="U1163" s="10">
        <v>2.1000000000000001E-2</v>
      </c>
      <c r="V1163" s="21">
        <v>0.60729999999999995</v>
      </c>
      <c r="W1163" s="21">
        <v>-1.9800000000000002E-2</v>
      </c>
      <c r="X1163" s="8">
        <v>0.42499999999999999</v>
      </c>
    </row>
    <row r="1164" spans="1:24" ht="15.75" customHeight="1" x14ac:dyDescent="0.2">
      <c r="A1164" s="2" t="s">
        <v>184</v>
      </c>
      <c r="B1164" s="2" t="s">
        <v>1911</v>
      </c>
      <c r="C1164" s="2" t="s">
        <v>2243</v>
      </c>
      <c r="D1164" s="21">
        <v>-1.35E-2</v>
      </c>
      <c r="E1164" s="8">
        <v>1.6595869074375599E-4</v>
      </c>
      <c r="F1164" s="2" t="s">
        <v>2244</v>
      </c>
      <c r="G1164" s="2">
        <v>302049</v>
      </c>
      <c r="H1164" s="2">
        <v>1199500</v>
      </c>
      <c r="I1164" s="8">
        <v>0.46</v>
      </c>
      <c r="J1164" s="21">
        <v>0.57384599999999997</v>
      </c>
      <c r="K1164" s="21">
        <v>-1.4800000000000001E-2</v>
      </c>
      <c r="L1164" s="8">
        <v>1.7399999999999999E-2</v>
      </c>
      <c r="M1164" s="21">
        <v>0.55830000000000002</v>
      </c>
      <c r="N1164" s="21">
        <v>-2.4799999999999999E-2</v>
      </c>
      <c r="O1164" s="8">
        <v>2.9099999999999998E-3</v>
      </c>
      <c r="P1164" s="21">
        <v>0.6865</v>
      </c>
      <c r="Q1164" s="21">
        <v>-1.49E-2</v>
      </c>
      <c r="R1164" s="8">
        <v>0.23200000000000001</v>
      </c>
      <c r="S1164" s="21">
        <v>0.55359999999999998</v>
      </c>
      <c r="T1164" s="21">
        <v>-7.9699999999999997E-3</v>
      </c>
      <c r="U1164" s="10">
        <v>0.18099999999999999</v>
      </c>
      <c r="V1164" s="21">
        <v>0.60640000000000005</v>
      </c>
      <c r="W1164" s="21">
        <v>5.11E-3</v>
      </c>
      <c r="X1164" s="8">
        <v>0.79800000000000004</v>
      </c>
    </row>
    <row r="1165" spans="1:24" ht="15.75" customHeight="1" x14ac:dyDescent="0.2">
      <c r="A1165" s="2" t="s">
        <v>184</v>
      </c>
      <c r="B1165" s="2" t="s">
        <v>1872</v>
      </c>
      <c r="C1165" s="2" t="s">
        <v>2163</v>
      </c>
      <c r="D1165" s="21">
        <v>-1.7399999999999999E-2</v>
      </c>
      <c r="E1165" s="8">
        <v>3.54813389233575E-4</v>
      </c>
      <c r="F1165" s="2" t="s">
        <v>2164</v>
      </c>
      <c r="G1165" s="2">
        <v>99696</v>
      </c>
      <c r="H1165" s="2">
        <v>1416338</v>
      </c>
      <c r="I1165" s="8">
        <v>0.34300000000000003</v>
      </c>
      <c r="J1165" s="21">
        <v>0.57394800000000001</v>
      </c>
      <c r="K1165" s="21">
        <v>-2.2499999999999999E-2</v>
      </c>
      <c r="L1165" s="8">
        <v>1.33E-3</v>
      </c>
      <c r="M1165" s="21">
        <v>0.55778700000000003</v>
      </c>
      <c r="N1165" s="21">
        <v>-2.2700000000000001E-2</v>
      </c>
      <c r="O1165" s="8">
        <v>1.4800000000000001E-2</v>
      </c>
      <c r="P1165" s="21">
        <v>0.68679999999999997</v>
      </c>
      <c r="Q1165" s="21">
        <v>-2.6599999999999999E-2</v>
      </c>
      <c r="R1165" s="8">
        <v>0.33100000000000002</v>
      </c>
      <c r="S1165" s="21">
        <v>0.55379999999999996</v>
      </c>
      <c r="T1165" s="21">
        <v>2.2000000000000001E-3</v>
      </c>
      <c r="U1165" s="10">
        <v>0.84499999999999997</v>
      </c>
      <c r="V1165" s="21">
        <v>0.60729999999999995</v>
      </c>
      <c r="W1165" s="21">
        <v>6.9199999999999999E-3</v>
      </c>
      <c r="X1165" s="8">
        <v>0.83799999999999997</v>
      </c>
    </row>
    <row r="1166" spans="1:24" ht="15.75" customHeight="1" x14ac:dyDescent="0.2">
      <c r="A1166" s="2" t="s">
        <v>184</v>
      </c>
      <c r="B1166" s="2" t="s">
        <v>1896</v>
      </c>
      <c r="C1166" s="2" t="s">
        <v>2287</v>
      </c>
      <c r="D1166" s="21">
        <v>-2.8400000000000002E-2</v>
      </c>
      <c r="E1166" s="8">
        <v>9.1201083935590899E-4</v>
      </c>
      <c r="F1166" s="2" t="s">
        <v>2288</v>
      </c>
      <c r="G1166" s="2">
        <v>29901</v>
      </c>
      <c r="H1166" s="2">
        <v>1488687</v>
      </c>
      <c r="I1166" s="8">
        <v>0.15</v>
      </c>
      <c r="J1166" s="21">
        <v>0.57386499999999996</v>
      </c>
      <c r="K1166" s="21">
        <v>-3.73E-2</v>
      </c>
      <c r="L1166" s="8">
        <v>1.23E-2</v>
      </c>
      <c r="M1166" s="21">
        <v>0.55779999999999996</v>
      </c>
      <c r="N1166" s="21">
        <v>-2.1899999999999999E-2</v>
      </c>
      <c r="O1166" s="8">
        <v>0.70399999999999996</v>
      </c>
      <c r="P1166" s="21">
        <v>0.68689999999999996</v>
      </c>
      <c r="Q1166" s="21">
        <v>2.5999999999999999E-2</v>
      </c>
      <c r="R1166" s="8">
        <v>0.40400000000000003</v>
      </c>
      <c r="S1166" s="21">
        <v>0.55389999999999995</v>
      </c>
      <c r="T1166" s="21">
        <v>-3.73E-2</v>
      </c>
      <c r="U1166" s="10">
        <v>1.7099999999999999E-3</v>
      </c>
      <c r="V1166" s="21">
        <v>0.6069</v>
      </c>
      <c r="W1166" s="21">
        <v>3.3799999999999997E-2</v>
      </c>
      <c r="X1166" s="8">
        <v>0.36599999999999999</v>
      </c>
    </row>
    <row r="1167" spans="1:24" ht="15.75" customHeight="1" x14ac:dyDescent="0.2">
      <c r="A1167" s="2" t="s">
        <v>184</v>
      </c>
      <c r="B1167" s="2" t="s">
        <v>1884</v>
      </c>
      <c r="C1167" s="2" t="s">
        <v>1890</v>
      </c>
      <c r="D1167" s="21">
        <v>-1.0699999999999999E-2</v>
      </c>
      <c r="E1167" s="8">
        <v>1.1481536214968801E-3</v>
      </c>
      <c r="F1167" s="2" t="s">
        <v>1891</v>
      </c>
      <c r="G1167" s="2">
        <v>423010</v>
      </c>
      <c r="H1167" s="2">
        <v>998455</v>
      </c>
      <c r="I1167" s="8">
        <v>0.57399999999999995</v>
      </c>
      <c r="J1167" s="21">
        <v>0.57382100000000003</v>
      </c>
      <c r="K1167" s="21">
        <v>-1.44E-2</v>
      </c>
      <c r="L1167" s="8">
        <v>1.0200000000000001E-2</v>
      </c>
      <c r="M1167" s="21">
        <v>0.55789999999999995</v>
      </c>
      <c r="N1167" s="21">
        <v>-3.1800000000000001E-3</v>
      </c>
      <c r="O1167" s="8">
        <v>0.77700000000000002</v>
      </c>
      <c r="P1167" s="21">
        <v>0.68679999999999997</v>
      </c>
      <c r="Q1167" s="21">
        <v>-2.0799999999999999E-2</v>
      </c>
      <c r="R1167" s="8">
        <v>3.6600000000000001E-2</v>
      </c>
      <c r="S1167" s="21">
        <v>0.55420000000000003</v>
      </c>
      <c r="T1167" s="21">
        <v>-7.9699999999999997E-3</v>
      </c>
      <c r="U1167" s="10">
        <v>0.11899999999999999</v>
      </c>
      <c r="V1167" s="21">
        <v>0.60719999999999996</v>
      </c>
      <c r="W1167" s="21">
        <v>2.5999999999999999E-3</v>
      </c>
      <c r="X1167" s="8">
        <v>0.86899999999999999</v>
      </c>
    </row>
    <row r="1168" spans="1:24" ht="15.75" customHeight="1" x14ac:dyDescent="0.2">
      <c r="A1168" s="2" t="s">
        <v>184</v>
      </c>
      <c r="B1168" s="2" t="s">
        <v>1911</v>
      </c>
      <c r="C1168" s="2" t="s">
        <v>2217</v>
      </c>
      <c r="D1168" s="21">
        <v>1.78E-2</v>
      </c>
      <c r="E1168" s="8">
        <v>1.2589254117941599E-3</v>
      </c>
      <c r="F1168" s="2" t="s">
        <v>2218</v>
      </c>
      <c r="G1168" s="2">
        <v>79106</v>
      </c>
      <c r="H1168" s="2">
        <v>1412575</v>
      </c>
      <c r="I1168" s="8">
        <v>0.107</v>
      </c>
      <c r="J1168" s="21">
        <v>0.57390699999999994</v>
      </c>
      <c r="K1168" s="21">
        <v>5.45E-3</v>
      </c>
      <c r="L1168" s="8">
        <v>0.499</v>
      </c>
      <c r="M1168" s="21">
        <v>0.55777699999999997</v>
      </c>
      <c r="N1168" s="21">
        <v>1.89E-2</v>
      </c>
      <c r="O1168" s="8">
        <v>6.7400000000000002E-2</v>
      </c>
      <c r="P1168" s="21">
        <v>0.68659999999999999</v>
      </c>
      <c r="Q1168" s="21">
        <v>2.6700000000000002E-2</v>
      </c>
      <c r="R1168" s="8">
        <v>0.39500000000000002</v>
      </c>
      <c r="S1168" s="21">
        <v>0.55369999999999997</v>
      </c>
      <c r="T1168" s="21">
        <v>3.8600000000000002E-2</v>
      </c>
      <c r="U1168" s="10">
        <v>1.8699999999999999E-3</v>
      </c>
      <c r="V1168" s="21">
        <v>0.60729999999999995</v>
      </c>
      <c r="W1168" s="21">
        <v>8.3900000000000002E-2</v>
      </c>
      <c r="X1168" s="8">
        <v>5.11E-2</v>
      </c>
    </row>
    <row r="1169" spans="1:24" ht="15.75" customHeight="1" x14ac:dyDescent="0.2">
      <c r="A1169" s="2" t="s">
        <v>184</v>
      </c>
      <c r="B1169" s="2" t="s">
        <v>1911</v>
      </c>
      <c r="C1169" s="2" t="s">
        <v>2215</v>
      </c>
      <c r="D1169" s="21">
        <v>1.8700000000000001E-2</v>
      </c>
      <c r="E1169" s="8">
        <v>1.3489628825916499E-3</v>
      </c>
      <c r="F1169" s="2" t="s">
        <v>2216</v>
      </c>
      <c r="G1169" s="2">
        <v>75691</v>
      </c>
      <c r="H1169" s="2">
        <v>1335260</v>
      </c>
      <c r="I1169" s="8">
        <v>0.61599999999999999</v>
      </c>
      <c r="J1169" s="21">
        <v>0.57395200000000002</v>
      </c>
      <c r="K1169" s="21">
        <v>2.7900000000000001E-2</v>
      </c>
      <c r="L1169" s="8">
        <v>2.8E-3</v>
      </c>
      <c r="M1169" s="21">
        <v>0.55779999999999996</v>
      </c>
      <c r="N1169" s="21">
        <v>1.0800000000000001E-2</v>
      </c>
      <c r="O1169" s="8">
        <v>0.53300000000000003</v>
      </c>
      <c r="P1169" s="21">
        <v>0.68669999999999998</v>
      </c>
      <c r="Q1169" s="21">
        <v>-3.0000000000000001E-3</v>
      </c>
      <c r="R1169" s="8">
        <v>0.90100000000000002</v>
      </c>
      <c r="S1169" s="21">
        <v>0.55349999999999999</v>
      </c>
      <c r="T1169" s="21">
        <v>1.3899999999999999E-2</v>
      </c>
      <c r="U1169" s="10">
        <v>0.125</v>
      </c>
      <c r="V1169" s="21">
        <v>0.60760000000000003</v>
      </c>
      <c r="W1169" s="21">
        <v>4.2099999999999999E-2</v>
      </c>
      <c r="X1169" s="8">
        <v>0.26900000000000002</v>
      </c>
    </row>
    <row r="1170" spans="1:24" ht="15.75" customHeight="1" x14ac:dyDescent="0.2">
      <c r="A1170" s="2" t="s">
        <v>184</v>
      </c>
      <c r="B1170" s="2" t="s">
        <v>1911</v>
      </c>
      <c r="C1170" s="2" t="s">
        <v>1912</v>
      </c>
      <c r="D1170" s="21">
        <v>-1.5800000000000002E-2</v>
      </c>
      <c r="E1170" s="8">
        <v>1.65958690743756E-3</v>
      </c>
      <c r="F1170" s="2" t="s">
        <v>1913</v>
      </c>
      <c r="G1170" s="2">
        <v>114520</v>
      </c>
      <c r="H1170" s="2">
        <v>1341912</v>
      </c>
      <c r="I1170" s="8">
        <v>3.7399999999999998E-3</v>
      </c>
      <c r="J1170" s="21">
        <v>0.57390300000000005</v>
      </c>
      <c r="K1170" s="21">
        <v>-2.0799999999999999E-2</v>
      </c>
      <c r="L1170" s="8">
        <v>9.3100000000000006E-3</v>
      </c>
      <c r="M1170" s="21">
        <v>0.55830000000000002</v>
      </c>
      <c r="N1170" s="21">
        <v>-3.15E-2</v>
      </c>
      <c r="O1170" s="8">
        <v>3.0799999999999998E-3</v>
      </c>
      <c r="P1170" s="21">
        <v>0.68700000000000006</v>
      </c>
      <c r="Q1170" s="21">
        <v>-1.6899999999999998E-2</v>
      </c>
      <c r="R1170" s="8">
        <v>0.4</v>
      </c>
      <c r="S1170" s="21">
        <v>0.55379999999999996</v>
      </c>
      <c r="T1170" s="21">
        <v>-6.9800000000000001E-3</v>
      </c>
      <c r="U1170" s="10">
        <v>0.45500000000000002</v>
      </c>
      <c r="V1170" s="21">
        <v>0.60760000000000003</v>
      </c>
      <c r="W1170" s="21">
        <v>8.6099999999999996E-2</v>
      </c>
      <c r="X1170" s="8">
        <v>3.3500000000000001E-3</v>
      </c>
    </row>
    <row r="1171" spans="1:24" ht="15.75" customHeight="1" x14ac:dyDescent="0.2">
      <c r="A1171" s="2" t="s">
        <v>184</v>
      </c>
      <c r="B1171" s="2" t="s">
        <v>1911</v>
      </c>
      <c r="C1171" s="2" t="s">
        <v>1956</v>
      </c>
      <c r="D1171" s="21">
        <v>2.7900000000000001E-2</v>
      </c>
      <c r="E1171" s="8">
        <v>1.90546071796324E-3</v>
      </c>
      <c r="F1171" s="2" t="s">
        <v>1957</v>
      </c>
      <c r="G1171" s="2">
        <v>27347</v>
      </c>
      <c r="H1171" s="2">
        <v>1437083</v>
      </c>
      <c r="I1171" s="8">
        <v>0.14099999999999999</v>
      </c>
      <c r="J1171" s="21">
        <v>0.57380500000000001</v>
      </c>
      <c r="K1171" s="21">
        <v>-1.06E-2</v>
      </c>
      <c r="L1171" s="8">
        <v>0.70899999999999996</v>
      </c>
      <c r="M1171" s="21">
        <v>0.55779999999999996</v>
      </c>
      <c r="N1171" s="21">
        <v>-3.3099999999999997E-2</v>
      </c>
      <c r="O1171" s="8">
        <v>0.57899999999999996</v>
      </c>
      <c r="P1171" s="21">
        <v>0.6865</v>
      </c>
      <c r="Q1171" s="21">
        <v>2.2000000000000001E-3</v>
      </c>
      <c r="R1171" s="8">
        <v>0.93799999999999994</v>
      </c>
      <c r="S1171" s="21">
        <v>0.55369999999999997</v>
      </c>
      <c r="T1171" s="21">
        <v>3.3599999999999998E-2</v>
      </c>
      <c r="U1171" s="10">
        <v>1.5100000000000001E-3</v>
      </c>
      <c r="V1171" s="21">
        <v>0.60750000000000004</v>
      </c>
      <c r="W1171" s="21">
        <v>9.1200000000000003E-2</v>
      </c>
      <c r="X1171" s="8">
        <v>1.4E-2</v>
      </c>
    </row>
    <row r="1172" spans="1:24" ht="15.75" customHeight="1" x14ac:dyDescent="0.2">
      <c r="A1172" s="2" t="s">
        <v>184</v>
      </c>
      <c r="B1172" s="2" t="s">
        <v>1896</v>
      </c>
      <c r="C1172" s="2" t="s">
        <v>2289</v>
      </c>
      <c r="D1172" s="21">
        <v>-3.15E-2</v>
      </c>
      <c r="E1172" s="8">
        <v>2.2387211385683399E-3</v>
      </c>
      <c r="F1172" s="2" t="s">
        <v>2290</v>
      </c>
      <c r="G1172" s="2">
        <v>20101</v>
      </c>
      <c r="H1172" s="2">
        <v>1468563</v>
      </c>
      <c r="I1172" s="8">
        <v>7.17E-2</v>
      </c>
      <c r="J1172" s="21">
        <v>0.57384599999999997</v>
      </c>
      <c r="K1172" s="21">
        <v>-2.6700000000000002E-2</v>
      </c>
      <c r="L1172" s="8">
        <v>2.5000000000000001E-2</v>
      </c>
      <c r="M1172" s="21">
        <v>0.55779999999999996</v>
      </c>
      <c r="N1172" s="21">
        <v>5.1999999999999998E-3</v>
      </c>
      <c r="O1172" s="8">
        <v>0.90100000000000002</v>
      </c>
      <c r="P1172" s="21">
        <v>0.68659999999999999</v>
      </c>
      <c r="Q1172" s="21">
        <v>6.6600000000000006E-2</v>
      </c>
      <c r="R1172" s="8">
        <v>0.316</v>
      </c>
      <c r="S1172" s="21">
        <v>0.55379999999999996</v>
      </c>
      <c r="T1172" s="21">
        <v>-8.1600000000000006E-2</v>
      </c>
      <c r="U1172" s="10">
        <v>1.33E-3</v>
      </c>
      <c r="V1172" s="21"/>
      <c r="W1172" s="21"/>
      <c r="X1172" s="8"/>
    </row>
    <row r="1173" spans="1:24" ht="15.75" customHeight="1" x14ac:dyDescent="0.2">
      <c r="A1173" s="2" t="s">
        <v>184</v>
      </c>
      <c r="B1173" s="2" t="s">
        <v>1973</v>
      </c>
      <c r="C1173" s="2" t="s">
        <v>1974</v>
      </c>
      <c r="D1173" s="21">
        <v>-1.03E-2</v>
      </c>
      <c r="E1173" s="8">
        <v>3.8904514499428001E-3</v>
      </c>
      <c r="F1173" s="2" t="s">
        <v>1975</v>
      </c>
      <c r="G1173" s="2">
        <v>338932</v>
      </c>
      <c r="H1173" s="2">
        <v>1167591</v>
      </c>
      <c r="I1173" s="8">
        <v>2.0400000000000001E-3</v>
      </c>
      <c r="J1173" s="21">
        <v>0.57403999999999999</v>
      </c>
      <c r="K1173" s="21">
        <v>-2.0400000000000001E-2</v>
      </c>
      <c r="L1173" s="8">
        <v>5.3700000000000004E-4</v>
      </c>
      <c r="M1173" s="21">
        <v>0.55771599999999999</v>
      </c>
      <c r="N1173" s="21">
        <v>-2.9700000000000001E-2</v>
      </c>
      <c r="O1173" s="8">
        <v>7.9100000000000004E-4</v>
      </c>
      <c r="P1173" s="21">
        <v>0.68700000000000006</v>
      </c>
      <c r="Q1173" s="21">
        <v>8.9999999999999998E-4</v>
      </c>
      <c r="R1173" s="8">
        <v>0.93600000000000005</v>
      </c>
      <c r="S1173" s="21">
        <v>0.55379999999999996</v>
      </c>
      <c r="T1173" s="21">
        <v>7.43E-3</v>
      </c>
      <c r="U1173" s="10">
        <v>0.23300000000000001</v>
      </c>
      <c r="V1173" s="21">
        <v>0.60699999999999998</v>
      </c>
      <c r="W1173" s="21">
        <v>-1.29E-2</v>
      </c>
      <c r="X1173" s="8">
        <v>0.45600000000000002</v>
      </c>
    </row>
    <row r="1174" spans="1:24" ht="15.75" customHeight="1" x14ac:dyDescent="0.2">
      <c r="A1174" s="2" t="s">
        <v>184</v>
      </c>
      <c r="B1174" s="2" t="s">
        <v>1911</v>
      </c>
      <c r="C1174" s="2" t="s">
        <v>2219</v>
      </c>
      <c r="D1174" s="21">
        <v>-2.1100000000000001E-2</v>
      </c>
      <c r="E1174" s="8">
        <v>3.9810717055349699E-3</v>
      </c>
      <c r="F1174" s="2" t="s">
        <v>2220</v>
      </c>
      <c r="G1174" s="2">
        <v>45564</v>
      </c>
      <c r="H1174" s="2">
        <v>1424540</v>
      </c>
      <c r="I1174" s="8">
        <v>0.68100000000000005</v>
      </c>
      <c r="J1174" s="21">
        <v>0.57408000000000003</v>
      </c>
      <c r="K1174" s="21">
        <v>-2.3099999999999999E-2</v>
      </c>
      <c r="L1174" s="8">
        <v>5.0599999999999999E-2</v>
      </c>
      <c r="M1174" s="21">
        <v>0.557952</v>
      </c>
      <c r="N1174" s="21">
        <v>-3.9399999999999998E-2</v>
      </c>
      <c r="O1174" s="8">
        <v>2.5499999999999998E-2</v>
      </c>
      <c r="P1174" s="21">
        <v>0.68659999999999999</v>
      </c>
      <c r="Q1174" s="21">
        <v>-1.1900000000000001E-2</v>
      </c>
      <c r="R1174" s="8">
        <v>0.68300000000000005</v>
      </c>
      <c r="S1174" s="21">
        <v>0.55389999999999995</v>
      </c>
      <c r="T1174" s="21">
        <v>-1.49E-2</v>
      </c>
      <c r="U1174" s="10">
        <v>0.22900000000000001</v>
      </c>
      <c r="V1174" s="21">
        <v>0.60740000000000005</v>
      </c>
      <c r="W1174" s="21">
        <v>1.84E-2</v>
      </c>
      <c r="X1174" s="8">
        <v>0.66900000000000004</v>
      </c>
    </row>
    <row r="1175" spans="1:24" ht="15.75" customHeight="1" x14ac:dyDescent="0.2">
      <c r="A1175" s="2" t="s">
        <v>184</v>
      </c>
      <c r="B1175" s="2" t="s">
        <v>1884</v>
      </c>
      <c r="C1175" s="2" t="s">
        <v>2058</v>
      </c>
      <c r="D1175" s="21">
        <v>-9.5999999999999992E-3</v>
      </c>
      <c r="E1175" s="8">
        <v>4.5708818961487504E-3</v>
      </c>
      <c r="F1175" s="2" t="s">
        <v>2059</v>
      </c>
      <c r="G1175" s="2">
        <v>237010</v>
      </c>
      <c r="H1175" s="2">
        <v>1103867</v>
      </c>
      <c r="I1175" s="8">
        <v>0.88700000000000001</v>
      </c>
      <c r="J1175" s="21">
        <v>0.57416699999999998</v>
      </c>
      <c r="K1175" s="21">
        <v>-5.0000000000000001E-3</v>
      </c>
      <c r="L1175" s="8">
        <v>0.48799999999999999</v>
      </c>
      <c r="M1175" s="21">
        <v>0.55779999999999996</v>
      </c>
      <c r="N1175" s="21">
        <v>7.4399999999999998E-4</v>
      </c>
      <c r="O1175" s="8">
        <v>0.96399999999999997</v>
      </c>
      <c r="P1175" s="21">
        <v>0.68740000000000001</v>
      </c>
      <c r="Q1175" s="21">
        <v>-1.3899999999999999E-2</v>
      </c>
      <c r="R1175" s="8">
        <v>0.20100000000000001</v>
      </c>
      <c r="S1175" s="21">
        <v>0.55410000000000004</v>
      </c>
      <c r="T1175" s="21">
        <v>-1.09E-2</v>
      </c>
      <c r="U1175" s="10">
        <v>1.2500000000000001E-2</v>
      </c>
      <c r="V1175" s="21">
        <v>0.60799999999999998</v>
      </c>
      <c r="W1175" s="21">
        <v>-1.49E-2</v>
      </c>
      <c r="X1175" s="8">
        <v>0.36299999999999999</v>
      </c>
    </row>
    <row r="1176" spans="1:24" ht="15.75" customHeight="1" x14ac:dyDescent="0.2">
      <c r="A1176" s="2" t="s">
        <v>184</v>
      </c>
      <c r="B1176" s="2" t="s">
        <v>2453</v>
      </c>
      <c r="C1176" s="2" t="s">
        <v>2523</v>
      </c>
      <c r="D1176" s="21">
        <v>-1.6500000000000001E-2</v>
      </c>
      <c r="E1176" s="8">
        <v>4.7863009232263802E-3</v>
      </c>
      <c r="F1176" s="2" t="s">
        <v>2524</v>
      </c>
      <c r="G1176" s="2">
        <v>68854</v>
      </c>
      <c r="H1176" s="2">
        <v>1038416</v>
      </c>
      <c r="I1176" s="8">
        <v>0.36199999999999999</v>
      </c>
      <c r="J1176" s="21">
        <v>0.57384599999999997</v>
      </c>
      <c r="K1176" s="21">
        <v>-1.2200000000000001E-2</v>
      </c>
      <c r="L1176" s="8">
        <v>5.7700000000000001E-2</v>
      </c>
      <c r="M1176" s="21"/>
      <c r="N1176" s="21"/>
      <c r="O1176" s="8"/>
      <c r="P1176" s="21">
        <v>0.68679999999999997</v>
      </c>
      <c r="Q1176" s="21">
        <v>-9.990000000000001E-4</v>
      </c>
      <c r="R1176" s="8">
        <v>0.98399999999999999</v>
      </c>
      <c r="S1176" s="21">
        <v>0.55389999999999995</v>
      </c>
      <c r="T1176" s="21">
        <v>-4.1099999999999998E-2</v>
      </c>
      <c r="U1176" s="10">
        <v>6.4599999999999996E-3</v>
      </c>
      <c r="V1176" s="21">
        <v>0.60740000000000005</v>
      </c>
      <c r="W1176" s="21">
        <v>-1.78E-2</v>
      </c>
      <c r="X1176" s="8">
        <v>0.72299999999999998</v>
      </c>
    </row>
    <row r="1177" spans="1:24" ht="15.75" customHeight="1" x14ac:dyDescent="0.2">
      <c r="A1177" s="2" t="s">
        <v>184</v>
      </c>
      <c r="B1177" s="2" t="s">
        <v>1911</v>
      </c>
      <c r="C1177" s="2" t="s">
        <v>2239</v>
      </c>
      <c r="D1177" s="21">
        <v>-1.52E-2</v>
      </c>
      <c r="E1177" s="8">
        <v>4.8977881936844601E-3</v>
      </c>
      <c r="F1177" s="2" t="s">
        <v>2240</v>
      </c>
      <c r="G1177" s="2">
        <v>95788</v>
      </c>
      <c r="H1177" s="2">
        <v>1340979</v>
      </c>
      <c r="I1177" s="8">
        <v>0.128</v>
      </c>
      <c r="J1177" s="21">
        <v>0.57371499999999997</v>
      </c>
      <c r="K1177" s="21">
        <v>-3.2399999999999998E-2</v>
      </c>
      <c r="L1177" s="8">
        <v>4.7899999999999999E-4</v>
      </c>
      <c r="M1177" s="21">
        <v>0.55810499999999996</v>
      </c>
      <c r="N1177" s="21">
        <v>-1.84E-2</v>
      </c>
      <c r="O1177" s="8">
        <v>0.14499999999999999</v>
      </c>
      <c r="P1177" s="21">
        <v>0.68679999999999997</v>
      </c>
      <c r="Q1177" s="21">
        <v>5.8199999999999997E-3</v>
      </c>
      <c r="R1177" s="8">
        <v>0.76300000000000001</v>
      </c>
      <c r="S1177" s="21">
        <v>0.55369999999999997</v>
      </c>
      <c r="T1177" s="21">
        <v>-4.9899999999999996E-3</v>
      </c>
      <c r="U1177" s="10">
        <v>0.57499999999999996</v>
      </c>
      <c r="V1177" s="21">
        <v>0.60719999999999996</v>
      </c>
      <c r="W1177" s="21">
        <v>1.7299999999999999E-2</v>
      </c>
      <c r="X1177" s="8">
        <v>0.56999999999999995</v>
      </c>
    </row>
    <row r="1178" spans="1:24" ht="15.75" customHeight="1" x14ac:dyDescent="0.2">
      <c r="A1178" s="2" t="s">
        <v>184</v>
      </c>
      <c r="B1178" s="2" t="s">
        <v>1878</v>
      </c>
      <c r="C1178" s="2" t="s">
        <v>2391</v>
      </c>
      <c r="D1178" s="21">
        <v>-1.0200000000000001E-2</v>
      </c>
      <c r="E1178" s="8">
        <v>5.2480746024977203E-3</v>
      </c>
      <c r="F1178" s="2" t="s">
        <v>2392</v>
      </c>
      <c r="G1178" s="2">
        <v>560638</v>
      </c>
      <c r="H1178" s="2">
        <v>934099</v>
      </c>
      <c r="I1178" s="8">
        <v>0.93799999999999994</v>
      </c>
      <c r="J1178" s="21">
        <v>0.57382500000000003</v>
      </c>
      <c r="K1178" s="21">
        <v>-8.2799999999999992E-3</v>
      </c>
      <c r="L1178" s="8">
        <v>0.21</v>
      </c>
      <c r="M1178" s="21">
        <v>0.55820000000000003</v>
      </c>
      <c r="N1178" s="21">
        <v>-1.4800000000000001E-2</v>
      </c>
      <c r="O1178" s="8">
        <v>5.4100000000000002E-2</v>
      </c>
      <c r="P1178" s="21">
        <v>0.68640000000000001</v>
      </c>
      <c r="Q1178" s="21">
        <v>-4.9899999999999996E-3</v>
      </c>
      <c r="R1178" s="8">
        <v>0.64300000000000002</v>
      </c>
      <c r="S1178" s="21">
        <v>0.55400000000000005</v>
      </c>
      <c r="T1178" s="21">
        <v>-9.9500000000000005E-3</v>
      </c>
      <c r="U1178" s="10">
        <v>0.128</v>
      </c>
      <c r="V1178" s="21">
        <v>0.60760000000000003</v>
      </c>
      <c r="W1178" s="21">
        <v>-1.6899999999999998E-2</v>
      </c>
      <c r="X1178" s="8">
        <v>0.36899999999999999</v>
      </c>
    </row>
    <row r="1179" spans="1:24" ht="15.75" customHeight="1" x14ac:dyDescent="0.2">
      <c r="A1179" s="2" t="s">
        <v>184</v>
      </c>
      <c r="B1179" s="2" t="s">
        <v>1869</v>
      </c>
      <c r="C1179" s="2" t="s">
        <v>1870</v>
      </c>
      <c r="D1179" s="21">
        <v>-9.6699999999999998E-3</v>
      </c>
      <c r="E1179" s="8">
        <v>5.37031796370252E-3</v>
      </c>
      <c r="F1179" s="2" t="s">
        <v>1871</v>
      </c>
      <c r="G1179" s="2">
        <v>249186</v>
      </c>
      <c r="H1179" s="2">
        <v>1211093</v>
      </c>
      <c r="I1179" s="8">
        <v>0.08</v>
      </c>
      <c r="J1179" s="21">
        <v>0.57380699999999996</v>
      </c>
      <c r="K1179" s="21">
        <v>-1.43E-2</v>
      </c>
      <c r="L1179" s="8">
        <v>1.9300000000000001E-2</v>
      </c>
      <c r="M1179" s="21">
        <v>0.55780099999999999</v>
      </c>
      <c r="N1179" s="21">
        <v>-1.8499999999999999E-2</v>
      </c>
      <c r="O1179" s="8">
        <v>0.20799999999999999</v>
      </c>
      <c r="P1179" s="21">
        <v>0.68669999999999998</v>
      </c>
      <c r="Q1179" s="21">
        <v>1.6400000000000001E-2</v>
      </c>
      <c r="R1179" s="8">
        <v>0.127</v>
      </c>
      <c r="S1179" s="21">
        <v>0.55410000000000004</v>
      </c>
      <c r="T1179" s="21">
        <v>-1.29E-2</v>
      </c>
      <c r="U1179" s="10">
        <v>1.09E-2</v>
      </c>
      <c r="V1179" s="21">
        <v>0.60660000000000003</v>
      </c>
      <c r="W1179" s="21">
        <v>7.1300000000000001E-3</v>
      </c>
      <c r="X1179" s="8">
        <v>0.65600000000000003</v>
      </c>
    </row>
    <row r="1180" spans="1:24" ht="15.75" customHeight="1" x14ac:dyDescent="0.2">
      <c r="A1180" s="2" t="s">
        <v>184</v>
      </c>
      <c r="B1180" s="2" t="s">
        <v>2453</v>
      </c>
      <c r="C1180" s="2" t="s">
        <v>2517</v>
      </c>
      <c r="D1180" s="21">
        <v>-2.0899999999999998E-2</v>
      </c>
      <c r="E1180" s="8">
        <v>7.2443596007498896E-3</v>
      </c>
      <c r="F1180" s="2" t="s">
        <v>2518</v>
      </c>
      <c r="G1180" s="2">
        <v>43060</v>
      </c>
      <c r="H1180" s="2">
        <v>1494856</v>
      </c>
      <c r="I1180" s="8">
        <v>0.25600000000000001</v>
      </c>
      <c r="J1180" s="21">
        <v>0.57384599999999997</v>
      </c>
      <c r="K1180" s="21">
        <v>-7.2999999999999995E-2</v>
      </c>
      <c r="L1180" s="8">
        <v>7.3899999999999999E-3</v>
      </c>
      <c r="M1180" s="21">
        <v>0.55789999999999995</v>
      </c>
      <c r="N1180" s="21">
        <v>-3.5299999999999998E-2</v>
      </c>
      <c r="O1180" s="8">
        <v>0.50800000000000001</v>
      </c>
      <c r="P1180" s="21">
        <v>0.68669999999999998</v>
      </c>
      <c r="Q1180" s="21">
        <v>-2.86E-2</v>
      </c>
      <c r="R1180" s="8">
        <v>5.5100000000000003E-2</v>
      </c>
      <c r="S1180" s="21">
        <v>0.55379999999999996</v>
      </c>
      <c r="T1180" s="21">
        <v>-1.1900000000000001E-2</v>
      </c>
      <c r="U1180" s="10">
        <v>0.26700000000000002</v>
      </c>
      <c r="V1180" s="21">
        <v>0.60729999999999995</v>
      </c>
      <c r="W1180" s="21">
        <v>-9.990000000000001E-4</v>
      </c>
      <c r="X1180" s="8">
        <v>0.96799999999999997</v>
      </c>
    </row>
    <row r="1181" spans="1:24" ht="15.75" customHeight="1" x14ac:dyDescent="0.2">
      <c r="A1181" s="2" t="s">
        <v>184</v>
      </c>
      <c r="B1181" s="2" t="s">
        <v>1881</v>
      </c>
      <c r="C1181" s="2" t="s">
        <v>1882</v>
      </c>
      <c r="D1181" s="21">
        <v>-1.67E-2</v>
      </c>
      <c r="E1181" s="8">
        <v>8.1283051616409894E-3</v>
      </c>
      <c r="F1181" s="2" t="s">
        <v>1883</v>
      </c>
      <c r="G1181" s="2">
        <v>66153</v>
      </c>
      <c r="H1181" s="2">
        <v>1421235</v>
      </c>
      <c r="I1181" s="8">
        <v>0.60799999999999998</v>
      </c>
      <c r="J1181" s="21">
        <v>0.57383899999999999</v>
      </c>
      <c r="K1181" s="21">
        <v>-2.7400000000000001E-2</v>
      </c>
      <c r="L1181" s="8">
        <v>8.9899999999999997E-3</v>
      </c>
      <c r="M1181" s="21">
        <v>0.55779999999999996</v>
      </c>
      <c r="N1181" s="21">
        <v>-1.7100000000000001E-2</v>
      </c>
      <c r="O1181" s="8">
        <v>0.33</v>
      </c>
      <c r="P1181" s="21">
        <v>0.6865</v>
      </c>
      <c r="Q1181" s="21">
        <v>-2.9600000000000001E-2</v>
      </c>
      <c r="R1181" s="8">
        <v>0.22800000000000001</v>
      </c>
      <c r="S1181" s="21">
        <v>0.55379999999999996</v>
      </c>
      <c r="T1181" s="21">
        <v>-4.9899999999999996E-3</v>
      </c>
      <c r="U1181" s="10">
        <v>0.61599999999999999</v>
      </c>
      <c r="V1181" s="21">
        <v>0.60750000000000004</v>
      </c>
      <c r="W1181" s="21">
        <v>-1.49E-2</v>
      </c>
      <c r="X1181" s="8">
        <v>0.63900000000000001</v>
      </c>
    </row>
    <row r="1182" spans="1:24" ht="15.75" customHeight="1" x14ac:dyDescent="0.2">
      <c r="A1182" s="2" t="s">
        <v>184</v>
      </c>
      <c r="B1182" s="2" t="s">
        <v>1911</v>
      </c>
      <c r="C1182" s="2" t="s">
        <v>2231</v>
      </c>
      <c r="D1182" s="21">
        <v>2.76E-2</v>
      </c>
      <c r="E1182" s="8">
        <v>8.5113803820237605E-3</v>
      </c>
      <c r="F1182" s="2" t="s">
        <v>2232</v>
      </c>
      <c r="G1182" s="2">
        <v>19627</v>
      </c>
      <c r="H1182" s="2">
        <v>1374200</v>
      </c>
      <c r="I1182" s="8">
        <v>6.4799999999999996E-2</v>
      </c>
      <c r="J1182" s="21">
        <v>0.57386300000000001</v>
      </c>
      <c r="K1182" s="21">
        <v>1.46E-2</v>
      </c>
      <c r="L1182" s="8">
        <v>0.32300000000000001</v>
      </c>
      <c r="M1182" s="21">
        <v>0.55769999999999997</v>
      </c>
      <c r="N1182" s="21">
        <v>1.0200000000000001E-2</v>
      </c>
      <c r="O1182" s="8">
        <v>0.626</v>
      </c>
      <c r="P1182" s="21">
        <v>0.68679999999999997</v>
      </c>
      <c r="Q1182" s="21">
        <v>2.06E-2</v>
      </c>
      <c r="R1182" s="8">
        <v>0.66800000000000004</v>
      </c>
      <c r="S1182" s="21">
        <v>0.55379999999999996</v>
      </c>
      <c r="T1182" s="21">
        <v>8.3900000000000002E-2</v>
      </c>
      <c r="U1182" s="10">
        <v>3.5500000000000001E-4</v>
      </c>
      <c r="V1182" s="21"/>
      <c r="W1182" s="21"/>
      <c r="X1182" s="8"/>
    </row>
    <row r="1183" spans="1:24" ht="15.75" customHeight="1" x14ac:dyDescent="0.2">
      <c r="A1183" s="2" t="s">
        <v>184</v>
      </c>
      <c r="B1183" s="2" t="s">
        <v>2003</v>
      </c>
      <c r="C1183" s="2" t="s">
        <v>2028</v>
      </c>
      <c r="D1183" s="21">
        <v>-1.5900000000000001E-2</v>
      </c>
      <c r="E1183" s="8">
        <v>9.1201083935590899E-3</v>
      </c>
      <c r="F1183" s="2" t="s">
        <v>2029</v>
      </c>
      <c r="G1183" s="2">
        <v>70597</v>
      </c>
      <c r="H1183" s="2">
        <v>1452733</v>
      </c>
      <c r="I1183" s="8">
        <v>0.17399999999999999</v>
      </c>
      <c r="J1183" s="21">
        <v>0.57385399999999998</v>
      </c>
      <c r="K1183" s="21">
        <v>-4.2900000000000004E-3</v>
      </c>
      <c r="L1183" s="8">
        <v>0.73799999999999999</v>
      </c>
      <c r="M1183" s="21">
        <v>0.55782699999999996</v>
      </c>
      <c r="N1183" s="21">
        <v>-5.0099999999999999E-2</v>
      </c>
      <c r="O1183" s="8">
        <v>1.7700000000000001E-3</v>
      </c>
      <c r="P1183" s="21">
        <v>0.68710000000000004</v>
      </c>
      <c r="Q1183" s="21">
        <v>2E-3</v>
      </c>
      <c r="R1183" s="8">
        <v>0.92700000000000005</v>
      </c>
      <c r="S1183" s="21">
        <v>0.55379999999999996</v>
      </c>
      <c r="T1183" s="21">
        <v>-1.29E-2</v>
      </c>
      <c r="U1183" s="10">
        <v>0.13400000000000001</v>
      </c>
      <c r="V1183" s="21">
        <v>0.60770000000000002</v>
      </c>
      <c r="W1183" s="21">
        <v>-2.76E-2</v>
      </c>
      <c r="X1183" s="8">
        <v>0.308</v>
      </c>
    </row>
    <row r="1184" spans="1:24" ht="15.75" customHeight="1" x14ac:dyDescent="0.2">
      <c r="A1184" s="2" t="s">
        <v>184</v>
      </c>
      <c r="B1184" s="2" t="s">
        <v>1881</v>
      </c>
      <c r="C1184" s="2" t="s">
        <v>2307</v>
      </c>
      <c r="D1184" s="21">
        <v>-3.1800000000000002E-2</v>
      </c>
      <c r="E1184" s="8">
        <v>9.5499258602143502E-3</v>
      </c>
      <c r="F1184" s="2" t="s">
        <v>2308</v>
      </c>
      <c r="G1184" s="2">
        <v>12900</v>
      </c>
      <c r="H1184" s="2">
        <v>1465654</v>
      </c>
      <c r="I1184" s="8">
        <v>0.18</v>
      </c>
      <c r="J1184" s="21">
        <v>0.574102</v>
      </c>
      <c r="K1184" s="21">
        <v>-0.109</v>
      </c>
      <c r="L1184" s="8">
        <v>0.01</v>
      </c>
      <c r="M1184" s="21">
        <v>0.55789999999999995</v>
      </c>
      <c r="N1184" s="21">
        <v>9.7000000000000003E-3</v>
      </c>
      <c r="O1184" s="8">
        <v>0.92300000000000004</v>
      </c>
      <c r="P1184" s="21">
        <v>0.68669999999999998</v>
      </c>
      <c r="Q1184" s="21">
        <v>-9.990000000000001E-4</v>
      </c>
      <c r="R1184" s="8">
        <v>0.96399999999999997</v>
      </c>
      <c r="S1184" s="21">
        <v>0.55400000000000005</v>
      </c>
      <c r="T1184" s="21">
        <v>-3.3399999999999999E-2</v>
      </c>
      <c r="U1184" s="10">
        <v>4.7500000000000001E-2</v>
      </c>
      <c r="V1184" s="21">
        <v>0.60709999999999997</v>
      </c>
      <c r="W1184" s="21">
        <v>-7.5999999999999998E-2</v>
      </c>
      <c r="X1184" s="8">
        <v>0.12</v>
      </c>
    </row>
    <row r="1185" spans="1:24" ht="15.75" customHeight="1" x14ac:dyDescent="0.2">
      <c r="A1185" s="2" t="s">
        <v>184</v>
      </c>
      <c r="B1185" s="2" t="s">
        <v>1878</v>
      </c>
      <c r="C1185" s="2" t="s">
        <v>2379</v>
      </c>
      <c r="D1185" s="21">
        <v>-1.8100000000000002E-2</v>
      </c>
      <c r="E1185" s="8">
        <v>1.58489319246111E-2</v>
      </c>
      <c r="F1185" s="2" t="s">
        <v>2380</v>
      </c>
      <c r="G1185" s="2">
        <v>40481</v>
      </c>
      <c r="H1185" s="2">
        <v>1377784</v>
      </c>
      <c r="I1185" s="8">
        <v>0.80900000000000005</v>
      </c>
      <c r="J1185" s="21">
        <v>0.57400700000000004</v>
      </c>
      <c r="K1185" s="21">
        <v>-1.6500000000000001E-2</v>
      </c>
      <c r="L1185" s="8">
        <v>0.48699999999999999</v>
      </c>
      <c r="M1185" s="21">
        <v>0.55789999999999995</v>
      </c>
      <c r="N1185" s="21">
        <v>9.4399999999999996E-4</v>
      </c>
      <c r="O1185" s="8">
        <v>0.96599999999999997</v>
      </c>
      <c r="P1185" s="21">
        <v>0.68700000000000006</v>
      </c>
      <c r="Q1185" s="21">
        <v>-4.9899999999999996E-3</v>
      </c>
      <c r="R1185" s="8">
        <v>0.80800000000000005</v>
      </c>
      <c r="S1185" s="21">
        <v>0.55400000000000005</v>
      </c>
      <c r="T1185" s="21">
        <v>-2.3699999999999999E-2</v>
      </c>
      <c r="U1185" s="10">
        <v>1.32E-2</v>
      </c>
      <c r="V1185" s="21">
        <v>0.60699999999999998</v>
      </c>
      <c r="W1185" s="21">
        <v>-3.0499999999999999E-2</v>
      </c>
      <c r="X1185" s="8">
        <v>0.39200000000000002</v>
      </c>
    </row>
    <row r="1186" spans="1:24" ht="15.75" customHeight="1" x14ac:dyDescent="0.2">
      <c r="A1186" s="2" t="s">
        <v>184</v>
      </c>
      <c r="B1186" s="2" t="s">
        <v>1878</v>
      </c>
      <c r="C1186" s="2" t="s">
        <v>1879</v>
      </c>
      <c r="D1186" s="21">
        <v>-8.8100000000000001E-3</v>
      </c>
      <c r="E1186" s="8">
        <v>1.6982436524617402E-2</v>
      </c>
      <c r="F1186" s="2" t="s">
        <v>1880</v>
      </c>
      <c r="G1186" s="2">
        <v>191901</v>
      </c>
      <c r="H1186" s="2">
        <v>1239391</v>
      </c>
      <c r="I1186" s="8">
        <v>0.23499999999999999</v>
      </c>
      <c r="J1186" s="21">
        <v>0.57387299999999997</v>
      </c>
      <c r="K1186" s="21">
        <v>-1.15E-2</v>
      </c>
      <c r="L1186" s="8">
        <v>0.129</v>
      </c>
      <c r="M1186" s="21">
        <v>0.55817600000000001</v>
      </c>
      <c r="N1186" s="21">
        <v>-1.8700000000000001E-2</v>
      </c>
      <c r="O1186" s="8">
        <v>5.1700000000000001E-3</v>
      </c>
      <c r="P1186" s="21">
        <v>0.68700000000000006</v>
      </c>
      <c r="Q1186" s="21">
        <v>1.6000000000000001E-3</v>
      </c>
      <c r="R1186" s="8">
        <v>0.90900000000000003</v>
      </c>
      <c r="S1186" s="21">
        <v>0.55379999999999996</v>
      </c>
      <c r="T1186" s="21">
        <v>4.0000000000000002E-4</v>
      </c>
      <c r="U1186" s="10">
        <v>0.94799999999999995</v>
      </c>
      <c r="V1186" s="21">
        <v>0.60709999999999997</v>
      </c>
      <c r="W1186" s="21">
        <v>-2.3699999999999999E-2</v>
      </c>
      <c r="X1186" s="8">
        <v>0.29499999999999998</v>
      </c>
    </row>
    <row r="1187" spans="1:24" ht="15.75" customHeight="1" x14ac:dyDescent="0.2">
      <c r="A1187" s="2" t="s">
        <v>184</v>
      </c>
      <c r="B1187" s="2" t="s">
        <v>1911</v>
      </c>
      <c r="C1187" s="2" t="s">
        <v>2245</v>
      </c>
      <c r="D1187" s="21">
        <v>3.8199999999999998E-2</v>
      </c>
      <c r="E1187" s="8">
        <v>1.86208713666286E-2</v>
      </c>
      <c r="F1187" s="2" t="s">
        <v>2246</v>
      </c>
      <c r="G1187" s="2">
        <v>8160</v>
      </c>
      <c r="H1187" s="2">
        <v>1434113</v>
      </c>
      <c r="I1187" s="8">
        <v>0.55500000000000005</v>
      </c>
      <c r="J1187" s="21">
        <v>0.57395600000000002</v>
      </c>
      <c r="K1187" s="21">
        <v>4.2099999999999999E-2</v>
      </c>
      <c r="L1187" s="8">
        <v>3.9E-2</v>
      </c>
      <c r="M1187" s="21">
        <v>0.55789999999999995</v>
      </c>
      <c r="N1187" s="21">
        <v>2.9399999999999999E-2</v>
      </c>
      <c r="O1187" s="8">
        <v>0.51</v>
      </c>
      <c r="P1187" s="21">
        <v>0.68679999999999997</v>
      </c>
      <c r="Q1187" s="21">
        <v>-5.0700000000000002E-2</v>
      </c>
      <c r="R1187" s="8">
        <v>0.45500000000000002</v>
      </c>
      <c r="S1187" s="21">
        <v>0.55379999999999996</v>
      </c>
      <c r="T1187" s="21">
        <v>5.91E-2</v>
      </c>
      <c r="U1187" s="10">
        <v>0.124</v>
      </c>
      <c r="V1187" s="21"/>
      <c r="W1187" s="21"/>
      <c r="X1187" s="8"/>
    </row>
    <row r="1188" spans="1:24" ht="15.75" customHeight="1" x14ac:dyDescent="0.2">
      <c r="A1188" s="2" t="s">
        <v>184</v>
      </c>
      <c r="B1188" s="2" t="s">
        <v>1875</v>
      </c>
      <c r="C1188" s="2" t="s">
        <v>1876</v>
      </c>
      <c r="D1188" s="21">
        <v>-0.01</v>
      </c>
      <c r="E1188" s="8">
        <v>1.94984459975804E-2</v>
      </c>
      <c r="F1188" s="2" t="s">
        <v>1877</v>
      </c>
      <c r="G1188" s="2">
        <v>144619</v>
      </c>
      <c r="H1188" s="2">
        <v>1193437</v>
      </c>
      <c r="I1188" s="8">
        <v>0.156</v>
      </c>
      <c r="J1188" s="21">
        <v>0.57403999999999999</v>
      </c>
      <c r="K1188" s="21">
        <v>-1.72E-2</v>
      </c>
      <c r="L1188" s="8">
        <v>9.6500000000000006E-3</v>
      </c>
      <c r="M1188" s="21">
        <v>0.55820000000000003</v>
      </c>
      <c r="N1188" s="21">
        <v>-1.6299999999999999E-2</v>
      </c>
      <c r="O1188" s="8">
        <v>6.7299999999999999E-2</v>
      </c>
      <c r="P1188" s="21">
        <v>0.68659999999999999</v>
      </c>
      <c r="Q1188" s="21">
        <v>7.7299999999999999E-3</v>
      </c>
      <c r="R1188" s="8">
        <v>0.629</v>
      </c>
      <c r="S1188" s="21">
        <v>0.55379999999999996</v>
      </c>
      <c r="T1188" s="21">
        <v>5.11E-3</v>
      </c>
      <c r="U1188" s="10">
        <v>0.55100000000000005</v>
      </c>
      <c r="V1188" s="21">
        <v>0.60750000000000004</v>
      </c>
      <c r="W1188" s="21">
        <v>-2.9600000000000001E-2</v>
      </c>
      <c r="X1188" s="8">
        <v>0.22500000000000001</v>
      </c>
    </row>
    <row r="1189" spans="1:24" ht="15.75" customHeight="1" x14ac:dyDescent="0.2">
      <c r="A1189" s="2" t="s">
        <v>184</v>
      </c>
      <c r="B1189" s="2" t="s">
        <v>1903</v>
      </c>
      <c r="C1189" s="2" t="s">
        <v>1933</v>
      </c>
      <c r="D1189" s="21">
        <v>1.18E-2</v>
      </c>
      <c r="E1189" s="8">
        <v>2.5118864315095701E-2</v>
      </c>
      <c r="F1189" s="2" t="s">
        <v>1934</v>
      </c>
      <c r="G1189" s="2">
        <v>113630</v>
      </c>
      <c r="H1189" s="2">
        <v>1317835</v>
      </c>
      <c r="I1189" s="8">
        <v>3.0500000000000002E-3</v>
      </c>
      <c r="J1189" s="21">
        <v>0.57442800000000005</v>
      </c>
      <c r="K1189" s="21">
        <v>1.29E-2</v>
      </c>
      <c r="L1189" s="8">
        <v>0.17299999999999999</v>
      </c>
      <c r="M1189" s="21">
        <v>0.5575</v>
      </c>
      <c r="N1189" s="21">
        <v>3.8899999999999997E-2</v>
      </c>
      <c r="O1189" s="8">
        <v>1.8500000000000001E-3</v>
      </c>
      <c r="P1189" s="21">
        <v>0.68679999999999997</v>
      </c>
      <c r="Q1189" s="21">
        <v>-0.17899999999999999</v>
      </c>
      <c r="R1189" s="8">
        <v>2.64E-3</v>
      </c>
      <c r="S1189" s="21">
        <v>0.55400000000000005</v>
      </c>
      <c r="T1189" s="21">
        <v>4.81E-3</v>
      </c>
      <c r="U1189" s="10">
        <v>0.52</v>
      </c>
      <c r="V1189" s="21">
        <v>0.60760000000000003</v>
      </c>
      <c r="W1189" s="21">
        <v>-4.9899999999999996E-3</v>
      </c>
      <c r="X1189" s="8">
        <v>0.91900000000000004</v>
      </c>
    </row>
    <row r="1190" spans="1:24" ht="15.75" customHeight="1" x14ac:dyDescent="0.2">
      <c r="A1190" s="2" t="s">
        <v>184</v>
      </c>
      <c r="B1190" s="2" t="s">
        <v>1949</v>
      </c>
      <c r="C1190" s="2" t="s">
        <v>2475</v>
      </c>
      <c r="D1190" s="21">
        <v>-2.0899999999999998E-2</v>
      </c>
      <c r="E1190" s="8">
        <v>2.8840315031265999E-2</v>
      </c>
      <c r="F1190" s="2" t="s">
        <v>2476</v>
      </c>
      <c r="G1190" s="2">
        <v>26149</v>
      </c>
      <c r="H1190" s="2">
        <v>1511560</v>
      </c>
      <c r="I1190" s="8">
        <v>0.48299999999999998</v>
      </c>
      <c r="J1190" s="21">
        <v>0.57384599999999997</v>
      </c>
      <c r="K1190" s="21">
        <v>-4.3400000000000001E-2</v>
      </c>
      <c r="L1190" s="8">
        <v>6.6000000000000003E-2</v>
      </c>
      <c r="M1190" s="21">
        <v>0.55779999999999996</v>
      </c>
      <c r="N1190" s="21">
        <v>-7.2400000000000006E-2</v>
      </c>
      <c r="O1190" s="8">
        <v>0.53700000000000003</v>
      </c>
      <c r="P1190" s="21">
        <v>0.68669999999999998</v>
      </c>
      <c r="Q1190" s="21">
        <v>9.5499999999999995E-3</v>
      </c>
      <c r="R1190" s="8">
        <v>0.83699999999999997</v>
      </c>
      <c r="S1190" s="21">
        <v>0.55389999999999995</v>
      </c>
      <c r="T1190" s="21">
        <v>-2.0799999999999999E-2</v>
      </c>
      <c r="U1190" s="10">
        <v>6.1199999999999997E-2</v>
      </c>
      <c r="V1190" s="21">
        <v>0.60740000000000005</v>
      </c>
      <c r="W1190" s="21">
        <v>4.6800000000000001E-2</v>
      </c>
      <c r="X1190" s="8">
        <v>0.33600000000000002</v>
      </c>
    </row>
    <row r="1191" spans="1:24" ht="15.75" customHeight="1" x14ac:dyDescent="0.2">
      <c r="A1191" s="2" t="s">
        <v>184</v>
      </c>
      <c r="B1191" s="2" t="s">
        <v>1911</v>
      </c>
      <c r="C1191" s="2" t="s">
        <v>2251</v>
      </c>
      <c r="D1191" s="21">
        <v>-1.6199999999999999E-2</v>
      </c>
      <c r="E1191" s="8">
        <v>3.0199517204020102E-2</v>
      </c>
      <c r="F1191" s="2" t="s">
        <v>2252</v>
      </c>
      <c r="G1191" s="2">
        <v>44208</v>
      </c>
      <c r="H1191" s="2">
        <v>1445795</v>
      </c>
      <c r="I1191" s="8">
        <v>0.54</v>
      </c>
      <c r="J1191" s="21">
        <v>0.57388799999999995</v>
      </c>
      <c r="K1191" s="21">
        <v>-1.32E-3</v>
      </c>
      <c r="L1191" s="8">
        <v>0.94199999999999995</v>
      </c>
      <c r="M1191" s="21">
        <v>0.55810000000000004</v>
      </c>
      <c r="N1191" s="21">
        <v>-3.8100000000000002E-2</v>
      </c>
      <c r="O1191" s="8">
        <v>2.64E-2</v>
      </c>
      <c r="P1191" s="21">
        <v>0.68669999999999998</v>
      </c>
      <c r="Q1191" s="21">
        <v>-2.18E-2</v>
      </c>
      <c r="R1191" s="8">
        <v>0.32100000000000001</v>
      </c>
      <c r="S1191" s="21">
        <v>0.55389999999999995</v>
      </c>
      <c r="T1191" s="21">
        <v>-1.3899999999999999E-2</v>
      </c>
      <c r="U1191" s="10">
        <v>0.193</v>
      </c>
      <c r="V1191" s="21">
        <v>0.60750000000000004</v>
      </c>
      <c r="W1191" s="21">
        <v>1.61E-2</v>
      </c>
      <c r="X1191" s="8">
        <v>0.67700000000000005</v>
      </c>
    </row>
    <row r="1192" spans="1:24" ht="15.75" customHeight="1" x14ac:dyDescent="0.2">
      <c r="A1192" s="2" t="s">
        <v>184</v>
      </c>
      <c r="B1192" s="2" t="s">
        <v>1918</v>
      </c>
      <c r="C1192" s="2" t="s">
        <v>1919</v>
      </c>
      <c r="D1192" s="21">
        <v>-7.9299999999999995E-3</v>
      </c>
      <c r="E1192" s="8">
        <v>3.0902954325135901E-2</v>
      </c>
      <c r="F1192" s="2" t="s">
        <v>1920</v>
      </c>
      <c r="G1192" s="2">
        <v>306252</v>
      </c>
      <c r="H1192" s="2">
        <v>1130488</v>
      </c>
      <c r="I1192" s="8">
        <v>0.73399999999999999</v>
      </c>
      <c r="J1192" s="21">
        <v>0.57405899999999999</v>
      </c>
      <c r="K1192" s="21">
        <v>-8.7299999999999999E-3</v>
      </c>
      <c r="L1192" s="8">
        <v>0.27200000000000002</v>
      </c>
      <c r="M1192" s="21">
        <v>0.55789999999999995</v>
      </c>
      <c r="N1192" s="21">
        <v>-1.1900000000000001E-2</v>
      </c>
      <c r="O1192" s="8">
        <v>0.17699999999999999</v>
      </c>
      <c r="P1192" s="21">
        <v>0.6865</v>
      </c>
      <c r="Q1192" s="21">
        <v>3.7100000000000002E-3</v>
      </c>
      <c r="R1192" s="8">
        <v>0.71699999999999997</v>
      </c>
      <c r="S1192" s="21">
        <v>0.55400000000000005</v>
      </c>
      <c r="T1192" s="21">
        <v>-7.9699999999999997E-3</v>
      </c>
      <c r="U1192" s="10">
        <v>0.157</v>
      </c>
      <c r="V1192" s="21">
        <v>0.60780000000000001</v>
      </c>
      <c r="W1192" s="21">
        <v>-1.8800000000000001E-2</v>
      </c>
      <c r="X1192" s="8">
        <v>0.221</v>
      </c>
    </row>
    <row r="1193" spans="1:24" ht="15.75" customHeight="1" x14ac:dyDescent="0.2">
      <c r="A1193" s="2" t="s">
        <v>184</v>
      </c>
      <c r="B1193" s="2" t="s">
        <v>1881</v>
      </c>
      <c r="C1193" s="2" t="s">
        <v>2347</v>
      </c>
      <c r="D1193" s="21">
        <v>-1.84E-2</v>
      </c>
      <c r="E1193" s="8">
        <v>3.0902954325135901E-2</v>
      </c>
      <c r="F1193" s="2" t="s">
        <v>2348</v>
      </c>
      <c r="G1193" s="2">
        <v>30529</v>
      </c>
      <c r="H1193" s="2">
        <v>1462609</v>
      </c>
      <c r="I1193" s="8">
        <v>0.14599999999999999</v>
      </c>
      <c r="J1193" s="21">
        <v>0.57381499999999996</v>
      </c>
      <c r="K1193" s="21">
        <v>-8.43E-3</v>
      </c>
      <c r="L1193" s="8">
        <v>0.76700000000000002</v>
      </c>
      <c r="M1193" s="21">
        <v>0.55779999999999996</v>
      </c>
      <c r="N1193" s="21">
        <v>6.2E-2</v>
      </c>
      <c r="O1193" s="8">
        <v>0.13100000000000001</v>
      </c>
      <c r="P1193" s="21">
        <v>0.68659999999999999</v>
      </c>
      <c r="Q1193" s="21">
        <v>5.9199999999999999E-3</v>
      </c>
      <c r="R1193" s="8">
        <v>0.79600000000000004</v>
      </c>
      <c r="S1193" s="21">
        <v>0.55400000000000005</v>
      </c>
      <c r="T1193" s="21">
        <v>-2.6599999999999999E-2</v>
      </c>
      <c r="U1193" s="10">
        <v>9.7900000000000001E-3</v>
      </c>
      <c r="V1193" s="21">
        <v>0.60780000000000001</v>
      </c>
      <c r="W1193" s="21">
        <v>-5.7299999999999997E-2</v>
      </c>
      <c r="X1193" s="8">
        <v>0.124</v>
      </c>
    </row>
    <row r="1194" spans="1:24" ht="15.75" customHeight="1" x14ac:dyDescent="0.2">
      <c r="A1194" s="2" t="s">
        <v>184</v>
      </c>
      <c r="B1194" s="2" t="s">
        <v>1911</v>
      </c>
      <c r="C1194" s="2" t="s">
        <v>2257</v>
      </c>
      <c r="D1194" s="21">
        <v>-8.7600000000000004E-3</v>
      </c>
      <c r="E1194" s="8">
        <v>3.1622776601683701E-2</v>
      </c>
      <c r="F1194" s="2" t="s">
        <v>2258</v>
      </c>
      <c r="G1194" s="2">
        <v>196564</v>
      </c>
      <c r="H1194" s="2">
        <v>1298646</v>
      </c>
      <c r="I1194" s="8">
        <v>0.34599999999999997</v>
      </c>
      <c r="J1194" s="21">
        <v>0.57409299999999996</v>
      </c>
      <c r="K1194" s="21">
        <v>-8.8199999999999997E-3</v>
      </c>
      <c r="L1194" s="8">
        <v>0.20799999999999999</v>
      </c>
      <c r="M1194" s="21">
        <v>0.55795700000000004</v>
      </c>
      <c r="N1194" s="21">
        <v>-1.11E-2</v>
      </c>
      <c r="O1194" s="8">
        <v>0.13700000000000001</v>
      </c>
      <c r="P1194" s="21">
        <v>0.68659999999999999</v>
      </c>
      <c r="Q1194" s="21">
        <v>-2.86E-2</v>
      </c>
      <c r="R1194" s="8">
        <v>8.8499999999999995E-2</v>
      </c>
      <c r="S1194" s="21">
        <v>0.55379999999999996</v>
      </c>
      <c r="T1194" s="21">
        <v>-5.9800000000000001E-3</v>
      </c>
      <c r="U1194" s="10">
        <v>0.44</v>
      </c>
      <c r="V1194" s="21">
        <v>0.60660000000000003</v>
      </c>
      <c r="W1194" s="21">
        <v>3.3599999999999998E-2</v>
      </c>
      <c r="X1194" s="8">
        <v>0.18099999999999999</v>
      </c>
    </row>
    <row r="1195" spans="1:24" ht="15.75" customHeight="1" x14ac:dyDescent="0.2">
      <c r="A1195" s="2" t="s">
        <v>184</v>
      </c>
      <c r="B1195" s="2" t="s">
        <v>2003</v>
      </c>
      <c r="C1195" s="2" t="s">
        <v>2030</v>
      </c>
      <c r="D1195" s="21">
        <v>3.2800000000000003E-2</v>
      </c>
      <c r="E1195" s="8">
        <v>3.9810717055349699E-2</v>
      </c>
      <c r="F1195" s="2" t="s">
        <v>2031</v>
      </c>
      <c r="G1195" s="2">
        <v>8300</v>
      </c>
      <c r="H1195" s="2">
        <v>935429</v>
      </c>
      <c r="I1195" s="8">
        <v>0.80400000000000005</v>
      </c>
      <c r="J1195" s="21">
        <v>0.57354300000000003</v>
      </c>
      <c r="K1195" s="21">
        <v>3.0599999999999999E-2</v>
      </c>
      <c r="L1195" s="8">
        <v>0.114</v>
      </c>
      <c r="M1195" s="21">
        <v>0.5575</v>
      </c>
      <c r="N1195" s="21">
        <v>2.8299999999999999E-2</v>
      </c>
      <c r="O1195" s="8">
        <v>0.375</v>
      </c>
      <c r="P1195" s="21"/>
      <c r="Q1195" s="21"/>
      <c r="R1195" s="8"/>
      <c r="S1195" s="21">
        <v>0.55379999999999996</v>
      </c>
      <c r="T1195" s="21">
        <v>7.1300000000000002E-2</v>
      </c>
      <c r="U1195" s="10">
        <v>0.24</v>
      </c>
      <c r="V1195" s="21"/>
      <c r="W1195" s="21"/>
      <c r="X1195" s="8"/>
    </row>
    <row r="1196" spans="1:24" ht="15.75" customHeight="1" x14ac:dyDescent="0.2">
      <c r="A1196" s="2" t="s">
        <v>184</v>
      </c>
      <c r="B1196" s="2" t="s">
        <v>2453</v>
      </c>
      <c r="C1196" s="2" t="s">
        <v>2515</v>
      </c>
      <c r="D1196" s="21">
        <v>-2.5899999999999999E-2</v>
      </c>
      <c r="E1196" s="8">
        <v>3.9810717055349699E-2</v>
      </c>
      <c r="F1196" s="2" t="s">
        <v>2516</v>
      </c>
      <c r="G1196" s="2">
        <v>13506</v>
      </c>
      <c r="H1196" s="2">
        <v>1313618</v>
      </c>
      <c r="I1196" s="8">
        <v>0.45500000000000002</v>
      </c>
      <c r="J1196" s="21">
        <v>0.57402200000000003</v>
      </c>
      <c r="K1196" s="21">
        <v>-3.0800000000000001E-2</v>
      </c>
      <c r="L1196" s="8">
        <v>2.7300000000000001E-2</v>
      </c>
      <c r="M1196" s="21">
        <v>0.55779999999999996</v>
      </c>
      <c r="N1196" s="21">
        <v>-3.4000000000000002E-2</v>
      </c>
      <c r="O1196" s="8">
        <v>0.42899999999999999</v>
      </c>
      <c r="P1196" s="21"/>
      <c r="Q1196" s="21"/>
      <c r="R1196" s="8"/>
      <c r="S1196" s="21">
        <v>0.55389999999999995</v>
      </c>
      <c r="T1196" s="21">
        <v>2.1600000000000001E-2</v>
      </c>
      <c r="U1196" s="10">
        <v>0.58899999999999997</v>
      </c>
      <c r="V1196" s="21"/>
      <c r="W1196" s="21"/>
      <c r="X1196" s="8"/>
    </row>
    <row r="1197" spans="1:24" ht="15.75" customHeight="1" x14ac:dyDescent="0.2">
      <c r="A1197" s="2" t="s">
        <v>184</v>
      </c>
      <c r="B1197" s="2" t="s">
        <v>1989</v>
      </c>
      <c r="C1197" s="2" t="s">
        <v>1990</v>
      </c>
      <c r="D1197" s="21">
        <v>5.74E-2</v>
      </c>
      <c r="E1197" s="8">
        <v>4.2657951880159202E-2</v>
      </c>
      <c r="F1197" s="2" t="s">
        <v>1991</v>
      </c>
      <c r="G1197" s="2">
        <v>2616</v>
      </c>
      <c r="H1197" s="2">
        <v>1373041</v>
      </c>
      <c r="I1197" s="8">
        <v>0.25</v>
      </c>
      <c r="J1197" s="21">
        <v>0.57386800000000004</v>
      </c>
      <c r="K1197" s="21">
        <v>1.8100000000000002E-2</v>
      </c>
      <c r="L1197" s="8">
        <v>0.624</v>
      </c>
      <c r="M1197" s="21">
        <v>0.55779999999999996</v>
      </c>
      <c r="N1197" s="21">
        <v>0.129</v>
      </c>
      <c r="O1197" s="8">
        <v>0.214</v>
      </c>
      <c r="P1197" s="21"/>
      <c r="Q1197" s="21"/>
      <c r="R1197" s="8"/>
      <c r="S1197" s="21">
        <v>0.55379999999999996</v>
      </c>
      <c r="T1197" s="21">
        <v>0.11</v>
      </c>
      <c r="U1197" s="10">
        <v>2.3800000000000002E-2</v>
      </c>
      <c r="V1197" s="21"/>
      <c r="W1197" s="21"/>
      <c r="X1197" s="8"/>
    </row>
    <row r="1198" spans="1:24" ht="15.75" customHeight="1" x14ac:dyDescent="0.2">
      <c r="A1198" s="2" t="s">
        <v>184</v>
      </c>
      <c r="B1198" s="2" t="s">
        <v>1884</v>
      </c>
      <c r="C1198" s="2" t="s">
        <v>2067</v>
      </c>
      <c r="D1198" s="21">
        <v>-1.7899999999999999E-2</v>
      </c>
      <c r="E1198" s="8">
        <v>4.3651583224016501E-2</v>
      </c>
      <c r="F1198" s="2" t="s">
        <v>2068</v>
      </c>
      <c r="G1198" s="2">
        <v>31066</v>
      </c>
      <c r="H1198" s="2">
        <v>1299933</v>
      </c>
      <c r="I1198" s="8">
        <v>0.38400000000000001</v>
      </c>
      <c r="J1198" s="21">
        <v>0.57440899999999995</v>
      </c>
      <c r="K1198" s="21">
        <v>-4.3799999999999999E-2</v>
      </c>
      <c r="L1198" s="8">
        <v>6.0900000000000003E-2</v>
      </c>
      <c r="M1198" s="21">
        <v>0.55769999999999997</v>
      </c>
      <c r="N1198" s="21">
        <v>9.8400000000000001E-2</v>
      </c>
      <c r="O1198" s="8">
        <v>0.27100000000000002</v>
      </c>
      <c r="P1198" s="21">
        <v>0.68620000000000003</v>
      </c>
      <c r="Q1198" s="21">
        <v>-2.47E-2</v>
      </c>
      <c r="R1198" s="8">
        <v>0.13400000000000001</v>
      </c>
      <c r="S1198" s="21">
        <v>0.55379999999999996</v>
      </c>
      <c r="T1198" s="21">
        <v>-1.29E-2</v>
      </c>
      <c r="U1198" s="10">
        <v>0.307</v>
      </c>
      <c r="V1198" s="21">
        <v>0.60760000000000003</v>
      </c>
      <c r="W1198" s="21">
        <v>1.6199999999999999E-2</v>
      </c>
      <c r="X1198" s="8">
        <v>0.64900000000000002</v>
      </c>
    </row>
    <row r="1199" spans="1:24" ht="15.75" customHeight="1" x14ac:dyDescent="0.2">
      <c r="A1199" s="2" t="s">
        <v>184</v>
      </c>
      <c r="B1199" s="2" t="s">
        <v>1884</v>
      </c>
      <c r="C1199" s="2" t="s">
        <v>2071</v>
      </c>
      <c r="D1199" s="21">
        <v>-1.17E-2</v>
      </c>
      <c r="E1199" s="8">
        <v>4.5708818961487402E-2</v>
      </c>
      <c r="F1199" s="2" t="s">
        <v>2072</v>
      </c>
      <c r="G1199" s="2">
        <v>70848</v>
      </c>
      <c r="H1199" s="2">
        <v>1284955</v>
      </c>
      <c r="I1199" s="8">
        <v>0.78200000000000003</v>
      </c>
      <c r="J1199" s="21">
        <v>0.57414600000000005</v>
      </c>
      <c r="K1199" s="21">
        <v>-1.26E-2</v>
      </c>
      <c r="L1199" s="8">
        <v>0.373</v>
      </c>
      <c r="M1199" s="21">
        <v>0.55830000000000002</v>
      </c>
      <c r="N1199" s="21">
        <v>-2.76E-2</v>
      </c>
      <c r="O1199" s="8">
        <v>0.19600000000000001</v>
      </c>
      <c r="P1199" s="21">
        <v>0.68669999999999998</v>
      </c>
      <c r="Q1199" s="21">
        <v>4.81E-3</v>
      </c>
      <c r="R1199" s="8">
        <v>0.77</v>
      </c>
      <c r="S1199" s="21">
        <v>0.55410000000000004</v>
      </c>
      <c r="T1199" s="21">
        <v>-1.3899999999999999E-2</v>
      </c>
      <c r="U1199" s="10">
        <v>7.5800000000000006E-2</v>
      </c>
      <c r="V1199" s="21">
        <v>0.60750000000000004</v>
      </c>
      <c r="W1199" s="21">
        <v>-3.9899999999999996E-3</v>
      </c>
      <c r="X1199" s="8">
        <v>0.86599999999999999</v>
      </c>
    </row>
    <row r="1200" spans="1:24" ht="15.75" customHeight="1" x14ac:dyDescent="0.2">
      <c r="A1200" s="2" t="s">
        <v>184</v>
      </c>
      <c r="B1200" s="2" t="s">
        <v>1908</v>
      </c>
      <c r="C1200" s="2" t="s">
        <v>2103</v>
      </c>
      <c r="D1200" s="21">
        <v>-3.6499999999999998E-2</v>
      </c>
      <c r="E1200" s="8">
        <v>4.7863009232263803E-2</v>
      </c>
      <c r="F1200" s="2" t="s">
        <v>2104</v>
      </c>
      <c r="G1200" s="2">
        <v>6835</v>
      </c>
      <c r="H1200" s="2">
        <v>1375914</v>
      </c>
      <c r="I1200" s="8">
        <v>0.499</v>
      </c>
      <c r="J1200" s="21">
        <v>0.57370900000000002</v>
      </c>
      <c r="K1200" s="21">
        <v>-5.6500000000000002E-2</v>
      </c>
      <c r="L1200" s="8">
        <v>7.4499999999999997E-2</v>
      </c>
      <c r="M1200" s="21">
        <v>0.55734300000000003</v>
      </c>
      <c r="N1200" s="21">
        <v>-2.4299999999999999E-2</v>
      </c>
      <c r="O1200" s="8">
        <v>0.77200000000000002</v>
      </c>
      <c r="P1200" s="21">
        <v>0.68659999999999999</v>
      </c>
      <c r="Q1200" s="21">
        <v>-5.9200000000000003E-2</v>
      </c>
      <c r="R1200" s="8">
        <v>8.2900000000000001E-2</v>
      </c>
      <c r="S1200" s="21">
        <v>0.55379999999999996</v>
      </c>
      <c r="T1200" s="21">
        <v>3.6099999999999999E-3</v>
      </c>
      <c r="U1200" s="10">
        <v>0.91200000000000003</v>
      </c>
      <c r="V1200" s="21"/>
      <c r="W1200" s="21"/>
      <c r="X1200" s="8"/>
    </row>
    <row r="1201" spans="1:24" ht="15.75" customHeight="1" x14ac:dyDescent="0.2">
      <c r="A1201" s="2" t="s">
        <v>156</v>
      </c>
      <c r="B1201" s="2" t="s">
        <v>1884</v>
      </c>
      <c r="C1201" s="2" t="s">
        <v>1890</v>
      </c>
      <c r="D1201" s="21">
        <v>-1.7999999999999999E-2</v>
      </c>
      <c r="E1201" s="8">
        <v>1.73780082874937E-8</v>
      </c>
      <c r="F1201" s="2" t="s">
        <v>1891</v>
      </c>
      <c r="G1201" s="2">
        <v>423010</v>
      </c>
      <c r="H1201" s="2">
        <v>998455</v>
      </c>
      <c r="I1201" s="8">
        <v>0.73899999999999999</v>
      </c>
      <c r="J1201" s="21">
        <v>0.44171199999999999</v>
      </c>
      <c r="K1201" s="21">
        <v>-1.9599999999999999E-2</v>
      </c>
      <c r="L1201" s="8">
        <v>4.3600000000000003E-4</v>
      </c>
      <c r="M1201" s="21">
        <v>0.44800000000000001</v>
      </c>
      <c r="N1201" s="21">
        <v>-1.46E-2</v>
      </c>
      <c r="O1201" s="8">
        <v>0.19600000000000001</v>
      </c>
      <c r="P1201" s="21">
        <v>0.79930000000000001</v>
      </c>
      <c r="Q1201" s="21">
        <v>-3.0000000000000001E-3</v>
      </c>
      <c r="R1201" s="8">
        <v>0.84</v>
      </c>
      <c r="S1201" s="21">
        <v>0.42609999999999998</v>
      </c>
      <c r="T1201" s="21">
        <v>-1.9800000000000002E-2</v>
      </c>
      <c r="U1201" s="10">
        <v>9.7999999999999993E-6</v>
      </c>
      <c r="V1201" s="21">
        <v>0.4461</v>
      </c>
      <c r="W1201" s="21">
        <v>-4.9899999999999996E-3</v>
      </c>
      <c r="X1201" s="8">
        <v>0.76200000000000001</v>
      </c>
    </row>
    <row r="1202" spans="1:24" ht="15.75" customHeight="1" x14ac:dyDescent="0.2">
      <c r="A1202" s="2" t="s">
        <v>156</v>
      </c>
      <c r="B1202" s="2" t="s">
        <v>1918</v>
      </c>
      <c r="C1202" s="2" t="s">
        <v>1919</v>
      </c>
      <c r="D1202" s="21">
        <v>-1.67E-2</v>
      </c>
      <c r="E1202" s="8">
        <v>2.0892961308540401E-8</v>
      </c>
      <c r="F1202" s="2" t="s">
        <v>1920</v>
      </c>
      <c r="G1202" s="2">
        <v>306252</v>
      </c>
      <c r="H1202" s="2">
        <v>1130488</v>
      </c>
      <c r="I1202" s="8">
        <v>0.66</v>
      </c>
      <c r="J1202" s="21">
        <v>0.44197799999999998</v>
      </c>
      <c r="K1202" s="21">
        <v>-1.9900000000000001E-2</v>
      </c>
      <c r="L1202" s="8">
        <v>1.1900000000000001E-2</v>
      </c>
      <c r="M1202" s="21">
        <v>0.44840000000000002</v>
      </c>
      <c r="N1202" s="21">
        <v>-1.6899999999999998E-2</v>
      </c>
      <c r="O1202" s="8">
        <v>5.57E-2</v>
      </c>
      <c r="P1202" s="21">
        <v>0.79959999999999998</v>
      </c>
      <c r="Q1202" s="21">
        <v>-1.3899999999999999E-2</v>
      </c>
      <c r="R1202" s="8">
        <v>0.32300000000000001</v>
      </c>
      <c r="S1202" s="21">
        <v>0.42649999999999999</v>
      </c>
      <c r="T1202" s="21">
        <v>-1.49E-2</v>
      </c>
      <c r="U1202" s="10">
        <v>5.1900000000000001E-5</v>
      </c>
      <c r="V1202" s="21">
        <v>0.4456</v>
      </c>
      <c r="W1202" s="21">
        <v>-3.73E-2</v>
      </c>
      <c r="X1202" s="8">
        <v>1.0999999999999999E-2</v>
      </c>
    </row>
    <row r="1203" spans="1:24" ht="15.75" customHeight="1" x14ac:dyDescent="0.2">
      <c r="A1203" s="2" t="s">
        <v>156</v>
      </c>
      <c r="B1203" s="2" t="s">
        <v>1884</v>
      </c>
      <c r="C1203" s="2" t="s">
        <v>2181</v>
      </c>
      <c r="D1203" s="21">
        <v>-2.07E-2</v>
      </c>
      <c r="E1203" s="8">
        <v>5.8884365535558803E-8</v>
      </c>
      <c r="F1203" s="2" t="s">
        <v>2182</v>
      </c>
      <c r="G1203" s="2">
        <v>444520</v>
      </c>
      <c r="H1203" s="2">
        <v>837019</v>
      </c>
      <c r="I1203" s="8">
        <v>0.71399999999999997</v>
      </c>
      <c r="J1203" s="21">
        <v>0.44291199999999997</v>
      </c>
      <c r="K1203" s="21">
        <v>-2.35E-2</v>
      </c>
      <c r="L1203" s="8">
        <v>2.7100000000000002E-3</v>
      </c>
      <c r="M1203" s="21">
        <v>0.44800000000000001</v>
      </c>
      <c r="N1203" s="21">
        <v>-3.1399999999999997E-2</v>
      </c>
      <c r="O1203" s="8">
        <v>3.4099999999999998E-2</v>
      </c>
      <c r="P1203" s="21">
        <v>0.79959999999999998</v>
      </c>
      <c r="Q1203" s="21">
        <v>-3.5400000000000001E-2</v>
      </c>
      <c r="R1203" s="8">
        <v>2.3900000000000001E-2</v>
      </c>
      <c r="S1203" s="21">
        <v>0.42630000000000001</v>
      </c>
      <c r="T1203" s="21">
        <v>-1.6899999999999998E-2</v>
      </c>
      <c r="U1203" s="10">
        <v>7.3499999999999998E-4</v>
      </c>
      <c r="V1203" s="21">
        <v>0.44600000000000001</v>
      </c>
      <c r="W1203" s="21">
        <v>-2.18E-2</v>
      </c>
      <c r="X1203" s="8">
        <v>0.21299999999999999</v>
      </c>
    </row>
    <row r="1204" spans="1:24" ht="15.75" customHeight="1" x14ac:dyDescent="0.2">
      <c r="A1204" s="2" t="s">
        <v>156</v>
      </c>
      <c r="B1204" s="2" t="s">
        <v>1903</v>
      </c>
      <c r="C1204" s="2" t="s">
        <v>2508</v>
      </c>
      <c r="D1204" s="21">
        <v>-4.02E-2</v>
      </c>
      <c r="E1204" s="8">
        <v>6.1659500186148202E-6</v>
      </c>
      <c r="F1204" s="2" t="s">
        <v>2509</v>
      </c>
      <c r="G1204" s="2">
        <v>28557</v>
      </c>
      <c r="H1204" s="2">
        <v>1355961</v>
      </c>
      <c r="I1204" s="8">
        <v>0.38700000000000001</v>
      </c>
      <c r="J1204" s="21">
        <v>0.441662</v>
      </c>
      <c r="K1204" s="21">
        <v>-3.3000000000000002E-2</v>
      </c>
      <c r="L1204" s="8">
        <v>2.8500000000000001E-2</v>
      </c>
      <c r="M1204" s="21">
        <v>0.44779999999999998</v>
      </c>
      <c r="N1204" s="21">
        <v>-2.1899999999999999E-2</v>
      </c>
      <c r="O1204" s="8">
        <v>0.40699999999999997</v>
      </c>
      <c r="P1204" s="21">
        <v>0.7994</v>
      </c>
      <c r="Q1204" s="21">
        <v>5.9199999999999999E-3</v>
      </c>
      <c r="R1204" s="8">
        <v>0.88800000000000001</v>
      </c>
      <c r="S1204" s="21">
        <v>0.42620000000000002</v>
      </c>
      <c r="T1204" s="21">
        <v>-5.3499999999999999E-2</v>
      </c>
      <c r="U1204" s="10">
        <v>2.2399999999999999E-5</v>
      </c>
      <c r="V1204" s="21"/>
      <c r="W1204" s="21"/>
      <c r="X1204" s="8"/>
    </row>
    <row r="1205" spans="1:24" ht="15.75" customHeight="1" x14ac:dyDescent="0.2">
      <c r="A1205" s="2" t="s">
        <v>156</v>
      </c>
      <c r="B1205" s="2" t="s">
        <v>1884</v>
      </c>
      <c r="C1205" s="2" t="s">
        <v>1894</v>
      </c>
      <c r="D1205" s="21">
        <v>-6.8099999999999994E-2</v>
      </c>
      <c r="E1205" s="8">
        <v>1.25892541179416E-5</v>
      </c>
      <c r="F1205" s="2" t="s">
        <v>1895</v>
      </c>
      <c r="G1205" s="2">
        <v>8833</v>
      </c>
      <c r="H1205" s="2">
        <v>1200396</v>
      </c>
      <c r="I1205" s="8">
        <v>0.40699999999999997</v>
      </c>
      <c r="J1205" s="21">
        <v>0.44237199999999999</v>
      </c>
      <c r="K1205" s="21">
        <v>-6.08E-2</v>
      </c>
      <c r="L1205" s="8">
        <v>1.1999999999999999E-3</v>
      </c>
      <c r="M1205" s="21">
        <v>0.4481</v>
      </c>
      <c r="N1205" s="21">
        <v>-4.5199999999999997E-2</v>
      </c>
      <c r="O1205" s="8">
        <v>0.311</v>
      </c>
      <c r="P1205" s="21"/>
      <c r="Q1205" s="21"/>
      <c r="R1205" s="8"/>
      <c r="S1205" s="21">
        <v>0.42630000000000001</v>
      </c>
      <c r="T1205" s="21">
        <v>-0.111</v>
      </c>
      <c r="U1205" s="10">
        <v>2.2399999999999998E-3</v>
      </c>
      <c r="V1205" s="21"/>
      <c r="W1205" s="21"/>
      <c r="X1205" s="8"/>
    </row>
    <row r="1206" spans="1:24" ht="15.75" customHeight="1" x14ac:dyDescent="0.2">
      <c r="A1206" s="2" t="s">
        <v>156</v>
      </c>
      <c r="B1206" s="2" t="s">
        <v>1878</v>
      </c>
      <c r="C1206" s="2" t="s">
        <v>1935</v>
      </c>
      <c r="D1206" s="21">
        <v>1.3299999999999999E-2</v>
      </c>
      <c r="E1206" s="8">
        <v>2.7542287033381599E-5</v>
      </c>
      <c r="F1206" s="2" t="s">
        <v>1936</v>
      </c>
      <c r="G1206" s="2">
        <v>293801</v>
      </c>
      <c r="H1206" s="2">
        <v>1204307</v>
      </c>
      <c r="I1206" s="8">
        <v>0.18</v>
      </c>
      <c r="J1206" s="21">
        <v>0.44186599999999998</v>
      </c>
      <c r="K1206" s="21">
        <v>1.7899999999999999E-2</v>
      </c>
      <c r="L1206" s="8">
        <v>3.2300000000000002E-2</v>
      </c>
      <c r="M1206" s="21">
        <v>0.44779999999999998</v>
      </c>
      <c r="N1206" s="21">
        <v>-6.4099999999999997E-4</v>
      </c>
      <c r="O1206" s="8">
        <v>0.95699999999999996</v>
      </c>
      <c r="P1206" s="21">
        <v>0.79959999999999998</v>
      </c>
      <c r="Q1206" s="21">
        <v>1.0999999999999999E-2</v>
      </c>
      <c r="R1206" s="8">
        <v>0.42299999999999999</v>
      </c>
      <c r="S1206" s="21">
        <v>0.4264</v>
      </c>
      <c r="T1206" s="21">
        <v>1.1900000000000001E-2</v>
      </c>
      <c r="U1206" s="10">
        <v>1.98E-3</v>
      </c>
      <c r="V1206" s="21">
        <v>0.44669999999999999</v>
      </c>
      <c r="W1206" s="21">
        <v>4.4400000000000002E-2</v>
      </c>
      <c r="X1206" s="8">
        <v>2.5899999999999999E-3</v>
      </c>
    </row>
    <row r="1207" spans="1:24" ht="15.75" customHeight="1" x14ac:dyDescent="0.2">
      <c r="A1207" s="2" t="s">
        <v>156</v>
      </c>
      <c r="B1207" s="2" t="s">
        <v>1875</v>
      </c>
      <c r="C1207" s="2" t="s">
        <v>1906</v>
      </c>
      <c r="D1207" s="21">
        <v>-2.1600000000000001E-2</v>
      </c>
      <c r="E1207" s="8">
        <v>3.09029543251359E-5</v>
      </c>
      <c r="F1207" s="2" t="s">
        <v>1907</v>
      </c>
      <c r="G1207" s="2">
        <v>86773</v>
      </c>
      <c r="H1207" s="2">
        <v>1283244</v>
      </c>
      <c r="I1207" s="8">
        <v>0.16500000000000001</v>
      </c>
      <c r="J1207" s="21">
        <v>0.44244600000000001</v>
      </c>
      <c r="K1207" s="21">
        <v>-4.4799999999999996E-3</v>
      </c>
      <c r="L1207" s="8">
        <v>0.60799999999999998</v>
      </c>
      <c r="M1207" s="21">
        <v>0.44834499999999999</v>
      </c>
      <c r="N1207" s="21">
        <v>-2.6100000000000002E-2</v>
      </c>
      <c r="O1207" s="8">
        <v>1.03E-2</v>
      </c>
      <c r="P1207" s="21">
        <v>0.79910000000000003</v>
      </c>
      <c r="Q1207" s="21">
        <v>-2.3699999999999999E-2</v>
      </c>
      <c r="R1207" s="8">
        <v>0.33600000000000002</v>
      </c>
      <c r="S1207" s="21">
        <v>0.42670000000000002</v>
      </c>
      <c r="T1207" s="21">
        <v>-3.5400000000000001E-2</v>
      </c>
      <c r="U1207" s="10">
        <v>1.22E-4</v>
      </c>
      <c r="V1207" s="21">
        <v>0.44600000000000001</v>
      </c>
      <c r="W1207" s="21">
        <v>-3.73E-2</v>
      </c>
      <c r="X1207" s="8">
        <v>0.252</v>
      </c>
    </row>
    <row r="1208" spans="1:24" ht="15.75" customHeight="1" x14ac:dyDescent="0.2">
      <c r="A1208" s="2" t="s">
        <v>156</v>
      </c>
      <c r="B1208" s="2" t="s">
        <v>1872</v>
      </c>
      <c r="C1208" s="2" t="s">
        <v>2153</v>
      </c>
      <c r="D1208" s="21">
        <v>-1.72E-2</v>
      </c>
      <c r="E1208" s="8">
        <v>6.9183097091893598E-5</v>
      </c>
      <c r="F1208" s="2" t="s">
        <v>2154</v>
      </c>
      <c r="G1208" s="2">
        <v>157153</v>
      </c>
      <c r="H1208" s="2">
        <v>1199086</v>
      </c>
      <c r="I1208" s="8">
        <v>0.11700000000000001</v>
      </c>
      <c r="J1208" s="21">
        <v>0.44173400000000002</v>
      </c>
      <c r="K1208" s="21">
        <v>-9.5200000000000007E-3</v>
      </c>
      <c r="L1208" s="8">
        <v>0.20899999999999999</v>
      </c>
      <c r="M1208" s="21">
        <v>0.44879999999999998</v>
      </c>
      <c r="N1208" s="21">
        <v>-3.1E-2</v>
      </c>
      <c r="O1208" s="8">
        <v>2.5700000000000001E-4</v>
      </c>
      <c r="P1208" s="21">
        <v>0.79979999999999996</v>
      </c>
      <c r="Q1208" s="21">
        <v>-4.9700000000000001E-2</v>
      </c>
      <c r="R1208" s="8">
        <v>1.2E-2</v>
      </c>
      <c r="S1208" s="21">
        <v>0.42630000000000001</v>
      </c>
      <c r="T1208" s="21">
        <v>-9.9500000000000005E-3</v>
      </c>
      <c r="U1208" s="10">
        <v>0.187</v>
      </c>
      <c r="V1208" s="21">
        <v>0.44619999999999999</v>
      </c>
      <c r="W1208" s="21">
        <v>-1.09E-2</v>
      </c>
      <c r="X1208" s="8">
        <v>0.64800000000000002</v>
      </c>
    </row>
    <row r="1209" spans="1:24" ht="15.75" customHeight="1" x14ac:dyDescent="0.2">
      <c r="A1209" s="2" t="s">
        <v>156</v>
      </c>
      <c r="B1209" s="2" t="s">
        <v>1872</v>
      </c>
      <c r="C1209" s="2" t="s">
        <v>2143</v>
      </c>
      <c r="D1209" s="21">
        <v>-1.34E-2</v>
      </c>
      <c r="E1209" s="8">
        <v>8.9125093813374506E-5</v>
      </c>
      <c r="F1209" s="2" t="s">
        <v>2144</v>
      </c>
      <c r="G1209" s="2">
        <v>223046</v>
      </c>
      <c r="H1209" s="2">
        <v>1282152</v>
      </c>
      <c r="I1209" s="8">
        <v>0.58699999999999997</v>
      </c>
      <c r="J1209" s="21">
        <v>0.441861</v>
      </c>
      <c r="K1209" s="21">
        <v>-1.3100000000000001E-2</v>
      </c>
      <c r="L1209" s="8">
        <v>2.76E-2</v>
      </c>
      <c r="M1209" s="21">
        <v>0.44840000000000002</v>
      </c>
      <c r="N1209" s="21">
        <v>-1.7999999999999999E-2</v>
      </c>
      <c r="O1209" s="8">
        <v>8.1200000000000005E-3</v>
      </c>
      <c r="P1209" s="21">
        <v>0.7994</v>
      </c>
      <c r="Q1209" s="21">
        <v>1.0999999999999999E-2</v>
      </c>
      <c r="R1209" s="8">
        <v>0.57299999999999995</v>
      </c>
      <c r="S1209" s="21">
        <v>0.42620000000000002</v>
      </c>
      <c r="T1209" s="21">
        <v>-1.3899999999999999E-2</v>
      </c>
      <c r="U1209" s="10">
        <v>1.47E-2</v>
      </c>
      <c r="V1209" s="21">
        <v>0.44590000000000002</v>
      </c>
      <c r="W1209" s="21">
        <v>5.5199999999999997E-3</v>
      </c>
      <c r="X1209" s="8">
        <v>0.79600000000000004</v>
      </c>
    </row>
    <row r="1210" spans="1:24" ht="15.75" customHeight="1" x14ac:dyDescent="0.2">
      <c r="A1210" s="2" t="s">
        <v>156</v>
      </c>
      <c r="B1210" s="2" t="s">
        <v>1911</v>
      </c>
      <c r="C1210" s="2" t="s">
        <v>2217</v>
      </c>
      <c r="D1210" s="21">
        <v>-2.1399999999999999E-2</v>
      </c>
      <c r="E1210" s="8">
        <v>1.12201845430196E-4</v>
      </c>
      <c r="F1210" s="2" t="s">
        <v>2218</v>
      </c>
      <c r="G1210" s="2">
        <v>79106</v>
      </c>
      <c r="H1210" s="2">
        <v>1412575</v>
      </c>
      <c r="I1210" s="8">
        <v>0.67</v>
      </c>
      <c r="J1210" s="21">
        <v>0.44219399999999998</v>
      </c>
      <c r="K1210" s="21">
        <v>-1.9900000000000001E-2</v>
      </c>
      <c r="L1210" s="8">
        <v>1.2800000000000001E-2</v>
      </c>
      <c r="M1210" s="21">
        <v>0.44805400000000001</v>
      </c>
      <c r="N1210" s="21">
        <v>-2.1999999999999999E-2</v>
      </c>
      <c r="O1210" s="8">
        <v>3.32E-2</v>
      </c>
      <c r="P1210" s="21">
        <v>0.79959999999999998</v>
      </c>
      <c r="Q1210" s="21">
        <v>-8.0699999999999994E-2</v>
      </c>
      <c r="R1210" s="8">
        <v>4.1000000000000002E-2</v>
      </c>
      <c r="S1210" s="21">
        <v>0.4264</v>
      </c>
      <c r="T1210" s="21">
        <v>-1.8800000000000001E-2</v>
      </c>
      <c r="U1210" s="10">
        <v>0.13300000000000001</v>
      </c>
      <c r="V1210" s="21">
        <v>0.44600000000000001</v>
      </c>
      <c r="W1210" s="21">
        <v>-1.49E-2</v>
      </c>
      <c r="X1210" s="8">
        <v>0.72699999999999998</v>
      </c>
    </row>
    <row r="1211" spans="1:24" ht="15.75" customHeight="1" x14ac:dyDescent="0.2">
      <c r="A1211" s="2" t="s">
        <v>156</v>
      </c>
      <c r="B1211" s="2" t="s">
        <v>1875</v>
      </c>
      <c r="C1211" s="2" t="s">
        <v>1876</v>
      </c>
      <c r="D1211" s="21">
        <v>-1.5800000000000002E-2</v>
      </c>
      <c r="E1211" s="8">
        <v>2.5703957827688599E-4</v>
      </c>
      <c r="F1211" s="2" t="s">
        <v>1877</v>
      </c>
      <c r="G1211" s="2">
        <v>144619</v>
      </c>
      <c r="H1211" s="2">
        <v>1193437</v>
      </c>
      <c r="I1211" s="8">
        <v>0.154</v>
      </c>
      <c r="J1211" s="21">
        <v>0.44242900000000002</v>
      </c>
      <c r="K1211" s="21">
        <v>-1.5100000000000001E-2</v>
      </c>
      <c r="L1211" s="8">
        <v>2.1700000000000001E-2</v>
      </c>
      <c r="M1211" s="21">
        <v>0.44840000000000002</v>
      </c>
      <c r="N1211" s="21">
        <v>-3.2399999999999998E-2</v>
      </c>
      <c r="O1211" s="8">
        <v>2.9100000000000003E-4</v>
      </c>
      <c r="P1211" s="21">
        <v>0.79949999999999999</v>
      </c>
      <c r="Q1211" s="21">
        <v>8.0000000000000004E-4</v>
      </c>
      <c r="R1211" s="8">
        <v>0.97</v>
      </c>
      <c r="S1211" s="21">
        <v>0.42630000000000001</v>
      </c>
      <c r="T1211" s="21">
        <v>-8.9599999999999992E-3</v>
      </c>
      <c r="U1211" s="10">
        <v>0.28899999999999998</v>
      </c>
      <c r="V1211" s="21">
        <v>0.44590000000000002</v>
      </c>
      <c r="W1211" s="21">
        <v>1.7600000000000001E-2</v>
      </c>
      <c r="X1211" s="8">
        <v>0.46300000000000002</v>
      </c>
    </row>
    <row r="1212" spans="1:24" ht="15.75" customHeight="1" x14ac:dyDescent="0.2">
      <c r="A1212" s="2" t="s">
        <v>156</v>
      </c>
      <c r="B1212" s="2" t="s">
        <v>1866</v>
      </c>
      <c r="C1212" s="2" t="s">
        <v>2355</v>
      </c>
      <c r="D1212" s="21">
        <v>-3.3500000000000002E-2</v>
      </c>
      <c r="E1212" s="8">
        <v>2.8183829312644501E-4</v>
      </c>
      <c r="F1212" s="2" t="s">
        <v>2356</v>
      </c>
      <c r="G1212" s="2">
        <v>27345</v>
      </c>
      <c r="H1212" s="2">
        <v>1499573</v>
      </c>
      <c r="I1212" s="8">
        <v>0.439</v>
      </c>
      <c r="J1212" s="21">
        <v>0.44185000000000002</v>
      </c>
      <c r="K1212" s="21">
        <v>-4.7E-2</v>
      </c>
      <c r="L1212" s="8">
        <v>4.7600000000000003E-3</v>
      </c>
      <c r="M1212" s="21">
        <v>0.44779999999999998</v>
      </c>
      <c r="N1212" s="21">
        <v>-2.5999999999999999E-2</v>
      </c>
      <c r="O1212" s="8">
        <v>0.38200000000000001</v>
      </c>
      <c r="P1212" s="21">
        <v>0.79969999999999997</v>
      </c>
      <c r="Q1212" s="21">
        <v>3.0599999999999999E-2</v>
      </c>
      <c r="R1212" s="8">
        <v>0.47</v>
      </c>
      <c r="S1212" s="21">
        <v>0.4264</v>
      </c>
      <c r="T1212" s="21">
        <v>-3.5400000000000001E-2</v>
      </c>
      <c r="U1212" s="10">
        <v>5.6800000000000002E-3</v>
      </c>
      <c r="V1212" s="21">
        <v>0.44619999999999999</v>
      </c>
      <c r="W1212" s="21">
        <v>1.24E-2</v>
      </c>
      <c r="X1212" s="8">
        <v>0.81699999999999995</v>
      </c>
    </row>
    <row r="1213" spans="1:24" ht="15.75" customHeight="1" x14ac:dyDescent="0.2">
      <c r="A1213" s="2" t="s">
        <v>156</v>
      </c>
      <c r="B1213" s="2" t="s">
        <v>1973</v>
      </c>
      <c r="C1213" s="2" t="s">
        <v>1974</v>
      </c>
      <c r="D1213" s="21">
        <v>1.3100000000000001E-2</v>
      </c>
      <c r="E1213" s="8">
        <v>3.7153522909717199E-4</v>
      </c>
      <c r="F1213" s="2" t="s">
        <v>1975</v>
      </c>
      <c r="G1213" s="2">
        <v>338932</v>
      </c>
      <c r="H1213" s="2">
        <v>1167591</v>
      </c>
      <c r="I1213" s="8">
        <v>0.53200000000000003</v>
      </c>
      <c r="J1213" s="21">
        <v>0.44171100000000002</v>
      </c>
      <c r="K1213" s="21">
        <v>1.4200000000000001E-2</v>
      </c>
      <c r="L1213" s="8">
        <v>1.5800000000000002E-2</v>
      </c>
      <c r="M1213" s="21">
        <v>0.447716</v>
      </c>
      <c r="N1213" s="21">
        <v>1.67E-2</v>
      </c>
      <c r="O1213" s="8">
        <v>5.9799999999999999E-2</v>
      </c>
      <c r="P1213" s="21">
        <v>0.79969999999999997</v>
      </c>
      <c r="Q1213" s="21">
        <v>2.3E-2</v>
      </c>
      <c r="R1213" s="8">
        <v>0.104</v>
      </c>
      <c r="S1213" s="21">
        <v>0.42630000000000001</v>
      </c>
      <c r="T1213" s="21">
        <v>5.2100000000000002E-3</v>
      </c>
      <c r="U1213" s="10">
        <v>0.42</v>
      </c>
      <c r="V1213" s="21">
        <v>0.44590000000000002</v>
      </c>
      <c r="W1213" s="21">
        <v>2.9600000000000001E-2</v>
      </c>
      <c r="X1213" s="8">
        <v>7.5600000000000001E-2</v>
      </c>
    </row>
    <row r="1214" spans="1:24" ht="15.75" customHeight="1" x14ac:dyDescent="0.2">
      <c r="A1214" s="2" t="s">
        <v>156</v>
      </c>
      <c r="B1214" s="2" t="s">
        <v>1866</v>
      </c>
      <c r="C1214" s="2" t="s">
        <v>1901</v>
      </c>
      <c r="D1214" s="21">
        <v>-1.9599999999999999E-2</v>
      </c>
      <c r="E1214" s="8">
        <v>5.4954087385762401E-4</v>
      </c>
      <c r="F1214" s="2" t="s">
        <v>1902</v>
      </c>
      <c r="G1214" s="2">
        <v>81917</v>
      </c>
      <c r="H1214" s="2">
        <v>1331335</v>
      </c>
      <c r="I1214" s="8">
        <v>0.872</v>
      </c>
      <c r="J1214" s="21">
        <v>0.44173299999999999</v>
      </c>
      <c r="K1214" s="21">
        <v>-1.5100000000000001E-2</v>
      </c>
      <c r="L1214" s="8">
        <v>9.9400000000000002E-2</v>
      </c>
      <c r="M1214" s="21">
        <v>0.44783499999999998</v>
      </c>
      <c r="N1214" s="21">
        <v>-1.8100000000000002E-2</v>
      </c>
      <c r="O1214" s="8">
        <v>0.33200000000000002</v>
      </c>
      <c r="P1214" s="21">
        <v>0.7994</v>
      </c>
      <c r="Q1214" s="21">
        <v>-1.9800000000000002E-2</v>
      </c>
      <c r="R1214" s="8">
        <v>0.39400000000000002</v>
      </c>
      <c r="S1214" s="21">
        <v>0.42659999999999998</v>
      </c>
      <c r="T1214" s="21">
        <v>-2.0799999999999999E-2</v>
      </c>
      <c r="U1214" s="10">
        <v>1.78E-2</v>
      </c>
      <c r="V1214" s="21">
        <v>0.44590000000000002</v>
      </c>
      <c r="W1214" s="21">
        <v>-4.3999999999999997E-2</v>
      </c>
      <c r="X1214" s="8">
        <v>7.4499999999999997E-2</v>
      </c>
    </row>
    <row r="1215" spans="1:24" ht="15.75" customHeight="1" x14ac:dyDescent="0.2">
      <c r="A1215" s="2" t="s">
        <v>156</v>
      </c>
      <c r="B1215" s="2" t="s">
        <v>1884</v>
      </c>
      <c r="C1215" s="2" t="s">
        <v>1923</v>
      </c>
      <c r="D1215" s="21">
        <v>-1.41E-2</v>
      </c>
      <c r="E1215" s="8">
        <v>5.8884365535558797E-4</v>
      </c>
      <c r="F1215" s="2" t="s">
        <v>1924</v>
      </c>
      <c r="G1215" s="2">
        <v>145717</v>
      </c>
      <c r="H1215" s="2">
        <v>1156006</v>
      </c>
      <c r="I1215" s="8">
        <v>0.47599999999999998</v>
      </c>
      <c r="J1215" s="21">
        <v>0.44216800000000001</v>
      </c>
      <c r="K1215" s="21">
        <v>-2.24E-2</v>
      </c>
      <c r="L1215" s="8">
        <v>1.3899999999999999E-2</v>
      </c>
      <c r="M1215" s="21">
        <v>0.448208</v>
      </c>
      <c r="N1215" s="21">
        <v>-1.9900000000000001E-2</v>
      </c>
      <c r="O1215" s="8">
        <v>2.6200000000000001E-2</v>
      </c>
      <c r="P1215" s="21">
        <v>0.79949999999999999</v>
      </c>
      <c r="Q1215" s="21">
        <v>2.7000000000000001E-3</v>
      </c>
      <c r="R1215" s="8">
        <v>0.876</v>
      </c>
      <c r="S1215" s="21">
        <v>0.42630000000000001</v>
      </c>
      <c r="T1215" s="21">
        <v>-1.1900000000000001E-2</v>
      </c>
      <c r="U1215" s="10">
        <v>4.2200000000000001E-2</v>
      </c>
      <c r="V1215" s="21">
        <v>0.4461</v>
      </c>
      <c r="W1215" s="21">
        <v>8.4399999999999996E-3</v>
      </c>
      <c r="X1215" s="8">
        <v>0.68400000000000005</v>
      </c>
    </row>
    <row r="1216" spans="1:24" ht="15.75" customHeight="1" x14ac:dyDescent="0.2">
      <c r="A1216" s="2" t="s">
        <v>156</v>
      </c>
      <c r="B1216" s="2" t="s">
        <v>1866</v>
      </c>
      <c r="C1216" s="2" t="s">
        <v>1867</v>
      </c>
      <c r="D1216" s="21">
        <v>1.1599999999999999E-2</v>
      </c>
      <c r="E1216" s="8">
        <v>1E-3</v>
      </c>
      <c r="F1216" s="2" t="s">
        <v>1868</v>
      </c>
      <c r="G1216" s="2">
        <v>282098</v>
      </c>
      <c r="H1216" s="2">
        <v>1236729</v>
      </c>
      <c r="I1216" s="8">
        <v>0.995</v>
      </c>
      <c r="J1216" s="21">
        <v>0.44183099999999997</v>
      </c>
      <c r="K1216" s="21">
        <v>1.1599999999999999E-2</v>
      </c>
      <c r="L1216" s="8">
        <v>7.1099999999999997E-2</v>
      </c>
      <c r="M1216" s="21">
        <v>0.44779999999999998</v>
      </c>
      <c r="N1216" s="21">
        <v>1.5299999999999999E-2</v>
      </c>
      <c r="O1216" s="8">
        <v>0.433</v>
      </c>
      <c r="P1216" s="21"/>
      <c r="Q1216" s="21"/>
      <c r="R1216" s="8"/>
      <c r="S1216" s="21">
        <v>0.42659999999999998</v>
      </c>
      <c r="T1216" s="21">
        <v>1.12E-2</v>
      </c>
      <c r="U1216" s="10">
        <v>1.32E-2</v>
      </c>
      <c r="V1216" s="21">
        <v>0.44619999999999999</v>
      </c>
      <c r="W1216" s="21">
        <v>1.3899999999999999E-2</v>
      </c>
      <c r="X1216" s="8">
        <v>0.34399999999999997</v>
      </c>
    </row>
    <row r="1217" spans="1:24" ht="15.75" customHeight="1" x14ac:dyDescent="0.2">
      <c r="A1217" s="2" t="s">
        <v>156</v>
      </c>
      <c r="B1217" s="2" t="s">
        <v>1875</v>
      </c>
      <c r="C1217" s="2" t="s">
        <v>2203</v>
      </c>
      <c r="D1217" s="21">
        <v>-1.8599999999999998E-2</v>
      </c>
      <c r="E1217" s="8">
        <v>1.5135612484362001E-3</v>
      </c>
      <c r="F1217" s="2" t="s">
        <v>2204</v>
      </c>
      <c r="G1217" s="2">
        <v>78191</v>
      </c>
      <c r="H1217" s="2">
        <v>1266513</v>
      </c>
      <c r="I1217" s="8">
        <v>0.45500000000000002</v>
      </c>
      <c r="J1217" s="21">
        <v>0.44218200000000002</v>
      </c>
      <c r="K1217" s="21">
        <v>-2.93E-2</v>
      </c>
      <c r="L1217" s="8">
        <v>3.1099999999999999E-3</v>
      </c>
      <c r="M1217" s="21">
        <v>0.44822899999999999</v>
      </c>
      <c r="N1217" s="21">
        <v>-1.01E-2</v>
      </c>
      <c r="O1217" s="8">
        <v>0.66</v>
      </c>
      <c r="P1217" s="21">
        <v>0.79910000000000003</v>
      </c>
      <c r="Q1217" s="21">
        <v>-1.1900000000000001E-2</v>
      </c>
      <c r="R1217" s="8">
        <v>0.59899999999999998</v>
      </c>
      <c r="S1217" s="21">
        <v>0.42670000000000002</v>
      </c>
      <c r="T1217" s="21">
        <v>-9.9500000000000005E-3</v>
      </c>
      <c r="U1217" s="10">
        <v>0.24099999999999999</v>
      </c>
      <c r="V1217" s="21">
        <v>0.44540000000000002</v>
      </c>
      <c r="W1217" s="21">
        <v>-4.9700000000000001E-2</v>
      </c>
      <c r="X1217" s="8">
        <v>7.6600000000000001E-2</v>
      </c>
    </row>
    <row r="1218" spans="1:24" ht="15.75" customHeight="1" x14ac:dyDescent="0.2">
      <c r="A1218" s="2" t="s">
        <v>156</v>
      </c>
      <c r="B1218" s="2" t="s">
        <v>1875</v>
      </c>
      <c r="C1218" s="2" t="s">
        <v>2187</v>
      </c>
      <c r="D1218" s="21">
        <v>-1.24E-2</v>
      </c>
      <c r="E1218" s="8">
        <v>1.81970085860998E-3</v>
      </c>
      <c r="F1218" s="2" t="s">
        <v>2188</v>
      </c>
      <c r="G1218" s="2">
        <v>151723</v>
      </c>
      <c r="H1218" s="2">
        <v>1360172</v>
      </c>
      <c r="I1218" s="8">
        <v>2.1499999999999998E-2</v>
      </c>
      <c r="J1218" s="21">
        <v>0.441861</v>
      </c>
      <c r="K1218" s="21">
        <v>-1.7399999999999999E-2</v>
      </c>
      <c r="L1218" s="8">
        <v>2.14E-3</v>
      </c>
      <c r="M1218" s="21">
        <v>0.44779999999999998</v>
      </c>
      <c r="N1218" s="21">
        <v>1.2099999999999999E-3</v>
      </c>
      <c r="O1218" s="8">
        <v>0.92300000000000004</v>
      </c>
      <c r="P1218" s="21">
        <v>0.79930000000000001</v>
      </c>
      <c r="Q1218" s="21">
        <v>5.3900000000000003E-2</v>
      </c>
      <c r="R1218" s="8">
        <v>1.38E-2</v>
      </c>
      <c r="S1218" s="21">
        <v>0.42659999999999998</v>
      </c>
      <c r="T1218" s="21">
        <v>-1.5900000000000001E-2</v>
      </c>
      <c r="U1218" s="10">
        <v>1.67E-2</v>
      </c>
      <c r="V1218" s="21">
        <v>0.44619999999999999</v>
      </c>
      <c r="W1218" s="21">
        <v>-3.0000000000000001E-3</v>
      </c>
      <c r="X1218" s="8">
        <v>0.92200000000000004</v>
      </c>
    </row>
    <row r="1219" spans="1:24" ht="15.75" customHeight="1" x14ac:dyDescent="0.2">
      <c r="A1219" s="2" t="s">
        <v>156</v>
      </c>
      <c r="B1219" s="2" t="s">
        <v>1884</v>
      </c>
      <c r="C1219" s="2" t="s">
        <v>2058</v>
      </c>
      <c r="D1219" s="21">
        <v>-1.2800000000000001E-2</v>
      </c>
      <c r="E1219" s="8">
        <v>1.90546071796324E-3</v>
      </c>
      <c r="F1219" s="2" t="s">
        <v>2059</v>
      </c>
      <c r="G1219" s="2">
        <v>237010</v>
      </c>
      <c r="H1219" s="2">
        <v>1103867</v>
      </c>
      <c r="I1219" s="8">
        <v>0.55700000000000005</v>
      </c>
      <c r="J1219" s="21">
        <v>0.44217400000000001</v>
      </c>
      <c r="K1219" s="21">
        <v>-1.9099999999999999E-2</v>
      </c>
      <c r="L1219" s="8">
        <v>7.5799999999999999E-3</v>
      </c>
      <c r="M1219" s="21">
        <v>0.44790000000000002</v>
      </c>
      <c r="N1219" s="21">
        <v>-1.5599999999999999E-2</v>
      </c>
      <c r="O1219" s="8">
        <v>0.35</v>
      </c>
      <c r="P1219" s="21">
        <v>0.79900000000000004</v>
      </c>
      <c r="Q1219" s="21">
        <v>-2.5700000000000001E-2</v>
      </c>
      <c r="R1219" s="8">
        <v>6.3399999999999998E-2</v>
      </c>
      <c r="S1219" s="21">
        <v>0.4264</v>
      </c>
      <c r="T1219" s="21">
        <v>-5.9800000000000001E-3</v>
      </c>
      <c r="U1219" s="10">
        <v>0.32800000000000001</v>
      </c>
      <c r="V1219" s="21">
        <v>0.44650000000000001</v>
      </c>
      <c r="W1219" s="21">
        <v>-7.9699999999999997E-3</v>
      </c>
      <c r="X1219" s="8">
        <v>0.628</v>
      </c>
    </row>
    <row r="1220" spans="1:24" ht="15.75" customHeight="1" x14ac:dyDescent="0.2">
      <c r="A1220" s="2" t="s">
        <v>156</v>
      </c>
      <c r="B1220" s="2" t="s">
        <v>1872</v>
      </c>
      <c r="C1220" s="2" t="s">
        <v>2157</v>
      </c>
      <c r="D1220" s="21">
        <v>-1.7999999999999999E-2</v>
      </c>
      <c r="E1220" s="8">
        <v>1.9498445997580399E-3</v>
      </c>
      <c r="F1220" s="2" t="s">
        <v>2158</v>
      </c>
      <c r="G1220" s="2">
        <v>74442</v>
      </c>
      <c r="H1220" s="2">
        <v>1364047</v>
      </c>
      <c r="I1220" s="8">
        <v>0.38100000000000001</v>
      </c>
      <c r="J1220" s="21">
        <v>0.44202599999999997</v>
      </c>
      <c r="K1220" s="21">
        <v>-1.2500000000000001E-2</v>
      </c>
      <c r="L1220" s="8">
        <v>0.28100000000000003</v>
      </c>
      <c r="M1220" s="21">
        <v>0.44840000000000002</v>
      </c>
      <c r="N1220" s="21">
        <v>-2.64E-2</v>
      </c>
      <c r="O1220" s="8">
        <v>1.99E-3</v>
      </c>
      <c r="P1220" s="21">
        <v>0.79949999999999999</v>
      </c>
      <c r="Q1220" s="21">
        <v>1.4500000000000001E-2</v>
      </c>
      <c r="R1220" s="8">
        <v>0.69799999999999995</v>
      </c>
      <c r="S1220" s="21">
        <v>0.42630000000000001</v>
      </c>
      <c r="T1220" s="21">
        <v>-1.5900000000000001E-2</v>
      </c>
      <c r="U1220" s="10">
        <v>0.17699999999999999</v>
      </c>
      <c r="V1220" s="21">
        <v>0.4461</v>
      </c>
      <c r="W1220" s="21">
        <v>4.3099999999999999E-2</v>
      </c>
      <c r="X1220" s="8">
        <v>0.29499999999999998</v>
      </c>
    </row>
    <row r="1221" spans="1:24" ht="15.75" customHeight="1" x14ac:dyDescent="0.2">
      <c r="A1221" s="2" t="s">
        <v>156</v>
      </c>
      <c r="B1221" s="2" t="s">
        <v>1973</v>
      </c>
      <c r="C1221" s="2" t="s">
        <v>1976</v>
      </c>
      <c r="D1221" s="21">
        <v>2.69E-2</v>
      </c>
      <c r="E1221" s="8">
        <v>3.2359365692962798E-3</v>
      </c>
      <c r="F1221" s="2" t="s">
        <v>1977</v>
      </c>
      <c r="G1221" s="2">
        <v>33619</v>
      </c>
      <c r="H1221" s="2">
        <v>1381283</v>
      </c>
      <c r="I1221" s="8">
        <v>0.61899999999999999</v>
      </c>
      <c r="J1221" s="21">
        <v>0.440965</v>
      </c>
      <c r="K1221" s="21">
        <v>3.8399999999999997E-2</v>
      </c>
      <c r="L1221" s="8">
        <v>7.6600000000000001E-2</v>
      </c>
      <c r="M1221" s="21">
        <v>0.44769999999999999</v>
      </c>
      <c r="N1221" s="21">
        <v>2.6700000000000002E-2</v>
      </c>
      <c r="O1221" s="8">
        <v>0.29599999999999999</v>
      </c>
      <c r="P1221" s="21">
        <v>0.79930000000000001</v>
      </c>
      <c r="Q1221" s="21">
        <v>2.47E-2</v>
      </c>
      <c r="R1221" s="8">
        <v>0.38700000000000001</v>
      </c>
      <c r="S1221" s="21">
        <v>0.4264</v>
      </c>
      <c r="T1221" s="21">
        <v>1.7500000000000002E-2</v>
      </c>
      <c r="U1221" s="10">
        <v>0.16500000000000001</v>
      </c>
      <c r="V1221" s="21">
        <v>0.44619999999999999</v>
      </c>
      <c r="W1221" s="21">
        <v>7.4099999999999999E-2</v>
      </c>
      <c r="X1221" s="8">
        <v>3.5700000000000003E-2</v>
      </c>
    </row>
    <row r="1222" spans="1:24" ht="15.75" customHeight="1" x14ac:dyDescent="0.2">
      <c r="A1222" s="2" t="s">
        <v>156</v>
      </c>
      <c r="B1222" s="2" t="s">
        <v>1884</v>
      </c>
      <c r="C1222" s="2" t="s">
        <v>2079</v>
      </c>
      <c r="D1222" s="21">
        <v>-4.5900000000000003E-2</v>
      </c>
      <c r="E1222" s="8">
        <v>4.8977881936844601E-3</v>
      </c>
      <c r="F1222" s="2" t="s">
        <v>2080</v>
      </c>
      <c r="G1222" s="2">
        <v>8992</v>
      </c>
      <c r="H1222" s="2">
        <v>1256803</v>
      </c>
      <c r="I1222" s="8">
        <v>0.59399999999999997</v>
      </c>
      <c r="J1222" s="21">
        <v>0.44250200000000001</v>
      </c>
      <c r="K1222" s="21">
        <v>-6.6400000000000001E-2</v>
      </c>
      <c r="L1222" s="8">
        <v>2.5700000000000001E-2</v>
      </c>
      <c r="M1222" s="21">
        <v>0.44915899999999997</v>
      </c>
      <c r="N1222" s="21">
        <v>-4.36E-2</v>
      </c>
      <c r="O1222" s="8">
        <v>0.49</v>
      </c>
      <c r="P1222" s="21">
        <v>0.79959999999999998</v>
      </c>
      <c r="Q1222" s="21">
        <v>5.3999999999999999E-2</v>
      </c>
      <c r="R1222" s="8">
        <v>0.42</v>
      </c>
      <c r="S1222" s="21">
        <v>0.42620000000000002</v>
      </c>
      <c r="T1222" s="21">
        <v>-4.3099999999999999E-2</v>
      </c>
      <c r="U1222" s="10">
        <v>6.3500000000000001E-2</v>
      </c>
      <c r="V1222" s="21">
        <v>0.4466</v>
      </c>
      <c r="W1222" s="21">
        <v>-6.1100000000000002E-2</v>
      </c>
      <c r="X1222" s="8">
        <v>0.28000000000000003</v>
      </c>
    </row>
    <row r="1223" spans="1:24" ht="15.75" customHeight="1" x14ac:dyDescent="0.2">
      <c r="A1223" s="2" t="s">
        <v>156</v>
      </c>
      <c r="B1223" s="2" t="s">
        <v>1878</v>
      </c>
      <c r="C1223" s="2" t="s">
        <v>2395</v>
      </c>
      <c r="D1223" s="21">
        <v>-1.1299999999999999E-2</v>
      </c>
      <c r="E1223" s="8">
        <v>5.4954087385762403E-3</v>
      </c>
      <c r="F1223" s="2" t="s">
        <v>2396</v>
      </c>
      <c r="G1223" s="2">
        <v>155096</v>
      </c>
      <c r="H1223" s="2">
        <v>1277656</v>
      </c>
      <c r="I1223" s="8">
        <v>0.374</v>
      </c>
      <c r="J1223" s="21">
        <v>0.44186900000000001</v>
      </c>
      <c r="K1223" s="21">
        <v>-8.6E-3</v>
      </c>
      <c r="L1223" s="8">
        <v>0.20899999999999999</v>
      </c>
      <c r="M1223" s="21">
        <v>0.44789000000000001</v>
      </c>
      <c r="N1223" s="21">
        <v>-9.5600000000000008E-3</v>
      </c>
      <c r="O1223" s="8">
        <v>0.33300000000000002</v>
      </c>
      <c r="P1223" s="21">
        <v>0.7994</v>
      </c>
      <c r="Q1223" s="21">
        <v>2.2100000000000002E-2</v>
      </c>
      <c r="R1223" s="8">
        <v>0.40799999999999997</v>
      </c>
      <c r="S1223" s="21">
        <v>0.4264</v>
      </c>
      <c r="T1223" s="21">
        <v>-1.78E-2</v>
      </c>
      <c r="U1223" s="10">
        <v>4.0800000000000003E-3</v>
      </c>
      <c r="V1223" s="21">
        <v>0.44650000000000001</v>
      </c>
      <c r="W1223" s="21">
        <v>1.6799999999999999E-2</v>
      </c>
      <c r="X1223" s="8">
        <v>0.48099999999999998</v>
      </c>
    </row>
    <row r="1224" spans="1:24" ht="15.75" customHeight="1" x14ac:dyDescent="0.2">
      <c r="A1224" s="2" t="s">
        <v>156</v>
      </c>
      <c r="B1224" s="2" t="s">
        <v>1878</v>
      </c>
      <c r="C1224" s="2" t="s">
        <v>2385</v>
      </c>
      <c r="D1224" s="21">
        <v>-2.1299999999999999E-2</v>
      </c>
      <c r="E1224" s="8">
        <v>6.3095734448019303E-3</v>
      </c>
      <c r="F1224" s="2" t="s">
        <v>2386</v>
      </c>
      <c r="G1224" s="2">
        <v>40726</v>
      </c>
      <c r="H1224" s="2">
        <v>1400780</v>
      </c>
      <c r="I1224" s="8">
        <v>0.32400000000000001</v>
      </c>
      <c r="J1224" s="21">
        <v>0.44129200000000002</v>
      </c>
      <c r="K1224" s="21">
        <v>2.2499999999999999E-2</v>
      </c>
      <c r="L1224" s="8">
        <v>0.38200000000000001</v>
      </c>
      <c r="M1224" s="21">
        <v>0.44790000000000002</v>
      </c>
      <c r="N1224" s="21">
        <v>-2.9499999999999998E-2</v>
      </c>
      <c r="O1224" s="8">
        <v>0.25700000000000001</v>
      </c>
      <c r="P1224" s="21">
        <v>0.7994</v>
      </c>
      <c r="Q1224" s="21">
        <v>-2.3699999999999999E-2</v>
      </c>
      <c r="R1224" s="8">
        <v>0.34699999999999998</v>
      </c>
      <c r="S1224" s="21">
        <v>0.42649999999999999</v>
      </c>
      <c r="T1224" s="21">
        <v>-2.86E-2</v>
      </c>
      <c r="U1224" s="10">
        <v>2.6800000000000001E-3</v>
      </c>
      <c r="V1224" s="21">
        <v>0.44579999999999997</v>
      </c>
      <c r="W1224" s="21">
        <v>1.34E-2</v>
      </c>
      <c r="X1224" s="8">
        <v>0.69</v>
      </c>
    </row>
    <row r="1225" spans="1:24" ht="15.75" customHeight="1" x14ac:dyDescent="0.2">
      <c r="A1225" s="2" t="s">
        <v>156</v>
      </c>
      <c r="B1225" s="2" t="s">
        <v>2003</v>
      </c>
      <c r="C1225" s="2" t="s">
        <v>2028</v>
      </c>
      <c r="D1225" s="21">
        <v>1.6799999999999999E-2</v>
      </c>
      <c r="E1225" s="8">
        <v>7.2443596007498896E-3</v>
      </c>
      <c r="F1225" s="2" t="s">
        <v>2029</v>
      </c>
      <c r="G1225" s="2">
        <v>70597</v>
      </c>
      <c r="H1225" s="2">
        <v>1452733</v>
      </c>
      <c r="I1225" s="8">
        <v>0.14399999999999999</v>
      </c>
      <c r="J1225" s="21">
        <v>0.44182399999999999</v>
      </c>
      <c r="K1225" s="21">
        <v>4.1300000000000003E-2</v>
      </c>
      <c r="L1225" s="8">
        <v>1.14E-3</v>
      </c>
      <c r="M1225" s="21">
        <v>0.44779400000000003</v>
      </c>
      <c r="N1225" s="21">
        <v>-1.6999999999999999E-3</v>
      </c>
      <c r="O1225" s="8">
        <v>0.91600000000000004</v>
      </c>
      <c r="P1225" s="21">
        <v>0.79959999999999998</v>
      </c>
      <c r="Q1225" s="21">
        <v>4.3700000000000003E-2</v>
      </c>
      <c r="R1225" s="8">
        <v>0.127</v>
      </c>
      <c r="S1225" s="21">
        <v>0.42609999999999998</v>
      </c>
      <c r="T1225" s="21">
        <v>9.0399999999999994E-3</v>
      </c>
      <c r="U1225" s="10">
        <v>0.30499999999999999</v>
      </c>
      <c r="V1225" s="21">
        <v>0.4461</v>
      </c>
      <c r="W1225" s="21">
        <v>6.8199999999999997E-3</v>
      </c>
      <c r="X1225" s="8">
        <v>0.8</v>
      </c>
    </row>
    <row r="1226" spans="1:24" ht="15.75" customHeight="1" x14ac:dyDescent="0.2">
      <c r="A1226" s="2" t="s">
        <v>156</v>
      </c>
      <c r="B1226" s="2" t="s">
        <v>1949</v>
      </c>
      <c r="C1226" s="2" t="s">
        <v>2479</v>
      </c>
      <c r="D1226" s="21">
        <v>-8.2000000000000007E-3</v>
      </c>
      <c r="E1226" s="8">
        <v>7.4131024130091698E-3</v>
      </c>
      <c r="F1226" s="2" t="s">
        <v>2480</v>
      </c>
      <c r="G1226" s="2">
        <v>214159</v>
      </c>
      <c r="H1226" s="2">
        <v>1260051</v>
      </c>
      <c r="I1226" s="8">
        <v>0.41499999999999998</v>
      </c>
      <c r="J1226" s="21">
        <v>0.441861</v>
      </c>
      <c r="K1226" s="21">
        <v>-1.65E-3</v>
      </c>
      <c r="L1226" s="8">
        <v>0.85099999999999998</v>
      </c>
      <c r="M1226" s="21">
        <v>0.4481</v>
      </c>
      <c r="N1226" s="21">
        <v>-2.7699999999999999E-2</v>
      </c>
      <c r="O1226" s="8">
        <v>1.7600000000000001E-2</v>
      </c>
      <c r="P1226" s="21">
        <v>0.79959999999999998</v>
      </c>
      <c r="Q1226" s="21">
        <v>-8.9599999999999992E-3</v>
      </c>
      <c r="R1226" s="8">
        <v>0.58599999999999997</v>
      </c>
      <c r="S1226" s="21">
        <v>0.4264</v>
      </c>
      <c r="T1226" s="21">
        <v>-6.9800000000000001E-3</v>
      </c>
      <c r="U1226" s="10">
        <v>4.9099999999999998E-2</v>
      </c>
      <c r="V1226" s="21">
        <v>0.44500000000000001</v>
      </c>
      <c r="W1226" s="21">
        <v>-2.0799999999999999E-2</v>
      </c>
      <c r="X1226" s="8">
        <v>0.26300000000000001</v>
      </c>
    </row>
    <row r="1227" spans="1:24" ht="15.75" customHeight="1" x14ac:dyDescent="0.2">
      <c r="A1227" s="2" t="s">
        <v>156</v>
      </c>
      <c r="B1227" s="2" t="s">
        <v>1878</v>
      </c>
      <c r="C1227" s="2" t="s">
        <v>2399</v>
      </c>
      <c r="D1227" s="21">
        <v>-1.9699999999999999E-2</v>
      </c>
      <c r="E1227" s="8">
        <v>9.3325430079699099E-3</v>
      </c>
      <c r="F1227" s="2" t="s">
        <v>2400</v>
      </c>
      <c r="G1227" s="2">
        <v>44155</v>
      </c>
      <c r="H1227" s="2">
        <v>1385557</v>
      </c>
      <c r="I1227" s="8">
        <v>0.48099999999999998</v>
      </c>
      <c r="J1227" s="21">
        <v>0.441216</v>
      </c>
      <c r="K1227" s="21">
        <v>-2.1999999999999999E-2</v>
      </c>
      <c r="L1227" s="8">
        <v>0.29699999999999999</v>
      </c>
      <c r="M1227" s="21">
        <v>0.44779999999999998</v>
      </c>
      <c r="N1227" s="21">
        <v>0.01</v>
      </c>
      <c r="O1227" s="8">
        <v>0.74099999999999999</v>
      </c>
      <c r="P1227" s="21">
        <v>0.79910000000000003</v>
      </c>
      <c r="Q1227" s="21">
        <v>-2.76E-2</v>
      </c>
      <c r="R1227" s="8">
        <v>0.218</v>
      </c>
      <c r="S1227" s="21">
        <v>0.42649999999999999</v>
      </c>
      <c r="T1227" s="21">
        <v>-2.47E-2</v>
      </c>
      <c r="U1227" s="10">
        <v>9.2099999999999994E-3</v>
      </c>
      <c r="V1227" s="21">
        <v>0.44629999999999997</v>
      </c>
      <c r="W1227" s="21">
        <v>2.8199999999999999E-2</v>
      </c>
      <c r="X1227" s="8">
        <v>0.39300000000000002</v>
      </c>
    </row>
    <row r="1228" spans="1:24" ht="15.75" customHeight="1" x14ac:dyDescent="0.2">
      <c r="A1228" s="2" t="s">
        <v>156</v>
      </c>
      <c r="B1228" s="2" t="s">
        <v>1911</v>
      </c>
      <c r="C1228" s="2" t="s">
        <v>2257</v>
      </c>
      <c r="D1228" s="21">
        <v>1.04E-2</v>
      </c>
      <c r="E1228" s="8">
        <v>1.1220184543019599E-2</v>
      </c>
      <c r="F1228" s="2" t="s">
        <v>2258</v>
      </c>
      <c r="G1228" s="2">
        <v>196564</v>
      </c>
      <c r="H1228" s="2">
        <v>1298646</v>
      </c>
      <c r="I1228" s="8">
        <v>0.76200000000000001</v>
      </c>
      <c r="J1228" s="21">
        <v>0.44183499999999998</v>
      </c>
      <c r="K1228" s="21">
        <v>1.6400000000000001E-2</v>
      </c>
      <c r="L1228" s="8">
        <v>1.8499999999999999E-2</v>
      </c>
      <c r="M1228" s="21">
        <v>0.44791399999999998</v>
      </c>
      <c r="N1228" s="21">
        <v>1.15E-2</v>
      </c>
      <c r="O1228" s="8">
        <v>0.125</v>
      </c>
      <c r="P1228" s="21">
        <v>0.7994</v>
      </c>
      <c r="Q1228" s="21">
        <v>1.01E-2</v>
      </c>
      <c r="R1228" s="8">
        <v>0.65200000000000002</v>
      </c>
      <c r="S1228" s="21">
        <v>0.4264</v>
      </c>
      <c r="T1228" s="21">
        <v>3.0000000000000001E-3</v>
      </c>
      <c r="U1228" s="10">
        <v>0.68500000000000005</v>
      </c>
      <c r="V1228" s="21">
        <v>0.44550000000000001</v>
      </c>
      <c r="W1228" s="21">
        <v>-9.990000000000001E-4</v>
      </c>
      <c r="X1228" s="8">
        <v>0.97799999999999998</v>
      </c>
    </row>
    <row r="1229" spans="1:24" ht="15.75" customHeight="1" x14ac:dyDescent="0.2">
      <c r="A1229" s="2" t="s">
        <v>156</v>
      </c>
      <c r="B1229" s="2" t="s">
        <v>2453</v>
      </c>
      <c r="C1229" s="2" t="s">
        <v>2527</v>
      </c>
      <c r="D1229" s="21">
        <v>-3.09E-2</v>
      </c>
      <c r="E1229" s="8">
        <v>1.17489755493952E-2</v>
      </c>
      <c r="F1229" s="2" t="s">
        <v>2528</v>
      </c>
      <c r="G1229" s="2">
        <v>15125</v>
      </c>
      <c r="H1229" s="2">
        <v>1060067</v>
      </c>
      <c r="I1229" s="8">
        <v>5.2200000000000003E-2</v>
      </c>
      <c r="J1229" s="21">
        <v>0.44175700000000001</v>
      </c>
      <c r="K1229" s="21">
        <v>-4.6899999999999997E-2</v>
      </c>
      <c r="L1229" s="8">
        <v>4.3099999999999996E-3</v>
      </c>
      <c r="M1229" s="21"/>
      <c r="N1229" s="21"/>
      <c r="O1229" s="8"/>
      <c r="P1229" s="21">
        <v>0.79949999999999999</v>
      </c>
      <c r="Q1229" s="21">
        <v>-0.13900000000000001</v>
      </c>
      <c r="R1229" s="8">
        <v>1.5900000000000001E-2</v>
      </c>
      <c r="S1229" s="21">
        <v>0.42620000000000002</v>
      </c>
      <c r="T1229" s="21">
        <v>2.8999999999999998E-3</v>
      </c>
      <c r="U1229" s="10">
        <v>0.88700000000000001</v>
      </c>
      <c r="V1229" s="21">
        <v>0.44640000000000002</v>
      </c>
      <c r="W1229" s="21">
        <v>1.6E-2</v>
      </c>
      <c r="X1229" s="8">
        <v>0.80300000000000005</v>
      </c>
    </row>
    <row r="1230" spans="1:24" ht="15.75" customHeight="1" x14ac:dyDescent="0.2">
      <c r="A1230" s="2" t="s">
        <v>156</v>
      </c>
      <c r="B1230" s="2" t="s">
        <v>1911</v>
      </c>
      <c r="C1230" s="2" t="s">
        <v>2253</v>
      </c>
      <c r="D1230" s="21">
        <v>-1.06E-2</v>
      </c>
      <c r="E1230" s="8">
        <v>1.38038426460288E-2</v>
      </c>
      <c r="F1230" s="2" t="s">
        <v>2254</v>
      </c>
      <c r="G1230" s="2">
        <v>131378</v>
      </c>
      <c r="H1230" s="2">
        <v>1345190</v>
      </c>
      <c r="I1230" s="8">
        <v>0.432</v>
      </c>
      <c r="J1230" s="21">
        <v>0.441861</v>
      </c>
      <c r="K1230" s="21">
        <v>-1.4200000000000001E-2</v>
      </c>
      <c r="L1230" s="8">
        <v>8.2799999999999999E-2</v>
      </c>
      <c r="M1230" s="21">
        <v>0.44717699999999999</v>
      </c>
      <c r="N1230" s="21">
        <v>-1.01E-2</v>
      </c>
      <c r="O1230" s="8">
        <v>0.40699999999999997</v>
      </c>
      <c r="P1230" s="21">
        <v>0.79920000000000002</v>
      </c>
      <c r="Q1230" s="21">
        <v>2.07E-2</v>
      </c>
      <c r="R1230" s="8">
        <v>0.29399999999999998</v>
      </c>
      <c r="S1230" s="21">
        <v>0.42630000000000001</v>
      </c>
      <c r="T1230" s="21">
        <v>-1.29E-2</v>
      </c>
      <c r="U1230" s="10">
        <v>2.9399999999999999E-2</v>
      </c>
      <c r="V1230" s="21">
        <v>0.44540000000000002</v>
      </c>
      <c r="W1230" s="21">
        <v>1.5599999999999999E-2</v>
      </c>
      <c r="X1230" s="8">
        <v>0.56200000000000006</v>
      </c>
    </row>
    <row r="1231" spans="1:24" ht="15.75" customHeight="1" x14ac:dyDescent="0.2">
      <c r="A1231" s="2" t="s">
        <v>156</v>
      </c>
      <c r="B1231" s="2" t="s">
        <v>1908</v>
      </c>
      <c r="C1231" s="2" t="s">
        <v>1037</v>
      </c>
      <c r="D1231" s="21">
        <v>-1.78E-2</v>
      </c>
      <c r="E1231" s="8">
        <v>1.58489319246111E-2</v>
      </c>
      <c r="F1231" s="2" t="s">
        <v>2097</v>
      </c>
      <c r="G1231" s="2">
        <v>43031</v>
      </c>
      <c r="H1231" s="2">
        <v>1494431</v>
      </c>
      <c r="I1231" s="8">
        <v>0.41299999999999998</v>
      </c>
      <c r="J1231" s="21">
        <v>0.44195299999999998</v>
      </c>
      <c r="K1231" s="21">
        <v>-5.7600000000000004E-3</v>
      </c>
      <c r="L1231" s="8">
        <v>0.65400000000000003</v>
      </c>
      <c r="M1231" s="21">
        <v>0.44777800000000001</v>
      </c>
      <c r="N1231" s="21">
        <v>-3.5200000000000002E-2</v>
      </c>
      <c r="O1231" s="8">
        <v>1.29E-2</v>
      </c>
      <c r="P1231" s="21">
        <v>0.7994</v>
      </c>
      <c r="Q1231" s="21">
        <v>-4.2099999999999999E-2</v>
      </c>
      <c r="R1231" s="8">
        <v>0.41</v>
      </c>
      <c r="S1231" s="21">
        <v>0.4264</v>
      </c>
      <c r="T1231" s="21">
        <v>-1.8800000000000001E-2</v>
      </c>
      <c r="U1231" s="10">
        <v>0.13700000000000001</v>
      </c>
      <c r="V1231" s="21">
        <v>0.44600000000000001</v>
      </c>
      <c r="W1231" s="21">
        <v>2.8199999999999999E-2</v>
      </c>
      <c r="X1231" s="8">
        <v>0.48099999999999998</v>
      </c>
    </row>
    <row r="1232" spans="1:24" ht="15.75" customHeight="1" x14ac:dyDescent="0.2">
      <c r="A1232" s="2" t="s">
        <v>156</v>
      </c>
      <c r="B1232" s="2" t="s">
        <v>2453</v>
      </c>
      <c r="C1232" s="2" t="s">
        <v>2454</v>
      </c>
      <c r="D1232" s="21">
        <v>-3.4700000000000002E-2</v>
      </c>
      <c r="E1232" s="8">
        <v>1.58489319246111E-2</v>
      </c>
      <c r="F1232" s="2" t="s">
        <v>2455</v>
      </c>
      <c r="G1232" s="2">
        <v>11418</v>
      </c>
      <c r="H1232" s="2">
        <v>1475514</v>
      </c>
      <c r="I1232" s="8">
        <v>0.16300000000000001</v>
      </c>
      <c r="J1232" s="21">
        <v>0.441917</v>
      </c>
      <c r="K1232" s="21">
        <v>-4.9000000000000002E-2</v>
      </c>
      <c r="L1232" s="8">
        <v>2.58E-2</v>
      </c>
      <c r="M1232" s="21">
        <v>0.44791399999999998</v>
      </c>
      <c r="N1232" s="21">
        <v>-2.3400000000000001E-2</v>
      </c>
      <c r="O1232" s="8">
        <v>0.55800000000000005</v>
      </c>
      <c r="P1232" s="21">
        <v>0.79949999999999999</v>
      </c>
      <c r="Q1232" s="21">
        <v>-0.151</v>
      </c>
      <c r="R1232" s="8">
        <v>1.9E-2</v>
      </c>
      <c r="S1232" s="21">
        <v>0.42620000000000002</v>
      </c>
      <c r="T1232" s="21">
        <v>-7.9699999999999997E-3</v>
      </c>
      <c r="U1232" s="10">
        <v>0.72899999999999998</v>
      </c>
      <c r="V1232" s="21"/>
      <c r="W1232" s="21"/>
      <c r="X1232" s="8"/>
    </row>
    <row r="1233" spans="1:24" ht="15.75" customHeight="1" x14ac:dyDescent="0.2">
      <c r="A1233" s="2" t="s">
        <v>156</v>
      </c>
      <c r="B1233" s="2" t="s">
        <v>1872</v>
      </c>
      <c r="C1233" s="2" t="s">
        <v>2163</v>
      </c>
      <c r="D1233" s="21">
        <v>-1.17E-2</v>
      </c>
      <c r="E1233" s="8">
        <v>1.6982436524617402E-2</v>
      </c>
      <c r="F1233" s="2" t="s">
        <v>2164</v>
      </c>
      <c r="G1233" s="2">
        <v>99696</v>
      </c>
      <c r="H1233" s="2">
        <v>1416338</v>
      </c>
      <c r="I1233" s="8">
        <v>0.34599999999999997</v>
      </c>
      <c r="J1233" s="21">
        <v>0.44201400000000002</v>
      </c>
      <c r="K1233" s="21">
        <v>-1.1299999999999999E-2</v>
      </c>
      <c r="L1233" s="8">
        <v>0.106</v>
      </c>
      <c r="M1233" s="21">
        <v>0.44781700000000002</v>
      </c>
      <c r="N1233" s="21">
        <v>-1.8100000000000002E-2</v>
      </c>
      <c r="O1233" s="8">
        <v>5.1700000000000003E-2</v>
      </c>
      <c r="P1233" s="21">
        <v>0.79949999999999999</v>
      </c>
      <c r="Q1233" s="21">
        <v>-9.990000000000001E-4</v>
      </c>
      <c r="R1233" s="8">
        <v>0.97199999999999998</v>
      </c>
      <c r="S1233" s="21">
        <v>0.4264</v>
      </c>
      <c r="T1233" s="21">
        <v>-1.29E-2</v>
      </c>
      <c r="U1233" s="10">
        <v>0.27500000000000002</v>
      </c>
      <c r="V1233" s="21">
        <v>0.44600000000000001</v>
      </c>
      <c r="W1233" s="21">
        <v>5.2999999999999999E-2</v>
      </c>
      <c r="X1233" s="8">
        <v>0.108</v>
      </c>
    </row>
    <row r="1234" spans="1:24" ht="15.75" customHeight="1" x14ac:dyDescent="0.2">
      <c r="A1234" s="2" t="s">
        <v>156</v>
      </c>
      <c r="B1234" s="2" t="s">
        <v>1872</v>
      </c>
      <c r="C1234" s="2" t="s">
        <v>2121</v>
      </c>
      <c r="D1234" s="21">
        <v>-1.83E-2</v>
      </c>
      <c r="E1234" s="8">
        <v>1.86208713666286E-2</v>
      </c>
      <c r="F1234" s="2" t="s">
        <v>2122</v>
      </c>
      <c r="G1234" s="2">
        <v>39227</v>
      </c>
      <c r="H1234" s="2">
        <v>1369446</v>
      </c>
      <c r="I1234" s="8">
        <v>0.38600000000000001</v>
      </c>
      <c r="J1234" s="21">
        <v>0.44203900000000002</v>
      </c>
      <c r="K1234" s="21">
        <v>-9.2499999999999995E-3</v>
      </c>
      <c r="L1234" s="8">
        <v>0.48699999999999999</v>
      </c>
      <c r="M1234" s="21">
        <v>0.44849499999999998</v>
      </c>
      <c r="N1234" s="21">
        <v>-2.6200000000000001E-2</v>
      </c>
      <c r="O1234" s="8">
        <v>0.128</v>
      </c>
      <c r="P1234" s="21">
        <v>0.79949999999999999</v>
      </c>
      <c r="Q1234" s="21">
        <v>4.7300000000000002E-2</v>
      </c>
      <c r="R1234" s="8">
        <v>0.22800000000000001</v>
      </c>
      <c r="S1234" s="21">
        <v>0.42630000000000001</v>
      </c>
      <c r="T1234" s="21">
        <v>-2.86E-2</v>
      </c>
      <c r="U1234" s="10">
        <v>2.3900000000000001E-2</v>
      </c>
      <c r="V1234" s="21">
        <v>0.44590000000000002</v>
      </c>
      <c r="W1234" s="21">
        <v>-2.2700000000000001E-2</v>
      </c>
      <c r="X1234" s="8">
        <v>0.56100000000000005</v>
      </c>
    </row>
    <row r="1235" spans="1:24" ht="15.75" customHeight="1" x14ac:dyDescent="0.2">
      <c r="A1235" s="2" t="s">
        <v>156</v>
      </c>
      <c r="B1235" s="2" t="s">
        <v>1881</v>
      </c>
      <c r="C1235" s="2" t="s">
        <v>2347</v>
      </c>
      <c r="D1235" s="21">
        <v>-2.1100000000000001E-2</v>
      </c>
      <c r="E1235" s="8">
        <v>1.86208713666286E-2</v>
      </c>
      <c r="F1235" s="2" t="s">
        <v>2348</v>
      </c>
      <c r="G1235" s="2">
        <v>30529</v>
      </c>
      <c r="H1235" s="2">
        <v>1462609</v>
      </c>
      <c r="I1235" s="8">
        <v>0.30499999999999999</v>
      </c>
      <c r="J1235" s="21">
        <v>0.44193199999999999</v>
      </c>
      <c r="K1235" s="21">
        <v>-2.9899999999999999E-2</v>
      </c>
      <c r="L1235" s="8">
        <v>0.28999999999999998</v>
      </c>
      <c r="M1235" s="21">
        <v>0.44790000000000002</v>
      </c>
      <c r="N1235" s="21">
        <v>-3.1199999999999999E-2</v>
      </c>
      <c r="O1235" s="8">
        <v>0.44900000000000001</v>
      </c>
      <c r="P1235" s="21">
        <v>0.79910000000000003</v>
      </c>
      <c r="Q1235" s="21">
        <v>-6.9800000000000001E-3</v>
      </c>
      <c r="R1235" s="8">
        <v>0.80700000000000005</v>
      </c>
      <c r="S1235" s="21">
        <v>0.42630000000000001</v>
      </c>
      <c r="T1235" s="21">
        <v>-2.76E-2</v>
      </c>
      <c r="U1235" s="10">
        <v>1.0500000000000001E-2</v>
      </c>
      <c r="V1235" s="21">
        <v>0.4461</v>
      </c>
      <c r="W1235" s="21">
        <v>5.2699999999999997E-2</v>
      </c>
      <c r="X1235" s="8">
        <v>0.15</v>
      </c>
    </row>
    <row r="1236" spans="1:24" ht="15.75" customHeight="1" x14ac:dyDescent="0.2">
      <c r="A1236" s="2" t="s">
        <v>156</v>
      </c>
      <c r="B1236" s="2" t="s">
        <v>1911</v>
      </c>
      <c r="C1236" s="2" t="s">
        <v>2269</v>
      </c>
      <c r="D1236" s="21">
        <v>-3.7600000000000001E-2</v>
      </c>
      <c r="E1236" s="8">
        <v>2.0417379446695201E-2</v>
      </c>
      <c r="F1236" s="2" t="s">
        <v>2270</v>
      </c>
      <c r="G1236" s="2">
        <v>8894</v>
      </c>
      <c r="H1236" s="2">
        <v>1435026</v>
      </c>
      <c r="I1236" s="8">
        <v>0.437</v>
      </c>
      <c r="J1236" s="21">
        <v>0.44156600000000001</v>
      </c>
      <c r="K1236" s="21">
        <v>-6.8699999999999997E-2</v>
      </c>
      <c r="L1236" s="8">
        <v>2.24E-2</v>
      </c>
      <c r="M1236" s="21">
        <v>0.447884</v>
      </c>
      <c r="N1236" s="21">
        <v>-3.6200000000000002E-4</v>
      </c>
      <c r="O1236" s="8">
        <v>0.99199999999999999</v>
      </c>
      <c r="P1236" s="21">
        <v>0.7994</v>
      </c>
      <c r="Q1236" s="21">
        <v>1.15E-2</v>
      </c>
      <c r="R1236" s="8">
        <v>0.86799999999999999</v>
      </c>
      <c r="S1236" s="21">
        <v>0.4264</v>
      </c>
      <c r="T1236" s="21">
        <v>-4.1099999999999998E-2</v>
      </c>
      <c r="U1236" s="10">
        <v>9.2100000000000001E-2</v>
      </c>
      <c r="V1236" s="21"/>
      <c r="W1236" s="21"/>
      <c r="X1236" s="8"/>
    </row>
    <row r="1237" spans="1:24" ht="15.75" customHeight="1" x14ac:dyDescent="0.2">
      <c r="A1237" s="2" t="s">
        <v>156</v>
      </c>
      <c r="B1237" s="2" t="s">
        <v>1949</v>
      </c>
      <c r="C1237" s="2" t="s">
        <v>2471</v>
      </c>
      <c r="D1237" s="21">
        <v>-1.7100000000000001E-2</v>
      </c>
      <c r="E1237" s="8">
        <v>2.1877616239495499E-2</v>
      </c>
      <c r="F1237" s="2" t="s">
        <v>2472</v>
      </c>
      <c r="G1237" s="2">
        <v>42824</v>
      </c>
      <c r="H1237" s="2">
        <v>1483530</v>
      </c>
      <c r="I1237" s="8">
        <v>0.82699999999999996</v>
      </c>
      <c r="J1237" s="21">
        <v>0.441861</v>
      </c>
      <c r="K1237" s="21">
        <v>-1.2500000000000001E-2</v>
      </c>
      <c r="L1237" s="8">
        <v>0.32700000000000001</v>
      </c>
      <c r="M1237" s="21">
        <v>0.44790000000000002</v>
      </c>
      <c r="N1237" s="21">
        <v>-2.9399999999999999E-2</v>
      </c>
      <c r="O1237" s="8">
        <v>8.14E-2</v>
      </c>
      <c r="P1237" s="21">
        <v>0.7994</v>
      </c>
      <c r="Q1237" s="21">
        <v>-3.6299999999999999E-2</v>
      </c>
      <c r="R1237" s="8">
        <v>0.217</v>
      </c>
      <c r="S1237" s="21">
        <v>0.42659999999999998</v>
      </c>
      <c r="T1237" s="21">
        <v>-1.3899999999999999E-2</v>
      </c>
      <c r="U1237" s="10">
        <v>0.26800000000000002</v>
      </c>
      <c r="V1237" s="21">
        <v>0.4466</v>
      </c>
      <c r="W1237" s="21">
        <v>4.5100000000000001E-3</v>
      </c>
      <c r="X1237" s="8">
        <v>0.90200000000000002</v>
      </c>
    </row>
    <row r="1238" spans="1:24" ht="15.75" customHeight="1" x14ac:dyDescent="0.2">
      <c r="A1238" s="2" t="s">
        <v>156</v>
      </c>
      <c r="B1238" s="2" t="s">
        <v>2376</v>
      </c>
      <c r="C1238" s="2" t="s">
        <v>2421</v>
      </c>
      <c r="D1238" s="21">
        <v>6.3100000000000003E-2</v>
      </c>
      <c r="E1238" s="8">
        <v>2.2387211385683399E-2</v>
      </c>
      <c r="F1238" s="2" t="s">
        <v>2422</v>
      </c>
      <c r="G1238" s="2">
        <v>2859</v>
      </c>
      <c r="H1238" s="2">
        <v>1356953</v>
      </c>
      <c r="I1238" s="8">
        <v>0.60499999999999998</v>
      </c>
      <c r="J1238" s="21">
        <v>0.44196299999999999</v>
      </c>
      <c r="K1238" s="21">
        <v>9.7299999999999998E-2</v>
      </c>
      <c r="L1238" s="8">
        <v>0.10100000000000001</v>
      </c>
      <c r="M1238" s="21">
        <v>0.44779999999999998</v>
      </c>
      <c r="N1238" s="21">
        <v>1.84E-2</v>
      </c>
      <c r="O1238" s="8">
        <v>0.74199999999999999</v>
      </c>
      <c r="P1238" s="21"/>
      <c r="Q1238" s="21"/>
      <c r="R1238" s="8"/>
      <c r="S1238" s="21">
        <v>0.42630000000000001</v>
      </c>
      <c r="T1238" s="21">
        <v>6.9800000000000001E-2</v>
      </c>
      <c r="U1238" s="10">
        <v>6.4600000000000005E-2</v>
      </c>
      <c r="V1238" s="21"/>
      <c r="W1238" s="21"/>
      <c r="X1238" s="8"/>
    </row>
    <row r="1239" spans="1:24" ht="15.75" customHeight="1" x14ac:dyDescent="0.2">
      <c r="A1239" s="2" t="s">
        <v>156</v>
      </c>
      <c r="B1239" s="2" t="s">
        <v>1884</v>
      </c>
      <c r="C1239" s="2" t="s">
        <v>2054</v>
      </c>
      <c r="D1239" s="21">
        <v>-1.6500000000000001E-2</v>
      </c>
      <c r="E1239" s="8">
        <v>2.3442288153199198E-2</v>
      </c>
      <c r="F1239" s="2" t="s">
        <v>2055</v>
      </c>
      <c r="G1239" s="2">
        <v>50758</v>
      </c>
      <c r="H1239" s="2">
        <v>1330191</v>
      </c>
      <c r="I1239" s="8">
        <v>0.45</v>
      </c>
      <c r="J1239" s="21">
        <v>0.44239099999999998</v>
      </c>
      <c r="K1239" s="21">
        <v>-2.9000000000000001E-2</v>
      </c>
      <c r="L1239" s="8">
        <v>3.9800000000000002E-2</v>
      </c>
      <c r="M1239" s="21">
        <v>0.44779999999999998</v>
      </c>
      <c r="N1239" s="21">
        <v>3.2399999999999998E-2</v>
      </c>
      <c r="O1239" s="8">
        <v>0.48299999999999998</v>
      </c>
      <c r="P1239" s="21">
        <v>0.79979999999999996</v>
      </c>
      <c r="Q1239" s="21">
        <v>-3.9899999999999996E-3</v>
      </c>
      <c r="R1239" s="8">
        <v>0.86699999999999999</v>
      </c>
      <c r="S1239" s="21">
        <v>0.42659999999999998</v>
      </c>
      <c r="T1239" s="21">
        <v>-1.09E-2</v>
      </c>
      <c r="U1239" s="10">
        <v>0.26700000000000002</v>
      </c>
      <c r="V1239" s="21">
        <v>0.4461</v>
      </c>
      <c r="W1239" s="21">
        <v>-4.6899999999999997E-2</v>
      </c>
      <c r="X1239" s="8">
        <v>9.2399999999999996E-2</v>
      </c>
    </row>
    <row r="1240" spans="1:24" ht="15.75" customHeight="1" x14ac:dyDescent="0.2">
      <c r="A1240" s="2" t="s">
        <v>156</v>
      </c>
      <c r="B1240" s="2" t="s">
        <v>1911</v>
      </c>
      <c r="C1240" s="2" t="s">
        <v>2233</v>
      </c>
      <c r="D1240" s="21">
        <v>-6.5299999999999997E-2</v>
      </c>
      <c r="E1240" s="8">
        <v>2.8183829312644501E-2</v>
      </c>
      <c r="F1240" s="2" t="s">
        <v>2234</v>
      </c>
      <c r="G1240" s="2">
        <v>2395</v>
      </c>
      <c r="H1240" s="2">
        <v>1248445</v>
      </c>
      <c r="I1240" s="8">
        <v>0.876</v>
      </c>
      <c r="J1240" s="21">
        <v>0.44200699999999998</v>
      </c>
      <c r="K1240" s="21">
        <v>-7.4999999999999997E-2</v>
      </c>
      <c r="L1240" s="8">
        <v>5.3600000000000002E-2</v>
      </c>
      <c r="M1240" s="21">
        <v>0.44779999999999998</v>
      </c>
      <c r="N1240" s="21">
        <v>-2.5600000000000001E-2</v>
      </c>
      <c r="O1240" s="8">
        <v>0.77500000000000002</v>
      </c>
      <c r="P1240" s="21"/>
      <c r="Q1240" s="21"/>
      <c r="R1240" s="8"/>
      <c r="S1240" s="21">
        <v>0.42630000000000001</v>
      </c>
      <c r="T1240" s="21">
        <v>-6.1100000000000002E-2</v>
      </c>
      <c r="U1240" s="10">
        <v>0.25900000000000001</v>
      </c>
      <c r="V1240" s="21"/>
      <c r="W1240" s="21"/>
      <c r="X1240" s="8"/>
    </row>
    <row r="1241" spans="1:24" ht="15.75" customHeight="1" x14ac:dyDescent="0.2">
      <c r="A1241" s="2" t="s">
        <v>156</v>
      </c>
      <c r="B1241" s="2" t="s">
        <v>2003</v>
      </c>
      <c r="C1241" s="2" t="s">
        <v>2022</v>
      </c>
      <c r="D1241" s="21">
        <v>2.58E-2</v>
      </c>
      <c r="E1241" s="8">
        <v>2.8840315031265999E-2</v>
      </c>
      <c r="F1241" s="2" t="s">
        <v>2023</v>
      </c>
      <c r="G1241" s="2">
        <v>18726</v>
      </c>
      <c r="H1241" s="2">
        <v>1493831</v>
      </c>
      <c r="I1241" s="8">
        <v>0.53300000000000003</v>
      </c>
      <c r="J1241" s="21">
        <v>0.44187700000000002</v>
      </c>
      <c r="K1241" s="21">
        <v>1.5699999999999999E-2</v>
      </c>
      <c r="L1241" s="8">
        <v>0.59399999999999997</v>
      </c>
      <c r="M1241" s="21">
        <v>0.44779999999999998</v>
      </c>
      <c r="N1241" s="21">
        <v>6.3700000000000007E-2</v>
      </c>
      <c r="O1241" s="8">
        <v>6.4699999999999994E-2</v>
      </c>
      <c r="P1241" s="21">
        <v>0.79930000000000001</v>
      </c>
      <c r="Q1241" s="21">
        <v>1.4E-3</v>
      </c>
      <c r="R1241" s="8">
        <v>0.97099999999999997</v>
      </c>
      <c r="S1241" s="21">
        <v>0.42609999999999998</v>
      </c>
      <c r="T1241" s="21">
        <v>1.9900000000000001E-2</v>
      </c>
      <c r="U1241" s="10">
        <v>0.19700000000000001</v>
      </c>
      <c r="V1241" s="21">
        <v>0.44579999999999997</v>
      </c>
      <c r="W1241" s="21">
        <v>8.7499999999999994E-2</v>
      </c>
      <c r="X1241" s="8">
        <v>0.108</v>
      </c>
    </row>
    <row r="1242" spans="1:24" ht="15.75" customHeight="1" x14ac:dyDescent="0.2">
      <c r="A1242" s="2" t="s">
        <v>156</v>
      </c>
      <c r="B1242" s="2" t="s">
        <v>1911</v>
      </c>
      <c r="C1242" s="2" t="s">
        <v>1956</v>
      </c>
      <c r="D1242" s="21">
        <v>-2.18E-2</v>
      </c>
      <c r="E1242" s="8">
        <v>3.0199517204020102E-2</v>
      </c>
      <c r="F1242" s="2" t="s">
        <v>1957</v>
      </c>
      <c r="G1242" s="2">
        <v>27347</v>
      </c>
      <c r="H1242" s="2">
        <v>1437083</v>
      </c>
      <c r="I1242" s="8">
        <v>0.35099999999999998</v>
      </c>
      <c r="J1242" s="21">
        <v>0.44239000000000001</v>
      </c>
      <c r="K1242" s="21">
        <v>-4.1000000000000002E-2</v>
      </c>
      <c r="L1242" s="8">
        <v>0.14699999999999999</v>
      </c>
      <c r="M1242" s="21">
        <v>0.44779999999999998</v>
      </c>
      <c r="N1242" s="21">
        <v>-0.109</v>
      </c>
      <c r="O1242" s="8">
        <v>6.9000000000000006E-2</v>
      </c>
      <c r="P1242" s="21">
        <v>0.79959999999999998</v>
      </c>
      <c r="Q1242" s="21">
        <v>-5.5399999999999998E-2</v>
      </c>
      <c r="R1242" s="8">
        <v>0.125</v>
      </c>
      <c r="S1242" s="21">
        <v>0.42630000000000001</v>
      </c>
      <c r="T1242" s="21">
        <v>-1.3899999999999999E-2</v>
      </c>
      <c r="U1242" s="10">
        <v>0.25</v>
      </c>
      <c r="V1242" s="21">
        <v>0.44600000000000001</v>
      </c>
      <c r="W1242" s="21">
        <v>5.62E-3</v>
      </c>
      <c r="X1242" s="8">
        <v>0.878</v>
      </c>
    </row>
    <row r="1243" spans="1:24" ht="15.75" customHeight="1" x14ac:dyDescent="0.2">
      <c r="A1243" s="2" t="s">
        <v>156</v>
      </c>
      <c r="B1243" s="2" t="s">
        <v>1878</v>
      </c>
      <c r="C1243" s="2" t="s">
        <v>2391</v>
      </c>
      <c r="D1243" s="21">
        <v>8.2299999999999995E-3</v>
      </c>
      <c r="E1243" s="8">
        <v>3.0199517204020102E-2</v>
      </c>
      <c r="F1243" s="2" t="s">
        <v>2392</v>
      </c>
      <c r="G1243" s="2">
        <v>560638</v>
      </c>
      <c r="H1243" s="2">
        <v>934099</v>
      </c>
      <c r="I1243" s="8">
        <v>0.59499999999999997</v>
      </c>
      <c r="J1243" s="21">
        <v>0.44199899999999998</v>
      </c>
      <c r="K1243" s="21">
        <v>1.5599999999999999E-2</v>
      </c>
      <c r="L1243" s="8">
        <v>1.7299999999999999E-2</v>
      </c>
      <c r="M1243" s="21">
        <v>0.44790000000000002</v>
      </c>
      <c r="N1243" s="21">
        <v>2.0500000000000002E-3</v>
      </c>
      <c r="O1243" s="8">
        <v>0.79</v>
      </c>
      <c r="P1243" s="21">
        <v>0.7994</v>
      </c>
      <c r="Q1243" s="21">
        <v>1.4999999999999999E-2</v>
      </c>
      <c r="R1243" s="8">
        <v>0.33700000000000002</v>
      </c>
      <c r="S1243" s="21">
        <v>0.4264</v>
      </c>
      <c r="T1243" s="21">
        <v>3.0999999999999999E-3</v>
      </c>
      <c r="U1243" s="10">
        <v>0.64400000000000002</v>
      </c>
      <c r="V1243" s="21">
        <v>0.44690000000000002</v>
      </c>
      <c r="W1243" s="21">
        <v>1.4E-2</v>
      </c>
      <c r="X1243" s="8">
        <v>0.438</v>
      </c>
    </row>
    <row r="1244" spans="1:24" ht="15.75" customHeight="1" x14ac:dyDescent="0.2">
      <c r="A1244" s="2" t="s">
        <v>156</v>
      </c>
      <c r="B1244" s="2" t="s">
        <v>1872</v>
      </c>
      <c r="C1244" s="2" t="s">
        <v>1971</v>
      </c>
      <c r="D1244" s="21">
        <v>-2.5700000000000001E-2</v>
      </c>
      <c r="E1244" s="8">
        <v>3.38844156139202E-2</v>
      </c>
      <c r="F1244" s="2" t="s">
        <v>1972</v>
      </c>
      <c r="G1244" s="2">
        <v>16115</v>
      </c>
      <c r="H1244" s="2">
        <v>1279070</v>
      </c>
      <c r="I1244" s="8">
        <v>0.80900000000000005</v>
      </c>
      <c r="J1244" s="21">
        <v>0.44344299999999998</v>
      </c>
      <c r="K1244" s="21">
        <v>-2.87E-2</v>
      </c>
      <c r="L1244" s="8">
        <v>7.9600000000000004E-2</v>
      </c>
      <c r="M1244" s="21">
        <v>0.44769999999999999</v>
      </c>
      <c r="N1244" s="21">
        <v>6.5699999999999995E-2</v>
      </c>
      <c r="O1244" s="8">
        <v>0.441</v>
      </c>
      <c r="P1244" s="21">
        <v>0.79949999999999999</v>
      </c>
      <c r="Q1244" s="21">
        <v>-2.5700000000000001E-2</v>
      </c>
      <c r="R1244" s="8">
        <v>0.61399999999999999</v>
      </c>
      <c r="S1244" s="21">
        <v>0.4264</v>
      </c>
      <c r="T1244" s="21">
        <v>-3.15E-2</v>
      </c>
      <c r="U1244" s="10">
        <v>0.14000000000000001</v>
      </c>
      <c r="V1244" s="21">
        <v>0.4461</v>
      </c>
      <c r="W1244" s="21">
        <v>4.5100000000000001E-3</v>
      </c>
      <c r="X1244" s="8">
        <v>0.93</v>
      </c>
    </row>
    <row r="1245" spans="1:24" ht="15.75" customHeight="1" x14ac:dyDescent="0.2">
      <c r="A1245" s="2" t="s">
        <v>156</v>
      </c>
      <c r="B1245" s="2" t="s">
        <v>1881</v>
      </c>
      <c r="C1245" s="2" t="s">
        <v>2333</v>
      </c>
      <c r="D1245" s="21">
        <v>-2.3599999999999999E-2</v>
      </c>
      <c r="E1245" s="8">
        <v>3.4673685045253103E-2</v>
      </c>
      <c r="F1245" s="2" t="s">
        <v>2334</v>
      </c>
      <c r="G1245" s="2">
        <v>18343</v>
      </c>
      <c r="H1245" s="2">
        <v>1496963</v>
      </c>
      <c r="I1245" s="8">
        <v>8.5900000000000004E-2</v>
      </c>
      <c r="J1245" s="21">
        <v>0.44191900000000001</v>
      </c>
      <c r="K1245" s="21">
        <v>-1.8800000000000001E-2</v>
      </c>
      <c r="L1245" s="8">
        <v>0.34699999999999998</v>
      </c>
      <c r="M1245" s="21">
        <v>0.44790000000000002</v>
      </c>
      <c r="N1245" s="21">
        <v>1.1599999999999999E-2</v>
      </c>
      <c r="O1245" s="8">
        <v>0.80600000000000005</v>
      </c>
      <c r="P1245" s="21">
        <v>0.79959999999999998</v>
      </c>
      <c r="Q1245" s="21">
        <v>5.8200000000000002E-2</v>
      </c>
      <c r="R1245" s="8">
        <v>0.28799999999999998</v>
      </c>
      <c r="S1245" s="21">
        <v>0.42630000000000001</v>
      </c>
      <c r="T1245" s="21">
        <v>-4.3999999999999997E-2</v>
      </c>
      <c r="U1245" s="10">
        <v>3.5799999999999998E-3</v>
      </c>
      <c r="V1245" s="21">
        <v>0.4461</v>
      </c>
      <c r="W1245" s="21">
        <v>7.7399999999999997E-2</v>
      </c>
      <c r="X1245" s="8">
        <v>0.152</v>
      </c>
    </row>
    <row r="1246" spans="1:24" ht="15.75" customHeight="1" x14ac:dyDescent="0.2">
      <c r="A1246" s="2" t="s">
        <v>156</v>
      </c>
      <c r="B1246" s="2" t="s">
        <v>2376</v>
      </c>
      <c r="C1246" s="2" t="s">
        <v>2447</v>
      </c>
      <c r="D1246" s="21">
        <v>-2.64E-2</v>
      </c>
      <c r="E1246" s="8">
        <v>3.7153522909717199E-2</v>
      </c>
      <c r="F1246" s="2" t="s">
        <v>2448</v>
      </c>
      <c r="G1246" s="2">
        <v>14543</v>
      </c>
      <c r="H1246" s="2">
        <v>1470638</v>
      </c>
      <c r="I1246" s="8">
        <v>4.4400000000000002E-2</v>
      </c>
      <c r="J1246" s="21">
        <v>0.441826</v>
      </c>
      <c r="K1246" s="21">
        <v>-5.3699999999999998E-2</v>
      </c>
      <c r="L1246" s="8">
        <v>1.47E-2</v>
      </c>
      <c r="M1246" s="21">
        <v>0.44779999999999998</v>
      </c>
      <c r="N1246" s="21">
        <v>-2.9499999999999999E-3</v>
      </c>
      <c r="O1246" s="8">
        <v>0.89600000000000002</v>
      </c>
      <c r="P1246" s="21">
        <v>0.79920000000000002</v>
      </c>
      <c r="Q1246" s="21">
        <v>8.2500000000000004E-2</v>
      </c>
      <c r="R1246" s="8">
        <v>9.6100000000000005E-2</v>
      </c>
      <c r="S1246" s="21">
        <v>0.4264</v>
      </c>
      <c r="T1246" s="21">
        <v>-4.4999999999999998E-2</v>
      </c>
      <c r="U1246" s="10">
        <v>5.4399999999999997E-2</v>
      </c>
      <c r="V1246" s="21"/>
      <c r="W1246" s="21"/>
      <c r="X1246" s="8"/>
    </row>
    <row r="1247" spans="1:24" ht="15.75" customHeight="1" x14ac:dyDescent="0.2">
      <c r="A1247" s="2" t="s">
        <v>156</v>
      </c>
      <c r="B1247" s="2" t="s">
        <v>1872</v>
      </c>
      <c r="C1247" s="2" t="s">
        <v>2127</v>
      </c>
      <c r="D1247" s="21">
        <v>-1.52E-2</v>
      </c>
      <c r="E1247" s="8">
        <v>3.8018939632056097E-2</v>
      </c>
      <c r="F1247" s="2" t="s">
        <v>2128</v>
      </c>
      <c r="G1247" s="2">
        <v>51625</v>
      </c>
      <c r="H1247" s="2">
        <v>1287267</v>
      </c>
      <c r="I1247" s="8">
        <v>0.64900000000000002</v>
      </c>
      <c r="J1247" s="21">
        <v>0.44238699999999997</v>
      </c>
      <c r="K1247" s="21">
        <v>-9.0299999999999998E-3</v>
      </c>
      <c r="L1247" s="8">
        <v>0.41899999999999998</v>
      </c>
      <c r="M1247" s="21">
        <v>0.44769999999999999</v>
      </c>
      <c r="N1247" s="21">
        <v>6.4800000000000003E-4</v>
      </c>
      <c r="O1247" s="8">
        <v>0.98099999999999998</v>
      </c>
      <c r="P1247" s="21"/>
      <c r="Q1247" s="21"/>
      <c r="R1247" s="8"/>
      <c r="S1247" s="21">
        <v>0.4264</v>
      </c>
      <c r="T1247" s="21">
        <v>-1.9800000000000002E-2</v>
      </c>
      <c r="U1247" s="10">
        <v>7.4499999999999997E-2</v>
      </c>
      <c r="V1247" s="21">
        <v>0.4461</v>
      </c>
      <c r="W1247" s="21">
        <v>-4.1099999999999998E-2</v>
      </c>
      <c r="X1247" s="8">
        <v>0.14499999999999999</v>
      </c>
    </row>
    <row r="1248" spans="1:24" ht="15.75" customHeight="1" x14ac:dyDescent="0.2">
      <c r="A1248" s="2" t="s">
        <v>156</v>
      </c>
      <c r="B1248" s="2" t="s">
        <v>1872</v>
      </c>
      <c r="C1248" s="2" t="s">
        <v>2145</v>
      </c>
      <c r="D1248" s="21">
        <v>-1.0800000000000001E-2</v>
      </c>
      <c r="E1248" s="8">
        <v>3.8018939632056097E-2</v>
      </c>
      <c r="F1248" s="2" t="s">
        <v>2146</v>
      </c>
      <c r="G1248" s="2">
        <v>101817</v>
      </c>
      <c r="H1248" s="2">
        <v>1366943</v>
      </c>
      <c r="I1248" s="8">
        <v>0.97799999999999998</v>
      </c>
      <c r="J1248" s="21">
        <v>0.441965</v>
      </c>
      <c r="K1248" s="21">
        <v>-1.21E-2</v>
      </c>
      <c r="L1248" s="8">
        <v>0.114</v>
      </c>
      <c r="M1248" s="21">
        <v>0.44840000000000002</v>
      </c>
      <c r="N1248" s="21">
        <v>-1.52E-2</v>
      </c>
      <c r="O1248" s="8">
        <v>0.184</v>
      </c>
      <c r="P1248" s="21">
        <v>0.79949999999999999</v>
      </c>
      <c r="Q1248" s="21">
        <v>-4.9899999999999996E-3</v>
      </c>
      <c r="R1248" s="8">
        <v>0.85099999999999998</v>
      </c>
      <c r="S1248" s="21">
        <v>0.42630000000000001</v>
      </c>
      <c r="T1248" s="21">
        <v>-5.9800000000000001E-3</v>
      </c>
      <c r="U1248" s="10">
        <v>0.55500000000000005</v>
      </c>
      <c r="V1248" s="21">
        <v>0.4461</v>
      </c>
      <c r="W1248" s="21">
        <v>-9.9500000000000005E-3</v>
      </c>
      <c r="X1248" s="8">
        <v>0.75900000000000001</v>
      </c>
    </row>
    <row r="1249" spans="1:24" ht="15.75" customHeight="1" x14ac:dyDescent="0.2">
      <c r="A1249" s="2" t="s">
        <v>156</v>
      </c>
      <c r="B1249" s="2" t="s">
        <v>1881</v>
      </c>
      <c r="C1249" s="2" t="s">
        <v>2295</v>
      </c>
      <c r="D1249" s="21">
        <v>-1.12E-2</v>
      </c>
      <c r="E1249" s="8">
        <v>3.8904514499428E-2</v>
      </c>
      <c r="F1249" s="2" t="s">
        <v>2296</v>
      </c>
      <c r="G1249" s="2">
        <v>97750</v>
      </c>
      <c r="H1249" s="2">
        <v>1373309</v>
      </c>
      <c r="I1249" s="8">
        <v>0.94099999999999995</v>
      </c>
      <c r="J1249" s="21">
        <v>0.44187199999999999</v>
      </c>
      <c r="K1249" s="21">
        <v>-9.8899999999999995E-3</v>
      </c>
      <c r="L1249" s="8">
        <v>0.311</v>
      </c>
      <c r="M1249" s="21">
        <v>0.44790000000000002</v>
      </c>
      <c r="N1249" s="21">
        <v>-2.5100000000000001E-2</v>
      </c>
      <c r="O1249" s="8">
        <v>0.27800000000000002</v>
      </c>
      <c r="P1249" s="21">
        <v>0.79910000000000003</v>
      </c>
      <c r="Q1249" s="21">
        <v>-2.0799999999999999E-2</v>
      </c>
      <c r="R1249" s="8">
        <v>0.28000000000000003</v>
      </c>
      <c r="S1249" s="21">
        <v>0.42659999999999998</v>
      </c>
      <c r="T1249" s="21">
        <v>-9.9500000000000005E-3</v>
      </c>
      <c r="U1249" s="10">
        <v>0.19900000000000001</v>
      </c>
      <c r="V1249" s="21">
        <v>0.44640000000000002</v>
      </c>
      <c r="W1249" s="21">
        <v>-3.9899999999999996E-3</v>
      </c>
      <c r="X1249" s="8">
        <v>0.84099999999999997</v>
      </c>
    </row>
    <row r="1250" spans="1:24" ht="15.75" customHeight="1" x14ac:dyDescent="0.2">
      <c r="A1250" s="2" t="s">
        <v>156</v>
      </c>
      <c r="B1250" s="2" t="s">
        <v>1872</v>
      </c>
      <c r="C1250" s="2" t="s">
        <v>2179</v>
      </c>
      <c r="D1250" s="21">
        <v>-3.7199999999999997E-2</v>
      </c>
      <c r="E1250" s="8">
        <v>3.9810717055349699E-2</v>
      </c>
      <c r="F1250" s="2" t="s">
        <v>2180</v>
      </c>
      <c r="G1250" s="2">
        <v>6945</v>
      </c>
      <c r="H1250" s="2">
        <v>1369643</v>
      </c>
      <c r="I1250" s="8">
        <v>0.24099999999999999</v>
      </c>
      <c r="J1250" s="21">
        <v>0.44229200000000002</v>
      </c>
      <c r="K1250" s="21">
        <v>-3.4700000000000002E-2</v>
      </c>
      <c r="L1250" s="8">
        <v>0.18</v>
      </c>
      <c r="M1250" s="21">
        <v>0.44829999999999998</v>
      </c>
      <c r="N1250" s="21">
        <v>-2.0400000000000001E-2</v>
      </c>
      <c r="O1250" s="8">
        <v>0.59</v>
      </c>
      <c r="P1250" s="21">
        <v>0.79959999999999998</v>
      </c>
      <c r="Q1250" s="21">
        <v>-0.184</v>
      </c>
      <c r="R1250" s="8">
        <v>1.4200000000000001E-2</v>
      </c>
      <c r="S1250" s="21">
        <v>0.4264</v>
      </c>
      <c r="T1250" s="21">
        <v>-2.18E-2</v>
      </c>
      <c r="U1250" s="10">
        <v>0.56799999999999995</v>
      </c>
      <c r="V1250" s="21"/>
      <c r="W1250" s="21"/>
      <c r="X1250" s="8"/>
    </row>
    <row r="1251" spans="1:24" ht="15.75" customHeight="1" x14ac:dyDescent="0.2">
      <c r="A1251" s="2" t="s">
        <v>156</v>
      </c>
      <c r="B1251" s="2" t="s">
        <v>2453</v>
      </c>
      <c r="C1251" s="2" t="s">
        <v>2525</v>
      </c>
      <c r="D1251" s="21">
        <v>-1.8800000000000001E-2</v>
      </c>
      <c r="E1251" s="8">
        <v>3.9810717055349699E-2</v>
      </c>
      <c r="F1251" s="2" t="s">
        <v>2526</v>
      </c>
      <c r="G1251" s="2">
        <v>28822</v>
      </c>
      <c r="H1251" s="2">
        <v>1462600</v>
      </c>
      <c r="I1251" s="8">
        <v>0.126</v>
      </c>
      <c r="J1251" s="21">
        <v>0.44189299999999998</v>
      </c>
      <c r="K1251" s="21">
        <v>-9.68E-4</v>
      </c>
      <c r="L1251" s="8">
        <v>0.96099999999999997</v>
      </c>
      <c r="M1251" s="21">
        <v>0.447936</v>
      </c>
      <c r="N1251" s="21">
        <v>-4.3099999999999999E-2</v>
      </c>
      <c r="O1251" s="8">
        <v>2.2799999999999999E-3</v>
      </c>
      <c r="P1251" s="21">
        <v>0.7994</v>
      </c>
      <c r="Q1251" s="21">
        <v>4.6800000000000001E-2</v>
      </c>
      <c r="R1251" s="8">
        <v>0.215</v>
      </c>
      <c r="S1251" s="21">
        <v>0.4264</v>
      </c>
      <c r="T1251" s="21">
        <v>-1.29E-2</v>
      </c>
      <c r="U1251" s="10">
        <v>0.45500000000000002</v>
      </c>
      <c r="V1251" s="21">
        <v>0.44569999999999999</v>
      </c>
      <c r="W1251" s="21">
        <v>9.2399999999999999E-3</v>
      </c>
      <c r="X1251" s="8">
        <v>0.86099999999999999</v>
      </c>
    </row>
    <row r="1252" spans="1:24" ht="15.75" customHeight="1" x14ac:dyDescent="0.2">
      <c r="A1252" s="2" t="s">
        <v>156</v>
      </c>
      <c r="B1252" s="2" t="s">
        <v>2000</v>
      </c>
      <c r="C1252" s="2" t="s">
        <v>2001</v>
      </c>
      <c r="D1252" s="21">
        <v>-4.7899999999999998E-2</v>
      </c>
      <c r="E1252" s="8">
        <v>4.0738027780411197E-2</v>
      </c>
      <c r="F1252" s="2" t="s">
        <v>2002</v>
      </c>
      <c r="G1252" s="2">
        <v>3976</v>
      </c>
      <c r="H1252" s="2">
        <v>1156388</v>
      </c>
      <c r="I1252" s="8">
        <v>0.75600000000000001</v>
      </c>
      <c r="J1252" s="21">
        <v>0.44186500000000001</v>
      </c>
      <c r="K1252" s="21">
        <v>-3.4000000000000002E-2</v>
      </c>
      <c r="L1252" s="8">
        <v>0.41</v>
      </c>
      <c r="M1252" s="21">
        <v>0.44878699999999999</v>
      </c>
      <c r="N1252" s="21">
        <v>-2.3800000000000002E-2</v>
      </c>
      <c r="O1252" s="8">
        <v>0.67600000000000005</v>
      </c>
      <c r="P1252" s="21"/>
      <c r="Q1252" s="21"/>
      <c r="R1252" s="8"/>
      <c r="S1252" s="21">
        <v>0.42630000000000001</v>
      </c>
      <c r="T1252" s="21">
        <v>-6.4899999999999999E-2</v>
      </c>
      <c r="U1252" s="10">
        <v>4.8300000000000003E-2</v>
      </c>
      <c r="V1252" s="21"/>
      <c r="W1252" s="21"/>
      <c r="X1252" s="8"/>
    </row>
    <row r="1253" spans="1:24" ht="15.75" customHeight="1" x14ac:dyDescent="0.2">
      <c r="A1253" s="2" t="s">
        <v>156</v>
      </c>
      <c r="B1253" s="2" t="s">
        <v>1908</v>
      </c>
      <c r="C1253" s="2" t="s">
        <v>2098</v>
      </c>
      <c r="D1253" s="21">
        <v>2.35E-2</v>
      </c>
      <c r="E1253" s="8">
        <v>4.1686938347033499E-2</v>
      </c>
      <c r="F1253" s="2" t="s">
        <v>2099</v>
      </c>
      <c r="G1253" s="2">
        <v>19738</v>
      </c>
      <c r="H1253" s="2">
        <v>1465006</v>
      </c>
      <c r="I1253" s="8">
        <v>0.90200000000000002</v>
      </c>
      <c r="J1253" s="21">
        <v>0.44190499999999999</v>
      </c>
      <c r="K1253" s="21">
        <v>5.6800000000000002E-3</v>
      </c>
      <c r="L1253" s="8">
        <v>0.876</v>
      </c>
      <c r="M1253" s="21">
        <v>0.44779999999999998</v>
      </c>
      <c r="N1253" s="21">
        <v>2.1899999999999999E-2</v>
      </c>
      <c r="O1253" s="8">
        <v>0.63600000000000001</v>
      </c>
      <c r="P1253" s="21">
        <v>0.79949999999999999</v>
      </c>
      <c r="Q1253" s="21">
        <v>5.5399999999999998E-2</v>
      </c>
      <c r="R1253" s="8">
        <v>0.158</v>
      </c>
      <c r="S1253" s="21">
        <v>0.42620000000000002</v>
      </c>
      <c r="T1253" s="21">
        <v>2.0799999999999999E-2</v>
      </c>
      <c r="U1253" s="10">
        <v>0.13700000000000001</v>
      </c>
      <c r="V1253" s="21">
        <v>0.44590000000000002</v>
      </c>
      <c r="W1253" s="21">
        <v>3.8899999999999997E-2</v>
      </c>
      <c r="X1253" s="8">
        <v>0.39300000000000002</v>
      </c>
    </row>
    <row r="1254" spans="1:24" ht="15.75" customHeight="1" x14ac:dyDescent="0.2">
      <c r="A1254" s="2" t="s">
        <v>156</v>
      </c>
      <c r="B1254" s="2" t="s">
        <v>1875</v>
      </c>
      <c r="C1254" s="2" t="s">
        <v>1899</v>
      </c>
      <c r="D1254" s="21">
        <v>-1.6299999999999999E-2</v>
      </c>
      <c r="E1254" s="8">
        <v>4.1686938347033499E-2</v>
      </c>
      <c r="F1254" s="2" t="s">
        <v>1900</v>
      </c>
      <c r="G1254" s="2">
        <v>33221</v>
      </c>
      <c r="H1254" s="2">
        <v>1335455</v>
      </c>
      <c r="I1254" s="8">
        <v>2.4399999999999999E-3</v>
      </c>
      <c r="J1254" s="21">
        <v>0.442195</v>
      </c>
      <c r="K1254" s="21">
        <v>-3.7400000000000003E-2</v>
      </c>
      <c r="L1254" s="8">
        <v>0.111</v>
      </c>
      <c r="M1254" s="21">
        <v>0.44840000000000002</v>
      </c>
      <c r="N1254" s="21">
        <v>0.16800000000000001</v>
      </c>
      <c r="O1254" s="8">
        <v>9.7499999999999996E-4</v>
      </c>
      <c r="P1254" s="21">
        <v>0.79920000000000002</v>
      </c>
      <c r="Q1254" s="21">
        <v>1.4500000000000001E-2</v>
      </c>
      <c r="R1254" s="8">
        <v>0.6</v>
      </c>
      <c r="S1254" s="21">
        <v>0.42649999999999999</v>
      </c>
      <c r="T1254" s="21">
        <v>-2.47E-2</v>
      </c>
      <c r="U1254" s="10">
        <v>8.7799999999999996E-3</v>
      </c>
      <c r="V1254" s="21">
        <v>0.44550000000000001</v>
      </c>
      <c r="W1254" s="21">
        <v>9.75E-3</v>
      </c>
      <c r="X1254" s="8">
        <v>0.78100000000000003</v>
      </c>
    </row>
    <row r="1255" spans="1:24" ht="15.75" customHeight="1" x14ac:dyDescent="0.2">
      <c r="A1255" s="2" t="s">
        <v>156</v>
      </c>
      <c r="B1255" s="2" t="s">
        <v>1881</v>
      </c>
      <c r="C1255" s="2" t="s">
        <v>2329</v>
      </c>
      <c r="D1255" s="21">
        <v>-2.8500000000000001E-2</v>
      </c>
      <c r="E1255" s="8">
        <v>4.5708818961487402E-2</v>
      </c>
      <c r="F1255" s="2" t="s">
        <v>2330</v>
      </c>
      <c r="G1255" s="2">
        <v>12774</v>
      </c>
      <c r="H1255" s="2">
        <v>1492462</v>
      </c>
      <c r="I1255" s="8">
        <v>0.58499999999999996</v>
      </c>
      <c r="J1255" s="21">
        <v>0.44168200000000002</v>
      </c>
      <c r="K1255" s="21">
        <v>-5.2400000000000002E-2</v>
      </c>
      <c r="L1255" s="8">
        <v>0.14799999999999999</v>
      </c>
      <c r="M1255" s="21">
        <v>0.44779999999999998</v>
      </c>
      <c r="N1255" s="21">
        <v>2.23E-2</v>
      </c>
      <c r="O1255" s="8">
        <v>0.63700000000000001</v>
      </c>
      <c r="P1255" s="21">
        <v>0.7994</v>
      </c>
      <c r="Q1255" s="21">
        <v>-2.9600000000000001E-2</v>
      </c>
      <c r="R1255" s="8">
        <v>0.54100000000000004</v>
      </c>
      <c r="S1255" s="21">
        <v>0.42630000000000001</v>
      </c>
      <c r="T1255" s="21">
        <v>-2.2700000000000001E-2</v>
      </c>
      <c r="U1255" s="10">
        <v>0.223</v>
      </c>
      <c r="V1255" s="21">
        <v>0.44600000000000001</v>
      </c>
      <c r="W1255" s="21">
        <v>-8.43E-2</v>
      </c>
      <c r="X1255" s="8">
        <v>0.104</v>
      </c>
    </row>
    <row r="1256" spans="1:24" ht="15.75" customHeight="1" x14ac:dyDescent="0.2">
      <c r="A1256" s="2" t="s">
        <v>156</v>
      </c>
      <c r="B1256" s="2" t="s">
        <v>1911</v>
      </c>
      <c r="C1256" s="2" t="s">
        <v>2251</v>
      </c>
      <c r="D1256" s="21">
        <v>-1.44E-2</v>
      </c>
      <c r="E1256" s="8">
        <v>4.6773514128719801E-2</v>
      </c>
      <c r="F1256" s="2" t="s">
        <v>2252</v>
      </c>
      <c r="G1256" s="2">
        <v>44208</v>
      </c>
      <c r="H1256" s="2">
        <v>1445795</v>
      </c>
      <c r="I1256" s="8">
        <v>0.14599999999999999</v>
      </c>
      <c r="J1256" s="21">
        <v>0.44186700000000001</v>
      </c>
      <c r="K1256" s="21">
        <v>-2.47E-2</v>
      </c>
      <c r="L1256" s="8">
        <v>0.16900000000000001</v>
      </c>
      <c r="M1256" s="21">
        <v>0.44800000000000001</v>
      </c>
      <c r="N1256" s="21">
        <v>-8.1499999999999993E-3</v>
      </c>
      <c r="O1256" s="8">
        <v>0.63600000000000001</v>
      </c>
      <c r="P1256" s="21">
        <v>0.7994</v>
      </c>
      <c r="Q1256" s="21">
        <v>4.7100000000000003E-2</v>
      </c>
      <c r="R1256" s="8">
        <v>0.11</v>
      </c>
      <c r="S1256" s="21">
        <v>0.4264</v>
      </c>
      <c r="T1256" s="21">
        <v>-2.2700000000000001E-2</v>
      </c>
      <c r="U1256" s="10">
        <v>1.83E-2</v>
      </c>
      <c r="V1256" s="21">
        <v>0.44600000000000001</v>
      </c>
      <c r="W1256" s="21">
        <v>2.8299999999999999E-2</v>
      </c>
      <c r="X1256" s="8">
        <v>0.45800000000000002</v>
      </c>
    </row>
    <row r="1257" spans="1:24" ht="15.75" customHeight="1" x14ac:dyDescent="0.2">
      <c r="A1257" s="2" t="s">
        <v>133</v>
      </c>
      <c r="B1257" s="2" t="s">
        <v>1908</v>
      </c>
      <c r="C1257" s="2" t="s">
        <v>2115</v>
      </c>
      <c r="D1257" s="21">
        <v>-7.8600000000000003E-2</v>
      </c>
      <c r="E1257" s="8">
        <v>3.0902954325135901E-12</v>
      </c>
      <c r="F1257" s="2" t="s">
        <v>2116</v>
      </c>
      <c r="G1257" s="2">
        <v>21289</v>
      </c>
      <c r="H1257" s="2">
        <v>1466258</v>
      </c>
      <c r="I1257" s="8">
        <v>0.14899999999999999</v>
      </c>
      <c r="J1257" s="21">
        <v>0.639567</v>
      </c>
      <c r="K1257" s="21">
        <v>-9.0700000000000003E-2</v>
      </c>
      <c r="L1257" s="8">
        <v>3.6699999999999998E-5</v>
      </c>
      <c r="M1257" s="21">
        <v>0.60751999999999995</v>
      </c>
      <c r="N1257" s="21">
        <v>-4.6600000000000003E-2</v>
      </c>
      <c r="O1257" s="8">
        <v>2.81E-2</v>
      </c>
      <c r="P1257" s="21">
        <v>0.90249999999999997</v>
      </c>
      <c r="Q1257" s="21">
        <v>-3.3399999999999999E-2</v>
      </c>
      <c r="R1257" s="8">
        <v>0.47099999999999997</v>
      </c>
      <c r="S1257" s="21">
        <v>0.59860000000000002</v>
      </c>
      <c r="T1257" s="21">
        <v>-8.8900000000000007E-2</v>
      </c>
      <c r="U1257" s="10">
        <v>6.28E-6</v>
      </c>
      <c r="V1257" s="21">
        <v>0.69679999999999997</v>
      </c>
      <c r="W1257" s="21">
        <v>-0.153</v>
      </c>
      <c r="X1257" s="8">
        <v>3.8099999999999999E-4</v>
      </c>
    </row>
    <row r="1258" spans="1:24" ht="15.75" customHeight="1" x14ac:dyDescent="0.2">
      <c r="A1258" s="2" t="s">
        <v>133</v>
      </c>
      <c r="B1258" s="2" t="s">
        <v>1884</v>
      </c>
      <c r="C1258" s="2" t="s">
        <v>1890</v>
      </c>
      <c r="D1258" s="21">
        <v>2.24E-2</v>
      </c>
      <c r="E1258" s="8">
        <v>4.46683592150963E-11</v>
      </c>
      <c r="F1258" s="2" t="s">
        <v>1891</v>
      </c>
      <c r="G1258" s="2">
        <v>423010</v>
      </c>
      <c r="H1258" s="2">
        <v>998455</v>
      </c>
      <c r="I1258" s="8">
        <v>0.73299999999999998</v>
      </c>
      <c r="J1258" s="21">
        <v>0.63904000000000005</v>
      </c>
      <c r="K1258" s="21">
        <v>2.4500000000000001E-2</v>
      </c>
      <c r="L1258" s="8">
        <v>2.2500000000000001E-5</v>
      </c>
      <c r="M1258" s="21">
        <v>0.60719999999999996</v>
      </c>
      <c r="N1258" s="21">
        <v>3.5200000000000002E-2</v>
      </c>
      <c r="O1258" s="8">
        <v>2.1800000000000001E-3</v>
      </c>
      <c r="P1258" s="21">
        <v>0.90242999999999995</v>
      </c>
      <c r="Q1258" s="21">
        <v>2.1899999999999999E-2</v>
      </c>
      <c r="R1258" s="8">
        <v>0.248</v>
      </c>
      <c r="S1258" s="21">
        <v>0.59909999999999997</v>
      </c>
      <c r="T1258" s="21">
        <v>1.9300000000000001E-2</v>
      </c>
      <c r="U1258" s="10">
        <v>6.6099999999999994E-5</v>
      </c>
      <c r="V1258" s="21">
        <v>0.69710000000000005</v>
      </c>
      <c r="W1258" s="21">
        <v>1.46E-2</v>
      </c>
      <c r="X1258" s="8">
        <v>0.37</v>
      </c>
    </row>
    <row r="1259" spans="1:24" ht="15.75" customHeight="1" x14ac:dyDescent="0.2">
      <c r="A1259" s="2" t="s">
        <v>133</v>
      </c>
      <c r="B1259" s="2" t="s">
        <v>1884</v>
      </c>
      <c r="C1259" s="2" t="s">
        <v>1923</v>
      </c>
      <c r="D1259" s="21">
        <v>2.7E-2</v>
      </c>
      <c r="E1259" s="8">
        <v>8.51138038202375E-10</v>
      </c>
      <c r="F1259" s="2" t="s">
        <v>1924</v>
      </c>
      <c r="G1259" s="2">
        <v>145717</v>
      </c>
      <c r="H1259" s="2">
        <v>1156006</v>
      </c>
      <c r="I1259" s="8">
        <v>0.57899999999999996</v>
      </c>
      <c r="J1259" s="21">
        <v>0.63816499999999998</v>
      </c>
      <c r="K1259" s="21">
        <v>3.6200000000000003E-2</v>
      </c>
      <c r="L1259" s="8">
        <v>1.3799999999999999E-4</v>
      </c>
      <c r="M1259" s="21">
        <v>0.60681200000000002</v>
      </c>
      <c r="N1259" s="21">
        <v>2.7099999999999999E-2</v>
      </c>
      <c r="O1259" s="8">
        <v>3.0699999999999998E-3</v>
      </c>
      <c r="P1259" s="21">
        <v>0.90207000000000004</v>
      </c>
      <c r="Q1259" s="21">
        <v>-9.990000000000001E-4</v>
      </c>
      <c r="R1259" s="8">
        <v>0.96299999999999997</v>
      </c>
      <c r="S1259" s="21">
        <v>0.59809999999999997</v>
      </c>
      <c r="T1259" s="21">
        <v>2.46E-2</v>
      </c>
      <c r="U1259" s="10">
        <v>1.2999999999999999E-4</v>
      </c>
      <c r="V1259" s="21">
        <v>0.69669999999999999</v>
      </c>
      <c r="W1259" s="21">
        <v>3.5200000000000002E-2</v>
      </c>
      <c r="X1259" s="8">
        <v>0.11</v>
      </c>
    </row>
    <row r="1260" spans="1:24" ht="15.75" customHeight="1" x14ac:dyDescent="0.2">
      <c r="A1260" s="2" t="s">
        <v>133</v>
      </c>
      <c r="B1260" s="2" t="s">
        <v>1866</v>
      </c>
      <c r="C1260" s="2" t="s">
        <v>1867</v>
      </c>
      <c r="D1260" s="21">
        <v>1.7299999999999999E-2</v>
      </c>
      <c r="E1260" s="8">
        <v>1.73780082874937E-6</v>
      </c>
      <c r="F1260" s="2" t="s">
        <v>1868</v>
      </c>
      <c r="G1260" s="2">
        <v>282098</v>
      </c>
      <c r="H1260" s="2">
        <v>1236729</v>
      </c>
      <c r="I1260" s="8">
        <v>0.251</v>
      </c>
      <c r="J1260" s="21">
        <v>0.63930299999999995</v>
      </c>
      <c r="K1260" s="21">
        <v>5.8100000000000001E-3</v>
      </c>
      <c r="L1260" s="8">
        <v>0.38600000000000001</v>
      </c>
      <c r="M1260" s="21">
        <v>0.60750000000000004</v>
      </c>
      <c r="N1260" s="21">
        <v>2.9399999999999999E-2</v>
      </c>
      <c r="O1260" s="8">
        <v>0.13900000000000001</v>
      </c>
      <c r="P1260" s="21">
        <v>0.90244999999999997</v>
      </c>
      <c r="Q1260" s="21">
        <v>3.95E-2</v>
      </c>
      <c r="R1260" s="8">
        <v>2.7400000000000001E-2</v>
      </c>
      <c r="S1260" s="21">
        <v>0.59840000000000004</v>
      </c>
      <c r="T1260" s="21">
        <v>2.07E-2</v>
      </c>
      <c r="U1260" s="10">
        <v>1.2E-5</v>
      </c>
      <c r="V1260" s="21">
        <v>0.69679999999999997</v>
      </c>
      <c r="W1260" s="21">
        <v>1.77E-2</v>
      </c>
      <c r="X1260" s="8">
        <v>0.26</v>
      </c>
    </row>
    <row r="1261" spans="1:24" ht="15.75" customHeight="1" x14ac:dyDescent="0.2">
      <c r="A1261" s="2" t="s">
        <v>133</v>
      </c>
      <c r="B1261" s="2" t="s">
        <v>1884</v>
      </c>
      <c r="C1261" s="2" t="s">
        <v>2181</v>
      </c>
      <c r="D1261" s="21">
        <v>0.02</v>
      </c>
      <c r="E1261" s="8">
        <v>2.3442288153199201E-6</v>
      </c>
      <c r="F1261" s="2" t="s">
        <v>2182</v>
      </c>
      <c r="G1261" s="2">
        <v>444520</v>
      </c>
      <c r="H1261" s="2">
        <v>837019</v>
      </c>
      <c r="I1261" s="8">
        <v>7.0300000000000001E-2</v>
      </c>
      <c r="J1261" s="21">
        <v>0.63724599999999998</v>
      </c>
      <c r="K1261" s="21">
        <v>3.2399999999999998E-2</v>
      </c>
      <c r="L1261" s="8">
        <v>7.0599999999999995E-5</v>
      </c>
      <c r="M1261" s="21">
        <v>0.60750000000000004</v>
      </c>
      <c r="N1261" s="21">
        <v>1.7000000000000001E-2</v>
      </c>
      <c r="O1261" s="8">
        <v>0.25900000000000001</v>
      </c>
      <c r="P1261" s="21">
        <v>0.90225999999999995</v>
      </c>
      <c r="Q1261" s="21">
        <v>5.1299999999999998E-2</v>
      </c>
      <c r="R1261" s="8">
        <v>1.5900000000000001E-2</v>
      </c>
      <c r="S1261" s="21">
        <v>0.59860000000000002</v>
      </c>
      <c r="T1261" s="21">
        <v>1.03E-2</v>
      </c>
      <c r="U1261" s="10">
        <v>7.1499999999999994E-2</v>
      </c>
      <c r="V1261" s="21">
        <v>0.69669999999999999</v>
      </c>
      <c r="W1261" s="21">
        <v>0.04</v>
      </c>
      <c r="X1261" s="8">
        <v>2.8199999999999999E-2</v>
      </c>
    </row>
    <row r="1262" spans="1:24" ht="15.75" customHeight="1" x14ac:dyDescent="0.2">
      <c r="A1262" s="2" t="s">
        <v>133</v>
      </c>
      <c r="B1262" s="2" t="s">
        <v>1908</v>
      </c>
      <c r="C1262" s="2" t="s">
        <v>2091</v>
      </c>
      <c r="D1262" s="21">
        <v>3.3399999999999999E-2</v>
      </c>
      <c r="E1262" s="8">
        <v>3.0902954325135902E-6</v>
      </c>
      <c r="F1262" s="2" t="s">
        <v>2092</v>
      </c>
      <c r="G1262" s="2">
        <v>50180</v>
      </c>
      <c r="H1262" s="2">
        <v>1360010</v>
      </c>
      <c r="I1262" s="8">
        <v>3.3700000000000001E-2</v>
      </c>
      <c r="J1262" s="21">
        <v>0.63902400000000004</v>
      </c>
      <c r="K1262" s="21">
        <v>8.5199999999999998E-2</v>
      </c>
      <c r="L1262" s="8">
        <v>4.4999999999999999E-4</v>
      </c>
      <c r="M1262" s="21">
        <v>0.60749799999999998</v>
      </c>
      <c r="N1262" s="21">
        <v>5.1799999999999997E-3</v>
      </c>
      <c r="O1262" s="8">
        <v>0.746</v>
      </c>
      <c r="P1262" s="21">
        <v>0.90222999999999998</v>
      </c>
      <c r="Q1262" s="21">
        <v>3.2099999999999997E-2</v>
      </c>
      <c r="R1262" s="8">
        <v>0.47599999999999998</v>
      </c>
      <c r="S1262" s="21">
        <v>0.59819999999999995</v>
      </c>
      <c r="T1262" s="21">
        <v>3.8600000000000002E-2</v>
      </c>
      <c r="U1262" s="10">
        <v>1.4100000000000001E-5</v>
      </c>
      <c r="V1262" s="21">
        <v>0.69650000000000001</v>
      </c>
      <c r="W1262" s="21">
        <v>-2.2700000000000001E-2</v>
      </c>
      <c r="X1262" s="8">
        <v>0.52900000000000003</v>
      </c>
    </row>
    <row r="1263" spans="1:24" ht="15.75" customHeight="1" x14ac:dyDescent="0.2">
      <c r="A1263" s="2" t="s">
        <v>133</v>
      </c>
      <c r="B1263" s="2" t="s">
        <v>1884</v>
      </c>
      <c r="C1263" s="2" t="s">
        <v>2036</v>
      </c>
      <c r="D1263" s="21">
        <v>2.4500000000000001E-2</v>
      </c>
      <c r="E1263" s="8">
        <v>3.54813389233575E-6</v>
      </c>
      <c r="F1263" s="2" t="s">
        <v>2037</v>
      </c>
      <c r="G1263" s="2">
        <v>95507</v>
      </c>
      <c r="H1263" s="2">
        <v>1213449</v>
      </c>
      <c r="I1263" s="8">
        <v>0.63500000000000001</v>
      </c>
      <c r="J1263" s="21">
        <v>0.63790000000000002</v>
      </c>
      <c r="K1263" s="21">
        <v>0.02</v>
      </c>
      <c r="L1263" s="8">
        <v>4.2900000000000001E-2</v>
      </c>
      <c r="M1263" s="21">
        <v>0.606572</v>
      </c>
      <c r="N1263" s="21">
        <v>4.2299999999999997E-2</v>
      </c>
      <c r="O1263" s="8">
        <v>9.8799999999999999E-3</v>
      </c>
      <c r="P1263" s="21">
        <v>0.90222999999999998</v>
      </c>
      <c r="Q1263" s="21">
        <v>4.3400000000000001E-2</v>
      </c>
      <c r="R1263" s="8">
        <v>0.125</v>
      </c>
      <c r="S1263" s="21">
        <v>0.59840000000000004</v>
      </c>
      <c r="T1263" s="21">
        <v>2.4E-2</v>
      </c>
      <c r="U1263" s="10">
        <v>9.4899999999999997E-4</v>
      </c>
      <c r="V1263" s="21">
        <v>0.69650000000000001</v>
      </c>
      <c r="W1263" s="21">
        <v>2.0999999999999999E-3</v>
      </c>
      <c r="X1263" s="8">
        <v>0.93700000000000006</v>
      </c>
    </row>
    <row r="1264" spans="1:24" ht="15.75" customHeight="1" x14ac:dyDescent="0.2">
      <c r="A1264" s="2" t="s">
        <v>133</v>
      </c>
      <c r="B1264" s="2" t="s">
        <v>1911</v>
      </c>
      <c r="C1264" s="2" t="s">
        <v>2243</v>
      </c>
      <c r="D1264" s="21">
        <v>1.7299999999999999E-2</v>
      </c>
      <c r="E1264" s="8">
        <v>3.9810717055349598E-6</v>
      </c>
      <c r="F1264" s="2" t="s">
        <v>2244</v>
      </c>
      <c r="G1264" s="2">
        <v>302049</v>
      </c>
      <c r="H1264" s="2">
        <v>1199500</v>
      </c>
      <c r="I1264" s="8">
        <v>0.73799999999999999</v>
      </c>
      <c r="J1264" s="21">
        <v>0.639378</v>
      </c>
      <c r="K1264" s="21">
        <v>1.03E-2</v>
      </c>
      <c r="L1264" s="8">
        <v>0.106</v>
      </c>
      <c r="M1264" s="21">
        <v>0.60729999999999995</v>
      </c>
      <c r="N1264" s="21">
        <v>1.9E-2</v>
      </c>
      <c r="O1264" s="8">
        <v>2.5600000000000001E-2</v>
      </c>
      <c r="P1264" s="21">
        <v>0.90205999999999997</v>
      </c>
      <c r="Q1264" s="21">
        <v>2.2700000000000001E-2</v>
      </c>
      <c r="R1264" s="8">
        <v>0.308</v>
      </c>
      <c r="S1264" s="21">
        <v>0.59809999999999997</v>
      </c>
      <c r="T1264" s="21">
        <v>2.1299999999999999E-2</v>
      </c>
      <c r="U1264" s="10">
        <v>3.2899999999999997E-4</v>
      </c>
      <c r="V1264" s="21">
        <v>0.69630000000000003</v>
      </c>
      <c r="W1264" s="21">
        <v>2.7799999999999998E-2</v>
      </c>
      <c r="X1264" s="8">
        <v>0.187</v>
      </c>
    </row>
    <row r="1265" spans="1:24" ht="15.75" customHeight="1" x14ac:dyDescent="0.2">
      <c r="A1265" s="2" t="s">
        <v>133</v>
      </c>
      <c r="B1265" s="2" t="s">
        <v>1896</v>
      </c>
      <c r="C1265" s="2" t="s">
        <v>2287</v>
      </c>
      <c r="D1265" s="21">
        <v>4.19E-2</v>
      </c>
      <c r="E1265" s="8">
        <v>4.4668359215096304E-6</v>
      </c>
      <c r="F1265" s="2" t="s">
        <v>2288</v>
      </c>
      <c r="G1265" s="2">
        <v>29901</v>
      </c>
      <c r="H1265" s="2">
        <v>1488687</v>
      </c>
      <c r="I1265" s="8">
        <v>0.52300000000000002</v>
      </c>
      <c r="J1265" s="21">
        <v>0.63939299999999999</v>
      </c>
      <c r="K1265" s="21">
        <v>3.3799999999999997E-2</v>
      </c>
      <c r="L1265" s="8">
        <v>2.7699999999999999E-2</v>
      </c>
      <c r="M1265" s="21">
        <v>0.60760000000000003</v>
      </c>
      <c r="N1265" s="21">
        <v>9.9599999999999994E-2</v>
      </c>
      <c r="O1265" s="8">
        <v>9.1200000000000003E-2</v>
      </c>
      <c r="P1265" s="21">
        <v>0.90239000000000003</v>
      </c>
      <c r="Q1265" s="21">
        <v>-2.76E-2</v>
      </c>
      <c r="R1265" s="8">
        <v>0.623</v>
      </c>
      <c r="S1265" s="21">
        <v>0.59830000000000005</v>
      </c>
      <c r="T1265" s="21">
        <v>4.9200000000000001E-2</v>
      </c>
      <c r="U1265" s="10">
        <v>7.2899999999999997E-5</v>
      </c>
      <c r="V1265" s="21">
        <v>0.69620000000000004</v>
      </c>
      <c r="W1265" s="21">
        <v>2.98E-2</v>
      </c>
      <c r="X1265" s="8">
        <v>0.44600000000000001</v>
      </c>
    </row>
    <row r="1266" spans="1:24" ht="15.75" customHeight="1" x14ac:dyDescent="0.2">
      <c r="A1266" s="2" t="s">
        <v>133</v>
      </c>
      <c r="B1266" s="2" t="s">
        <v>1869</v>
      </c>
      <c r="C1266" s="2" t="s">
        <v>1870</v>
      </c>
      <c r="D1266" s="21">
        <v>1.5900000000000001E-2</v>
      </c>
      <c r="E1266" s="8">
        <v>2.6915348039269099E-5</v>
      </c>
      <c r="F1266" s="2" t="s">
        <v>1871</v>
      </c>
      <c r="G1266" s="2">
        <v>249186</v>
      </c>
      <c r="H1266" s="2">
        <v>1211093</v>
      </c>
      <c r="I1266" s="8">
        <v>0.68700000000000006</v>
      </c>
      <c r="J1266" s="21">
        <v>0.63930900000000002</v>
      </c>
      <c r="K1266" s="21">
        <v>1.0500000000000001E-2</v>
      </c>
      <c r="L1266" s="8">
        <v>9.6799999999999997E-2</v>
      </c>
      <c r="M1266" s="21">
        <v>0.60769099999999998</v>
      </c>
      <c r="N1266" s="21">
        <v>2.2700000000000001E-2</v>
      </c>
      <c r="O1266" s="8">
        <v>0.13</v>
      </c>
      <c r="P1266" s="21">
        <v>0.90215000000000001</v>
      </c>
      <c r="Q1266" s="21">
        <v>2.2200000000000001E-2</v>
      </c>
      <c r="R1266" s="8">
        <v>0.251</v>
      </c>
      <c r="S1266" s="21">
        <v>0.59830000000000005</v>
      </c>
      <c r="T1266" s="21">
        <v>0.02</v>
      </c>
      <c r="U1266" s="10">
        <v>2.3900000000000001E-4</v>
      </c>
      <c r="V1266" s="21">
        <v>0.6966</v>
      </c>
      <c r="W1266" s="21">
        <v>2.7000000000000001E-3</v>
      </c>
      <c r="X1266" s="8">
        <v>0.87</v>
      </c>
    </row>
    <row r="1267" spans="1:24" ht="15.75" customHeight="1" x14ac:dyDescent="0.2">
      <c r="A1267" s="2" t="s">
        <v>133</v>
      </c>
      <c r="B1267" s="2" t="s">
        <v>1872</v>
      </c>
      <c r="C1267" s="2" t="s">
        <v>1914</v>
      </c>
      <c r="D1267" s="21">
        <v>1.9099999999999999E-2</v>
      </c>
      <c r="E1267" s="8">
        <v>4.1686938347033498E-5</v>
      </c>
      <c r="F1267" s="2" t="s">
        <v>1915</v>
      </c>
      <c r="G1267" s="2">
        <v>138112</v>
      </c>
      <c r="H1267" s="2">
        <v>1273019</v>
      </c>
      <c r="I1267" s="8">
        <v>0.84399999999999997</v>
      </c>
      <c r="J1267" s="21">
        <v>0.639378</v>
      </c>
      <c r="K1267" s="21">
        <v>2.0500000000000001E-2</v>
      </c>
      <c r="L1267" s="8">
        <v>3.6600000000000001E-3</v>
      </c>
      <c r="M1267" s="21">
        <v>0.60699999999999998</v>
      </c>
      <c r="N1267" s="21">
        <v>2.2800000000000001E-2</v>
      </c>
      <c r="O1267" s="8">
        <v>7.5200000000000003E-2</v>
      </c>
      <c r="P1267" s="21">
        <v>0.90210000000000001</v>
      </c>
      <c r="Q1267" s="21">
        <v>1.9199999999999998E-2</v>
      </c>
      <c r="R1267" s="8">
        <v>0.435</v>
      </c>
      <c r="S1267" s="21">
        <v>0.59819999999999995</v>
      </c>
      <c r="T1267" s="21">
        <v>1.3899999999999999E-2</v>
      </c>
      <c r="U1267" s="10">
        <v>7.4399999999999994E-2</v>
      </c>
      <c r="V1267" s="21">
        <v>0.69599999999999995</v>
      </c>
      <c r="W1267" s="21">
        <v>4.2000000000000003E-2</v>
      </c>
      <c r="X1267" s="8">
        <v>9.3700000000000006E-2</v>
      </c>
    </row>
    <row r="1268" spans="1:24" ht="15.75" customHeight="1" x14ac:dyDescent="0.2">
      <c r="A1268" s="2" t="s">
        <v>133</v>
      </c>
      <c r="B1268" s="2" t="s">
        <v>1884</v>
      </c>
      <c r="C1268" s="2" t="s">
        <v>1885</v>
      </c>
      <c r="D1268" s="21">
        <v>1.9800000000000002E-2</v>
      </c>
      <c r="E1268" s="8">
        <v>4.8977881936844602E-5</v>
      </c>
      <c r="F1268" s="2" t="s">
        <v>1886</v>
      </c>
      <c r="G1268" s="2">
        <v>133419</v>
      </c>
      <c r="H1268" s="2">
        <v>1220963</v>
      </c>
      <c r="I1268" s="8">
        <v>0.89700000000000002</v>
      </c>
      <c r="J1268" s="21">
        <v>0.63763000000000003</v>
      </c>
      <c r="K1268" s="21">
        <v>1.9099999999999999E-2</v>
      </c>
      <c r="L1268" s="8">
        <v>0.219</v>
      </c>
      <c r="M1268" s="21">
        <v>0.60750000000000004</v>
      </c>
      <c r="N1268" s="21">
        <v>4.7399999999999998E-2</v>
      </c>
      <c r="O1268" s="8">
        <v>0.125</v>
      </c>
      <c r="P1268" s="21">
        <v>0.90224000000000004</v>
      </c>
      <c r="Q1268" s="21">
        <v>1.2200000000000001E-2</v>
      </c>
      <c r="R1268" s="8">
        <v>0.56499999999999995</v>
      </c>
      <c r="S1268" s="21">
        <v>0.59819999999999995</v>
      </c>
      <c r="T1268" s="21">
        <v>2.0199999999999999E-2</v>
      </c>
      <c r="U1268" s="10">
        <v>3.3E-4</v>
      </c>
      <c r="V1268" s="21">
        <v>0.69630000000000003</v>
      </c>
      <c r="W1268" s="21">
        <v>1.2699999999999999E-2</v>
      </c>
      <c r="X1268" s="8">
        <v>0.495</v>
      </c>
    </row>
    <row r="1269" spans="1:24" ht="15.75" customHeight="1" x14ac:dyDescent="0.2">
      <c r="A1269" s="2" t="s">
        <v>133</v>
      </c>
      <c r="B1269" s="2" t="s">
        <v>1872</v>
      </c>
      <c r="C1269" s="2" t="s">
        <v>2131</v>
      </c>
      <c r="D1269" s="21">
        <v>2.1000000000000001E-2</v>
      </c>
      <c r="E1269" s="8">
        <v>5.49540873857624E-5</v>
      </c>
      <c r="F1269" s="2" t="s">
        <v>2132</v>
      </c>
      <c r="G1269" s="2">
        <v>108474</v>
      </c>
      <c r="H1269" s="2">
        <v>1398626</v>
      </c>
      <c r="I1269" s="8">
        <v>0.14099999999999999</v>
      </c>
      <c r="J1269" s="21">
        <v>0.639378</v>
      </c>
      <c r="K1269" s="21">
        <v>2.6499999999999999E-2</v>
      </c>
      <c r="L1269" s="8">
        <v>2.23E-4</v>
      </c>
      <c r="M1269" s="21">
        <v>0.60760000000000003</v>
      </c>
      <c r="N1269" s="21">
        <v>-1.5800000000000002E-2</v>
      </c>
      <c r="O1269" s="8">
        <v>0.68300000000000005</v>
      </c>
      <c r="P1269" s="21">
        <v>0.90222999999999998</v>
      </c>
      <c r="Q1269" s="21">
        <v>1.6999999999999999E-3</v>
      </c>
      <c r="R1269" s="8">
        <v>0.94399999999999995</v>
      </c>
      <c r="S1269" s="21">
        <v>0.59830000000000005</v>
      </c>
      <c r="T1269" s="21">
        <v>1.12E-2</v>
      </c>
      <c r="U1269" s="10">
        <v>0.20200000000000001</v>
      </c>
      <c r="V1269" s="21">
        <v>0.69640000000000002</v>
      </c>
      <c r="W1269" s="21">
        <v>6.4600000000000005E-2</v>
      </c>
      <c r="X1269" s="8">
        <v>5.4200000000000003E-3</v>
      </c>
    </row>
    <row r="1270" spans="1:24" ht="15.75" customHeight="1" x14ac:dyDescent="0.2">
      <c r="A1270" s="2" t="s">
        <v>133</v>
      </c>
      <c r="B1270" s="2" t="s">
        <v>1918</v>
      </c>
      <c r="C1270" s="2" t="s">
        <v>2213</v>
      </c>
      <c r="D1270" s="21">
        <v>5.96E-2</v>
      </c>
      <c r="E1270" s="8">
        <v>7.2443596007498994E-5</v>
      </c>
      <c r="F1270" s="2" t="s">
        <v>2214</v>
      </c>
      <c r="G1270" s="2">
        <v>10857</v>
      </c>
      <c r="H1270" s="2">
        <v>1463784</v>
      </c>
      <c r="I1270" s="8">
        <v>0.42699999999999999</v>
      </c>
      <c r="J1270" s="21">
        <v>0.63939999999999997</v>
      </c>
      <c r="K1270" s="21">
        <v>5.0799999999999998E-2</v>
      </c>
      <c r="L1270" s="8">
        <v>7.6999999999999999E-2</v>
      </c>
      <c r="M1270" s="21">
        <v>0.60760000000000003</v>
      </c>
      <c r="N1270" s="21">
        <v>6.5100000000000002E-3</v>
      </c>
      <c r="O1270" s="8">
        <v>0.875</v>
      </c>
      <c r="P1270" s="21">
        <v>0.90232000000000001</v>
      </c>
      <c r="Q1270" s="21">
        <v>2.07E-2</v>
      </c>
      <c r="R1270" s="8">
        <v>0.81899999999999995</v>
      </c>
      <c r="S1270" s="21">
        <v>0.59840000000000004</v>
      </c>
      <c r="T1270" s="21">
        <v>7.8100000000000003E-2</v>
      </c>
      <c r="U1270" s="10">
        <v>9.0000000000000006E-5</v>
      </c>
      <c r="V1270" s="21"/>
      <c r="W1270" s="21"/>
      <c r="X1270" s="8"/>
    </row>
    <row r="1271" spans="1:24" ht="15.75" customHeight="1" x14ac:dyDescent="0.2">
      <c r="A1271" s="2" t="s">
        <v>133</v>
      </c>
      <c r="B1271" s="2" t="s">
        <v>1878</v>
      </c>
      <c r="C1271" s="2" t="s">
        <v>1935</v>
      </c>
      <c r="D1271" s="21">
        <v>1.47E-2</v>
      </c>
      <c r="E1271" s="8">
        <v>7.2443596007498994E-5</v>
      </c>
      <c r="F1271" s="2" t="s">
        <v>1936</v>
      </c>
      <c r="G1271" s="2">
        <v>293801</v>
      </c>
      <c r="H1271" s="2">
        <v>1204307</v>
      </c>
      <c r="I1271" s="8">
        <v>0.92800000000000005</v>
      </c>
      <c r="J1271" s="21">
        <v>0.639374</v>
      </c>
      <c r="K1271" s="21">
        <v>1.1299999999999999E-2</v>
      </c>
      <c r="L1271" s="8">
        <v>0.19400000000000001</v>
      </c>
      <c r="M1271" s="21">
        <v>0.60740000000000005</v>
      </c>
      <c r="N1271" s="21">
        <v>1.8800000000000001E-2</v>
      </c>
      <c r="O1271" s="8">
        <v>0.124</v>
      </c>
      <c r="P1271" s="21">
        <v>0.9022</v>
      </c>
      <c r="Q1271" s="21">
        <v>2.9100000000000001E-2</v>
      </c>
      <c r="R1271" s="8">
        <v>0.11700000000000001</v>
      </c>
      <c r="S1271" s="21">
        <v>0.59809999999999997</v>
      </c>
      <c r="T1271" s="21">
        <v>1.4200000000000001E-2</v>
      </c>
      <c r="U1271" s="10">
        <v>2.32E-3</v>
      </c>
      <c r="V1271" s="21">
        <v>0.69669999999999999</v>
      </c>
      <c r="W1271" s="21">
        <v>1.47E-2</v>
      </c>
      <c r="X1271" s="8">
        <v>0.35799999999999998</v>
      </c>
    </row>
    <row r="1272" spans="1:24" ht="15.75" customHeight="1" x14ac:dyDescent="0.2">
      <c r="A1272" s="2" t="s">
        <v>133</v>
      </c>
      <c r="B1272" s="2" t="s">
        <v>1911</v>
      </c>
      <c r="C1272" s="2" t="s">
        <v>2257</v>
      </c>
      <c r="D1272" s="21">
        <v>1.6199999999999999E-2</v>
      </c>
      <c r="E1272" s="8">
        <v>7.9432823472428194E-5</v>
      </c>
      <c r="F1272" s="2" t="s">
        <v>2258</v>
      </c>
      <c r="G1272" s="2">
        <v>196564</v>
      </c>
      <c r="H1272" s="2">
        <v>1298646</v>
      </c>
      <c r="I1272" s="8">
        <v>0.89500000000000002</v>
      </c>
      <c r="J1272" s="21">
        <v>0.63928099999999999</v>
      </c>
      <c r="K1272" s="21">
        <v>1.09E-2</v>
      </c>
      <c r="L1272" s="8">
        <v>0.13200000000000001</v>
      </c>
      <c r="M1272" s="21">
        <v>0.60751900000000003</v>
      </c>
      <c r="N1272" s="21">
        <v>1.7399999999999999E-2</v>
      </c>
      <c r="O1272" s="8">
        <v>2.2800000000000001E-2</v>
      </c>
      <c r="P1272" s="21">
        <v>0.90229999999999999</v>
      </c>
      <c r="Q1272" s="21">
        <v>3.2399999999999998E-2</v>
      </c>
      <c r="R1272" s="8">
        <v>0.28499999999999998</v>
      </c>
      <c r="S1272" s="21">
        <v>0.59840000000000004</v>
      </c>
      <c r="T1272" s="21">
        <v>1.89E-2</v>
      </c>
      <c r="U1272" s="10">
        <v>7.1999999999999998E-3</v>
      </c>
      <c r="V1272" s="21">
        <v>0.69620000000000004</v>
      </c>
      <c r="W1272" s="21">
        <v>2.4299999999999999E-2</v>
      </c>
      <c r="X1272" s="8">
        <v>0.35499999999999998</v>
      </c>
    </row>
    <row r="1273" spans="1:24" ht="15.75" customHeight="1" x14ac:dyDescent="0.2">
      <c r="A1273" s="2" t="s">
        <v>133</v>
      </c>
      <c r="B1273" s="2" t="s">
        <v>1896</v>
      </c>
      <c r="C1273" s="2" t="s">
        <v>1947</v>
      </c>
      <c r="D1273" s="21">
        <v>1.3599999999999999E-2</v>
      </c>
      <c r="E1273" s="8">
        <v>9.5499258602143593E-5</v>
      </c>
      <c r="F1273" s="2" t="s">
        <v>1948</v>
      </c>
      <c r="G1273" s="2">
        <v>353205</v>
      </c>
      <c r="H1273" s="2">
        <v>1132457</v>
      </c>
      <c r="I1273" s="8">
        <v>0.72299999999999998</v>
      </c>
      <c r="J1273" s="21">
        <v>0.639378</v>
      </c>
      <c r="K1273" s="21">
        <v>6.3600000000000002E-3</v>
      </c>
      <c r="L1273" s="8">
        <v>0.33</v>
      </c>
      <c r="M1273" s="21">
        <v>0.60760000000000003</v>
      </c>
      <c r="N1273" s="21">
        <v>8.5500000000000003E-3</v>
      </c>
      <c r="O1273" s="8">
        <v>0.65100000000000002</v>
      </c>
      <c r="P1273" s="21">
        <v>0.90200999999999998</v>
      </c>
      <c r="Q1273" s="21">
        <v>2.29E-2</v>
      </c>
      <c r="R1273" s="8">
        <v>0.25800000000000001</v>
      </c>
      <c r="S1273" s="21">
        <v>0.59819999999999995</v>
      </c>
      <c r="T1273" s="21">
        <v>1.61E-2</v>
      </c>
      <c r="U1273" s="10">
        <v>2.7999999999999998E-4</v>
      </c>
      <c r="V1273" s="21">
        <v>0.69630000000000003</v>
      </c>
      <c r="W1273" s="21">
        <v>2.1700000000000001E-2</v>
      </c>
      <c r="X1273" s="8">
        <v>0.19500000000000001</v>
      </c>
    </row>
    <row r="1274" spans="1:24" ht="15.75" customHeight="1" x14ac:dyDescent="0.2">
      <c r="A1274" s="2" t="s">
        <v>133</v>
      </c>
      <c r="B1274" s="2" t="s">
        <v>1866</v>
      </c>
      <c r="C1274" s="2" t="s">
        <v>1901</v>
      </c>
      <c r="D1274" s="21">
        <v>2.3300000000000001E-2</v>
      </c>
      <c r="E1274" s="8">
        <v>1.14815362149688E-4</v>
      </c>
      <c r="F1274" s="2" t="s">
        <v>1902</v>
      </c>
      <c r="G1274" s="2">
        <v>81917</v>
      </c>
      <c r="H1274" s="2">
        <v>1331335</v>
      </c>
      <c r="I1274" s="8">
        <v>0.14000000000000001</v>
      </c>
      <c r="J1274" s="21">
        <v>0.63885499999999995</v>
      </c>
      <c r="K1274" s="21">
        <v>1.9E-2</v>
      </c>
      <c r="L1274" s="8">
        <v>4.7399999999999998E-2</v>
      </c>
      <c r="M1274" s="21">
        <v>0.60735300000000003</v>
      </c>
      <c r="N1274" s="21">
        <v>-1.21E-2</v>
      </c>
      <c r="O1274" s="8">
        <v>0.52500000000000002</v>
      </c>
      <c r="P1274" s="21">
        <v>0.90227999999999997</v>
      </c>
      <c r="Q1274" s="21">
        <v>-3.9899999999999996E-3</v>
      </c>
      <c r="R1274" s="8">
        <v>0.90400000000000003</v>
      </c>
      <c r="S1274" s="21">
        <v>0.59830000000000005</v>
      </c>
      <c r="T1274" s="21">
        <v>3.49E-2</v>
      </c>
      <c r="U1274" s="10">
        <v>2.12E-4</v>
      </c>
      <c r="V1274" s="21">
        <v>0.69620000000000004</v>
      </c>
      <c r="W1274" s="21">
        <v>5.0200000000000002E-2</v>
      </c>
      <c r="X1274" s="8">
        <v>5.3499999999999999E-2</v>
      </c>
    </row>
    <row r="1275" spans="1:24" ht="15.75" customHeight="1" x14ac:dyDescent="0.2">
      <c r="A1275" s="2" t="s">
        <v>133</v>
      </c>
      <c r="B1275" s="2" t="s">
        <v>1908</v>
      </c>
      <c r="C1275" s="2" t="s">
        <v>2101</v>
      </c>
      <c r="D1275" s="21">
        <v>2.87E-2</v>
      </c>
      <c r="E1275" s="8">
        <v>2.4547089156850302E-4</v>
      </c>
      <c r="F1275" s="2" t="s">
        <v>2102</v>
      </c>
      <c r="G1275" s="2">
        <v>42831</v>
      </c>
      <c r="H1275" s="2">
        <v>993595</v>
      </c>
      <c r="I1275" s="8">
        <v>6.0100000000000001E-2</v>
      </c>
      <c r="J1275" s="21">
        <v>0.638849</v>
      </c>
      <c r="K1275" s="21">
        <v>-1.4800000000000001E-2</v>
      </c>
      <c r="L1275" s="8">
        <v>0.495</v>
      </c>
      <c r="M1275" s="21"/>
      <c r="N1275" s="21"/>
      <c r="O1275" s="8"/>
      <c r="P1275" s="21">
        <v>0.90224000000000004</v>
      </c>
      <c r="Q1275" s="21">
        <v>3.6600000000000001E-2</v>
      </c>
      <c r="R1275" s="8">
        <v>0.41199999999999998</v>
      </c>
      <c r="S1275" s="21">
        <v>0.59830000000000005</v>
      </c>
      <c r="T1275" s="21">
        <v>3.85E-2</v>
      </c>
      <c r="U1275" s="10">
        <v>1.13E-5</v>
      </c>
      <c r="V1275" s="21">
        <v>0.69650000000000001</v>
      </c>
      <c r="W1275" s="21">
        <v>-2.3699999999999999E-2</v>
      </c>
      <c r="X1275" s="8">
        <v>0.51200000000000001</v>
      </c>
    </row>
    <row r="1276" spans="1:24" ht="15.75" customHeight="1" x14ac:dyDescent="0.2">
      <c r="A1276" s="2" t="s">
        <v>133</v>
      </c>
      <c r="B1276" s="2" t="s">
        <v>1872</v>
      </c>
      <c r="C1276" s="2" t="s">
        <v>2165</v>
      </c>
      <c r="D1276" s="21">
        <v>4.0599999999999997E-2</v>
      </c>
      <c r="E1276" s="8">
        <v>2.6915348039269102E-4</v>
      </c>
      <c r="F1276" s="2" t="s">
        <v>2166</v>
      </c>
      <c r="G1276" s="2">
        <v>20217</v>
      </c>
      <c r="H1276" s="2">
        <v>1440251</v>
      </c>
      <c r="I1276" s="8">
        <v>0.56699999999999995</v>
      </c>
      <c r="J1276" s="21">
        <v>0.63929400000000003</v>
      </c>
      <c r="K1276" s="21">
        <v>5.8099999999999999E-2</v>
      </c>
      <c r="L1276" s="8">
        <v>3.0400000000000002E-3</v>
      </c>
      <c r="M1276" s="21">
        <v>0.607491</v>
      </c>
      <c r="N1276" s="21">
        <v>4.58E-2</v>
      </c>
      <c r="O1276" s="8">
        <v>2.41E-2</v>
      </c>
      <c r="P1276" s="21">
        <v>0.90239999999999998</v>
      </c>
      <c r="Q1276" s="21">
        <v>5.3099999999999996E-3</v>
      </c>
      <c r="R1276" s="8">
        <v>0.94799999999999995</v>
      </c>
      <c r="S1276" s="21">
        <v>0.59850000000000003</v>
      </c>
      <c r="T1276" s="21">
        <v>2.2200000000000001E-2</v>
      </c>
      <c r="U1276" s="10">
        <v>0.23100000000000001</v>
      </c>
      <c r="V1276" s="21"/>
      <c r="W1276" s="21"/>
      <c r="X1276" s="8"/>
    </row>
    <row r="1277" spans="1:24" ht="15.75" customHeight="1" x14ac:dyDescent="0.2">
      <c r="A1277" s="2" t="s">
        <v>133</v>
      </c>
      <c r="B1277" s="2" t="s">
        <v>1911</v>
      </c>
      <c r="C1277" s="2" t="s">
        <v>1912</v>
      </c>
      <c r="D1277" s="21">
        <v>1.8599999999999998E-2</v>
      </c>
      <c r="E1277" s="8">
        <v>3.23593656929628E-4</v>
      </c>
      <c r="F1277" s="2" t="s">
        <v>1913</v>
      </c>
      <c r="G1277" s="2">
        <v>114520</v>
      </c>
      <c r="H1277" s="2">
        <v>1341912</v>
      </c>
      <c r="I1277" s="8">
        <v>0.74199999999999999</v>
      </c>
      <c r="J1277" s="21">
        <v>0.63944800000000002</v>
      </c>
      <c r="K1277" s="21">
        <v>1.5699999999999999E-2</v>
      </c>
      <c r="L1277" s="8">
        <v>5.7599999999999998E-2</v>
      </c>
      <c r="M1277" s="21">
        <v>0.60729999999999995</v>
      </c>
      <c r="N1277" s="21">
        <v>9.0399999999999994E-3</v>
      </c>
      <c r="O1277" s="8">
        <v>0.40600000000000003</v>
      </c>
      <c r="P1277" s="21">
        <v>0.90222000000000002</v>
      </c>
      <c r="Q1277" s="21">
        <v>3.2099999999999997E-2</v>
      </c>
      <c r="R1277" s="8">
        <v>0.36499999999999999</v>
      </c>
      <c r="S1277" s="21">
        <v>0.59819999999999995</v>
      </c>
      <c r="T1277" s="21">
        <v>2.6499999999999999E-2</v>
      </c>
      <c r="U1277" s="10">
        <v>2.9399999999999999E-3</v>
      </c>
      <c r="V1277" s="21">
        <v>0.69650000000000001</v>
      </c>
      <c r="W1277" s="21">
        <v>2.98E-2</v>
      </c>
      <c r="X1277" s="8">
        <v>0.33700000000000002</v>
      </c>
    </row>
    <row r="1278" spans="1:24" ht="15.75" customHeight="1" x14ac:dyDescent="0.2">
      <c r="A1278" s="2" t="s">
        <v>133</v>
      </c>
      <c r="B1278" s="2" t="s">
        <v>1911</v>
      </c>
      <c r="C1278" s="2" t="s">
        <v>357</v>
      </c>
      <c r="D1278" s="21">
        <v>1.1599999999999999E-2</v>
      </c>
      <c r="E1278" s="8">
        <v>5.3703179637025196E-4</v>
      </c>
      <c r="F1278" s="2" t="s">
        <v>1937</v>
      </c>
      <c r="G1278" s="2">
        <v>700642</v>
      </c>
      <c r="H1278" s="2">
        <v>819430</v>
      </c>
      <c r="I1278" s="8">
        <v>3.9199999999999999E-2</v>
      </c>
      <c r="J1278" s="21">
        <v>0.63938300000000003</v>
      </c>
      <c r="K1278" s="21">
        <v>8.1400000000000005E-4</v>
      </c>
      <c r="L1278" s="8">
        <v>0.877</v>
      </c>
      <c r="M1278" s="21">
        <v>0.60709999999999997</v>
      </c>
      <c r="N1278" s="21">
        <v>1.66E-2</v>
      </c>
      <c r="O1278" s="8">
        <v>7.7200000000000003E-3</v>
      </c>
      <c r="P1278" s="21">
        <v>0.90224000000000004</v>
      </c>
      <c r="Q1278" s="21">
        <v>-1.78E-2</v>
      </c>
      <c r="R1278" s="8">
        <v>0.49099999999999999</v>
      </c>
      <c r="S1278" s="21">
        <v>0.59840000000000004</v>
      </c>
      <c r="T1278" s="21">
        <v>2.3599999999999999E-2</v>
      </c>
      <c r="U1278" s="10">
        <v>4.17E-4</v>
      </c>
      <c r="V1278" s="21">
        <v>0.69669999999999999</v>
      </c>
      <c r="W1278" s="21">
        <v>2.8400000000000002E-2</v>
      </c>
      <c r="X1278" s="8">
        <v>0.155</v>
      </c>
    </row>
    <row r="1279" spans="1:24" ht="15.75" customHeight="1" x14ac:dyDescent="0.2">
      <c r="A1279" s="2" t="s">
        <v>133</v>
      </c>
      <c r="B1279" s="2" t="s">
        <v>1911</v>
      </c>
      <c r="C1279" s="2" t="s">
        <v>1958</v>
      </c>
      <c r="D1279" s="21">
        <v>1.17E-2</v>
      </c>
      <c r="E1279" s="8">
        <v>6.0255958607435703E-4</v>
      </c>
      <c r="F1279" s="2" t="s">
        <v>1959</v>
      </c>
      <c r="G1279" s="2">
        <v>675622</v>
      </c>
      <c r="H1279" s="2">
        <v>821568</v>
      </c>
      <c r="I1279" s="8">
        <v>3.7199999999999997E-2</v>
      </c>
      <c r="J1279" s="21">
        <v>0.63923099999999999</v>
      </c>
      <c r="K1279" s="21">
        <v>-1.4300000000000001E-4</v>
      </c>
      <c r="L1279" s="8">
        <v>0.97899999999999998</v>
      </c>
      <c r="M1279" s="21">
        <v>0.60709999999999997</v>
      </c>
      <c r="N1279" s="21">
        <v>1.6899999999999998E-2</v>
      </c>
      <c r="O1279" s="8">
        <v>6.5300000000000002E-3</v>
      </c>
      <c r="P1279" s="21">
        <v>0.90227000000000002</v>
      </c>
      <c r="Q1279" s="21">
        <v>-1.78E-2</v>
      </c>
      <c r="R1279" s="8">
        <v>0.47899999999999998</v>
      </c>
      <c r="S1279" s="21">
        <v>0.59850000000000003</v>
      </c>
      <c r="T1279" s="21">
        <v>2.2800000000000001E-2</v>
      </c>
      <c r="U1279" s="10">
        <v>5.0500000000000002E-4</v>
      </c>
      <c r="V1279" s="21">
        <v>0.69650000000000001</v>
      </c>
      <c r="W1279" s="21">
        <v>2.8000000000000001E-2</v>
      </c>
      <c r="X1279" s="8">
        <v>0.16200000000000001</v>
      </c>
    </row>
    <row r="1280" spans="1:24" ht="15.75" customHeight="1" x14ac:dyDescent="0.2">
      <c r="A1280" s="2" t="s">
        <v>133</v>
      </c>
      <c r="B1280" s="2" t="s">
        <v>1875</v>
      </c>
      <c r="C1280" s="2" t="s">
        <v>2187</v>
      </c>
      <c r="D1280" s="21">
        <v>1.4999999999999999E-2</v>
      </c>
      <c r="E1280" s="8">
        <v>6.3095734448019298E-4</v>
      </c>
      <c r="F1280" s="2" t="s">
        <v>2188</v>
      </c>
      <c r="G1280" s="2">
        <v>151723</v>
      </c>
      <c r="H1280" s="2">
        <v>1360172</v>
      </c>
      <c r="I1280" s="8">
        <v>0.60299999999999998</v>
      </c>
      <c r="J1280" s="21">
        <v>0.639378</v>
      </c>
      <c r="K1280" s="21">
        <v>1.0200000000000001E-2</v>
      </c>
      <c r="L1280" s="8">
        <v>8.2500000000000004E-2</v>
      </c>
      <c r="M1280" s="21">
        <v>0.60750000000000004</v>
      </c>
      <c r="N1280" s="21">
        <v>9.8200000000000006E-3</v>
      </c>
      <c r="O1280" s="8">
        <v>0.44400000000000001</v>
      </c>
      <c r="P1280" s="21">
        <v>0.90202000000000004</v>
      </c>
      <c r="Q1280" s="21">
        <v>2.5000000000000001E-2</v>
      </c>
      <c r="R1280" s="8">
        <v>0.40400000000000003</v>
      </c>
      <c r="S1280" s="21">
        <v>0.59819999999999995</v>
      </c>
      <c r="T1280" s="21">
        <v>2.5899999999999999E-2</v>
      </c>
      <c r="U1280" s="10">
        <v>1.58E-3</v>
      </c>
      <c r="V1280" s="21">
        <v>0.69699999999999995</v>
      </c>
      <c r="W1280" s="21">
        <v>9.8499999999999994E-3</v>
      </c>
      <c r="X1280" s="8">
        <v>0.73399999999999999</v>
      </c>
    </row>
    <row r="1281" spans="1:24" ht="15.75" customHeight="1" x14ac:dyDescent="0.2">
      <c r="A1281" s="2" t="s">
        <v>133</v>
      </c>
      <c r="B1281" s="2" t="s">
        <v>1973</v>
      </c>
      <c r="C1281" s="2" t="s">
        <v>1974</v>
      </c>
      <c r="D1281" s="21">
        <v>1.23E-2</v>
      </c>
      <c r="E1281" s="8">
        <v>6.9183097091893601E-4</v>
      </c>
      <c r="F1281" s="2" t="s">
        <v>1975</v>
      </c>
      <c r="G1281" s="2">
        <v>338932</v>
      </c>
      <c r="H1281" s="2">
        <v>1167591</v>
      </c>
      <c r="I1281" s="8">
        <v>6.7999999999999996E-3</v>
      </c>
      <c r="J1281" s="21">
        <v>0.639428</v>
      </c>
      <c r="K1281" s="21">
        <v>-5.8900000000000003E-3</v>
      </c>
      <c r="L1281" s="8">
        <v>0.33400000000000002</v>
      </c>
      <c r="M1281" s="21">
        <v>0.60758800000000002</v>
      </c>
      <c r="N1281" s="21">
        <v>2.5899999999999999E-2</v>
      </c>
      <c r="O1281" s="8">
        <v>4.2599999999999999E-3</v>
      </c>
      <c r="P1281" s="21">
        <v>0.90241000000000005</v>
      </c>
      <c r="Q1281" s="21">
        <v>2.4199999999999999E-2</v>
      </c>
      <c r="R1281" s="8">
        <v>0.21099999999999999</v>
      </c>
      <c r="S1281" s="21">
        <v>0.59830000000000005</v>
      </c>
      <c r="T1281" s="21">
        <v>2.06E-2</v>
      </c>
      <c r="U1281" s="10">
        <v>2.9999999999999997E-4</v>
      </c>
      <c r="V1281" s="21">
        <v>0.6966</v>
      </c>
      <c r="W1281" s="21">
        <v>2.47E-2</v>
      </c>
      <c r="X1281" s="8">
        <v>0.16400000000000001</v>
      </c>
    </row>
    <row r="1282" spans="1:24" ht="15.75" customHeight="1" x14ac:dyDescent="0.2">
      <c r="A1282" s="2" t="s">
        <v>133</v>
      </c>
      <c r="B1282" s="2" t="s">
        <v>1918</v>
      </c>
      <c r="C1282" s="2" t="s">
        <v>1919</v>
      </c>
      <c r="D1282" s="21">
        <v>1.32E-2</v>
      </c>
      <c r="E1282" s="8">
        <v>6.9183097091893601E-4</v>
      </c>
      <c r="F1282" s="2" t="s">
        <v>1920</v>
      </c>
      <c r="G1282" s="2">
        <v>306252</v>
      </c>
      <c r="H1282" s="2">
        <v>1130488</v>
      </c>
      <c r="I1282" s="8">
        <v>5.4199999999999998E-2</v>
      </c>
      <c r="J1282" s="21">
        <v>0.63918399999999997</v>
      </c>
      <c r="K1282" s="21">
        <v>-5.8100000000000001E-3</v>
      </c>
      <c r="L1282" s="8">
        <v>0.47799999999999998</v>
      </c>
      <c r="M1282" s="21">
        <v>0.60729999999999995</v>
      </c>
      <c r="N1282" s="21">
        <v>1.4999999999999999E-2</v>
      </c>
      <c r="O1282" s="8">
        <v>9.5299999999999996E-2</v>
      </c>
      <c r="P1282" s="21">
        <v>0.90237999999999996</v>
      </c>
      <c r="Q1282" s="21">
        <v>8.2299999999999995E-3</v>
      </c>
      <c r="R1282" s="8">
        <v>0.65800000000000003</v>
      </c>
      <c r="S1282" s="21">
        <v>0.59819999999999995</v>
      </c>
      <c r="T1282" s="21">
        <v>2.0899999999999998E-2</v>
      </c>
      <c r="U1282" s="10">
        <v>7.64E-5</v>
      </c>
      <c r="V1282" s="21"/>
      <c r="W1282" s="21"/>
      <c r="X1282" s="8"/>
    </row>
    <row r="1283" spans="1:24" ht="15.75" customHeight="1" x14ac:dyDescent="0.2">
      <c r="A1283" s="2" t="s">
        <v>133</v>
      </c>
      <c r="B1283" s="2" t="s">
        <v>1872</v>
      </c>
      <c r="C1283" s="2" t="s">
        <v>2153</v>
      </c>
      <c r="D1283" s="21">
        <v>1.4999999999999999E-2</v>
      </c>
      <c r="E1283" s="8">
        <v>8.1283051616409905E-4</v>
      </c>
      <c r="F1283" s="2" t="s">
        <v>2154</v>
      </c>
      <c r="G1283" s="2">
        <v>157153</v>
      </c>
      <c r="H1283" s="2">
        <v>1199086</v>
      </c>
      <c r="I1283" s="8">
        <v>0.48399999999999999</v>
      </c>
      <c r="J1283" s="21">
        <v>0.63927100000000003</v>
      </c>
      <c r="K1283" s="21">
        <v>2.3900000000000001E-2</v>
      </c>
      <c r="L1283" s="8">
        <v>2.4099999999999998E-3</v>
      </c>
      <c r="M1283" s="21">
        <v>0.60699999999999998</v>
      </c>
      <c r="N1283" s="21">
        <v>1.84E-2</v>
      </c>
      <c r="O1283" s="8">
        <v>3.3300000000000003E-2</v>
      </c>
      <c r="P1283" s="21">
        <v>0.90210000000000001</v>
      </c>
      <c r="Q1283" s="21">
        <v>1.46E-2</v>
      </c>
      <c r="R1283" s="8">
        <v>0.625</v>
      </c>
      <c r="S1283" s="21">
        <v>0.59830000000000005</v>
      </c>
      <c r="T1283" s="21">
        <v>4.3099999999999996E-3</v>
      </c>
      <c r="U1283" s="10">
        <v>0.56499999999999995</v>
      </c>
      <c r="V1283" s="21">
        <v>0.69640000000000002</v>
      </c>
      <c r="W1283" s="21">
        <v>1.4999999999999999E-2</v>
      </c>
      <c r="X1283" s="8">
        <v>0.55600000000000005</v>
      </c>
    </row>
    <row r="1284" spans="1:24" ht="15.75" customHeight="1" x14ac:dyDescent="0.2">
      <c r="A1284" s="2" t="s">
        <v>133</v>
      </c>
      <c r="B1284" s="2" t="s">
        <v>1896</v>
      </c>
      <c r="C1284" s="2" t="s">
        <v>1925</v>
      </c>
      <c r="D1284" s="21">
        <v>1.6500000000000001E-2</v>
      </c>
      <c r="E1284" s="8">
        <v>9.1201083935590899E-4</v>
      </c>
      <c r="F1284" s="2" t="s">
        <v>1926</v>
      </c>
      <c r="G1284" s="2">
        <v>111584</v>
      </c>
      <c r="H1284" s="2">
        <v>1263735</v>
      </c>
      <c r="I1284" s="8">
        <v>0.66700000000000004</v>
      </c>
      <c r="J1284" s="21">
        <v>0.63946700000000001</v>
      </c>
      <c r="K1284" s="21">
        <v>-4.1399999999999997E-5</v>
      </c>
      <c r="L1284" s="8">
        <v>0.998</v>
      </c>
      <c r="M1284" s="21">
        <v>0.60729900000000003</v>
      </c>
      <c r="N1284" s="21">
        <v>-2.2000000000000001E-3</v>
      </c>
      <c r="O1284" s="8">
        <v>0.95499999999999996</v>
      </c>
      <c r="P1284" s="21">
        <v>0.90234000000000003</v>
      </c>
      <c r="Q1284" s="21">
        <v>3.6900000000000002E-2</v>
      </c>
      <c r="R1284" s="8">
        <v>0.17699999999999999</v>
      </c>
      <c r="S1284" s="21">
        <v>0.59809999999999997</v>
      </c>
      <c r="T1284" s="21">
        <v>1.9E-2</v>
      </c>
      <c r="U1284" s="10">
        <v>7.3800000000000005E-4</v>
      </c>
      <c r="V1284" s="21">
        <v>0.69620000000000004</v>
      </c>
      <c r="W1284" s="21">
        <v>8.0300000000000007E-3</v>
      </c>
      <c r="X1284" s="8">
        <v>0.68799999999999994</v>
      </c>
    </row>
    <row r="1285" spans="1:24" ht="15.75" customHeight="1" x14ac:dyDescent="0.2">
      <c r="A1285" s="2" t="s">
        <v>133</v>
      </c>
      <c r="B1285" s="2" t="s">
        <v>1872</v>
      </c>
      <c r="C1285" s="2" t="s">
        <v>2163</v>
      </c>
      <c r="D1285" s="21">
        <v>1.6899999999999998E-2</v>
      </c>
      <c r="E1285" s="8">
        <v>1.0715193052375999E-3</v>
      </c>
      <c r="F1285" s="2" t="s">
        <v>2164</v>
      </c>
      <c r="G1285" s="2">
        <v>99696</v>
      </c>
      <c r="H1285" s="2">
        <v>1416338</v>
      </c>
      <c r="I1285" s="8">
        <v>0.20699999999999999</v>
      </c>
      <c r="J1285" s="21">
        <v>0.63935200000000003</v>
      </c>
      <c r="K1285" s="21">
        <v>2.1399999999999999E-2</v>
      </c>
      <c r="L1285" s="8">
        <v>2.98E-3</v>
      </c>
      <c r="M1285" s="21">
        <v>0.60765999999999998</v>
      </c>
      <c r="N1285" s="21">
        <v>2.1600000000000001E-2</v>
      </c>
      <c r="O1285" s="8">
        <v>2.29E-2</v>
      </c>
      <c r="P1285" s="21">
        <v>0.90241000000000005</v>
      </c>
      <c r="Q1285" s="21">
        <v>-7.0499999999999993E-2</v>
      </c>
      <c r="R1285" s="8">
        <v>0.15</v>
      </c>
      <c r="S1285" s="21">
        <v>0.59819999999999995</v>
      </c>
      <c r="T1285" s="21">
        <v>-2E-3</v>
      </c>
      <c r="U1285" s="10">
        <v>0.88</v>
      </c>
      <c r="V1285" s="21">
        <v>0.6966</v>
      </c>
      <c r="W1285" s="21">
        <v>2.52E-2</v>
      </c>
      <c r="X1285" s="8">
        <v>0.47299999999999998</v>
      </c>
    </row>
    <row r="1286" spans="1:24" ht="15.75" customHeight="1" x14ac:dyDescent="0.2">
      <c r="A1286" s="2" t="s">
        <v>133</v>
      </c>
      <c r="B1286" s="2" t="s">
        <v>1896</v>
      </c>
      <c r="C1286" s="2" t="s">
        <v>1897</v>
      </c>
      <c r="D1286" s="21">
        <v>1.23E-2</v>
      </c>
      <c r="E1286" s="8">
        <v>1.0715193052375999E-3</v>
      </c>
      <c r="F1286" s="2" t="s">
        <v>1898</v>
      </c>
      <c r="G1286" s="2">
        <v>275957</v>
      </c>
      <c r="H1286" s="2">
        <v>1150993</v>
      </c>
      <c r="I1286" s="8">
        <v>0.75700000000000001</v>
      </c>
      <c r="J1286" s="21">
        <v>0.63938099999999998</v>
      </c>
      <c r="K1286" s="21">
        <v>8.4200000000000004E-3</v>
      </c>
      <c r="L1286" s="8">
        <v>0.27200000000000002</v>
      </c>
      <c r="M1286" s="21">
        <v>0.60730899999999999</v>
      </c>
      <c r="N1286" s="21">
        <v>8.3300000000000006E-3</v>
      </c>
      <c r="O1286" s="8">
        <v>0.81699999999999995</v>
      </c>
      <c r="P1286" s="21">
        <v>0.90219000000000005</v>
      </c>
      <c r="Q1286" s="21">
        <v>-1.29E-2</v>
      </c>
      <c r="R1286" s="8">
        <v>0.58699999999999997</v>
      </c>
      <c r="S1286" s="21">
        <v>0.59850000000000003</v>
      </c>
      <c r="T1286" s="21">
        <v>1.5100000000000001E-2</v>
      </c>
      <c r="U1286" s="10">
        <v>9.4399999999999996E-4</v>
      </c>
      <c r="V1286" s="21">
        <v>0.69689999999999996</v>
      </c>
      <c r="W1286" s="21">
        <v>5.9199999999999999E-3</v>
      </c>
      <c r="X1286" s="8">
        <v>0.754</v>
      </c>
    </row>
    <row r="1287" spans="1:24" ht="15.75" customHeight="1" x14ac:dyDescent="0.2">
      <c r="A1287" s="2" t="s">
        <v>133</v>
      </c>
      <c r="B1287" s="2" t="s">
        <v>1884</v>
      </c>
      <c r="C1287" s="2" t="s">
        <v>2034</v>
      </c>
      <c r="D1287" s="21">
        <v>3.6900000000000002E-2</v>
      </c>
      <c r="E1287" s="8">
        <v>1.3182567385563999E-3</v>
      </c>
      <c r="F1287" s="2" t="s">
        <v>2035</v>
      </c>
      <c r="G1287" s="2">
        <v>18196</v>
      </c>
      <c r="H1287" s="2">
        <v>1288631</v>
      </c>
      <c r="I1287" s="8">
        <v>0.55800000000000005</v>
      </c>
      <c r="J1287" s="21">
        <v>0.63769100000000001</v>
      </c>
      <c r="K1287" s="21">
        <v>3.0099999999999998E-2</v>
      </c>
      <c r="L1287" s="8">
        <v>7.3300000000000004E-2</v>
      </c>
      <c r="M1287" s="21">
        <v>0.60646999999999995</v>
      </c>
      <c r="N1287" s="21">
        <v>6.0299999999999999E-2</v>
      </c>
      <c r="O1287" s="8">
        <v>1.8700000000000001E-2</v>
      </c>
      <c r="P1287" s="21">
        <v>0.90224000000000004</v>
      </c>
      <c r="Q1287" s="21">
        <v>-7.0499999999999993E-2</v>
      </c>
      <c r="R1287" s="8">
        <v>0.39300000000000002</v>
      </c>
      <c r="S1287" s="21">
        <v>0.59840000000000004</v>
      </c>
      <c r="T1287" s="21">
        <v>4.2200000000000001E-2</v>
      </c>
      <c r="U1287" s="10">
        <v>5.0099999999999999E-2</v>
      </c>
      <c r="V1287" s="21">
        <v>0.69679999999999997</v>
      </c>
      <c r="W1287" s="21">
        <v>1.1999999999999999E-3</v>
      </c>
      <c r="X1287" s="8">
        <v>0.98699999999999999</v>
      </c>
    </row>
    <row r="1288" spans="1:24" ht="15.75" customHeight="1" x14ac:dyDescent="0.2">
      <c r="A1288" s="2" t="s">
        <v>133</v>
      </c>
      <c r="B1288" s="2" t="s">
        <v>1878</v>
      </c>
      <c r="C1288" s="2" t="s">
        <v>2391</v>
      </c>
      <c r="D1288" s="21">
        <v>1.2200000000000001E-2</v>
      </c>
      <c r="E1288" s="8">
        <v>1.58489319246111E-3</v>
      </c>
      <c r="F1288" s="2" t="s">
        <v>2392</v>
      </c>
      <c r="G1288" s="2">
        <v>560638</v>
      </c>
      <c r="H1288" s="2">
        <v>934099</v>
      </c>
      <c r="I1288" s="8">
        <v>0.127</v>
      </c>
      <c r="J1288" s="21">
        <v>0.63944599999999996</v>
      </c>
      <c r="K1288" s="21">
        <v>8.52E-4</v>
      </c>
      <c r="L1288" s="8">
        <v>0.9</v>
      </c>
      <c r="M1288" s="21">
        <v>0.60729999999999995</v>
      </c>
      <c r="N1288" s="21">
        <v>1.6400000000000001E-2</v>
      </c>
      <c r="O1288" s="8">
        <v>3.6700000000000003E-2</v>
      </c>
      <c r="P1288" s="21">
        <v>0.90230999999999995</v>
      </c>
      <c r="Q1288" s="21">
        <v>3.7699999999999997E-2</v>
      </c>
      <c r="R1288" s="8">
        <v>7.7600000000000002E-2</v>
      </c>
      <c r="S1288" s="21">
        <v>0.59840000000000004</v>
      </c>
      <c r="T1288" s="21">
        <v>1.3599999999999999E-2</v>
      </c>
      <c r="U1288" s="10">
        <v>3.5900000000000001E-2</v>
      </c>
      <c r="V1288" s="21">
        <v>0.69689999999999996</v>
      </c>
      <c r="W1288" s="21">
        <v>4.19E-2</v>
      </c>
      <c r="X1288" s="8">
        <v>2.2100000000000002E-2</v>
      </c>
    </row>
    <row r="1289" spans="1:24" ht="15.75" customHeight="1" x14ac:dyDescent="0.2">
      <c r="A1289" s="2" t="s">
        <v>133</v>
      </c>
      <c r="B1289" s="2" t="s">
        <v>1911</v>
      </c>
      <c r="C1289" s="2" t="s">
        <v>2219</v>
      </c>
      <c r="D1289" s="21">
        <v>2.4500000000000001E-2</v>
      </c>
      <c r="E1289" s="8">
        <v>1.65958690743756E-3</v>
      </c>
      <c r="F1289" s="2" t="s">
        <v>2220</v>
      </c>
      <c r="G1289" s="2">
        <v>45564</v>
      </c>
      <c r="H1289" s="2">
        <v>1424540</v>
      </c>
      <c r="I1289" s="8">
        <v>0.84599999999999997</v>
      </c>
      <c r="J1289" s="21">
        <v>0.63940699999999995</v>
      </c>
      <c r="K1289" s="21">
        <v>1.6899999999999998E-2</v>
      </c>
      <c r="L1289" s="8">
        <v>0.16600000000000001</v>
      </c>
      <c r="M1289" s="21">
        <v>0.60752899999999999</v>
      </c>
      <c r="N1289" s="21">
        <v>3.1199999999999999E-2</v>
      </c>
      <c r="O1289" s="8">
        <v>8.3400000000000002E-2</v>
      </c>
      <c r="P1289" s="21">
        <v>0.90214000000000005</v>
      </c>
      <c r="Q1289" s="21">
        <v>1.9199999999999998E-2</v>
      </c>
      <c r="R1289" s="8">
        <v>0.71399999999999997</v>
      </c>
      <c r="S1289" s="21">
        <v>0.59830000000000005</v>
      </c>
      <c r="T1289" s="21">
        <v>3.2800000000000003E-2</v>
      </c>
      <c r="U1289" s="10">
        <v>1.26E-2</v>
      </c>
      <c r="V1289" s="21">
        <v>0.69620000000000004</v>
      </c>
      <c r="W1289" s="21">
        <v>-3.9899999999999996E-3</v>
      </c>
      <c r="X1289" s="8">
        <v>0.92500000000000004</v>
      </c>
    </row>
    <row r="1290" spans="1:24" ht="15.75" customHeight="1" x14ac:dyDescent="0.2">
      <c r="A1290" s="2" t="s">
        <v>133</v>
      </c>
      <c r="B1290" s="2" t="s">
        <v>1878</v>
      </c>
      <c r="C1290" s="2" t="s">
        <v>2409</v>
      </c>
      <c r="D1290" s="21">
        <v>4.4499999999999998E-2</v>
      </c>
      <c r="E1290" s="8">
        <v>1.73780082874937E-3</v>
      </c>
      <c r="F1290" s="2" t="s">
        <v>2410</v>
      </c>
      <c r="G1290" s="2">
        <v>13135</v>
      </c>
      <c r="H1290" s="2">
        <v>1498440</v>
      </c>
      <c r="I1290" s="8">
        <v>0.90100000000000002</v>
      </c>
      <c r="J1290" s="21">
        <v>0.639378</v>
      </c>
      <c r="K1290" s="21">
        <v>4.3200000000000002E-2</v>
      </c>
      <c r="L1290" s="8">
        <v>9.0700000000000003E-2</v>
      </c>
      <c r="M1290" s="21">
        <v>0.60729999999999995</v>
      </c>
      <c r="N1290" s="21">
        <v>5.21E-2</v>
      </c>
      <c r="O1290" s="8">
        <v>0.19900000000000001</v>
      </c>
      <c r="P1290" s="21">
        <v>0.90219000000000005</v>
      </c>
      <c r="Q1290" s="21">
        <v>5.8400000000000001E-2</v>
      </c>
      <c r="R1290" s="8">
        <v>0.36499999999999999</v>
      </c>
      <c r="S1290" s="21">
        <v>0.59830000000000005</v>
      </c>
      <c r="T1290" s="21">
        <v>3.5999999999999997E-2</v>
      </c>
      <c r="U1290" s="10">
        <v>8.0799999999999997E-2</v>
      </c>
      <c r="V1290" s="21">
        <v>0.69589999999999996</v>
      </c>
      <c r="W1290" s="21">
        <v>0.10299999999999999</v>
      </c>
      <c r="X1290" s="8">
        <v>0.115</v>
      </c>
    </row>
    <row r="1291" spans="1:24" ht="15.75" customHeight="1" x14ac:dyDescent="0.2">
      <c r="A1291" s="2" t="s">
        <v>133</v>
      </c>
      <c r="B1291" s="2" t="s">
        <v>1884</v>
      </c>
      <c r="C1291" s="2" t="s">
        <v>2058</v>
      </c>
      <c r="D1291" s="21">
        <v>1.2200000000000001E-2</v>
      </c>
      <c r="E1291" s="8">
        <v>3.0199517204020101E-3</v>
      </c>
      <c r="F1291" s="2" t="s">
        <v>2059</v>
      </c>
      <c r="G1291" s="2">
        <v>237010</v>
      </c>
      <c r="H1291" s="2">
        <v>1103867</v>
      </c>
      <c r="I1291" s="8">
        <v>0.93</v>
      </c>
      <c r="J1291" s="21">
        <v>0.63888900000000004</v>
      </c>
      <c r="K1291" s="21">
        <v>1.7100000000000001E-2</v>
      </c>
      <c r="L1291" s="8">
        <v>2.1700000000000001E-2</v>
      </c>
      <c r="M1291" s="21">
        <v>0.60750000000000004</v>
      </c>
      <c r="N1291" s="21">
        <v>1.6E-2</v>
      </c>
      <c r="O1291" s="8">
        <v>0.34799999999999998</v>
      </c>
      <c r="P1291" s="21">
        <v>0.90166999999999997</v>
      </c>
      <c r="Q1291" s="21">
        <v>1.4E-2</v>
      </c>
      <c r="R1291" s="8">
        <v>0.46400000000000002</v>
      </c>
      <c r="S1291" s="21">
        <v>0.59850000000000003</v>
      </c>
      <c r="T1291" s="21">
        <v>9.6500000000000006E-3</v>
      </c>
      <c r="U1291" s="10">
        <v>8.8499999999999995E-2</v>
      </c>
      <c r="V1291" s="21">
        <v>0.6976</v>
      </c>
      <c r="W1291" s="21">
        <v>5.11E-3</v>
      </c>
      <c r="X1291" s="8">
        <v>0.76400000000000001</v>
      </c>
    </row>
    <row r="1292" spans="1:24" ht="15.75" customHeight="1" x14ac:dyDescent="0.2">
      <c r="A1292" s="2" t="s">
        <v>133</v>
      </c>
      <c r="B1292" s="2" t="s">
        <v>1881</v>
      </c>
      <c r="C1292" s="2" t="s">
        <v>2295</v>
      </c>
      <c r="D1292" s="21">
        <v>1.6E-2</v>
      </c>
      <c r="E1292" s="8">
        <v>3.31131121482591E-3</v>
      </c>
      <c r="F1292" s="2" t="s">
        <v>2296</v>
      </c>
      <c r="G1292" s="2">
        <v>97750</v>
      </c>
      <c r="H1292" s="2">
        <v>1373309</v>
      </c>
      <c r="I1292" s="8">
        <v>0.436</v>
      </c>
      <c r="J1292" s="21">
        <v>0.63937299999999997</v>
      </c>
      <c r="K1292" s="21">
        <v>2.5100000000000001E-3</v>
      </c>
      <c r="L1292" s="8">
        <v>0.80500000000000005</v>
      </c>
      <c r="M1292" s="21">
        <v>0.60750000000000004</v>
      </c>
      <c r="N1292" s="21">
        <v>2.29E-2</v>
      </c>
      <c r="O1292" s="8">
        <v>0.33</v>
      </c>
      <c r="P1292" s="21">
        <v>0.90246000000000004</v>
      </c>
      <c r="Q1292" s="21">
        <v>2.29E-2</v>
      </c>
      <c r="R1292" s="8">
        <v>0.39500000000000002</v>
      </c>
      <c r="S1292" s="21">
        <v>0.59830000000000005</v>
      </c>
      <c r="T1292" s="21">
        <v>1.8800000000000001E-2</v>
      </c>
      <c r="U1292" s="10">
        <v>9.6799999999999994E-3</v>
      </c>
      <c r="V1292" s="21">
        <v>0.69669999999999999</v>
      </c>
      <c r="W1292" s="21">
        <v>4.65E-2</v>
      </c>
      <c r="X1292" s="8">
        <v>4.5499999999999999E-2</v>
      </c>
    </row>
    <row r="1293" spans="1:24" ht="15.75" customHeight="1" x14ac:dyDescent="0.2">
      <c r="A1293" s="2" t="s">
        <v>133</v>
      </c>
      <c r="B1293" s="2" t="s">
        <v>2453</v>
      </c>
      <c r="C1293" s="2" t="s">
        <v>2523</v>
      </c>
      <c r="D1293" s="21">
        <v>1.7500000000000002E-2</v>
      </c>
      <c r="E1293" s="8">
        <v>3.8904514499428001E-3</v>
      </c>
      <c r="F1293" s="2" t="s">
        <v>2524</v>
      </c>
      <c r="G1293" s="2">
        <v>68854</v>
      </c>
      <c r="H1293" s="2">
        <v>1038416</v>
      </c>
      <c r="I1293" s="8">
        <v>0.214</v>
      </c>
      <c r="J1293" s="21">
        <v>0.639378</v>
      </c>
      <c r="K1293" s="21">
        <v>1.8599999999999998E-2</v>
      </c>
      <c r="L1293" s="8">
        <v>5.2700000000000004E-3</v>
      </c>
      <c r="M1293" s="21"/>
      <c r="N1293" s="21"/>
      <c r="O1293" s="8"/>
      <c r="P1293" s="21">
        <v>0.90225999999999995</v>
      </c>
      <c r="Q1293" s="21">
        <v>-2.18E-2</v>
      </c>
      <c r="R1293" s="8">
        <v>0.70799999999999996</v>
      </c>
      <c r="S1293" s="21">
        <v>0.59809999999999997</v>
      </c>
      <c r="T1293" s="21">
        <v>2.41E-2</v>
      </c>
      <c r="U1293" s="10">
        <v>0.13200000000000001</v>
      </c>
      <c r="V1293" s="21">
        <v>0.69610000000000005</v>
      </c>
      <c r="W1293" s="21">
        <v>-8.3400000000000002E-2</v>
      </c>
      <c r="X1293" s="8">
        <v>0.106</v>
      </c>
    </row>
    <row r="1294" spans="1:24" ht="15.75" customHeight="1" x14ac:dyDescent="0.2">
      <c r="A1294" s="2" t="s">
        <v>133</v>
      </c>
      <c r="B1294" s="2" t="s">
        <v>1878</v>
      </c>
      <c r="C1294" s="2" t="s">
        <v>2411</v>
      </c>
      <c r="D1294" s="21">
        <v>5.3999999999999999E-2</v>
      </c>
      <c r="E1294" s="8">
        <v>4.3651583224016601E-3</v>
      </c>
      <c r="F1294" s="2" t="s">
        <v>2412</v>
      </c>
      <c r="G1294" s="2">
        <v>7856</v>
      </c>
      <c r="H1294" s="2">
        <v>1442925</v>
      </c>
      <c r="I1294" s="8">
        <v>0.33600000000000002</v>
      </c>
      <c r="J1294" s="21">
        <v>0.63968999999999998</v>
      </c>
      <c r="K1294" s="21">
        <v>-6.5500000000000003E-2</v>
      </c>
      <c r="L1294" s="8">
        <v>0.66300000000000003</v>
      </c>
      <c r="M1294" s="21">
        <v>0.60740000000000005</v>
      </c>
      <c r="N1294" s="21">
        <v>0.14699999999999999</v>
      </c>
      <c r="O1294" s="8">
        <v>4.5100000000000001E-3</v>
      </c>
      <c r="P1294" s="21">
        <v>0.90229999999999999</v>
      </c>
      <c r="Q1294" s="21">
        <v>6.1400000000000003E-2</v>
      </c>
      <c r="R1294" s="8">
        <v>0.39</v>
      </c>
      <c r="S1294" s="21">
        <v>0.59840000000000004</v>
      </c>
      <c r="T1294" s="21">
        <v>4.3299999999999998E-2</v>
      </c>
      <c r="U1294" s="10">
        <v>5.5399999999999998E-2</v>
      </c>
      <c r="V1294" s="21">
        <v>0.69640000000000002</v>
      </c>
      <c r="W1294" s="21">
        <v>7.5300000000000002E-3</v>
      </c>
      <c r="X1294" s="8">
        <v>0.91300000000000003</v>
      </c>
    </row>
    <row r="1295" spans="1:24" ht="15.75" customHeight="1" x14ac:dyDescent="0.2">
      <c r="A1295" s="2" t="s">
        <v>133</v>
      </c>
      <c r="B1295" s="2" t="s">
        <v>1884</v>
      </c>
      <c r="C1295" s="2" t="s">
        <v>2056</v>
      </c>
      <c r="D1295" s="21">
        <v>9.7000000000000003E-2</v>
      </c>
      <c r="E1295" s="8">
        <v>4.5708818961487504E-3</v>
      </c>
      <c r="F1295" s="2" t="s">
        <v>2057</v>
      </c>
      <c r="G1295" s="2">
        <v>2345</v>
      </c>
      <c r="H1295" s="2">
        <v>1351642</v>
      </c>
      <c r="I1295" s="8">
        <v>0.52200000000000002</v>
      </c>
      <c r="J1295" s="21">
        <v>0.63844699999999999</v>
      </c>
      <c r="K1295" s="21">
        <v>9.9500000000000005E-2</v>
      </c>
      <c r="L1295" s="8">
        <v>0.32800000000000001</v>
      </c>
      <c r="M1295" s="21">
        <v>0.60760000000000003</v>
      </c>
      <c r="N1295" s="21">
        <v>-6.54E-2</v>
      </c>
      <c r="O1295" s="8">
        <v>0.59799999999999998</v>
      </c>
      <c r="P1295" s="21">
        <v>0.90237999999999996</v>
      </c>
      <c r="Q1295" s="21">
        <v>0.188</v>
      </c>
      <c r="R1295" s="8">
        <v>0.14199999999999999</v>
      </c>
      <c r="S1295" s="21">
        <v>0.59840000000000004</v>
      </c>
      <c r="T1295" s="21">
        <v>0.104</v>
      </c>
      <c r="U1295" s="10">
        <v>8.5299999999999994E-3</v>
      </c>
      <c r="V1295" s="21"/>
      <c r="W1295" s="21"/>
      <c r="X1295" s="8"/>
    </row>
    <row r="1296" spans="1:24" ht="15.75" customHeight="1" x14ac:dyDescent="0.2">
      <c r="A1296" s="2" t="s">
        <v>133</v>
      </c>
      <c r="B1296" s="2" t="s">
        <v>1881</v>
      </c>
      <c r="C1296" s="2" t="s">
        <v>2299</v>
      </c>
      <c r="D1296" s="21">
        <v>2.7400000000000001E-2</v>
      </c>
      <c r="E1296" s="8">
        <v>6.1659500186148197E-3</v>
      </c>
      <c r="F1296" s="2" t="s">
        <v>2300</v>
      </c>
      <c r="G1296" s="2">
        <v>24138</v>
      </c>
      <c r="H1296" s="2">
        <v>1503141</v>
      </c>
      <c r="I1296" s="8">
        <v>0.74099999999999999</v>
      </c>
      <c r="J1296" s="21">
        <v>0.63923200000000002</v>
      </c>
      <c r="K1296" s="21">
        <v>1.8499999999999999E-2</v>
      </c>
      <c r="L1296" s="8">
        <v>0.216</v>
      </c>
      <c r="M1296" s="21">
        <v>0.60760000000000003</v>
      </c>
      <c r="N1296" s="21">
        <v>2.2100000000000002E-3</v>
      </c>
      <c r="O1296" s="8">
        <v>0.96099999999999997</v>
      </c>
      <c r="P1296" s="21">
        <v>0.90237000000000001</v>
      </c>
      <c r="Q1296" s="21">
        <v>3.5700000000000003E-2</v>
      </c>
      <c r="R1296" s="8">
        <v>0.60499999999999998</v>
      </c>
      <c r="S1296" s="21">
        <v>0.59840000000000004</v>
      </c>
      <c r="T1296" s="21">
        <v>4.1000000000000002E-2</v>
      </c>
      <c r="U1296" s="10">
        <v>5.7800000000000004E-3</v>
      </c>
      <c r="V1296" s="21">
        <v>0.69650000000000001</v>
      </c>
      <c r="W1296" s="21">
        <v>-1.1900000000000001E-2</v>
      </c>
      <c r="X1296" s="8">
        <v>0.83799999999999997</v>
      </c>
    </row>
    <row r="1297" spans="1:24" ht="15.75" customHeight="1" x14ac:dyDescent="0.2">
      <c r="A1297" s="2" t="s">
        <v>133</v>
      </c>
      <c r="B1297" s="2" t="s">
        <v>1875</v>
      </c>
      <c r="C1297" s="2" t="s">
        <v>2185</v>
      </c>
      <c r="D1297" s="21">
        <v>-9.2499999999999999E-2</v>
      </c>
      <c r="E1297" s="8">
        <v>6.7608297539198097E-3</v>
      </c>
      <c r="F1297" s="2" t="s">
        <v>2186</v>
      </c>
      <c r="G1297" s="2">
        <v>2336</v>
      </c>
      <c r="H1297" s="2">
        <v>1066427</v>
      </c>
      <c r="I1297" s="8">
        <v>0.20200000000000001</v>
      </c>
      <c r="J1297" s="21">
        <v>0.63929599999999998</v>
      </c>
      <c r="K1297" s="21">
        <v>-0.188</v>
      </c>
      <c r="L1297" s="8">
        <v>1.01E-2</v>
      </c>
      <c r="M1297" s="21"/>
      <c r="N1297" s="21"/>
      <c r="O1297" s="8"/>
      <c r="P1297" s="21">
        <v>0.90232999999999997</v>
      </c>
      <c r="Q1297" s="21">
        <v>-0.19</v>
      </c>
      <c r="R1297" s="8">
        <v>0.14099999999999999</v>
      </c>
      <c r="S1297" s="21">
        <v>0.59850000000000003</v>
      </c>
      <c r="T1297" s="21">
        <v>-5.3499999999999999E-2</v>
      </c>
      <c r="U1297" s="10">
        <v>0.186</v>
      </c>
      <c r="V1297" s="21"/>
      <c r="W1297" s="21"/>
      <c r="X1297" s="8"/>
    </row>
    <row r="1298" spans="1:24" ht="15.75" customHeight="1" x14ac:dyDescent="0.2">
      <c r="A1298" s="2" t="s">
        <v>133</v>
      </c>
      <c r="B1298" s="2" t="s">
        <v>2003</v>
      </c>
      <c r="C1298" s="2" t="s">
        <v>2032</v>
      </c>
      <c r="D1298" s="21">
        <v>1.5800000000000002E-2</v>
      </c>
      <c r="E1298" s="8">
        <v>7.2443596007498896E-3</v>
      </c>
      <c r="F1298" s="2" t="s">
        <v>2033</v>
      </c>
      <c r="G1298" s="2">
        <v>90152</v>
      </c>
      <c r="H1298" s="2">
        <v>1394880</v>
      </c>
      <c r="I1298" s="8">
        <v>0.34499999999999997</v>
      </c>
      <c r="J1298" s="21">
        <v>0.63953700000000002</v>
      </c>
      <c r="K1298" s="21">
        <v>-5.9300000000000004E-3</v>
      </c>
      <c r="L1298" s="8">
        <v>0.71799999999999997</v>
      </c>
      <c r="M1298" s="21">
        <v>0.60765999999999998</v>
      </c>
      <c r="N1298" s="21">
        <v>1.8700000000000001E-2</v>
      </c>
      <c r="O1298" s="8">
        <v>9.2700000000000005E-2</v>
      </c>
      <c r="P1298" s="21">
        <v>0.90244999999999997</v>
      </c>
      <c r="Q1298" s="21">
        <v>3.1600000000000003E-2</v>
      </c>
      <c r="R1298" s="8">
        <v>0.23100000000000001</v>
      </c>
      <c r="S1298" s="21">
        <v>0.59819999999999995</v>
      </c>
      <c r="T1298" s="21">
        <v>1.4500000000000001E-2</v>
      </c>
      <c r="U1298" s="10">
        <v>8.4199999999999997E-2</v>
      </c>
      <c r="V1298" s="21">
        <v>0.6966</v>
      </c>
      <c r="W1298" s="21">
        <v>5.79E-2</v>
      </c>
      <c r="X1298" s="8">
        <v>3.8199999999999998E-2</v>
      </c>
    </row>
    <row r="1299" spans="1:24" ht="15.75" customHeight="1" x14ac:dyDescent="0.2">
      <c r="A1299" s="2" t="s">
        <v>133</v>
      </c>
      <c r="B1299" s="2" t="s">
        <v>2376</v>
      </c>
      <c r="C1299" s="2" t="s">
        <v>2441</v>
      </c>
      <c r="D1299" s="21">
        <v>0.105</v>
      </c>
      <c r="E1299" s="8">
        <v>7.76247116628692E-3</v>
      </c>
      <c r="F1299" s="2" t="s">
        <v>2442</v>
      </c>
      <c r="G1299" s="2">
        <v>1453</v>
      </c>
      <c r="H1299" s="2">
        <v>1329611</v>
      </c>
      <c r="I1299" s="8">
        <v>9.6500000000000002E-2</v>
      </c>
      <c r="J1299" s="21">
        <v>0.63946099999999995</v>
      </c>
      <c r="K1299" s="21">
        <v>-4.6300000000000001E-2</v>
      </c>
      <c r="L1299" s="8">
        <v>0.6</v>
      </c>
      <c r="M1299" s="21">
        <v>0.60750000000000004</v>
      </c>
      <c r="N1299" s="21">
        <v>6.5500000000000003E-2</v>
      </c>
      <c r="O1299" s="8">
        <v>0.47</v>
      </c>
      <c r="P1299" s="21"/>
      <c r="Q1299" s="21"/>
      <c r="R1299" s="8"/>
      <c r="S1299" s="21">
        <v>0.59840000000000004</v>
      </c>
      <c r="T1299" s="21">
        <v>0.16800000000000001</v>
      </c>
      <c r="U1299" s="10">
        <v>9.3300000000000002E-4</v>
      </c>
      <c r="V1299" s="21"/>
      <c r="W1299" s="21"/>
      <c r="X1299" s="8"/>
    </row>
    <row r="1300" spans="1:24" ht="15.75" customHeight="1" x14ac:dyDescent="0.2">
      <c r="A1300" s="2" t="s">
        <v>133</v>
      </c>
      <c r="B1300" s="2" t="s">
        <v>1872</v>
      </c>
      <c r="C1300" s="2" t="s">
        <v>2161</v>
      </c>
      <c r="D1300" s="21">
        <v>-6.6000000000000003E-2</v>
      </c>
      <c r="E1300" s="8">
        <v>7.9432823472428103E-3</v>
      </c>
      <c r="F1300" s="2" t="s">
        <v>2162</v>
      </c>
      <c r="G1300" s="2">
        <v>4499</v>
      </c>
      <c r="H1300" s="2">
        <v>1478382</v>
      </c>
      <c r="I1300" s="8">
        <v>0.97299999999999998</v>
      </c>
      <c r="J1300" s="21">
        <v>0.63917000000000002</v>
      </c>
      <c r="K1300" s="21">
        <v>-5.7000000000000002E-2</v>
      </c>
      <c r="L1300" s="8">
        <v>0.18</v>
      </c>
      <c r="M1300" s="21">
        <v>0.60760000000000003</v>
      </c>
      <c r="N1300" s="21">
        <v>-0.115</v>
      </c>
      <c r="O1300" s="8">
        <v>0.316</v>
      </c>
      <c r="P1300" s="21">
        <v>0.90224000000000004</v>
      </c>
      <c r="Q1300" s="21">
        <v>-7.0499999999999993E-2</v>
      </c>
      <c r="R1300" s="8">
        <v>0.42099999999999999</v>
      </c>
      <c r="S1300" s="21">
        <v>0.59840000000000004</v>
      </c>
      <c r="T1300" s="21">
        <v>-6.6699999999999995E-2</v>
      </c>
      <c r="U1300" s="10">
        <v>5.0700000000000002E-2</v>
      </c>
      <c r="V1300" s="21"/>
      <c r="W1300" s="21"/>
      <c r="X1300" s="8"/>
    </row>
    <row r="1301" spans="1:24" ht="15.75" customHeight="1" x14ac:dyDescent="0.2">
      <c r="A1301" s="2" t="s">
        <v>133</v>
      </c>
      <c r="B1301" s="2" t="s">
        <v>1878</v>
      </c>
      <c r="C1301" s="2" t="s">
        <v>2407</v>
      </c>
      <c r="D1301" s="21">
        <v>3.2000000000000001E-2</v>
      </c>
      <c r="E1301" s="8">
        <v>9.1201083935590899E-3</v>
      </c>
      <c r="F1301" s="2" t="s">
        <v>2408</v>
      </c>
      <c r="G1301" s="2">
        <v>17761</v>
      </c>
      <c r="H1301" s="2">
        <v>1390381</v>
      </c>
      <c r="I1301" s="8">
        <v>0.78</v>
      </c>
      <c r="J1301" s="21">
        <v>0.639513</v>
      </c>
      <c r="K1301" s="21">
        <v>4.36E-2</v>
      </c>
      <c r="L1301" s="8">
        <v>9.0100000000000006E-3</v>
      </c>
      <c r="M1301" s="21">
        <v>0.60729999999999995</v>
      </c>
      <c r="N1301" s="21">
        <v>1.61E-2</v>
      </c>
      <c r="O1301" s="8">
        <v>0.75700000000000001</v>
      </c>
      <c r="P1301" s="21">
        <v>0.90227000000000002</v>
      </c>
      <c r="Q1301" s="21">
        <v>9.8499999999999994E-3</v>
      </c>
      <c r="R1301" s="8">
        <v>0.86399999999999999</v>
      </c>
      <c r="S1301" s="21">
        <v>0.59850000000000003</v>
      </c>
      <c r="T1301" s="21">
        <v>1.9699999999999999E-2</v>
      </c>
      <c r="U1301" s="10">
        <v>0.33600000000000002</v>
      </c>
      <c r="V1301" s="21"/>
      <c r="W1301" s="21"/>
      <c r="X1301" s="8"/>
    </row>
    <row r="1302" spans="1:24" ht="15.75" customHeight="1" x14ac:dyDescent="0.2">
      <c r="A1302" s="2" t="s">
        <v>133</v>
      </c>
      <c r="B1302" s="2" t="s">
        <v>1866</v>
      </c>
      <c r="C1302" s="2" t="s">
        <v>2363</v>
      </c>
      <c r="D1302" s="21">
        <v>-5.3900000000000003E-2</v>
      </c>
      <c r="E1302" s="8">
        <v>1.0232929922807501E-2</v>
      </c>
      <c r="F1302" s="2" t="s">
        <v>2364</v>
      </c>
      <c r="G1302" s="2">
        <v>5070</v>
      </c>
      <c r="H1302" s="2">
        <v>1327331</v>
      </c>
      <c r="I1302" s="8">
        <v>0.16400000000000001</v>
      </c>
      <c r="J1302" s="21">
        <v>0.63903699999999997</v>
      </c>
      <c r="K1302" s="21">
        <v>-7.0699999999999999E-2</v>
      </c>
      <c r="L1302" s="8">
        <v>1.09E-2</v>
      </c>
      <c r="M1302" s="21">
        <v>0.60745700000000002</v>
      </c>
      <c r="N1302" s="21">
        <v>-8.2600000000000007E-2</v>
      </c>
      <c r="O1302" s="8">
        <v>6.1699999999999998E-2</v>
      </c>
      <c r="P1302" s="21"/>
      <c r="Q1302" s="21"/>
      <c r="R1302" s="8"/>
      <c r="S1302" s="21">
        <v>0.59840000000000004</v>
      </c>
      <c r="T1302" s="21">
        <v>2.3800000000000002E-2</v>
      </c>
      <c r="U1302" s="10">
        <v>0.60599999999999998</v>
      </c>
      <c r="V1302" s="21"/>
      <c r="W1302" s="21"/>
      <c r="X1302" s="8"/>
    </row>
    <row r="1303" spans="1:24" ht="15.75" customHeight="1" x14ac:dyDescent="0.2">
      <c r="A1303" s="2" t="s">
        <v>133</v>
      </c>
      <c r="B1303" s="2" t="s">
        <v>1884</v>
      </c>
      <c r="C1303" s="2" t="s">
        <v>2044</v>
      </c>
      <c r="D1303" s="21">
        <v>4.0899999999999999E-2</v>
      </c>
      <c r="E1303" s="8">
        <v>1.2022644346174101E-2</v>
      </c>
      <c r="F1303" s="2" t="s">
        <v>2045</v>
      </c>
      <c r="G1303" s="2">
        <v>8633</v>
      </c>
      <c r="H1303" s="2">
        <v>1024623</v>
      </c>
      <c r="I1303" s="8">
        <v>0.23200000000000001</v>
      </c>
      <c r="J1303" s="21">
        <v>0.63892899999999997</v>
      </c>
      <c r="K1303" s="21">
        <v>3.4099999999999998E-2</v>
      </c>
      <c r="L1303" s="8">
        <v>0.13600000000000001</v>
      </c>
      <c r="M1303" s="21">
        <v>0.60645000000000004</v>
      </c>
      <c r="N1303" s="21">
        <v>0.106</v>
      </c>
      <c r="O1303" s="8">
        <v>1.17E-2</v>
      </c>
      <c r="P1303" s="21"/>
      <c r="Q1303" s="21"/>
      <c r="R1303" s="8"/>
      <c r="S1303" s="21">
        <v>0.59840000000000004</v>
      </c>
      <c r="T1303" s="21">
        <v>2.2700000000000001E-2</v>
      </c>
      <c r="U1303" s="10">
        <v>0.41199999999999998</v>
      </c>
      <c r="V1303" s="21"/>
      <c r="W1303" s="21"/>
      <c r="X1303" s="8"/>
    </row>
    <row r="1304" spans="1:24" ht="15.75" customHeight="1" x14ac:dyDescent="0.2">
      <c r="A1304" s="2" t="s">
        <v>133</v>
      </c>
      <c r="B1304" s="2" t="s">
        <v>1911</v>
      </c>
      <c r="C1304" s="2" t="s">
        <v>2259</v>
      </c>
      <c r="D1304" s="21">
        <v>8.2799999999999999E-2</v>
      </c>
      <c r="E1304" s="8">
        <v>1.25892541179416E-2</v>
      </c>
      <c r="F1304" s="2" t="s">
        <v>2260</v>
      </c>
      <c r="G1304" s="2">
        <v>2032</v>
      </c>
      <c r="H1304" s="2">
        <v>1362000</v>
      </c>
      <c r="I1304" s="8">
        <v>0.85</v>
      </c>
      <c r="J1304" s="21">
        <v>0.639378</v>
      </c>
      <c r="K1304" s="21">
        <v>0.11</v>
      </c>
      <c r="L1304" s="8">
        <v>0.11799999999999999</v>
      </c>
      <c r="M1304" s="21">
        <v>0.60740000000000005</v>
      </c>
      <c r="N1304" s="21">
        <v>5.0299999999999997E-2</v>
      </c>
      <c r="O1304" s="8">
        <v>0.52</v>
      </c>
      <c r="P1304" s="21"/>
      <c r="Q1304" s="21"/>
      <c r="R1304" s="8"/>
      <c r="S1304" s="21">
        <v>0.59840000000000004</v>
      </c>
      <c r="T1304" s="21">
        <v>8.2400000000000001E-2</v>
      </c>
      <c r="U1304" s="10">
        <v>5.5300000000000002E-2</v>
      </c>
      <c r="V1304" s="21"/>
      <c r="W1304" s="21"/>
      <c r="X1304" s="8"/>
    </row>
    <row r="1305" spans="1:24" ht="15.75" customHeight="1" x14ac:dyDescent="0.2">
      <c r="A1305" s="2" t="s">
        <v>133</v>
      </c>
      <c r="B1305" s="2" t="s">
        <v>1911</v>
      </c>
      <c r="C1305" s="2" t="s">
        <v>1962</v>
      </c>
      <c r="D1305" s="21">
        <v>2.07E-2</v>
      </c>
      <c r="E1305" s="8">
        <v>1.25892541179416E-2</v>
      </c>
      <c r="F1305" s="2" t="s">
        <v>1963</v>
      </c>
      <c r="G1305" s="2">
        <v>38784</v>
      </c>
      <c r="H1305" s="2">
        <v>1376764</v>
      </c>
      <c r="I1305" s="8">
        <v>0.23699999999999999</v>
      </c>
      <c r="J1305" s="21">
        <v>0.63979699999999995</v>
      </c>
      <c r="K1305" s="21">
        <v>-2.1199999999999999E-3</v>
      </c>
      <c r="L1305" s="8">
        <v>0.90200000000000002</v>
      </c>
      <c r="M1305" s="21">
        <v>0.60760000000000003</v>
      </c>
      <c r="N1305" s="21">
        <v>1.06E-2</v>
      </c>
      <c r="O1305" s="8">
        <v>0.76700000000000002</v>
      </c>
      <c r="P1305" s="21">
        <v>0.90212000000000003</v>
      </c>
      <c r="Q1305" s="21">
        <v>8.2199999999999995E-2</v>
      </c>
      <c r="R1305" s="8">
        <v>2.6100000000000002E-2</v>
      </c>
      <c r="S1305" s="21">
        <v>0.59840000000000004</v>
      </c>
      <c r="T1305" s="21">
        <v>2.2800000000000001E-2</v>
      </c>
      <c r="U1305" s="10">
        <v>3.0499999999999999E-2</v>
      </c>
      <c r="V1305" s="21">
        <v>0.69679999999999997</v>
      </c>
      <c r="W1305" s="21">
        <v>6.25E-2</v>
      </c>
      <c r="X1305" s="8">
        <v>0.157</v>
      </c>
    </row>
    <row r="1306" spans="1:24" ht="15.75" customHeight="1" x14ac:dyDescent="0.2">
      <c r="A1306" s="2" t="s">
        <v>133</v>
      </c>
      <c r="B1306" s="2" t="s">
        <v>1875</v>
      </c>
      <c r="C1306" s="2" t="s">
        <v>2183</v>
      </c>
      <c r="D1306" s="21">
        <v>6.2300000000000001E-2</v>
      </c>
      <c r="E1306" s="8">
        <v>1.3182567385564E-2</v>
      </c>
      <c r="F1306" s="2" t="s">
        <v>2184</v>
      </c>
      <c r="G1306" s="2">
        <v>4138</v>
      </c>
      <c r="H1306" s="2">
        <v>1465643</v>
      </c>
      <c r="I1306" s="8">
        <v>0.217</v>
      </c>
      <c r="J1306" s="21">
        <v>0.63934000000000002</v>
      </c>
      <c r="K1306" s="21">
        <v>4.5999999999999999E-2</v>
      </c>
      <c r="L1306" s="8">
        <v>0.437</v>
      </c>
      <c r="M1306" s="21">
        <v>0.60760000000000003</v>
      </c>
      <c r="N1306" s="21">
        <v>-4.3999999999999997E-2</v>
      </c>
      <c r="O1306" s="8">
        <v>0.46</v>
      </c>
      <c r="P1306" s="21">
        <v>0.90234000000000003</v>
      </c>
      <c r="Q1306" s="21">
        <v>0.105</v>
      </c>
      <c r="R1306" s="8">
        <v>0.34200000000000003</v>
      </c>
      <c r="S1306" s="21">
        <v>0.59840000000000004</v>
      </c>
      <c r="T1306" s="21">
        <v>9.5600000000000004E-2</v>
      </c>
      <c r="U1306" s="10">
        <v>3.47E-3</v>
      </c>
      <c r="V1306" s="21"/>
      <c r="W1306" s="21"/>
      <c r="X1306" s="8"/>
    </row>
    <row r="1307" spans="1:24" ht="15.75" customHeight="1" x14ac:dyDescent="0.2">
      <c r="A1307" s="2" t="s">
        <v>133</v>
      </c>
      <c r="B1307" s="2" t="s">
        <v>1884</v>
      </c>
      <c r="C1307" s="2" t="s">
        <v>1892</v>
      </c>
      <c r="D1307" s="21">
        <v>1.5699999999999999E-2</v>
      </c>
      <c r="E1307" s="8">
        <v>1.34896288259165E-2</v>
      </c>
      <c r="F1307" s="2" t="s">
        <v>1893</v>
      </c>
      <c r="G1307" s="2">
        <v>65925</v>
      </c>
      <c r="H1307" s="2">
        <v>1234940</v>
      </c>
      <c r="I1307" s="8">
        <v>0.19600000000000001</v>
      </c>
      <c r="J1307" s="21">
        <v>0.63818900000000001</v>
      </c>
      <c r="K1307" s="21">
        <v>2.6499999999999999E-2</v>
      </c>
      <c r="L1307" s="8">
        <v>5.5100000000000001E-3</v>
      </c>
      <c r="M1307" s="21">
        <v>0.60643599999999998</v>
      </c>
      <c r="N1307" s="21">
        <v>3.0700000000000002E-2</v>
      </c>
      <c r="O1307" s="8">
        <v>0.14399999999999999</v>
      </c>
      <c r="P1307" s="21">
        <v>0.90222999999999998</v>
      </c>
      <c r="Q1307" s="21">
        <v>-4.5900000000000003E-2</v>
      </c>
      <c r="R1307" s="8">
        <v>0.193</v>
      </c>
      <c r="S1307" s="21">
        <v>0.59799999999999998</v>
      </c>
      <c r="T1307" s="21">
        <v>7.6299999999999996E-3</v>
      </c>
      <c r="U1307" s="10">
        <v>0.45600000000000002</v>
      </c>
      <c r="V1307" s="21">
        <v>0.69630000000000003</v>
      </c>
      <c r="W1307" s="21">
        <v>-6.9800000000000001E-3</v>
      </c>
      <c r="X1307" s="8">
        <v>0.81499999999999995</v>
      </c>
    </row>
    <row r="1308" spans="1:24" ht="15.75" customHeight="1" x14ac:dyDescent="0.2">
      <c r="A1308" s="2" t="s">
        <v>133</v>
      </c>
      <c r="B1308" s="2" t="s">
        <v>2453</v>
      </c>
      <c r="C1308" s="2" t="s">
        <v>2454</v>
      </c>
      <c r="D1308" s="21">
        <v>3.4599999999999999E-2</v>
      </c>
      <c r="E1308" s="8">
        <v>1.6595869074375599E-2</v>
      </c>
      <c r="F1308" s="2" t="s">
        <v>2455</v>
      </c>
      <c r="G1308" s="2">
        <v>11418</v>
      </c>
      <c r="H1308" s="2">
        <v>1475514</v>
      </c>
      <c r="I1308" s="8">
        <v>0.47399999999999998</v>
      </c>
      <c r="J1308" s="21">
        <v>0.63938399999999995</v>
      </c>
      <c r="K1308" s="21">
        <v>2.76E-2</v>
      </c>
      <c r="L1308" s="8">
        <v>0.22600000000000001</v>
      </c>
      <c r="M1308" s="21">
        <v>0.60748500000000005</v>
      </c>
      <c r="N1308" s="21">
        <v>9.2999999999999992E-3</v>
      </c>
      <c r="O1308" s="8">
        <v>0.81899999999999995</v>
      </c>
      <c r="P1308" s="21">
        <v>0.90232999999999997</v>
      </c>
      <c r="Q1308" s="21">
        <v>-6.4899999999999999E-2</v>
      </c>
      <c r="R1308" s="8">
        <v>0.46800000000000003</v>
      </c>
      <c r="S1308" s="21">
        <v>0.59840000000000004</v>
      </c>
      <c r="T1308" s="21">
        <v>5.3800000000000001E-2</v>
      </c>
      <c r="U1308" s="10">
        <v>1.29E-2</v>
      </c>
      <c r="V1308" s="21"/>
      <c r="W1308" s="21"/>
      <c r="X1308" s="8"/>
    </row>
    <row r="1309" spans="1:24" ht="15.75" customHeight="1" x14ac:dyDescent="0.2">
      <c r="A1309" s="2" t="s">
        <v>133</v>
      </c>
      <c r="B1309" s="2" t="s">
        <v>1908</v>
      </c>
      <c r="C1309" s="2" t="s">
        <v>1037</v>
      </c>
      <c r="D1309" s="21">
        <v>1.7899999999999999E-2</v>
      </c>
      <c r="E1309" s="8">
        <v>1.86208713666286E-2</v>
      </c>
      <c r="F1309" s="2" t="s">
        <v>2097</v>
      </c>
      <c r="G1309" s="2">
        <v>43031</v>
      </c>
      <c r="H1309" s="2">
        <v>1494431</v>
      </c>
      <c r="I1309" s="8">
        <v>0.95799999999999996</v>
      </c>
      <c r="J1309" s="21">
        <v>0.63936899999999997</v>
      </c>
      <c r="K1309" s="21">
        <v>1.4500000000000001E-2</v>
      </c>
      <c r="L1309" s="8">
        <v>0.27600000000000002</v>
      </c>
      <c r="M1309" s="21">
        <v>0.60761399999999999</v>
      </c>
      <c r="N1309" s="21">
        <v>1.4800000000000001E-2</v>
      </c>
      <c r="O1309" s="8">
        <v>0.30599999999999999</v>
      </c>
      <c r="P1309" s="21">
        <v>0.90241000000000005</v>
      </c>
      <c r="Q1309" s="21">
        <v>-1.49E-2</v>
      </c>
      <c r="R1309" s="8">
        <v>0.82399999999999995</v>
      </c>
      <c r="S1309" s="21">
        <v>0.59840000000000004</v>
      </c>
      <c r="T1309" s="21">
        <v>2.4799999999999999E-2</v>
      </c>
      <c r="U1309" s="10">
        <v>5.28E-2</v>
      </c>
      <c r="V1309" s="21">
        <v>0.69669999999999999</v>
      </c>
      <c r="W1309" s="21">
        <v>1.6E-2</v>
      </c>
      <c r="X1309" s="8">
        <v>0.70599999999999996</v>
      </c>
    </row>
    <row r="1310" spans="1:24" ht="15.75" customHeight="1" x14ac:dyDescent="0.2">
      <c r="A1310" s="2" t="s">
        <v>133</v>
      </c>
      <c r="B1310" s="2" t="s">
        <v>1896</v>
      </c>
      <c r="C1310" s="2" t="s">
        <v>2285</v>
      </c>
      <c r="D1310" s="21">
        <v>3.4000000000000002E-2</v>
      </c>
      <c r="E1310" s="8">
        <v>1.86208713666286E-2</v>
      </c>
      <c r="F1310" s="2" t="s">
        <v>2286</v>
      </c>
      <c r="G1310" s="2">
        <v>11882</v>
      </c>
      <c r="H1310" s="2">
        <v>1463191</v>
      </c>
      <c r="I1310" s="8">
        <v>0.56200000000000006</v>
      </c>
      <c r="J1310" s="21">
        <v>0.63954500000000003</v>
      </c>
      <c r="K1310" s="21">
        <v>4.3700000000000003E-2</v>
      </c>
      <c r="L1310" s="8">
        <v>9.3799999999999994E-2</v>
      </c>
      <c r="M1310" s="21">
        <v>0.60760000000000003</v>
      </c>
      <c r="N1310" s="21">
        <v>5.1900000000000002E-2</v>
      </c>
      <c r="O1310" s="8">
        <v>0.41799999999999998</v>
      </c>
      <c r="P1310" s="21">
        <v>0.90227999999999997</v>
      </c>
      <c r="Q1310" s="21">
        <v>0.151</v>
      </c>
      <c r="R1310" s="8">
        <v>9.0399999999999994E-2</v>
      </c>
      <c r="S1310" s="21">
        <v>0.59840000000000004</v>
      </c>
      <c r="T1310" s="21">
        <v>2.7400000000000001E-2</v>
      </c>
      <c r="U1310" s="10">
        <v>0.154</v>
      </c>
      <c r="V1310" s="21">
        <v>0.69640000000000002</v>
      </c>
      <c r="W1310" s="21">
        <v>-2.47E-2</v>
      </c>
      <c r="X1310" s="8">
        <v>0.68799999999999994</v>
      </c>
    </row>
    <row r="1311" spans="1:24" ht="15.75" customHeight="1" x14ac:dyDescent="0.2">
      <c r="A1311" s="2" t="s">
        <v>133</v>
      </c>
      <c r="B1311" s="2" t="s">
        <v>1872</v>
      </c>
      <c r="C1311" s="2" t="s">
        <v>1971</v>
      </c>
      <c r="D1311" s="21">
        <v>2.92E-2</v>
      </c>
      <c r="E1311" s="8">
        <v>2.0417379446695201E-2</v>
      </c>
      <c r="F1311" s="2" t="s">
        <v>1972</v>
      </c>
      <c r="G1311" s="2">
        <v>16115</v>
      </c>
      <c r="H1311" s="2">
        <v>1279070</v>
      </c>
      <c r="I1311" s="8">
        <v>0.89300000000000002</v>
      </c>
      <c r="J1311" s="21">
        <v>0.63630699999999996</v>
      </c>
      <c r="K1311" s="21">
        <v>3.2800000000000003E-2</v>
      </c>
      <c r="L1311" s="8">
        <v>5.3600000000000002E-2</v>
      </c>
      <c r="M1311" s="21">
        <v>0.60760000000000003</v>
      </c>
      <c r="N1311" s="21">
        <v>3.0300000000000001E-2</v>
      </c>
      <c r="O1311" s="8">
        <v>0.72799999999999998</v>
      </c>
      <c r="P1311" s="21">
        <v>0.90251000000000003</v>
      </c>
      <c r="Q1311" s="21">
        <v>7.0499999999999993E-2</v>
      </c>
      <c r="R1311" s="8">
        <v>0.317</v>
      </c>
      <c r="S1311" s="21">
        <v>0.59840000000000004</v>
      </c>
      <c r="T1311" s="21">
        <v>1.52E-2</v>
      </c>
      <c r="U1311" s="10">
        <v>0.47499999999999998</v>
      </c>
      <c r="V1311" s="21">
        <v>0.6966</v>
      </c>
      <c r="W1311" s="21">
        <v>5.8400000000000001E-2</v>
      </c>
      <c r="X1311" s="8">
        <v>0.28499999999999998</v>
      </c>
    </row>
    <row r="1312" spans="1:24" ht="15.75" customHeight="1" x14ac:dyDescent="0.2">
      <c r="A1312" s="2" t="s">
        <v>133</v>
      </c>
      <c r="B1312" s="2" t="s">
        <v>1903</v>
      </c>
      <c r="C1312" s="2" t="s">
        <v>2492</v>
      </c>
      <c r="D1312" s="21">
        <v>8.7099999999999997E-2</v>
      </c>
      <c r="E1312" s="8">
        <v>2.0417379446695201E-2</v>
      </c>
      <c r="F1312" s="2" t="s">
        <v>2493</v>
      </c>
      <c r="G1312" s="2">
        <v>1622</v>
      </c>
      <c r="H1312" s="2">
        <v>834934</v>
      </c>
      <c r="I1312" s="8">
        <v>0.45300000000000001</v>
      </c>
      <c r="J1312" s="21">
        <v>0.64026000000000005</v>
      </c>
      <c r="K1312" s="21">
        <v>3.85E-2</v>
      </c>
      <c r="L1312" s="8">
        <v>0.60699999999999998</v>
      </c>
      <c r="M1312" s="21"/>
      <c r="N1312" s="21"/>
      <c r="O1312" s="8"/>
      <c r="P1312" s="21"/>
      <c r="Q1312" s="21"/>
      <c r="R1312" s="8"/>
      <c r="S1312" s="21">
        <v>0.59840000000000004</v>
      </c>
      <c r="T1312" s="21">
        <v>0.10299999999999999</v>
      </c>
      <c r="U1312" s="10">
        <v>1.72E-2</v>
      </c>
      <c r="V1312" s="21"/>
      <c r="W1312" s="21"/>
      <c r="X1312" s="8"/>
    </row>
    <row r="1313" spans="1:24" ht="15.75" customHeight="1" x14ac:dyDescent="0.2">
      <c r="A1313" s="2" t="s">
        <v>133</v>
      </c>
      <c r="B1313" s="2" t="s">
        <v>2373</v>
      </c>
      <c r="C1313" s="2" t="s">
        <v>2374</v>
      </c>
      <c r="D1313" s="21">
        <v>8.3599999999999994E-2</v>
      </c>
      <c r="E1313" s="8">
        <v>2.0892961308540299E-2</v>
      </c>
      <c r="F1313" s="2" t="s">
        <v>2375</v>
      </c>
      <c r="G1313" s="2">
        <v>1729</v>
      </c>
      <c r="H1313" s="2">
        <v>945590</v>
      </c>
      <c r="I1313" s="8">
        <v>0.75</v>
      </c>
      <c r="J1313" s="21">
        <v>0.63925299999999996</v>
      </c>
      <c r="K1313" s="21">
        <v>6.88E-2</v>
      </c>
      <c r="L1313" s="8">
        <v>0.24299999999999999</v>
      </c>
      <c r="M1313" s="21"/>
      <c r="N1313" s="21"/>
      <c r="O1313" s="8"/>
      <c r="P1313" s="21"/>
      <c r="Q1313" s="21"/>
      <c r="R1313" s="8"/>
      <c r="S1313" s="21">
        <v>0.59840000000000004</v>
      </c>
      <c r="T1313" s="21">
        <v>9.2600000000000002E-2</v>
      </c>
      <c r="U1313" s="10">
        <v>4.36E-2</v>
      </c>
      <c r="V1313" s="21"/>
      <c r="W1313" s="21"/>
      <c r="X1313" s="8"/>
    </row>
    <row r="1314" spans="1:24" ht="15.75" customHeight="1" x14ac:dyDescent="0.2">
      <c r="A1314" s="2" t="s">
        <v>133</v>
      </c>
      <c r="B1314" s="2" t="s">
        <v>1911</v>
      </c>
      <c r="C1314" s="2" t="s">
        <v>2247</v>
      </c>
      <c r="D1314" s="21">
        <v>1.78E-2</v>
      </c>
      <c r="E1314" s="8">
        <v>2.1877616239495499E-2</v>
      </c>
      <c r="F1314" s="2" t="s">
        <v>2248</v>
      </c>
      <c r="G1314" s="2">
        <v>49895</v>
      </c>
      <c r="H1314" s="2">
        <v>1193185</v>
      </c>
      <c r="I1314" s="8">
        <v>0.51900000000000002</v>
      </c>
      <c r="J1314" s="21">
        <v>0.63989099999999999</v>
      </c>
      <c r="K1314" s="21">
        <v>2.63E-2</v>
      </c>
      <c r="L1314" s="8">
        <v>7.4099999999999999E-2</v>
      </c>
      <c r="M1314" s="21">
        <v>0.60674300000000003</v>
      </c>
      <c r="N1314" s="21">
        <v>-1.6799999999999999E-2</v>
      </c>
      <c r="O1314" s="8">
        <v>0.748</v>
      </c>
      <c r="P1314" s="21">
        <v>0.90232000000000001</v>
      </c>
      <c r="Q1314" s="21">
        <v>1.9400000000000001E-2</v>
      </c>
      <c r="R1314" s="8">
        <v>0.56299999999999994</v>
      </c>
      <c r="S1314" s="21">
        <v>0.59830000000000005</v>
      </c>
      <c r="T1314" s="21">
        <v>1.11E-2</v>
      </c>
      <c r="U1314" s="10">
        <v>0.27</v>
      </c>
      <c r="V1314" s="21">
        <v>0.6966</v>
      </c>
      <c r="W1314" s="21">
        <v>6.9599999999999995E-2</v>
      </c>
      <c r="X1314" s="8">
        <v>5.6500000000000002E-2</v>
      </c>
    </row>
    <row r="1315" spans="1:24" ht="15.75" customHeight="1" x14ac:dyDescent="0.2">
      <c r="A1315" s="2" t="s">
        <v>133</v>
      </c>
      <c r="B1315" s="2" t="s">
        <v>1881</v>
      </c>
      <c r="C1315" s="2" t="s">
        <v>2347</v>
      </c>
      <c r="D1315" s="21">
        <v>2.1600000000000001E-2</v>
      </c>
      <c r="E1315" s="8">
        <v>2.5118864315095701E-2</v>
      </c>
      <c r="F1315" s="2" t="s">
        <v>2348</v>
      </c>
      <c r="G1315" s="2">
        <v>30529</v>
      </c>
      <c r="H1315" s="2">
        <v>1462609</v>
      </c>
      <c r="I1315" s="8">
        <v>4.9200000000000001E-2</v>
      </c>
      <c r="J1315" s="21">
        <v>0.63927900000000004</v>
      </c>
      <c r="K1315" s="21">
        <v>-5.6499999999999996E-3</v>
      </c>
      <c r="L1315" s="8">
        <v>0.84699999999999998</v>
      </c>
      <c r="M1315" s="21">
        <v>0.60760000000000003</v>
      </c>
      <c r="N1315" s="21">
        <v>8.1100000000000005E-2</v>
      </c>
      <c r="O1315" s="8">
        <v>5.3400000000000003E-2</v>
      </c>
      <c r="P1315" s="21">
        <v>0.9022</v>
      </c>
      <c r="Q1315" s="21">
        <v>-1.5900000000000001E-2</v>
      </c>
      <c r="R1315" s="8">
        <v>0.7</v>
      </c>
      <c r="S1315" s="21">
        <v>0.59840000000000004</v>
      </c>
      <c r="T1315" s="21">
        <v>3.1699999999999999E-2</v>
      </c>
      <c r="U1315" s="10">
        <v>5.2700000000000004E-3</v>
      </c>
      <c r="V1315" s="21">
        <v>0.69650000000000001</v>
      </c>
      <c r="W1315" s="21">
        <v>-6.5799999999999997E-2</v>
      </c>
      <c r="X1315" s="8">
        <v>9.1200000000000003E-2</v>
      </c>
    </row>
    <row r="1316" spans="1:24" ht="15.75" customHeight="1" x14ac:dyDescent="0.2">
      <c r="A1316" s="2" t="s">
        <v>133</v>
      </c>
      <c r="B1316" s="2" t="s">
        <v>1884</v>
      </c>
      <c r="C1316" s="2" t="s">
        <v>2054</v>
      </c>
      <c r="D1316" s="21">
        <v>1.7000000000000001E-2</v>
      </c>
      <c r="E1316" s="8">
        <v>2.5703957827688601E-2</v>
      </c>
      <c r="F1316" s="2" t="s">
        <v>2055</v>
      </c>
      <c r="G1316" s="2">
        <v>50758</v>
      </c>
      <c r="H1316" s="2">
        <v>1330191</v>
      </c>
      <c r="I1316" s="8">
        <v>0.34599999999999997</v>
      </c>
      <c r="J1316" s="21">
        <v>0.63854900000000003</v>
      </c>
      <c r="K1316" s="21">
        <v>2.0799999999999999E-2</v>
      </c>
      <c r="L1316" s="8">
        <v>0.156</v>
      </c>
      <c r="M1316" s="21">
        <v>0.60760000000000003</v>
      </c>
      <c r="N1316" s="21">
        <v>-9.58E-3</v>
      </c>
      <c r="O1316" s="8">
        <v>0.83899999999999997</v>
      </c>
      <c r="P1316" s="21">
        <v>0.90207999999999999</v>
      </c>
      <c r="Q1316" s="21">
        <v>-4.9899999999999996E-3</v>
      </c>
      <c r="R1316" s="8">
        <v>0.877</v>
      </c>
      <c r="S1316" s="21">
        <v>0.59819999999999995</v>
      </c>
      <c r="T1316" s="21">
        <v>1.24E-2</v>
      </c>
      <c r="U1316" s="10">
        <v>0.214</v>
      </c>
      <c r="V1316" s="21">
        <v>0.69640000000000002</v>
      </c>
      <c r="W1316" s="21">
        <v>7.2099999999999997E-2</v>
      </c>
      <c r="X1316" s="8">
        <v>1.5699999999999999E-2</v>
      </c>
    </row>
    <row r="1317" spans="1:24" ht="15.75" customHeight="1" x14ac:dyDescent="0.2">
      <c r="A1317" s="2" t="s">
        <v>133</v>
      </c>
      <c r="B1317" s="2" t="s">
        <v>1911</v>
      </c>
      <c r="C1317" s="2" t="s">
        <v>1931</v>
      </c>
      <c r="D1317" s="21">
        <v>2.1999999999999999E-2</v>
      </c>
      <c r="E1317" s="8">
        <v>2.6302679918953801E-2</v>
      </c>
      <c r="F1317" s="2" t="s">
        <v>1932</v>
      </c>
      <c r="G1317" s="2">
        <v>24557</v>
      </c>
      <c r="H1317" s="2">
        <v>1474384</v>
      </c>
      <c r="I1317" s="8">
        <v>0.315</v>
      </c>
      <c r="J1317" s="21">
        <v>0.63933700000000004</v>
      </c>
      <c r="K1317" s="21">
        <v>7.0800000000000004E-3</v>
      </c>
      <c r="L1317" s="8">
        <v>0.75600000000000001</v>
      </c>
      <c r="M1317" s="21">
        <v>0.60760000000000003</v>
      </c>
      <c r="N1317" s="21">
        <v>-2.99E-3</v>
      </c>
      <c r="O1317" s="8">
        <v>0.94199999999999995</v>
      </c>
      <c r="P1317" s="21">
        <v>0.90227000000000002</v>
      </c>
      <c r="Q1317" s="21">
        <v>-6.8599999999999994E-2</v>
      </c>
      <c r="R1317" s="8">
        <v>0.32</v>
      </c>
      <c r="S1317" s="21">
        <v>0.59830000000000005</v>
      </c>
      <c r="T1317" s="21">
        <v>2.7900000000000001E-2</v>
      </c>
      <c r="U1317" s="10">
        <v>1.77E-2</v>
      </c>
      <c r="V1317" s="21">
        <v>0.6966</v>
      </c>
      <c r="W1317" s="21">
        <v>0.11899999999999999</v>
      </c>
      <c r="X1317" s="8">
        <v>8.5300000000000001E-2</v>
      </c>
    </row>
    <row r="1318" spans="1:24" ht="15.75" customHeight="1" x14ac:dyDescent="0.2">
      <c r="A1318" s="2" t="s">
        <v>133</v>
      </c>
      <c r="B1318" s="2" t="s">
        <v>1896</v>
      </c>
      <c r="C1318" s="2" t="s">
        <v>2283</v>
      </c>
      <c r="D1318" s="21">
        <v>1.84E-2</v>
      </c>
      <c r="E1318" s="8">
        <v>2.6915348039269101E-2</v>
      </c>
      <c r="F1318" s="2" t="s">
        <v>2284</v>
      </c>
      <c r="G1318" s="2">
        <v>36760</v>
      </c>
      <c r="H1318" s="2">
        <v>1464261</v>
      </c>
      <c r="I1318" s="8">
        <v>0.317</v>
      </c>
      <c r="J1318" s="21">
        <v>0.63938799999999996</v>
      </c>
      <c r="K1318" s="21">
        <v>1.2800000000000001E-2</v>
      </c>
      <c r="L1318" s="8">
        <v>0.23699999999999999</v>
      </c>
      <c r="M1318" s="21">
        <v>0.60760000000000003</v>
      </c>
      <c r="N1318" s="21">
        <v>-4.8099999999999997E-2</v>
      </c>
      <c r="O1318" s="8">
        <v>0.314</v>
      </c>
      <c r="P1318" s="21">
        <v>0.90259</v>
      </c>
      <c r="Q1318" s="21">
        <v>-3.44E-2</v>
      </c>
      <c r="R1318" s="8">
        <v>0.54200000000000004</v>
      </c>
      <c r="S1318" s="21">
        <v>0.59809999999999997</v>
      </c>
      <c r="T1318" s="21">
        <v>3.61E-2</v>
      </c>
      <c r="U1318" s="10">
        <v>1.29E-2</v>
      </c>
      <c r="V1318" s="21">
        <v>0.69620000000000004</v>
      </c>
      <c r="W1318" s="21">
        <v>3.6200000000000003E-2</v>
      </c>
      <c r="X1318" s="8">
        <v>0.42799999999999999</v>
      </c>
    </row>
    <row r="1319" spans="1:24" ht="15.75" customHeight="1" x14ac:dyDescent="0.2">
      <c r="A1319" s="2" t="s">
        <v>133</v>
      </c>
      <c r="B1319" s="2" t="s">
        <v>1884</v>
      </c>
      <c r="C1319" s="2" t="s">
        <v>2065</v>
      </c>
      <c r="D1319" s="21">
        <v>2.1399999999999999E-2</v>
      </c>
      <c r="E1319" s="8">
        <v>2.8840315031265999E-2</v>
      </c>
      <c r="F1319" s="2" t="s">
        <v>2066</v>
      </c>
      <c r="G1319" s="2">
        <v>26070</v>
      </c>
      <c r="H1319" s="2">
        <v>1249130</v>
      </c>
      <c r="I1319" s="8">
        <v>0.38200000000000001</v>
      </c>
      <c r="J1319" s="21">
        <v>0.63861699999999999</v>
      </c>
      <c r="K1319" s="21">
        <v>2.2499999999999999E-2</v>
      </c>
      <c r="L1319" s="8">
        <v>0.13200000000000001</v>
      </c>
      <c r="M1319" s="21">
        <v>0.60638700000000001</v>
      </c>
      <c r="N1319" s="21">
        <v>4.0300000000000002E-2</v>
      </c>
      <c r="O1319" s="8">
        <v>8.4400000000000003E-2</v>
      </c>
      <c r="P1319" s="21">
        <v>0.90234000000000003</v>
      </c>
      <c r="Q1319" s="21">
        <v>-7.9699999999999993E-2</v>
      </c>
      <c r="R1319" s="8">
        <v>0.16200000000000001</v>
      </c>
      <c r="S1319" s="21">
        <v>0.59819999999999995</v>
      </c>
      <c r="T1319" s="21">
        <v>1.6E-2</v>
      </c>
      <c r="U1319" s="10">
        <v>0.34399999999999997</v>
      </c>
      <c r="V1319" s="21">
        <v>0.69640000000000002</v>
      </c>
      <c r="W1319" s="21">
        <v>4.87E-2</v>
      </c>
      <c r="X1319" s="8">
        <v>0.35399999999999998</v>
      </c>
    </row>
    <row r="1320" spans="1:24" ht="15.75" customHeight="1" x14ac:dyDescent="0.2">
      <c r="A1320" s="2" t="s">
        <v>133</v>
      </c>
      <c r="B1320" s="2" t="s">
        <v>1872</v>
      </c>
      <c r="C1320" s="2" t="s">
        <v>2143</v>
      </c>
      <c r="D1320" s="21">
        <v>7.9299999999999995E-3</v>
      </c>
      <c r="E1320" s="8">
        <v>2.8840315031265999E-2</v>
      </c>
      <c r="F1320" s="2" t="s">
        <v>2144</v>
      </c>
      <c r="G1320" s="2">
        <v>223046</v>
      </c>
      <c r="H1320" s="2">
        <v>1282152</v>
      </c>
      <c r="I1320" s="8">
        <v>0.83199999999999996</v>
      </c>
      <c r="J1320" s="21">
        <v>0.639378</v>
      </c>
      <c r="K1320" s="21">
        <v>3.4099999999999998E-3</v>
      </c>
      <c r="L1320" s="8">
        <v>0.57999999999999996</v>
      </c>
      <c r="M1320" s="21">
        <v>0.60750000000000004</v>
      </c>
      <c r="N1320" s="21">
        <v>6.2399999999999999E-3</v>
      </c>
      <c r="O1320" s="8">
        <v>0.36799999999999999</v>
      </c>
      <c r="P1320" s="21">
        <v>0.90227000000000002</v>
      </c>
      <c r="Q1320" s="21">
        <v>1.23E-2</v>
      </c>
      <c r="R1320" s="8">
        <v>0.64300000000000002</v>
      </c>
      <c r="S1320" s="21">
        <v>0.59819999999999995</v>
      </c>
      <c r="T1320" s="21">
        <v>1.37E-2</v>
      </c>
      <c r="U1320" s="10">
        <v>2.9100000000000001E-2</v>
      </c>
      <c r="V1320" s="21">
        <v>0.69689999999999996</v>
      </c>
      <c r="W1320" s="21">
        <v>9.0399999999999994E-3</v>
      </c>
      <c r="X1320" s="8">
        <v>0.69299999999999995</v>
      </c>
    </row>
    <row r="1321" spans="1:24" ht="15.75" customHeight="1" x14ac:dyDescent="0.2">
      <c r="A1321" s="2" t="s">
        <v>133</v>
      </c>
      <c r="B1321" s="2" t="s">
        <v>2485</v>
      </c>
      <c r="C1321" s="2" t="s">
        <v>2486</v>
      </c>
      <c r="D1321" s="21">
        <v>7.7999999999999996E-3</v>
      </c>
      <c r="E1321" s="8">
        <v>3.0199517204020102E-2</v>
      </c>
      <c r="F1321" s="2" t="s">
        <v>2487</v>
      </c>
      <c r="G1321" s="2">
        <v>327465</v>
      </c>
      <c r="H1321" s="2">
        <v>955094</v>
      </c>
      <c r="I1321" s="8">
        <v>0.69899999999999995</v>
      </c>
      <c r="J1321" s="21">
        <v>0.63954100000000003</v>
      </c>
      <c r="K1321" s="21">
        <v>5.5900000000000004E-3</v>
      </c>
      <c r="L1321" s="8">
        <v>0.38800000000000001</v>
      </c>
      <c r="M1321" s="21">
        <v>0.60706300000000002</v>
      </c>
      <c r="N1321" s="21">
        <v>-4.5800000000000002E-4</v>
      </c>
      <c r="O1321" s="8">
        <v>0.95399999999999996</v>
      </c>
      <c r="P1321" s="21">
        <v>0.90212999999999999</v>
      </c>
      <c r="Q1321" s="21">
        <v>1.9900000000000001E-2</v>
      </c>
      <c r="R1321" s="8">
        <v>0.32700000000000001</v>
      </c>
      <c r="S1321" s="21">
        <v>0.59819999999999995</v>
      </c>
      <c r="T1321" s="21">
        <v>1.23E-2</v>
      </c>
      <c r="U1321" s="10">
        <v>2.7E-2</v>
      </c>
      <c r="V1321" s="21">
        <v>0.69620000000000004</v>
      </c>
      <c r="W1321" s="21">
        <v>1.0200000000000001E-2</v>
      </c>
      <c r="X1321" s="8">
        <v>0.59199999999999997</v>
      </c>
    </row>
    <row r="1322" spans="1:24" ht="15.75" customHeight="1" x14ac:dyDescent="0.2">
      <c r="A1322" s="2" t="s">
        <v>133</v>
      </c>
      <c r="B1322" s="2" t="s">
        <v>1911</v>
      </c>
      <c r="C1322" s="2" t="s">
        <v>2227</v>
      </c>
      <c r="D1322" s="21">
        <v>2.81E-2</v>
      </c>
      <c r="E1322" s="8">
        <v>3.2359365692962799E-2</v>
      </c>
      <c r="F1322" s="2" t="s">
        <v>2228</v>
      </c>
      <c r="G1322" s="2">
        <v>14143</v>
      </c>
      <c r="H1322" s="2">
        <v>1290989</v>
      </c>
      <c r="I1322" s="8">
        <v>0.443</v>
      </c>
      <c r="J1322" s="21">
        <v>0.63983199999999996</v>
      </c>
      <c r="K1322" s="21">
        <v>0.03</v>
      </c>
      <c r="L1322" s="8">
        <v>0.45800000000000002</v>
      </c>
      <c r="M1322" s="21">
        <v>0.60779000000000005</v>
      </c>
      <c r="N1322" s="21">
        <v>1.8599999999999998E-2</v>
      </c>
      <c r="O1322" s="8">
        <v>0.39300000000000002</v>
      </c>
      <c r="P1322" s="21">
        <v>0.90227000000000002</v>
      </c>
      <c r="Q1322" s="21">
        <v>0.16800000000000001</v>
      </c>
      <c r="R1322" s="8">
        <v>5.8299999999999998E-2</v>
      </c>
      <c r="S1322" s="21">
        <v>0.59830000000000005</v>
      </c>
      <c r="T1322" s="21">
        <v>2.8500000000000001E-2</v>
      </c>
      <c r="U1322" s="10">
        <v>0.122</v>
      </c>
      <c r="V1322" s="21"/>
      <c r="W1322" s="21"/>
      <c r="X1322" s="8"/>
    </row>
    <row r="1323" spans="1:24" ht="15.75" customHeight="1" x14ac:dyDescent="0.2">
      <c r="A1323" s="2" t="s">
        <v>133</v>
      </c>
      <c r="B1323" s="2" t="s">
        <v>1881</v>
      </c>
      <c r="C1323" s="2" t="s">
        <v>2303</v>
      </c>
      <c r="D1323" s="21">
        <v>5.28E-2</v>
      </c>
      <c r="E1323" s="8">
        <v>3.31131121482591E-2</v>
      </c>
      <c r="F1323" s="2" t="s">
        <v>2304</v>
      </c>
      <c r="G1323" s="2">
        <v>4013</v>
      </c>
      <c r="H1323" s="2">
        <v>1429963</v>
      </c>
      <c r="I1323" s="8">
        <v>2.9499999999999998E-2</v>
      </c>
      <c r="J1323" s="21">
        <v>0.63939800000000002</v>
      </c>
      <c r="K1323" s="21">
        <v>2.1600000000000001E-2</v>
      </c>
      <c r="L1323" s="8">
        <v>0.57499999999999996</v>
      </c>
      <c r="M1323" s="21">
        <v>0.60764600000000002</v>
      </c>
      <c r="N1323" s="21">
        <v>-1.73E-3</v>
      </c>
      <c r="O1323" s="8">
        <v>0.98499999999999999</v>
      </c>
      <c r="P1323" s="21">
        <v>0.90234999999999999</v>
      </c>
      <c r="Q1323" s="21">
        <v>-0.23799999999999999</v>
      </c>
      <c r="R1323" s="8">
        <v>6.0499999999999998E-2</v>
      </c>
      <c r="S1323" s="21">
        <v>0.59830000000000005</v>
      </c>
      <c r="T1323" s="21">
        <v>0.112</v>
      </c>
      <c r="U1323" s="10">
        <v>1.8799999999999999E-3</v>
      </c>
      <c r="V1323" s="21"/>
      <c r="W1323" s="21"/>
      <c r="X1323" s="8"/>
    </row>
    <row r="1324" spans="1:24" ht="15.75" customHeight="1" x14ac:dyDescent="0.2">
      <c r="A1324" s="2" t="s">
        <v>133</v>
      </c>
      <c r="B1324" s="2" t="s">
        <v>1896</v>
      </c>
      <c r="C1324" s="2" t="s">
        <v>2289</v>
      </c>
      <c r="D1324" s="21">
        <v>2.2700000000000001E-2</v>
      </c>
      <c r="E1324" s="8">
        <v>3.38844156139202E-2</v>
      </c>
      <c r="F1324" s="2" t="s">
        <v>2290</v>
      </c>
      <c r="G1324" s="2">
        <v>20101</v>
      </c>
      <c r="H1324" s="2">
        <v>1468563</v>
      </c>
      <c r="I1324" s="8">
        <v>0.83899999999999997</v>
      </c>
      <c r="J1324" s="21">
        <v>0.639378</v>
      </c>
      <c r="K1324" s="21">
        <v>2.63E-2</v>
      </c>
      <c r="L1324" s="8">
        <v>3.2099999999999997E-2</v>
      </c>
      <c r="M1324" s="21">
        <v>0.60760000000000003</v>
      </c>
      <c r="N1324" s="21">
        <v>7.8300000000000002E-3</v>
      </c>
      <c r="O1324" s="8">
        <v>0.85399999999999998</v>
      </c>
      <c r="P1324" s="21">
        <v>0.90225</v>
      </c>
      <c r="Q1324" s="21">
        <v>-6.6699999999999995E-2</v>
      </c>
      <c r="R1324" s="8">
        <v>0.56799999999999995</v>
      </c>
      <c r="S1324" s="21">
        <v>0.59840000000000004</v>
      </c>
      <c r="T1324" s="21">
        <v>1.66E-2</v>
      </c>
      <c r="U1324" s="10">
        <v>0.53200000000000003</v>
      </c>
      <c r="V1324" s="21"/>
      <c r="W1324" s="21"/>
      <c r="X1324" s="8"/>
    </row>
    <row r="1325" spans="1:24" ht="15.75" customHeight="1" x14ac:dyDescent="0.2">
      <c r="A1325" s="2" t="s">
        <v>133</v>
      </c>
      <c r="B1325" s="2" t="s">
        <v>1908</v>
      </c>
      <c r="C1325" s="2" t="s">
        <v>2105</v>
      </c>
      <c r="D1325" s="21">
        <v>-5.6099999999999997E-2</v>
      </c>
      <c r="E1325" s="8">
        <v>3.5481338923357503E-2</v>
      </c>
      <c r="F1325" s="2" t="s">
        <v>2106</v>
      </c>
      <c r="G1325" s="2">
        <v>3941</v>
      </c>
      <c r="H1325" s="2">
        <v>1435603</v>
      </c>
      <c r="I1325" s="8">
        <v>0.70299999999999996</v>
      </c>
      <c r="J1325" s="21">
        <v>0.63968899999999995</v>
      </c>
      <c r="K1325" s="21">
        <v>-5.4699999999999999E-2</v>
      </c>
      <c r="L1325" s="8">
        <v>0.17399999999999999</v>
      </c>
      <c r="M1325" s="21">
        <v>0.60762899999999997</v>
      </c>
      <c r="N1325" s="21">
        <v>-9.4700000000000006E-2</v>
      </c>
      <c r="O1325" s="8">
        <v>0.32700000000000001</v>
      </c>
      <c r="P1325" s="21">
        <v>0.90234000000000003</v>
      </c>
      <c r="Q1325" s="21">
        <v>-0.14199999999999999</v>
      </c>
      <c r="R1325" s="8">
        <v>0.11600000000000001</v>
      </c>
      <c r="S1325" s="21">
        <v>0.59840000000000004</v>
      </c>
      <c r="T1325" s="21">
        <v>-3.15E-2</v>
      </c>
      <c r="U1325" s="10">
        <v>0.45400000000000001</v>
      </c>
      <c r="V1325" s="21"/>
      <c r="W1325" s="21"/>
      <c r="X1325" s="8"/>
    </row>
    <row r="1326" spans="1:24" ht="15.75" customHeight="1" x14ac:dyDescent="0.2">
      <c r="A1326" s="2" t="s">
        <v>133</v>
      </c>
      <c r="B1326" s="2" t="s">
        <v>1911</v>
      </c>
      <c r="C1326" s="2" t="s">
        <v>2237</v>
      </c>
      <c r="D1326" s="21">
        <v>3.0200000000000001E-2</v>
      </c>
      <c r="E1326" s="8">
        <v>3.6307805477010097E-2</v>
      </c>
      <c r="F1326" s="2" t="s">
        <v>2238</v>
      </c>
      <c r="G1326" s="2">
        <v>11415</v>
      </c>
      <c r="H1326" s="2">
        <v>1449607</v>
      </c>
      <c r="I1326" s="8">
        <v>0.182</v>
      </c>
      <c r="J1326" s="21">
        <v>0.63944999999999996</v>
      </c>
      <c r="K1326" s="21">
        <v>5.9400000000000001E-2</v>
      </c>
      <c r="L1326" s="8">
        <v>2.4899999999999999E-2</v>
      </c>
      <c r="M1326" s="21">
        <v>0.60760000000000003</v>
      </c>
      <c r="N1326" s="21">
        <v>5.3400000000000001E-3</v>
      </c>
      <c r="O1326" s="8">
        <v>0.80600000000000005</v>
      </c>
      <c r="P1326" s="21">
        <v>0.90227999999999997</v>
      </c>
      <c r="Q1326" s="21">
        <v>-0.11600000000000001</v>
      </c>
      <c r="R1326" s="8">
        <v>0.28100000000000003</v>
      </c>
      <c r="S1326" s="21">
        <v>0.59840000000000004</v>
      </c>
      <c r="T1326" s="21">
        <v>5.0700000000000002E-2</v>
      </c>
      <c r="U1326" s="10">
        <v>8.3799999999999999E-2</v>
      </c>
      <c r="V1326" s="21"/>
      <c r="W1326" s="21"/>
      <c r="X1326" s="8"/>
    </row>
    <row r="1327" spans="1:24" ht="15.75" customHeight="1" x14ac:dyDescent="0.2">
      <c r="A1327" s="2" t="s">
        <v>133</v>
      </c>
      <c r="B1327" s="2" t="s">
        <v>1949</v>
      </c>
      <c r="C1327" s="2" t="s">
        <v>2479</v>
      </c>
      <c r="D1327" s="21">
        <v>8.8500000000000002E-3</v>
      </c>
      <c r="E1327" s="8">
        <v>3.9810717055349699E-2</v>
      </c>
      <c r="F1327" s="2" t="s">
        <v>2480</v>
      </c>
      <c r="G1327" s="2">
        <v>214159</v>
      </c>
      <c r="H1327" s="2">
        <v>1260051</v>
      </c>
      <c r="I1327" s="8">
        <v>0.56999999999999995</v>
      </c>
      <c r="J1327" s="21">
        <v>0.639378</v>
      </c>
      <c r="K1327" s="21">
        <v>7.2700000000000004E-3</v>
      </c>
      <c r="L1327" s="8">
        <v>0.42499999999999999</v>
      </c>
      <c r="M1327" s="21">
        <v>0.60760000000000003</v>
      </c>
      <c r="N1327" s="21">
        <v>6.8999999999999999E-3</v>
      </c>
      <c r="O1327" s="8">
        <v>0.56200000000000006</v>
      </c>
      <c r="P1327" s="21">
        <v>0.90212000000000003</v>
      </c>
      <c r="Q1327" s="21">
        <v>4.3099999999999999E-2</v>
      </c>
      <c r="R1327" s="8">
        <v>3.7499999999999999E-2</v>
      </c>
      <c r="S1327" s="21">
        <v>0.59850000000000003</v>
      </c>
      <c r="T1327" s="21">
        <v>7.8300000000000002E-3</v>
      </c>
      <c r="U1327" s="10">
        <v>0.17699999999999999</v>
      </c>
      <c r="V1327" s="21">
        <v>0.69730000000000003</v>
      </c>
      <c r="W1327" s="21">
        <v>2.3999999999999998E-3</v>
      </c>
      <c r="X1327" s="8">
        <v>0.90200000000000002</v>
      </c>
    </row>
    <row r="1328" spans="1:24" ht="15.75" customHeight="1" x14ac:dyDescent="0.2">
      <c r="A1328" s="2" t="s">
        <v>133</v>
      </c>
      <c r="B1328" s="2" t="s">
        <v>1872</v>
      </c>
      <c r="C1328" s="2" t="s">
        <v>1873</v>
      </c>
      <c r="D1328" s="21">
        <v>1.35E-2</v>
      </c>
      <c r="E1328" s="8">
        <v>4.0738027780411197E-2</v>
      </c>
      <c r="F1328" s="2" t="s">
        <v>1874</v>
      </c>
      <c r="G1328" s="2">
        <v>57023</v>
      </c>
      <c r="H1328" s="2">
        <v>1270960</v>
      </c>
      <c r="I1328" s="8">
        <v>0.39700000000000002</v>
      </c>
      <c r="J1328" s="21">
        <v>0.63912500000000005</v>
      </c>
      <c r="K1328" s="21">
        <v>2.06E-2</v>
      </c>
      <c r="L1328" s="8">
        <v>0.11600000000000001</v>
      </c>
      <c r="M1328" s="21">
        <v>0.60710200000000003</v>
      </c>
      <c r="N1328" s="21">
        <v>1.78E-2</v>
      </c>
      <c r="O1328" s="8">
        <v>7.2300000000000003E-2</v>
      </c>
      <c r="P1328" s="21">
        <v>0.90222999999999998</v>
      </c>
      <c r="Q1328" s="21">
        <v>7.0699999999999999E-2</v>
      </c>
      <c r="R1328" s="8">
        <v>0.17899999999999999</v>
      </c>
      <c r="S1328" s="21">
        <v>0.59840000000000004</v>
      </c>
      <c r="T1328" s="21">
        <v>-5.9800000000000001E-3</v>
      </c>
      <c r="U1328" s="10">
        <v>0.64600000000000002</v>
      </c>
      <c r="V1328" s="21">
        <v>0.69650000000000001</v>
      </c>
      <c r="W1328" s="21">
        <v>3.0300000000000001E-2</v>
      </c>
      <c r="X1328" s="8">
        <v>0.46500000000000002</v>
      </c>
    </row>
    <row r="1329" spans="1:24" ht="15.75" customHeight="1" x14ac:dyDescent="0.2">
      <c r="A1329" s="2" t="s">
        <v>133</v>
      </c>
      <c r="B1329" s="2" t="s">
        <v>1881</v>
      </c>
      <c r="C1329" s="2" t="s">
        <v>1882</v>
      </c>
      <c r="D1329" s="21">
        <v>1.26E-2</v>
      </c>
      <c r="E1329" s="8">
        <v>4.5708818961487402E-2</v>
      </c>
      <c r="F1329" s="2" t="s">
        <v>1883</v>
      </c>
      <c r="G1329" s="2">
        <v>66153</v>
      </c>
      <c r="H1329" s="2">
        <v>1421235</v>
      </c>
      <c r="I1329" s="8">
        <v>0.22500000000000001</v>
      </c>
      <c r="J1329" s="21">
        <v>0.639123</v>
      </c>
      <c r="K1329" s="21">
        <v>1.16E-3</v>
      </c>
      <c r="L1329" s="8">
        <v>0.91400000000000003</v>
      </c>
      <c r="M1329" s="21">
        <v>0.60750000000000004</v>
      </c>
      <c r="N1329" s="21">
        <v>2.8899999999999999E-2</v>
      </c>
      <c r="O1329" s="8">
        <v>0.107</v>
      </c>
      <c r="P1329" s="21">
        <v>0.90212999999999999</v>
      </c>
      <c r="Q1329" s="21">
        <v>-4.1099999999999998E-2</v>
      </c>
      <c r="R1329" s="8">
        <v>0.34399999999999997</v>
      </c>
      <c r="S1329" s="21">
        <v>0.59819999999999995</v>
      </c>
      <c r="T1329" s="21">
        <v>2.1399999999999999E-2</v>
      </c>
      <c r="U1329" s="10">
        <v>1.8200000000000001E-2</v>
      </c>
      <c r="V1329" s="21">
        <v>0.6966</v>
      </c>
      <c r="W1329" s="21">
        <v>-2.5700000000000001E-2</v>
      </c>
      <c r="X1329" s="8">
        <v>0.45100000000000001</v>
      </c>
    </row>
    <row r="1330" spans="1:24" ht="15.75" customHeight="1" x14ac:dyDescent="0.2">
      <c r="A1330" s="2" t="s">
        <v>133</v>
      </c>
      <c r="B1330" s="2" t="s">
        <v>1881</v>
      </c>
      <c r="C1330" s="2" t="s">
        <v>2329</v>
      </c>
      <c r="D1330" s="21">
        <v>2.9000000000000001E-2</v>
      </c>
      <c r="E1330" s="8">
        <v>5.0118723362727199E-2</v>
      </c>
      <c r="F1330" s="2" t="s">
        <v>2330</v>
      </c>
      <c r="G1330" s="2">
        <v>12774</v>
      </c>
      <c r="H1330" s="2">
        <v>1492462</v>
      </c>
      <c r="I1330" s="8">
        <v>0.41899999999999998</v>
      </c>
      <c r="J1330" s="21">
        <v>0.63932999999999995</v>
      </c>
      <c r="K1330" s="21">
        <v>7.9600000000000004E-2</v>
      </c>
      <c r="L1330" s="8">
        <v>3.3799999999999997E-2</v>
      </c>
      <c r="M1330" s="21">
        <v>0.60750000000000004</v>
      </c>
      <c r="N1330" s="21">
        <v>1.9E-2</v>
      </c>
      <c r="O1330" s="8">
        <v>0.69399999999999995</v>
      </c>
      <c r="P1330" s="21">
        <v>0.90222999999999998</v>
      </c>
      <c r="Q1330" s="21">
        <v>7.7899999999999997E-2</v>
      </c>
      <c r="R1330" s="8">
        <v>0.22800000000000001</v>
      </c>
      <c r="S1330" s="21">
        <v>0.59850000000000003</v>
      </c>
      <c r="T1330" s="21">
        <v>2.1000000000000001E-2</v>
      </c>
      <c r="U1330" s="10">
        <v>0.26</v>
      </c>
      <c r="V1330" s="21">
        <v>0.69640000000000002</v>
      </c>
      <c r="W1330" s="21">
        <v>-3.3399999999999999E-2</v>
      </c>
      <c r="X1330" s="8">
        <v>0.54400000000000004</v>
      </c>
    </row>
    <row r="1331" spans="1:24" ht="15.75" customHeight="1" x14ac:dyDescent="0.2">
      <c r="A1331" s="2" t="s">
        <v>117</v>
      </c>
      <c r="B1331" s="2" t="s">
        <v>1872</v>
      </c>
      <c r="C1331" s="2" t="s">
        <v>2163</v>
      </c>
      <c r="D1331" s="21">
        <v>7.2999999999999995E-2</v>
      </c>
      <c r="E1331" s="8">
        <v>9.3325430079699202E-12</v>
      </c>
      <c r="F1331" s="2" t="s">
        <v>2164</v>
      </c>
      <c r="G1331" s="2">
        <v>99696</v>
      </c>
      <c r="H1331" s="2">
        <v>1416338</v>
      </c>
      <c r="I1331" s="8">
        <v>2.7400000000000001E-2</v>
      </c>
      <c r="J1331" s="21">
        <v>6.8375599999999995E-2</v>
      </c>
      <c r="K1331" s="21">
        <v>9.0899999999999995E-2</v>
      </c>
      <c r="L1331" s="8">
        <v>1.31E-11</v>
      </c>
      <c r="M1331" s="21">
        <v>7.4454400000000004E-2</v>
      </c>
      <c r="N1331" s="21">
        <v>4.1799999999999997E-2</v>
      </c>
      <c r="O1331" s="8">
        <v>1.84E-2</v>
      </c>
      <c r="P1331" s="21"/>
      <c r="Q1331" s="21"/>
      <c r="R1331" s="8"/>
      <c r="S1331" s="21"/>
      <c r="T1331" s="21"/>
      <c r="U1331" s="10"/>
      <c r="V1331" s="21"/>
      <c r="W1331" s="21"/>
      <c r="X1331" s="8"/>
    </row>
    <row r="1332" spans="1:24" ht="15.75" customHeight="1" x14ac:dyDescent="0.2">
      <c r="A1332" s="2" t="s">
        <v>117</v>
      </c>
      <c r="B1332" s="2" t="s">
        <v>1973</v>
      </c>
      <c r="C1332" s="2" t="s">
        <v>1974</v>
      </c>
      <c r="D1332" s="21">
        <v>5.7099999999999998E-2</v>
      </c>
      <c r="E1332" s="8">
        <v>1.5488166189124699E-9</v>
      </c>
      <c r="F1332" s="2" t="s">
        <v>1975</v>
      </c>
      <c r="G1332" s="2">
        <v>338932</v>
      </c>
      <c r="H1332" s="2">
        <v>1167591</v>
      </c>
      <c r="I1332" s="8">
        <v>0.29199999999999998</v>
      </c>
      <c r="J1332" s="21">
        <v>6.8365400000000007E-2</v>
      </c>
      <c r="K1332" s="21">
        <v>5.0200000000000002E-2</v>
      </c>
      <c r="L1332" s="8">
        <v>1.19E-5</v>
      </c>
      <c r="M1332" s="21">
        <v>7.4458899999999995E-2</v>
      </c>
      <c r="N1332" s="21">
        <v>7.1599999999999997E-2</v>
      </c>
      <c r="O1332" s="8">
        <v>1.8E-5</v>
      </c>
      <c r="P1332" s="21"/>
      <c r="Q1332" s="21"/>
      <c r="R1332" s="8"/>
      <c r="S1332" s="21"/>
      <c r="T1332" s="21"/>
      <c r="U1332" s="10"/>
      <c r="V1332" s="21"/>
      <c r="W1332" s="21"/>
      <c r="X1332" s="8"/>
    </row>
    <row r="1333" spans="1:24" ht="15.75" customHeight="1" x14ac:dyDescent="0.2">
      <c r="A1333" s="2" t="s">
        <v>117</v>
      </c>
      <c r="B1333" s="2" t="s">
        <v>1878</v>
      </c>
      <c r="C1333" s="2" t="s">
        <v>1935</v>
      </c>
      <c r="D1333" s="21">
        <v>7.2700000000000001E-2</v>
      </c>
      <c r="E1333" s="8">
        <v>3.6307805477010102E-8</v>
      </c>
      <c r="F1333" s="2" t="s">
        <v>1936</v>
      </c>
      <c r="G1333" s="2">
        <v>293801</v>
      </c>
      <c r="H1333" s="2">
        <v>1204307</v>
      </c>
      <c r="I1333" s="8">
        <v>0.40400000000000003</v>
      </c>
      <c r="J1333" s="21">
        <v>6.8412299999999995E-2</v>
      </c>
      <c r="K1333" s="21">
        <v>6.5000000000000002E-2</v>
      </c>
      <c r="L1333" s="8">
        <v>5.91E-5</v>
      </c>
      <c r="M1333" s="21">
        <v>7.4289999999999995E-2</v>
      </c>
      <c r="N1333" s="21">
        <v>8.8300000000000003E-2</v>
      </c>
      <c r="O1333" s="8">
        <v>1.13E-4</v>
      </c>
      <c r="P1333" s="21"/>
      <c r="Q1333" s="21"/>
      <c r="R1333" s="8"/>
      <c r="S1333" s="21"/>
      <c r="T1333" s="21"/>
      <c r="U1333" s="10"/>
      <c r="V1333" s="21"/>
      <c r="W1333" s="21"/>
      <c r="X1333" s="8"/>
    </row>
    <row r="1334" spans="1:24" ht="15.75" customHeight="1" x14ac:dyDescent="0.2">
      <c r="A1334" s="2" t="s">
        <v>117</v>
      </c>
      <c r="B1334" s="2" t="s">
        <v>1875</v>
      </c>
      <c r="C1334" s="2" t="s">
        <v>1876</v>
      </c>
      <c r="D1334" s="21">
        <v>5.4199999999999998E-2</v>
      </c>
      <c r="E1334" s="8">
        <v>1.4791083881682E-7</v>
      </c>
      <c r="F1334" s="2" t="s">
        <v>1877</v>
      </c>
      <c r="G1334" s="2">
        <v>144619</v>
      </c>
      <c r="H1334" s="2">
        <v>1193437</v>
      </c>
      <c r="I1334" s="8">
        <v>0.46899999999999997</v>
      </c>
      <c r="J1334" s="21">
        <v>6.79868E-2</v>
      </c>
      <c r="K1334" s="21">
        <v>4.8500000000000001E-2</v>
      </c>
      <c r="L1334" s="8">
        <v>1.8000000000000001E-4</v>
      </c>
      <c r="M1334" s="21">
        <v>7.4069999999999997E-2</v>
      </c>
      <c r="N1334" s="21">
        <v>6.4000000000000001E-2</v>
      </c>
      <c r="O1334" s="8">
        <v>1.7100000000000001E-4</v>
      </c>
      <c r="P1334" s="21"/>
      <c r="Q1334" s="21"/>
      <c r="R1334" s="8"/>
      <c r="S1334" s="21"/>
      <c r="T1334" s="21"/>
      <c r="U1334" s="10"/>
      <c r="V1334" s="21"/>
      <c r="W1334" s="21"/>
      <c r="X1334" s="8"/>
    </row>
    <row r="1335" spans="1:24" ht="15.75" customHeight="1" x14ac:dyDescent="0.2">
      <c r="A1335" s="2" t="s">
        <v>117</v>
      </c>
      <c r="B1335" s="2" t="s">
        <v>1884</v>
      </c>
      <c r="C1335" s="2" t="s">
        <v>2058</v>
      </c>
      <c r="D1335" s="21">
        <v>6.1699999999999998E-2</v>
      </c>
      <c r="E1335" s="8">
        <v>1.3182567385564E-6</v>
      </c>
      <c r="F1335" s="2" t="s">
        <v>2059</v>
      </c>
      <c r="G1335" s="2">
        <v>237010</v>
      </c>
      <c r="H1335" s="2">
        <v>1103867</v>
      </c>
      <c r="I1335" s="8">
        <v>0.39700000000000002</v>
      </c>
      <c r="J1335" s="21">
        <v>6.8417199999999997E-2</v>
      </c>
      <c r="K1335" s="21">
        <v>5.7000000000000002E-2</v>
      </c>
      <c r="L1335" s="8">
        <v>4.2899999999999999E-5</v>
      </c>
      <c r="M1335" s="21">
        <v>7.4389999999999998E-2</v>
      </c>
      <c r="N1335" s="21">
        <v>8.6400000000000005E-2</v>
      </c>
      <c r="O1335" s="8">
        <v>6.5900000000000004E-3</v>
      </c>
      <c r="P1335" s="21"/>
      <c r="Q1335" s="21"/>
      <c r="R1335" s="8"/>
      <c r="S1335" s="21"/>
      <c r="T1335" s="21"/>
      <c r="U1335" s="10"/>
      <c r="V1335" s="21"/>
      <c r="W1335" s="21"/>
      <c r="X1335" s="8"/>
    </row>
    <row r="1336" spans="1:24" ht="15.75" customHeight="1" x14ac:dyDescent="0.2">
      <c r="A1336" s="2" t="s">
        <v>117</v>
      </c>
      <c r="B1336" s="2" t="s">
        <v>1911</v>
      </c>
      <c r="C1336" s="2" t="s">
        <v>2243</v>
      </c>
      <c r="D1336" s="21">
        <v>3.9899999999999998E-2</v>
      </c>
      <c r="E1336" s="8">
        <v>3.46736850452531E-5</v>
      </c>
      <c r="F1336" s="2" t="s">
        <v>2244</v>
      </c>
      <c r="G1336" s="2">
        <v>302049</v>
      </c>
      <c r="H1336" s="2">
        <v>1199500</v>
      </c>
      <c r="I1336" s="8">
        <v>0.47899999999999998</v>
      </c>
      <c r="J1336" s="21">
        <v>6.8417099999999995E-2</v>
      </c>
      <c r="K1336" s="21">
        <v>4.5100000000000001E-2</v>
      </c>
      <c r="L1336" s="8">
        <v>1.95E-4</v>
      </c>
      <c r="M1336" s="21">
        <v>7.4380000000000002E-2</v>
      </c>
      <c r="N1336" s="21">
        <v>3.09E-2</v>
      </c>
      <c r="O1336" s="8">
        <v>5.28E-2</v>
      </c>
      <c r="P1336" s="21"/>
      <c r="Q1336" s="21"/>
      <c r="R1336" s="8"/>
      <c r="S1336" s="21"/>
      <c r="T1336" s="21"/>
      <c r="U1336" s="10"/>
      <c r="V1336" s="21"/>
      <c r="W1336" s="21"/>
      <c r="X1336" s="8"/>
    </row>
    <row r="1337" spans="1:24" ht="15.75" customHeight="1" x14ac:dyDescent="0.2">
      <c r="A1337" s="2" t="s">
        <v>117</v>
      </c>
      <c r="B1337" s="2" t="s">
        <v>1911</v>
      </c>
      <c r="C1337" s="2" t="s">
        <v>2257</v>
      </c>
      <c r="D1337" s="21">
        <v>3.8199999999999998E-2</v>
      </c>
      <c r="E1337" s="8">
        <v>1.12201845430196E-4</v>
      </c>
      <c r="F1337" s="2" t="s">
        <v>2258</v>
      </c>
      <c r="G1337" s="2">
        <v>196564</v>
      </c>
      <c r="H1337" s="2">
        <v>1298646</v>
      </c>
      <c r="I1337" s="8">
        <v>0.498</v>
      </c>
      <c r="J1337" s="21">
        <v>6.8332199999999996E-2</v>
      </c>
      <c r="K1337" s="21">
        <v>4.4499999999999998E-2</v>
      </c>
      <c r="L1337" s="8">
        <v>1.1000000000000001E-3</v>
      </c>
      <c r="M1337" s="21">
        <v>7.4534600000000006E-2</v>
      </c>
      <c r="N1337" s="21">
        <v>3.1099999999999999E-2</v>
      </c>
      <c r="O1337" s="8">
        <v>2.98E-2</v>
      </c>
      <c r="P1337" s="21"/>
      <c r="Q1337" s="21"/>
      <c r="R1337" s="8"/>
      <c r="S1337" s="21"/>
      <c r="T1337" s="21"/>
      <c r="U1337" s="10"/>
      <c r="V1337" s="21"/>
      <c r="W1337" s="21"/>
      <c r="X1337" s="8"/>
    </row>
    <row r="1338" spans="1:24" ht="15.75" customHeight="1" x14ac:dyDescent="0.2">
      <c r="A1338" s="2" t="s">
        <v>117</v>
      </c>
      <c r="B1338" s="2" t="s">
        <v>1884</v>
      </c>
      <c r="C1338" s="2" t="s">
        <v>1890</v>
      </c>
      <c r="D1338" s="21">
        <v>3.61E-2</v>
      </c>
      <c r="E1338" s="8">
        <v>2.23872113856834E-4</v>
      </c>
      <c r="F1338" s="2" t="s">
        <v>1891</v>
      </c>
      <c r="G1338" s="2">
        <v>423010</v>
      </c>
      <c r="H1338" s="2">
        <v>998455</v>
      </c>
      <c r="I1338" s="8">
        <v>1.01E-3</v>
      </c>
      <c r="J1338" s="21">
        <v>6.8415100000000006E-2</v>
      </c>
      <c r="K1338" s="21">
        <v>1.9599999999999999E-2</v>
      </c>
      <c r="L1338" s="8">
        <v>7.4700000000000003E-2</v>
      </c>
      <c r="M1338" s="21">
        <v>7.4219999999999994E-2</v>
      </c>
      <c r="N1338" s="21">
        <v>9.8900000000000002E-2</v>
      </c>
      <c r="O1338" s="8">
        <v>4.0400000000000003E-6</v>
      </c>
      <c r="P1338" s="21"/>
      <c r="Q1338" s="21"/>
      <c r="R1338" s="8"/>
      <c r="S1338" s="21"/>
      <c r="T1338" s="21"/>
      <c r="U1338" s="10"/>
      <c r="V1338" s="21"/>
      <c r="W1338" s="21"/>
      <c r="X1338" s="8"/>
    </row>
    <row r="1339" spans="1:24" ht="15.75" customHeight="1" x14ac:dyDescent="0.2">
      <c r="A1339" s="2" t="s">
        <v>117</v>
      </c>
      <c r="B1339" s="2" t="s">
        <v>2003</v>
      </c>
      <c r="C1339" s="2" t="s">
        <v>2032</v>
      </c>
      <c r="D1339" s="21">
        <v>6.2300000000000001E-2</v>
      </c>
      <c r="E1339" s="8">
        <v>2.9512092266663798E-4</v>
      </c>
      <c r="F1339" s="2" t="s">
        <v>2033</v>
      </c>
      <c r="G1339" s="2">
        <v>90152</v>
      </c>
      <c r="H1339" s="2">
        <v>1394880</v>
      </c>
      <c r="I1339" s="8">
        <v>0.38600000000000001</v>
      </c>
      <c r="J1339" s="21">
        <v>6.8420099999999998E-2</v>
      </c>
      <c r="K1339" s="21">
        <v>8.4000000000000005E-2</v>
      </c>
      <c r="L1339" s="8">
        <v>5.6499999999999996E-3</v>
      </c>
      <c r="M1339" s="21">
        <v>7.4504000000000001E-2</v>
      </c>
      <c r="N1339" s="21">
        <v>5.1999999999999998E-2</v>
      </c>
      <c r="O1339" s="8">
        <v>1.29E-2</v>
      </c>
      <c r="P1339" s="21"/>
      <c r="Q1339" s="21"/>
      <c r="R1339" s="8"/>
      <c r="S1339" s="21"/>
      <c r="T1339" s="21"/>
      <c r="U1339" s="10"/>
      <c r="V1339" s="21"/>
      <c r="W1339" s="21"/>
      <c r="X1339" s="8"/>
    </row>
    <row r="1340" spans="1:24" ht="15.75" customHeight="1" x14ac:dyDescent="0.2">
      <c r="A1340" s="2" t="s">
        <v>117</v>
      </c>
      <c r="B1340" s="2" t="s">
        <v>1875</v>
      </c>
      <c r="C1340" s="2" t="s">
        <v>2189</v>
      </c>
      <c r="D1340" s="21">
        <v>5.4899999999999997E-2</v>
      </c>
      <c r="E1340" s="8">
        <v>7.4131024130091698E-4</v>
      </c>
      <c r="F1340" s="2" t="s">
        <v>2190</v>
      </c>
      <c r="G1340" s="2">
        <v>46712</v>
      </c>
      <c r="H1340" s="2">
        <v>1417148</v>
      </c>
      <c r="I1340" s="8">
        <v>0.84599999999999997</v>
      </c>
      <c r="J1340" s="21">
        <v>6.8293699999999999E-2</v>
      </c>
      <c r="K1340" s="21">
        <v>5.7000000000000002E-2</v>
      </c>
      <c r="L1340" s="8">
        <v>3.7000000000000002E-3</v>
      </c>
      <c r="M1340" s="21">
        <v>7.4349999999999999E-2</v>
      </c>
      <c r="N1340" s="21">
        <v>5.0200000000000002E-2</v>
      </c>
      <c r="O1340" s="8">
        <v>8.2799999999999999E-2</v>
      </c>
      <c r="P1340" s="21"/>
      <c r="Q1340" s="21"/>
      <c r="R1340" s="8"/>
      <c r="S1340" s="21"/>
      <c r="T1340" s="21"/>
      <c r="U1340" s="10"/>
      <c r="V1340" s="21"/>
      <c r="W1340" s="21"/>
      <c r="X1340" s="8"/>
    </row>
    <row r="1341" spans="1:24" ht="15.75" customHeight="1" x14ac:dyDescent="0.2">
      <c r="A1341" s="2" t="s">
        <v>117</v>
      </c>
      <c r="B1341" s="2" t="s">
        <v>1878</v>
      </c>
      <c r="C1341" s="2" t="s">
        <v>2379</v>
      </c>
      <c r="D1341" s="21">
        <v>0.104</v>
      </c>
      <c r="E1341" s="8">
        <v>1.0471285480508901E-3</v>
      </c>
      <c r="F1341" s="2" t="s">
        <v>2380</v>
      </c>
      <c r="G1341" s="2">
        <v>40481</v>
      </c>
      <c r="H1341" s="2">
        <v>1377784</v>
      </c>
      <c r="I1341" s="8">
        <v>0.752</v>
      </c>
      <c r="J1341" s="21">
        <v>6.8015999999999993E-2</v>
      </c>
      <c r="K1341" s="21">
        <v>9.2899999999999996E-2</v>
      </c>
      <c r="L1341" s="8">
        <v>4.6899999999999997E-2</v>
      </c>
      <c r="M1341" s="21">
        <v>7.4370000000000006E-2</v>
      </c>
      <c r="N1341" s="21">
        <v>0.113</v>
      </c>
      <c r="O1341" s="8">
        <v>8.6099999999999996E-3</v>
      </c>
      <c r="P1341" s="21"/>
      <c r="Q1341" s="21"/>
      <c r="R1341" s="8"/>
      <c r="S1341" s="21"/>
      <c r="T1341" s="21"/>
      <c r="U1341" s="10"/>
      <c r="V1341" s="21"/>
      <c r="W1341" s="21"/>
      <c r="X1341" s="8"/>
    </row>
    <row r="1342" spans="1:24" ht="15.75" customHeight="1" x14ac:dyDescent="0.2">
      <c r="A1342" s="2" t="s">
        <v>117</v>
      </c>
      <c r="B1342" s="2" t="s">
        <v>1884</v>
      </c>
      <c r="C1342" s="2" t="s">
        <v>2036</v>
      </c>
      <c r="D1342" s="21">
        <v>5.1299999999999998E-2</v>
      </c>
      <c r="E1342" s="8">
        <v>1.4125375446227501E-3</v>
      </c>
      <c r="F1342" s="2" t="s">
        <v>2037</v>
      </c>
      <c r="G1342" s="2">
        <v>95507</v>
      </c>
      <c r="H1342" s="2">
        <v>1213449</v>
      </c>
      <c r="I1342" s="8">
        <v>0.73199999999999998</v>
      </c>
      <c r="J1342" s="21">
        <v>6.8456600000000006E-2</v>
      </c>
      <c r="K1342" s="21">
        <v>4.7899999999999998E-2</v>
      </c>
      <c r="L1342" s="8">
        <v>1.0800000000000001E-2</v>
      </c>
      <c r="M1342" s="21">
        <v>7.4057200000000004E-2</v>
      </c>
      <c r="N1342" s="21">
        <v>6.0299999999999999E-2</v>
      </c>
      <c r="O1342" s="8">
        <v>5.0299999999999997E-2</v>
      </c>
      <c r="P1342" s="21"/>
      <c r="Q1342" s="21"/>
      <c r="R1342" s="8"/>
      <c r="S1342" s="21"/>
      <c r="T1342" s="21"/>
      <c r="U1342" s="10"/>
      <c r="V1342" s="21"/>
      <c r="W1342" s="21"/>
      <c r="X1342" s="8"/>
    </row>
    <row r="1343" spans="1:24" ht="15.75" customHeight="1" x14ac:dyDescent="0.2">
      <c r="A1343" s="2" t="s">
        <v>117</v>
      </c>
      <c r="B1343" s="2" t="s">
        <v>1875</v>
      </c>
      <c r="C1343" s="2" t="s">
        <v>2187</v>
      </c>
      <c r="D1343" s="21">
        <v>3.2300000000000002E-2</v>
      </c>
      <c r="E1343" s="8">
        <v>1.44543977074592E-3</v>
      </c>
      <c r="F1343" s="2" t="s">
        <v>2188</v>
      </c>
      <c r="G1343" s="2">
        <v>151723</v>
      </c>
      <c r="H1343" s="2">
        <v>1360172</v>
      </c>
      <c r="I1343" s="8">
        <v>0.191</v>
      </c>
      <c r="J1343" s="21">
        <v>6.8417099999999995E-2</v>
      </c>
      <c r="K1343" s="21">
        <v>2.6100000000000002E-2</v>
      </c>
      <c r="L1343" s="8">
        <v>1.9599999999999999E-2</v>
      </c>
      <c r="M1343" s="21">
        <v>7.4349999999999999E-2</v>
      </c>
      <c r="N1343" s="21">
        <v>6.0699999999999997E-2</v>
      </c>
      <c r="O1343" s="8">
        <v>1.14E-2</v>
      </c>
      <c r="P1343" s="21"/>
      <c r="Q1343" s="21"/>
      <c r="R1343" s="8"/>
      <c r="S1343" s="21"/>
      <c r="T1343" s="21"/>
      <c r="U1343" s="10"/>
      <c r="V1343" s="21"/>
      <c r="W1343" s="21"/>
      <c r="X1343" s="8"/>
    </row>
    <row r="1344" spans="1:24" ht="15.75" customHeight="1" x14ac:dyDescent="0.2">
      <c r="A1344" s="2" t="s">
        <v>117</v>
      </c>
      <c r="B1344" s="2" t="s">
        <v>1878</v>
      </c>
      <c r="C1344" s="2" t="s">
        <v>2395</v>
      </c>
      <c r="D1344" s="21">
        <v>3.49E-2</v>
      </c>
      <c r="E1344" s="8">
        <v>1.44543977074592E-3</v>
      </c>
      <c r="F1344" s="2" t="s">
        <v>2396</v>
      </c>
      <c r="G1344" s="2">
        <v>155096</v>
      </c>
      <c r="H1344" s="2">
        <v>1277656</v>
      </c>
      <c r="I1344" s="8">
        <v>0.246</v>
      </c>
      <c r="J1344" s="21">
        <v>6.8469699999999994E-2</v>
      </c>
      <c r="K1344" s="21">
        <v>2.5700000000000001E-2</v>
      </c>
      <c r="L1344" s="8">
        <v>5.6899999999999999E-2</v>
      </c>
      <c r="M1344" s="21">
        <v>7.4401999999999996E-2</v>
      </c>
      <c r="N1344" s="21">
        <v>5.2499999999999998E-2</v>
      </c>
      <c r="O1344" s="8">
        <v>5.0800000000000003E-3</v>
      </c>
      <c r="P1344" s="21"/>
      <c r="Q1344" s="21"/>
      <c r="R1344" s="8"/>
      <c r="S1344" s="21"/>
      <c r="T1344" s="21"/>
      <c r="U1344" s="10"/>
      <c r="V1344" s="21"/>
      <c r="W1344" s="21"/>
      <c r="X1344" s="8"/>
    </row>
    <row r="1345" spans="1:24" ht="15.75" customHeight="1" x14ac:dyDescent="0.2">
      <c r="A1345" s="2" t="s">
        <v>117</v>
      </c>
      <c r="B1345" s="2" t="s">
        <v>1872</v>
      </c>
      <c r="C1345" s="2" t="s">
        <v>2135</v>
      </c>
      <c r="D1345" s="21">
        <v>9.3600000000000003E-2</v>
      </c>
      <c r="E1345" s="8">
        <v>2.0417379446695202E-3</v>
      </c>
      <c r="F1345" s="2" t="s">
        <v>2136</v>
      </c>
      <c r="G1345" s="2">
        <v>11290</v>
      </c>
      <c r="H1345" s="2">
        <v>1246966</v>
      </c>
      <c r="I1345" s="8">
        <v>0.996</v>
      </c>
      <c r="J1345" s="21">
        <v>6.8307499999999993E-2</v>
      </c>
      <c r="K1345" s="21">
        <v>9.3799999999999994E-2</v>
      </c>
      <c r="L1345" s="8">
        <v>9.01E-2</v>
      </c>
      <c r="M1345" s="21">
        <v>7.4279999999999999E-2</v>
      </c>
      <c r="N1345" s="21">
        <v>9.35E-2</v>
      </c>
      <c r="O1345" s="8">
        <v>9.9900000000000006E-3</v>
      </c>
      <c r="P1345" s="21"/>
      <c r="Q1345" s="21"/>
      <c r="R1345" s="8"/>
      <c r="S1345" s="21"/>
      <c r="T1345" s="21"/>
      <c r="U1345" s="10"/>
      <c r="V1345" s="21"/>
      <c r="W1345" s="21"/>
      <c r="X1345" s="8"/>
    </row>
    <row r="1346" spans="1:24" ht="15.75" customHeight="1" x14ac:dyDescent="0.2">
      <c r="A1346" s="2" t="s">
        <v>117</v>
      </c>
      <c r="B1346" s="2" t="s">
        <v>1866</v>
      </c>
      <c r="C1346" s="2" t="s">
        <v>1867</v>
      </c>
      <c r="D1346" s="21">
        <v>3.6299999999999999E-2</v>
      </c>
      <c r="E1346" s="8">
        <v>2.4547089156850299E-3</v>
      </c>
      <c r="F1346" s="2" t="s">
        <v>1868</v>
      </c>
      <c r="G1346" s="2">
        <v>282098</v>
      </c>
      <c r="H1346" s="2">
        <v>1236729</v>
      </c>
      <c r="I1346" s="8">
        <v>0.35899999999999999</v>
      </c>
      <c r="J1346" s="21">
        <v>6.8441500000000002E-2</v>
      </c>
      <c r="K1346" s="21">
        <v>3.2599999999999997E-2</v>
      </c>
      <c r="L1346" s="8">
        <v>1.03E-2</v>
      </c>
      <c r="M1346" s="21">
        <v>7.4429999999999996E-2</v>
      </c>
      <c r="N1346" s="21">
        <v>6.8599999999999994E-2</v>
      </c>
      <c r="O1346" s="8">
        <v>6.4500000000000002E-2</v>
      </c>
      <c r="P1346" s="21"/>
      <c r="Q1346" s="21"/>
      <c r="R1346" s="8"/>
      <c r="S1346" s="21"/>
      <c r="T1346" s="21"/>
      <c r="U1346" s="10"/>
      <c r="V1346" s="21"/>
      <c r="W1346" s="21"/>
      <c r="X1346" s="8"/>
    </row>
    <row r="1347" spans="1:24" ht="15.75" customHeight="1" x14ac:dyDescent="0.2">
      <c r="A1347" s="2" t="s">
        <v>117</v>
      </c>
      <c r="B1347" s="2" t="s">
        <v>1878</v>
      </c>
      <c r="C1347" s="2" t="s">
        <v>1879</v>
      </c>
      <c r="D1347" s="21">
        <v>2.9100000000000001E-2</v>
      </c>
      <c r="E1347" s="8">
        <v>2.5703957827688602E-3</v>
      </c>
      <c r="F1347" s="2" t="s">
        <v>1880</v>
      </c>
      <c r="G1347" s="2">
        <v>191901</v>
      </c>
      <c r="H1347" s="2">
        <v>1239391</v>
      </c>
      <c r="I1347" s="8">
        <v>0.10100000000000001</v>
      </c>
      <c r="J1347" s="21">
        <v>6.8207799999999999E-2</v>
      </c>
      <c r="K1347" s="21">
        <v>4.7199999999999999E-2</v>
      </c>
      <c r="L1347" s="8">
        <v>1.2899999999999999E-3</v>
      </c>
      <c r="M1347" s="21">
        <v>7.4448E-2</v>
      </c>
      <c r="N1347" s="21">
        <v>1.5299999999999999E-2</v>
      </c>
      <c r="O1347" s="8">
        <v>0.23400000000000001</v>
      </c>
      <c r="P1347" s="21"/>
      <c r="Q1347" s="21"/>
      <c r="R1347" s="8"/>
      <c r="S1347" s="21"/>
      <c r="T1347" s="21"/>
      <c r="U1347" s="10"/>
      <c r="V1347" s="21"/>
      <c r="W1347" s="21"/>
      <c r="X1347" s="8"/>
    </row>
    <row r="1348" spans="1:24" ht="15.75" customHeight="1" x14ac:dyDescent="0.2">
      <c r="A1348" s="2" t="s">
        <v>117</v>
      </c>
      <c r="B1348" s="2" t="s">
        <v>1872</v>
      </c>
      <c r="C1348" s="2" t="s">
        <v>1873</v>
      </c>
      <c r="D1348" s="21">
        <v>4.3400000000000001E-2</v>
      </c>
      <c r="E1348" s="8">
        <v>3.2359365692962798E-3</v>
      </c>
      <c r="F1348" s="2" t="s">
        <v>1874</v>
      </c>
      <c r="G1348" s="2">
        <v>57023</v>
      </c>
      <c r="H1348" s="2">
        <v>1270960</v>
      </c>
      <c r="I1348" s="8">
        <v>5.0099999999999999E-2</v>
      </c>
      <c r="J1348" s="21">
        <v>6.8178500000000003E-2</v>
      </c>
      <c r="K1348" s="21">
        <v>8.14E-2</v>
      </c>
      <c r="L1348" s="8">
        <v>8.2700000000000004E-4</v>
      </c>
      <c r="M1348" s="21">
        <v>7.4467400000000003E-2</v>
      </c>
      <c r="N1348" s="21">
        <v>2.1499999999999998E-2</v>
      </c>
      <c r="O1348" s="8">
        <v>0.246</v>
      </c>
      <c r="P1348" s="21"/>
      <c r="Q1348" s="21"/>
      <c r="R1348" s="8"/>
      <c r="S1348" s="21"/>
      <c r="T1348" s="21"/>
      <c r="U1348" s="10"/>
      <c r="V1348" s="21"/>
      <c r="W1348" s="21"/>
      <c r="X1348" s="8"/>
    </row>
    <row r="1349" spans="1:24" ht="15.75" customHeight="1" x14ac:dyDescent="0.2">
      <c r="A1349" s="2" t="s">
        <v>117</v>
      </c>
      <c r="B1349" s="2" t="s">
        <v>1949</v>
      </c>
      <c r="C1349" s="2" t="s">
        <v>2461</v>
      </c>
      <c r="D1349" s="21">
        <v>0.20599999999999999</v>
      </c>
      <c r="E1349" s="8">
        <v>3.5481338923357502E-3</v>
      </c>
      <c r="F1349" s="2" t="s">
        <v>2462</v>
      </c>
      <c r="G1349" s="2">
        <v>2529</v>
      </c>
      <c r="H1349" s="2">
        <v>1159394</v>
      </c>
      <c r="I1349" s="8">
        <v>0.94699999999999995</v>
      </c>
      <c r="J1349" s="21">
        <v>6.8245100000000003E-2</v>
      </c>
      <c r="K1349" s="21">
        <v>0.20300000000000001</v>
      </c>
      <c r="L1349" s="8">
        <v>1.9599999999999999E-2</v>
      </c>
      <c r="M1349" s="21">
        <v>7.4961299999999995E-2</v>
      </c>
      <c r="N1349" s="21">
        <v>0.21299999999999999</v>
      </c>
      <c r="O1349" s="8">
        <v>7.9600000000000004E-2</v>
      </c>
      <c r="P1349" s="21"/>
      <c r="Q1349" s="21"/>
      <c r="R1349" s="8"/>
      <c r="S1349" s="21"/>
      <c r="T1349" s="21"/>
      <c r="U1349" s="10"/>
      <c r="V1349" s="21"/>
      <c r="W1349" s="21"/>
      <c r="X1349" s="8"/>
    </row>
    <row r="1350" spans="1:24" ht="15.75" customHeight="1" x14ac:dyDescent="0.2">
      <c r="A1350" s="2" t="s">
        <v>117</v>
      </c>
      <c r="B1350" s="2" t="s">
        <v>1875</v>
      </c>
      <c r="C1350" s="2" t="s">
        <v>2211</v>
      </c>
      <c r="D1350" s="21">
        <v>6.0400000000000002E-2</v>
      </c>
      <c r="E1350" s="8">
        <v>4.0738027780411199E-3</v>
      </c>
      <c r="F1350" s="2" t="s">
        <v>2212</v>
      </c>
      <c r="G1350" s="2">
        <v>23824</v>
      </c>
      <c r="H1350" s="2">
        <v>1438057</v>
      </c>
      <c r="I1350" s="8">
        <v>0.77700000000000002</v>
      </c>
      <c r="J1350" s="21">
        <v>6.8194699999999997E-2</v>
      </c>
      <c r="K1350" s="21">
        <v>6.8400000000000002E-2</v>
      </c>
      <c r="L1350" s="8">
        <v>5.3499999999999999E-2</v>
      </c>
      <c r="M1350" s="21">
        <v>7.4380000000000002E-2</v>
      </c>
      <c r="N1350" s="21">
        <v>5.6000000000000001E-2</v>
      </c>
      <c r="O1350" s="8">
        <v>3.2099999999999997E-2</v>
      </c>
      <c r="P1350" s="21"/>
      <c r="Q1350" s="21"/>
      <c r="R1350" s="8"/>
      <c r="S1350" s="21"/>
      <c r="T1350" s="21"/>
      <c r="U1350" s="10"/>
      <c r="V1350" s="21"/>
      <c r="W1350" s="21"/>
      <c r="X1350" s="8"/>
    </row>
    <row r="1351" spans="1:24" ht="15.75" customHeight="1" x14ac:dyDescent="0.2">
      <c r="A1351" s="2" t="s">
        <v>117</v>
      </c>
      <c r="B1351" s="2" t="s">
        <v>1872</v>
      </c>
      <c r="C1351" s="2" t="s">
        <v>2177</v>
      </c>
      <c r="D1351" s="21">
        <v>7.5700000000000003E-2</v>
      </c>
      <c r="E1351" s="8">
        <v>4.6773514128719803E-3</v>
      </c>
      <c r="F1351" s="2" t="s">
        <v>2178</v>
      </c>
      <c r="G1351" s="2">
        <v>22643</v>
      </c>
      <c r="H1351" s="2">
        <v>1468789</v>
      </c>
      <c r="I1351" s="8">
        <v>0.22500000000000001</v>
      </c>
      <c r="J1351" s="21">
        <v>6.7810099999999998E-2</v>
      </c>
      <c r="K1351" s="21">
        <v>9.3200000000000005E-2</v>
      </c>
      <c r="L1351" s="8">
        <v>2.16E-3</v>
      </c>
      <c r="M1351" s="21">
        <v>7.4490000000000001E-2</v>
      </c>
      <c r="N1351" s="21">
        <v>1.55E-2</v>
      </c>
      <c r="O1351" s="8">
        <v>0.78400000000000003</v>
      </c>
      <c r="P1351" s="21"/>
      <c r="Q1351" s="21"/>
      <c r="R1351" s="8"/>
      <c r="S1351" s="21"/>
      <c r="T1351" s="21"/>
      <c r="U1351" s="10"/>
      <c r="V1351" s="21"/>
      <c r="W1351" s="21"/>
      <c r="X1351" s="8"/>
    </row>
    <row r="1352" spans="1:24" ht="15.75" customHeight="1" x14ac:dyDescent="0.2">
      <c r="A1352" s="2" t="s">
        <v>117</v>
      </c>
      <c r="B1352" s="2" t="s">
        <v>1949</v>
      </c>
      <c r="C1352" s="2" t="s">
        <v>2479</v>
      </c>
      <c r="D1352" s="21">
        <v>3.7900000000000003E-2</v>
      </c>
      <c r="E1352" s="8">
        <v>5.6234132519034901E-3</v>
      </c>
      <c r="F1352" s="2" t="s">
        <v>2480</v>
      </c>
      <c r="G1352" s="2">
        <v>214159</v>
      </c>
      <c r="H1352" s="2">
        <v>1260051</v>
      </c>
      <c r="I1352" s="8">
        <v>0.17899999999999999</v>
      </c>
      <c r="J1352" s="21">
        <v>6.8417099999999995E-2</v>
      </c>
      <c r="K1352" s="21">
        <v>2.3599999999999999E-2</v>
      </c>
      <c r="L1352" s="8">
        <v>0.17299999999999999</v>
      </c>
      <c r="M1352" s="21">
        <v>7.4349999999999999E-2</v>
      </c>
      <c r="N1352" s="21">
        <v>6.1499999999999999E-2</v>
      </c>
      <c r="O1352" s="8">
        <v>5.7400000000000003E-3</v>
      </c>
      <c r="P1352" s="21"/>
      <c r="Q1352" s="21"/>
      <c r="R1352" s="8"/>
      <c r="S1352" s="21"/>
      <c r="T1352" s="21"/>
      <c r="U1352" s="10"/>
      <c r="V1352" s="21"/>
      <c r="W1352" s="21"/>
      <c r="X1352" s="8"/>
    </row>
    <row r="1353" spans="1:24" ht="15.75" customHeight="1" x14ac:dyDescent="0.2">
      <c r="A1353" s="2" t="s">
        <v>117</v>
      </c>
      <c r="B1353" s="2" t="s">
        <v>1878</v>
      </c>
      <c r="C1353" s="2" t="s">
        <v>2391</v>
      </c>
      <c r="D1353" s="21">
        <v>2.6700000000000002E-2</v>
      </c>
      <c r="E1353" s="8">
        <v>5.8884365535558899E-3</v>
      </c>
      <c r="F1353" s="2" t="s">
        <v>2392</v>
      </c>
      <c r="G1353" s="2">
        <v>560638</v>
      </c>
      <c r="H1353" s="2">
        <v>934099</v>
      </c>
      <c r="I1353" s="8">
        <v>0.14599999999999999</v>
      </c>
      <c r="J1353" s="21">
        <v>6.8277000000000004E-2</v>
      </c>
      <c r="K1353" s="21">
        <v>3.8899999999999997E-2</v>
      </c>
      <c r="L1353" s="8">
        <v>2.4299999999999999E-3</v>
      </c>
      <c r="M1353" s="21">
        <v>7.4499999999999997E-2</v>
      </c>
      <c r="N1353" s="21">
        <v>1.06E-2</v>
      </c>
      <c r="O1353" s="8">
        <v>0.47399999999999998</v>
      </c>
      <c r="P1353" s="21"/>
      <c r="Q1353" s="21"/>
      <c r="R1353" s="8"/>
      <c r="S1353" s="21"/>
      <c r="T1353" s="21"/>
      <c r="U1353" s="10"/>
      <c r="V1353" s="21"/>
      <c r="W1353" s="21"/>
      <c r="X1353" s="8"/>
    </row>
    <row r="1354" spans="1:24" ht="15.75" customHeight="1" x14ac:dyDescent="0.2">
      <c r="A1354" s="2" t="s">
        <v>117</v>
      </c>
      <c r="B1354" s="2" t="s">
        <v>1911</v>
      </c>
      <c r="C1354" s="2" t="s">
        <v>1912</v>
      </c>
      <c r="D1354" s="21">
        <v>3.3799999999999997E-2</v>
      </c>
      <c r="E1354" s="8">
        <v>6.3095734448019303E-3</v>
      </c>
      <c r="F1354" s="2" t="s">
        <v>1913</v>
      </c>
      <c r="G1354" s="2">
        <v>114520</v>
      </c>
      <c r="H1354" s="2">
        <v>1341912</v>
      </c>
      <c r="I1354" s="8">
        <v>0.36699999999999999</v>
      </c>
      <c r="J1354" s="21">
        <v>6.8261299999999997E-2</v>
      </c>
      <c r="K1354" s="21">
        <v>4.24E-2</v>
      </c>
      <c r="L1354" s="8">
        <v>6.6299999999999996E-3</v>
      </c>
      <c r="M1354" s="21">
        <v>7.4380000000000002E-2</v>
      </c>
      <c r="N1354" s="21">
        <v>1.9199999999999998E-2</v>
      </c>
      <c r="O1354" s="8">
        <v>0.34699999999999998</v>
      </c>
      <c r="P1354" s="21"/>
      <c r="Q1354" s="21"/>
      <c r="R1354" s="8"/>
      <c r="S1354" s="21"/>
      <c r="T1354" s="21"/>
      <c r="U1354" s="10"/>
      <c r="V1354" s="21"/>
      <c r="W1354" s="21"/>
      <c r="X1354" s="8"/>
    </row>
    <row r="1355" spans="1:24" ht="15.75" customHeight="1" x14ac:dyDescent="0.2">
      <c r="A1355" s="2" t="s">
        <v>117</v>
      </c>
      <c r="B1355" s="2" t="s">
        <v>1875</v>
      </c>
      <c r="C1355" s="2" t="s">
        <v>2195</v>
      </c>
      <c r="D1355" s="21">
        <v>7.0199999999999999E-2</v>
      </c>
      <c r="E1355" s="8">
        <v>6.4565422903465498E-3</v>
      </c>
      <c r="F1355" s="2" t="s">
        <v>2196</v>
      </c>
      <c r="G1355" s="2">
        <v>17172</v>
      </c>
      <c r="H1355" s="2">
        <v>1341269</v>
      </c>
      <c r="I1355" s="8">
        <v>0.77400000000000002</v>
      </c>
      <c r="J1355" s="21">
        <v>6.8442900000000001E-2</v>
      </c>
      <c r="K1355" s="21">
        <v>6.5199999999999994E-2</v>
      </c>
      <c r="L1355" s="8">
        <v>3.6200000000000003E-2</v>
      </c>
      <c r="M1355" s="21">
        <v>7.4380000000000002E-2</v>
      </c>
      <c r="N1355" s="21">
        <v>8.1199999999999994E-2</v>
      </c>
      <c r="O1355" s="8">
        <v>7.7100000000000002E-2</v>
      </c>
      <c r="P1355" s="21"/>
      <c r="Q1355" s="21"/>
      <c r="R1355" s="8"/>
      <c r="S1355" s="21"/>
      <c r="T1355" s="21"/>
      <c r="U1355" s="10"/>
      <c r="V1355" s="21"/>
      <c r="W1355" s="21"/>
      <c r="X1355" s="8"/>
    </row>
    <row r="1356" spans="1:24" ht="15.75" customHeight="1" x14ac:dyDescent="0.2">
      <c r="A1356" s="2" t="s">
        <v>117</v>
      </c>
      <c r="B1356" s="2" t="s">
        <v>1866</v>
      </c>
      <c r="C1356" s="2" t="s">
        <v>2365</v>
      </c>
      <c r="D1356" s="21">
        <v>0.11700000000000001</v>
      </c>
      <c r="E1356" s="8">
        <v>7.4131024130091698E-3</v>
      </c>
      <c r="F1356" s="2" t="s">
        <v>2366</v>
      </c>
      <c r="G1356" s="2">
        <v>7570</v>
      </c>
      <c r="H1356" s="2">
        <v>1470351</v>
      </c>
      <c r="I1356" s="8">
        <v>0.36</v>
      </c>
      <c r="J1356" s="21">
        <v>6.8423499999999998E-2</v>
      </c>
      <c r="K1356" s="21">
        <v>0.159</v>
      </c>
      <c r="L1356" s="8">
        <v>1.1599999999999999E-2</v>
      </c>
      <c r="M1356" s="21">
        <v>7.4429999999999996E-2</v>
      </c>
      <c r="N1356" s="21">
        <v>7.8399999999999997E-2</v>
      </c>
      <c r="O1356" s="8">
        <v>0.19800000000000001</v>
      </c>
      <c r="P1356" s="21"/>
      <c r="Q1356" s="21"/>
      <c r="R1356" s="8"/>
      <c r="S1356" s="21"/>
      <c r="T1356" s="21"/>
      <c r="U1356" s="10"/>
      <c r="V1356" s="21"/>
      <c r="W1356" s="21"/>
      <c r="X1356" s="8"/>
    </row>
    <row r="1357" spans="1:24" ht="15.75" customHeight="1" x14ac:dyDescent="0.2">
      <c r="A1357" s="2" t="s">
        <v>117</v>
      </c>
      <c r="B1357" s="2" t="s">
        <v>1884</v>
      </c>
      <c r="C1357" s="2" t="s">
        <v>1923</v>
      </c>
      <c r="D1357" s="21">
        <v>3.2800000000000003E-2</v>
      </c>
      <c r="E1357" s="8">
        <v>7.9432823472428103E-3</v>
      </c>
      <c r="F1357" s="2" t="s">
        <v>1924</v>
      </c>
      <c r="G1357" s="2">
        <v>145717</v>
      </c>
      <c r="H1357" s="2">
        <v>1156006</v>
      </c>
      <c r="I1357" s="8">
        <v>0.14599999999999999</v>
      </c>
      <c r="J1357" s="21">
        <v>6.8318699999999996E-2</v>
      </c>
      <c r="K1357" s="21">
        <v>1.3599999999999999E-2</v>
      </c>
      <c r="L1357" s="8">
        <v>0.45</v>
      </c>
      <c r="M1357" s="21">
        <v>7.4202900000000002E-2</v>
      </c>
      <c r="N1357" s="21">
        <v>4.9599999999999998E-2</v>
      </c>
      <c r="O1357" s="8">
        <v>3.4199999999999999E-3</v>
      </c>
      <c r="P1357" s="21"/>
      <c r="Q1357" s="21"/>
      <c r="R1357" s="8"/>
      <c r="S1357" s="21"/>
      <c r="T1357" s="21"/>
      <c r="U1357" s="10"/>
      <c r="V1357" s="21"/>
      <c r="W1357" s="21"/>
      <c r="X1357" s="8"/>
    </row>
    <row r="1358" spans="1:24" ht="15.75" customHeight="1" x14ac:dyDescent="0.2">
      <c r="A1358" s="2" t="s">
        <v>117</v>
      </c>
      <c r="B1358" s="2" t="s">
        <v>1983</v>
      </c>
      <c r="C1358" s="2" t="s">
        <v>1984</v>
      </c>
      <c r="D1358" s="21">
        <v>7.0900000000000005E-2</v>
      </c>
      <c r="E1358" s="8">
        <v>8.9125093813374502E-3</v>
      </c>
      <c r="F1358" s="2" t="s">
        <v>1985</v>
      </c>
      <c r="G1358" s="2">
        <v>21733</v>
      </c>
      <c r="H1358" s="2">
        <v>1432467</v>
      </c>
      <c r="I1358" s="8">
        <v>3.7900000000000003E-2</v>
      </c>
      <c r="J1358" s="21">
        <v>6.8305199999999996E-2</v>
      </c>
      <c r="K1358" s="21">
        <v>3.9399999999999998E-2</v>
      </c>
      <c r="L1358" s="8">
        <v>0.20599999999999999</v>
      </c>
      <c r="M1358" s="21">
        <v>7.417E-2</v>
      </c>
      <c r="N1358" s="21">
        <v>0.17199999999999999</v>
      </c>
      <c r="O1358" s="8">
        <v>2E-3</v>
      </c>
      <c r="P1358" s="21"/>
      <c r="Q1358" s="21"/>
      <c r="R1358" s="8"/>
      <c r="S1358" s="21"/>
      <c r="T1358" s="21"/>
      <c r="U1358" s="10"/>
      <c r="V1358" s="21"/>
      <c r="W1358" s="21"/>
      <c r="X1358" s="8"/>
    </row>
    <row r="1359" spans="1:24" ht="15.75" customHeight="1" x14ac:dyDescent="0.2">
      <c r="A1359" s="2" t="s">
        <v>117</v>
      </c>
      <c r="B1359" s="2" t="s">
        <v>1872</v>
      </c>
      <c r="C1359" s="2" t="s">
        <v>2157</v>
      </c>
      <c r="D1359" s="21">
        <v>3.4200000000000001E-2</v>
      </c>
      <c r="E1359" s="8">
        <v>9.7723722095581101E-3</v>
      </c>
      <c r="F1359" s="2" t="s">
        <v>2158</v>
      </c>
      <c r="G1359" s="2">
        <v>74442</v>
      </c>
      <c r="H1359" s="2">
        <v>1364047</v>
      </c>
      <c r="I1359" s="8">
        <v>0.58599999999999997</v>
      </c>
      <c r="J1359" s="21">
        <v>6.8427699999999994E-2</v>
      </c>
      <c r="K1359" s="21">
        <v>2.41E-2</v>
      </c>
      <c r="L1359" s="8">
        <v>0.29299999999999998</v>
      </c>
      <c r="M1359" s="21">
        <v>7.4329999999999993E-2</v>
      </c>
      <c r="N1359" s="21">
        <v>3.9399999999999998E-2</v>
      </c>
      <c r="O1359" s="8">
        <v>1.5599999999999999E-2</v>
      </c>
      <c r="P1359" s="21"/>
      <c r="Q1359" s="21"/>
      <c r="R1359" s="8"/>
      <c r="S1359" s="21"/>
      <c r="T1359" s="21"/>
      <c r="U1359" s="10"/>
      <c r="V1359" s="21"/>
      <c r="W1359" s="21"/>
      <c r="X1359" s="8"/>
    </row>
    <row r="1360" spans="1:24" ht="15.75" customHeight="1" x14ac:dyDescent="0.2">
      <c r="A1360" s="2" t="s">
        <v>117</v>
      </c>
      <c r="B1360" s="2" t="s">
        <v>1875</v>
      </c>
      <c r="C1360" s="2" t="s">
        <v>2203</v>
      </c>
      <c r="D1360" s="21">
        <v>4.6199999999999998E-2</v>
      </c>
      <c r="E1360" s="8">
        <v>9.7723722095581101E-3</v>
      </c>
      <c r="F1360" s="2" t="s">
        <v>2204</v>
      </c>
      <c r="G1360" s="2">
        <v>78191</v>
      </c>
      <c r="H1360" s="2">
        <v>1266513</v>
      </c>
      <c r="I1360" s="8">
        <v>0.43</v>
      </c>
      <c r="J1360" s="21">
        <v>6.8487500000000007E-2</v>
      </c>
      <c r="K1360" s="21">
        <v>3.9899999999999998E-2</v>
      </c>
      <c r="L1360" s="8">
        <v>4.1700000000000001E-2</v>
      </c>
      <c r="M1360" s="21">
        <v>7.4490399999999998E-2</v>
      </c>
      <c r="N1360" s="21">
        <v>7.7899999999999997E-2</v>
      </c>
      <c r="O1360" s="8">
        <v>7.6399999999999996E-2</v>
      </c>
      <c r="P1360" s="21"/>
      <c r="Q1360" s="21"/>
      <c r="R1360" s="8"/>
      <c r="S1360" s="21"/>
      <c r="T1360" s="21"/>
      <c r="U1360" s="10"/>
      <c r="V1360" s="21"/>
      <c r="W1360" s="21"/>
      <c r="X1360" s="8"/>
    </row>
    <row r="1361" spans="1:24" ht="15.75" customHeight="1" x14ac:dyDescent="0.2">
      <c r="A1361" s="2" t="s">
        <v>117</v>
      </c>
      <c r="B1361" s="2" t="s">
        <v>1911</v>
      </c>
      <c r="C1361" s="2" t="s">
        <v>1916</v>
      </c>
      <c r="D1361" s="21">
        <v>0.216</v>
      </c>
      <c r="E1361" s="8">
        <v>1.0715193052376001E-2</v>
      </c>
      <c r="F1361" s="2" t="s">
        <v>1917</v>
      </c>
      <c r="G1361" s="2">
        <v>3302</v>
      </c>
      <c r="H1361" s="2">
        <v>1205457</v>
      </c>
      <c r="I1361" s="8">
        <v>0.22800000000000001</v>
      </c>
      <c r="J1361" s="21">
        <v>6.82363E-2</v>
      </c>
      <c r="K1361" s="21">
        <v>4.99E-2</v>
      </c>
      <c r="L1361" s="8">
        <v>0.75800000000000001</v>
      </c>
      <c r="M1361" s="21">
        <v>7.4513599999999999E-2</v>
      </c>
      <c r="N1361" s="21">
        <v>0.27900000000000003</v>
      </c>
      <c r="O1361" s="8">
        <v>5.0099999999999997E-3</v>
      </c>
      <c r="P1361" s="21"/>
      <c r="Q1361" s="21"/>
      <c r="R1361" s="8"/>
      <c r="S1361" s="21"/>
      <c r="T1361" s="21"/>
      <c r="U1361" s="10"/>
      <c r="V1361" s="21"/>
      <c r="W1361" s="21"/>
      <c r="X1361" s="8"/>
    </row>
    <row r="1362" spans="1:24" ht="15.75" customHeight="1" x14ac:dyDescent="0.2">
      <c r="A1362" s="2" t="s">
        <v>117</v>
      </c>
      <c r="B1362" s="2" t="s">
        <v>1875</v>
      </c>
      <c r="C1362" s="2" t="s">
        <v>2201</v>
      </c>
      <c r="D1362" s="21">
        <v>8.1799999999999998E-2</v>
      </c>
      <c r="E1362" s="8">
        <v>1.1220184543019599E-2</v>
      </c>
      <c r="F1362" s="2" t="s">
        <v>2202</v>
      </c>
      <c r="G1362" s="2">
        <v>21156</v>
      </c>
      <c r="H1362" s="2">
        <v>1317398</v>
      </c>
      <c r="I1362" s="8">
        <v>0.28899999999999998</v>
      </c>
      <c r="J1362" s="21">
        <v>6.7971799999999999E-2</v>
      </c>
      <c r="K1362" s="21">
        <v>3.5299999999999998E-2</v>
      </c>
      <c r="L1362" s="8">
        <v>0.51700000000000002</v>
      </c>
      <c r="M1362" s="21">
        <v>7.4091699999999996E-2</v>
      </c>
      <c r="N1362" s="21">
        <v>0.107</v>
      </c>
      <c r="O1362" s="8">
        <v>7.6099999999999996E-3</v>
      </c>
      <c r="P1362" s="21"/>
      <c r="Q1362" s="21"/>
      <c r="R1362" s="8"/>
      <c r="S1362" s="21"/>
      <c r="T1362" s="21"/>
      <c r="U1362" s="10"/>
      <c r="V1362" s="21"/>
      <c r="W1362" s="21"/>
      <c r="X1362" s="8"/>
    </row>
    <row r="1363" spans="1:24" ht="15.75" customHeight="1" x14ac:dyDescent="0.2">
      <c r="A1363" s="2" t="s">
        <v>117</v>
      </c>
      <c r="B1363" s="2" t="s">
        <v>1872</v>
      </c>
      <c r="C1363" s="2" t="s">
        <v>2173</v>
      </c>
      <c r="D1363" s="21">
        <v>0.14699999999999999</v>
      </c>
      <c r="E1363" s="8">
        <v>1.25892541179416E-2</v>
      </c>
      <c r="F1363" s="2" t="s">
        <v>2174</v>
      </c>
      <c r="G1363" s="2">
        <v>3986</v>
      </c>
      <c r="H1363" s="2">
        <v>1363603</v>
      </c>
      <c r="I1363" s="8">
        <v>0.64400000000000002</v>
      </c>
      <c r="J1363" s="21">
        <v>6.8417099999999995E-2</v>
      </c>
      <c r="K1363" s="21">
        <v>0.16300000000000001</v>
      </c>
      <c r="L1363" s="8">
        <v>1.8100000000000002E-2</v>
      </c>
      <c r="M1363" s="21">
        <v>7.4480000000000005E-2</v>
      </c>
      <c r="N1363" s="21">
        <v>0.10299999999999999</v>
      </c>
      <c r="O1363" s="8">
        <v>0.35899999999999999</v>
      </c>
      <c r="P1363" s="21"/>
      <c r="Q1363" s="21"/>
      <c r="R1363" s="8"/>
      <c r="S1363" s="21"/>
      <c r="T1363" s="21"/>
      <c r="U1363" s="10"/>
      <c r="V1363" s="21"/>
      <c r="W1363" s="21"/>
      <c r="X1363" s="8"/>
    </row>
    <row r="1364" spans="1:24" ht="15.75" customHeight="1" x14ac:dyDescent="0.2">
      <c r="A1364" s="2" t="s">
        <v>117</v>
      </c>
      <c r="B1364" s="2" t="s">
        <v>1872</v>
      </c>
      <c r="C1364" s="2" t="s">
        <v>2119</v>
      </c>
      <c r="D1364" s="21">
        <v>5.8400000000000001E-2</v>
      </c>
      <c r="E1364" s="8">
        <v>1.2882495516931301E-2</v>
      </c>
      <c r="F1364" s="2" t="s">
        <v>2120</v>
      </c>
      <c r="G1364" s="2">
        <v>26964</v>
      </c>
      <c r="H1364" s="2">
        <v>1450754</v>
      </c>
      <c r="I1364" s="8">
        <v>0.52300000000000002</v>
      </c>
      <c r="J1364" s="21">
        <v>6.8482899999999999E-2</v>
      </c>
      <c r="K1364" s="21">
        <v>6.8099999999999994E-2</v>
      </c>
      <c r="L1364" s="8">
        <v>1.4999999999999999E-2</v>
      </c>
      <c r="M1364" s="21">
        <v>7.4469999999999995E-2</v>
      </c>
      <c r="N1364" s="21">
        <v>3.5200000000000002E-2</v>
      </c>
      <c r="O1364" s="8">
        <v>0.41299999999999998</v>
      </c>
      <c r="P1364" s="21"/>
      <c r="Q1364" s="21"/>
      <c r="R1364" s="8"/>
      <c r="S1364" s="21"/>
      <c r="T1364" s="21"/>
      <c r="U1364" s="10"/>
      <c r="V1364" s="21"/>
      <c r="W1364" s="21"/>
      <c r="X1364" s="8"/>
    </row>
    <row r="1365" spans="1:24" ht="15.75" customHeight="1" x14ac:dyDescent="0.2">
      <c r="A1365" s="2" t="s">
        <v>117</v>
      </c>
      <c r="B1365" s="2" t="s">
        <v>1869</v>
      </c>
      <c r="C1365" s="2" t="s">
        <v>1870</v>
      </c>
      <c r="D1365" s="21">
        <v>2.7199999999999998E-2</v>
      </c>
      <c r="E1365" s="8">
        <v>1.34896288259165E-2</v>
      </c>
      <c r="F1365" s="2" t="s">
        <v>1871</v>
      </c>
      <c r="G1365" s="2">
        <v>249186</v>
      </c>
      <c r="H1365" s="2">
        <v>1211093</v>
      </c>
      <c r="I1365" s="8">
        <v>0.80200000000000005</v>
      </c>
      <c r="J1365" s="21">
        <v>6.8437799999999993E-2</v>
      </c>
      <c r="K1365" s="21">
        <v>2.5999999999999999E-2</v>
      </c>
      <c r="L1365" s="8">
        <v>2.9399999999999999E-2</v>
      </c>
      <c r="M1365" s="21">
        <v>7.4494699999999997E-2</v>
      </c>
      <c r="N1365" s="21">
        <v>3.3700000000000001E-2</v>
      </c>
      <c r="O1365" s="8">
        <v>0.23</v>
      </c>
      <c r="P1365" s="21"/>
      <c r="Q1365" s="21"/>
      <c r="R1365" s="8"/>
      <c r="S1365" s="21"/>
      <c r="T1365" s="21"/>
      <c r="U1365" s="10"/>
      <c r="V1365" s="21"/>
      <c r="W1365" s="21"/>
      <c r="X1365" s="8"/>
    </row>
    <row r="1366" spans="1:24" ht="15.75" customHeight="1" x14ac:dyDescent="0.2">
      <c r="A1366" s="2" t="s">
        <v>117</v>
      </c>
      <c r="B1366" s="2" t="s">
        <v>2003</v>
      </c>
      <c r="C1366" s="2" t="s">
        <v>2008</v>
      </c>
      <c r="D1366" s="21">
        <v>3.2000000000000001E-2</v>
      </c>
      <c r="E1366" s="8">
        <v>1.34896288259165E-2</v>
      </c>
      <c r="F1366" s="2" t="s">
        <v>2009</v>
      </c>
      <c r="G1366" s="2">
        <v>179410</v>
      </c>
      <c r="H1366" s="2">
        <v>1332088</v>
      </c>
      <c r="I1366" s="8">
        <v>0.54</v>
      </c>
      <c r="J1366" s="21">
        <v>6.8417099999999995E-2</v>
      </c>
      <c r="K1366" s="21">
        <v>2.2200000000000001E-2</v>
      </c>
      <c r="L1366" s="8">
        <v>0.28100000000000003</v>
      </c>
      <c r="M1366" s="21">
        <v>7.4488499999999999E-2</v>
      </c>
      <c r="N1366" s="21">
        <v>3.8399999999999997E-2</v>
      </c>
      <c r="O1366" s="8">
        <v>2.0899999999999998E-2</v>
      </c>
      <c r="P1366" s="21"/>
      <c r="Q1366" s="21"/>
      <c r="R1366" s="8"/>
      <c r="S1366" s="21"/>
      <c r="T1366" s="21"/>
      <c r="U1366" s="10"/>
      <c r="V1366" s="21"/>
      <c r="W1366" s="21"/>
      <c r="X1366" s="8"/>
    </row>
    <row r="1367" spans="1:24" ht="15.75" customHeight="1" x14ac:dyDescent="0.2">
      <c r="A1367" s="2" t="s">
        <v>117</v>
      </c>
      <c r="B1367" s="2" t="s">
        <v>1949</v>
      </c>
      <c r="C1367" s="2" t="s">
        <v>2467</v>
      </c>
      <c r="D1367" s="21">
        <v>0.14299999999999999</v>
      </c>
      <c r="E1367" s="8">
        <v>1.41253754462275E-2</v>
      </c>
      <c r="F1367" s="2" t="s">
        <v>2468</v>
      </c>
      <c r="G1367" s="2">
        <v>5283</v>
      </c>
      <c r="H1367" s="2">
        <v>1493713</v>
      </c>
      <c r="I1367" s="8">
        <v>0.68799999999999994</v>
      </c>
      <c r="J1367" s="21">
        <v>6.8417099999999995E-2</v>
      </c>
      <c r="K1367" s="21">
        <v>0.13200000000000001</v>
      </c>
      <c r="L1367" s="8">
        <v>4.0099999999999997E-2</v>
      </c>
      <c r="M1367" s="21">
        <v>7.4469999999999995E-2</v>
      </c>
      <c r="N1367" s="21">
        <v>0.193</v>
      </c>
      <c r="O1367" s="8">
        <v>0.159</v>
      </c>
      <c r="P1367" s="21"/>
      <c r="Q1367" s="21"/>
      <c r="R1367" s="8"/>
      <c r="S1367" s="21"/>
      <c r="T1367" s="21"/>
      <c r="U1367" s="10"/>
      <c r="V1367" s="21"/>
      <c r="W1367" s="21"/>
      <c r="X1367" s="8"/>
    </row>
    <row r="1368" spans="1:24" ht="15.75" customHeight="1" x14ac:dyDescent="0.2">
      <c r="A1368" s="2" t="s">
        <v>117</v>
      </c>
      <c r="B1368" s="2" t="s">
        <v>1908</v>
      </c>
      <c r="C1368" s="2" t="s">
        <v>2111</v>
      </c>
      <c r="D1368" s="21">
        <v>0.113</v>
      </c>
      <c r="E1368" s="8">
        <v>1.4791083881682E-2</v>
      </c>
      <c r="F1368" s="2" t="s">
        <v>2112</v>
      </c>
      <c r="G1368" s="2">
        <v>15340</v>
      </c>
      <c r="H1368" s="2">
        <v>1492804</v>
      </c>
      <c r="I1368" s="8">
        <v>0.155</v>
      </c>
      <c r="J1368" s="21">
        <v>6.8414500000000003E-2</v>
      </c>
      <c r="K1368" s="21">
        <v>5.6599999999999998E-2</v>
      </c>
      <c r="L1368" s="8">
        <v>0.35399999999999998</v>
      </c>
      <c r="M1368" s="21">
        <v>7.4440000000000006E-2</v>
      </c>
      <c r="N1368" s="21">
        <v>0.19</v>
      </c>
      <c r="O1368" s="8">
        <v>7.6600000000000001E-3</v>
      </c>
      <c r="P1368" s="21"/>
      <c r="Q1368" s="21"/>
      <c r="R1368" s="8"/>
      <c r="S1368" s="21"/>
      <c r="T1368" s="21"/>
      <c r="U1368" s="10"/>
      <c r="V1368" s="21"/>
      <c r="W1368" s="21"/>
      <c r="X1368" s="8"/>
    </row>
    <row r="1369" spans="1:24" ht="15.75" customHeight="1" x14ac:dyDescent="0.2">
      <c r="A1369" s="2" t="s">
        <v>117</v>
      </c>
      <c r="B1369" s="2" t="s">
        <v>1866</v>
      </c>
      <c r="C1369" s="2" t="s">
        <v>2371</v>
      </c>
      <c r="D1369" s="21">
        <v>0.21199999999999999</v>
      </c>
      <c r="E1369" s="8">
        <v>1.54881661891248E-2</v>
      </c>
      <c r="F1369" s="2" t="s">
        <v>2372</v>
      </c>
      <c r="G1369" s="2">
        <v>4270</v>
      </c>
      <c r="H1369" s="2">
        <v>1434823</v>
      </c>
      <c r="I1369" s="8">
        <v>0.214</v>
      </c>
      <c r="J1369" s="21">
        <v>6.8426299999999995E-2</v>
      </c>
      <c r="K1369" s="21">
        <v>0.33500000000000002</v>
      </c>
      <c r="L1369" s="8">
        <v>1.1299999999999999E-2</v>
      </c>
      <c r="M1369" s="21">
        <v>7.4429999999999996E-2</v>
      </c>
      <c r="N1369" s="21">
        <v>0.11600000000000001</v>
      </c>
      <c r="O1369" s="8">
        <v>0.32</v>
      </c>
      <c r="P1369" s="21"/>
      <c r="Q1369" s="21"/>
      <c r="R1369" s="8"/>
      <c r="S1369" s="21"/>
      <c r="T1369" s="21"/>
      <c r="U1369" s="10"/>
      <c r="V1369" s="21"/>
      <c r="W1369" s="21"/>
      <c r="X1369" s="8"/>
    </row>
    <row r="1370" spans="1:24" ht="15.75" customHeight="1" x14ac:dyDescent="0.2">
      <c r="A1370" s="2" t="s">
        <v>117</v>
      </c>
      <c r="B1370" s="2" t="s">
        <v>1884</v>
      </c>
      <c r="C1370" s="2" t="s">
        <v>2181</v>
      </c>
      <c r="D1370" s="21">
        <v>3.27E-2</v>
      </c>
      <c r="E1370" s="8">
        <v>1.6218100973589299E-2</v>
      </c>
      <c r="F1370" s="2" t="s">
        <v>2182</v>
      </c>
      <c r="G1370" s="2">
        <v>444520</v>
      </c>
      <c r="H1370" s="2">
        <v>837019</v>
      </c>
      <c r="I1370" s="8">
        <v>2.5899999999999999E-2</v>
      </c>
      <c r="J1370" s="21">
        <v>6.7970900000000001E-2</v>
      </c>
      <c r="K1370" s="21">
        <v>1.6E-2</v>
      </c>
      <c r="L1370" s="8">
        <v>0.30499999999999999</v>
      </c>
      <c r="M1370" s="21">
        <v>7.4359999999999996E-2</v>
      </c>
      <c r="N1370" s="21">
        <v>8.7800000000000003E-2</v>
      </c>
      <c r="O1370" s="8">
        <v>1.8699999999999999E-3</v>
      </c>
      <c r="P1370" s="21"/>
      <c r="Q1370" s="21"/>
      <c r="R1370" s="8"/>
      <c r="S1370" s="21"/>
      <c r="T1370" s="21"/>
      <c r="U1370" s="10"/>
      <c r="V1370" s="21"/>
      <c r="W1370" s="21"/>
      <c r="X1370" s="8"/>
    </row>
    <row r="1371" spans="1:24" ht="15.75" customHeight="1" x14ac:dyDescent="0.2">
      <c r="A1371" s="2" t="s">
        <v>117</v>
      </c>
      <c r="B1371" s="2" t="s">
        <v>1964</v>
      </c>
      <c r="C1371" s="2" t="s">
        <v>1965</v>
      </c>
      <c r="D1371" s="21">
        <v>-0.13700000000000001</v>
      </c>
      <c r="E1371" s="8">
        <v>1.6982436524617402E-2</v>
      </c>
      <c r="F1371" s="2" t="s">
        <v>1966</v>
      </c>
      <c r="G1371" s="2">
        <v>4474</v>
      </c>
      <c r="H1371" s="2">
        <v>1490589</v>
      </c>
      <c r="I1371" s="8">
        <v>0.92300000000000004</v>
      </c>
      <c r="J1371" s="21">
        <v>6.8362800000000001E-2</v>
      </c>
      <c r="K1371" s="21">
        <v>-0.14000000000000001</v>
      </c>
      <c r="L1371" s="8">
        <v>3.3300000000000003E-2</v>
      </c>
      <c r="M1371" s="21">
        <v>7.4463199999999993E-2</v>
      </c>
      <c r="N1371" s="21">
        <v>-0.127</v>
      </c>
      <c r="O1371" s="8">
        <v>0.28100000000000003</v>
      </c>
      <c r="P1371" s="21"/>
      <c r="Q1371" s="21"/>
      <c r="R1371" s="8"/>
      <c r="S1371" s="21"/>
      <c r="T1371" s="21"/>
      <c r="U1371" s="10"/>
      <c r="V1371" s="21"/>
      <c r="W1371" s="21"/>
      <c r="X1371" s="8"/>
    </row>
    <row r="1372" spans="1:24" ht="15.75" customHeight="1" x14ac:dyDescent="0.2">
      <c r="A1372" s="2" t="s">
        <v>117</v>
      </c>
      <c r="B1372" s="2" t="s">
        <v>1884</v>
      </c>
      <c r="C1372" s="2" t="s">
        <v>1954</v>
      </c>
      <c r="D1372" s="21">
        <v>-6.9400000000000003E-2</v>
      </c>
      <c r="E1372" s="8">
        <v>1.8197008586099801E-2</v>
      </c>
      <c r="F1372" s="2" t="s">
        <v>1955</v>
      </c>
      <c r="G1372" s="2">
        <v>38806</v>
      </c>
      <c r="H1372" s="2">
        <v>1300290</v>
      </c>
      <c r="I1372" s="8">
        <v>0.73099999999999998</v>
      </c>
      <c r="J1372" s="21">
        <v>6.8244399999999997E-2</v>
      </c>
      <c r="K1372" s="21">
        <v>-7.5399999999999995E-2</v>
      </c>
      <c r="L1372" s="8">
        <v>2.7699999999999999E-2</v>
      </c>
      <c r="M1372" s="21">
        <v>7.4529999999999999E-2</v>
      </c>
      <c r="N1372" s="21">
        <v>-5.2499999999999998E-2</v>
      </c>
      <c r="O1372" s="8">
        <v>0.35799999999999998</v>
      </c>
      <c r="P1372" s="21"/>
      <c r="Q1372" s="21"/>
      <c r="R1372" s="8"/>
      <c r="S1372" s="21"/>
      <c r="T1372" s="21"/>
      <c r="U1372" s="10"/>
      <c r="V1372" s="21"/>
      <c r="W1372" s="21"/>
      <c r="X1372" s="8"/>
    </row>
    <row r="1373" spans="1:24" ht="15.75" customHeight="1" x14ac:dyDescent="0.2">
      <c r="A1373" s="2" t="s">
        <v>117</v>
      </c>
      <c r="B1373" s="2" t="s">
        <v>1875</v>
      </c>
      <c r="C1373" s="2" t="s">
        <v>1906</v>
      </c>
      <c r="D1373" s="21">
        <v>2.93E-2</v>
      </c>
      <c r="E1373" s="8">
        <v>2.3442288153199198E-2</v>
      </c>
      <c r="F1373" s="2" t="s">
        <v>1907</v>
      </c>
      <c r="G1373" s="2">
        <v>86773</v>
      </c>
      <c r="H1373" s="2">
        <v>1283244</v>
      </c>
      <c r="I1373" s="8">
        <v>0.20399999999999999</v>
      </c>
      <c r="J1373" s="21">
        <v>6.8093100000000004E-2</v>
      </c>
      <c r="K1373" s="21">
        <v>4.3999999999999997E-2</v>
      </c>
      <c r="L1373" s="8">
        <v>1.12E-2</v>
      </c>
      <c r="M1373" s="21">
        <v>7.4489700000000006E-2</v>
      </c>
      <c r="N1373" s="21">
        <v>1.0999999999999999E-2</v>
      </c>
      <c r="O1373" s="8">
        <v>0.56999999999999995</v>
      </c>
      <c r="P1373" s="21"/>
      <c r="Q1373" s="21"/>
      <c r="R1373" s="8"/>
      <c r="S1373" s="21"/>
      <c r="T1373" s="21"/>
      <c r="U1373" s="10"/>
      <c r="V1373" s="21"/>
      <c r="W1373" s="21"/>
      <c r="X1373" s="8"/>
    </row>
    <row r="1374" spans="1:24" ht="15.75" customHeight="1" x14ac:dyDescent="0.2">
      <c r="A1374" s="2" t="s">
        <v>117</v>
      </c>
      <c r="B1374" s="2" t="s">
        <v>1908</v>
      </c>
      <c r="C1374" s="2" t="s">
        <v>1943</v>
      </c>
      <c r="D1374" s="21">
        <v>9.4200000000000006E-2</v>
      </c>
      <c r="E1374" s="8">
        <v>2.6915348039269101E-2</v>
      </c>
      <c r="F1374" s="2" t="s">
        <v>1944</v>
      </c>
      <c r="G1374" s="2">
        <v>5869</v>
      </c>
      <c r="H1374" s="2">
        <v>1333320</v>
      </c>
      <c r="I1374" s="8">
        <v>0.14899999999999999</v>
      </c>
      <c r="J1374" s="21">
        <v>6.8338200000000002E-2</v>
      </c>
      <c r="K1374" s="21">
        <v>6.7799999999999999E-2</v>
      </c>
      <c r="L1374" s="8">
        <v>0.14199999999999999</v>
      </c>
      <c r="M1374" s="21">
        <v>7.4340000000000003E-2</v>
      </c>
      <c r="N1374" s="21">
        <v>0.23699999999999999</v>
      </c>
      <c r="O1374" s="8">
        <v>2.7900000000000001E-2</v>
      </c>
      <c r="P1374" s="21"/>
      <c r="Q1374" s="21"/>
      <c r="R1374" s="8"/>
      <c r="S1374" s="21"/>
      <c r="T1374" s="21"/>
      <c r="U1374" s="10"/>
      <c r="V1374" s="21"/>
      <c r="W1374" s="21"/>
      <c r="X1374" s="8"/>
    </row>
    <row r="1375" spans="1:24" ht="15.75" customHeight="1" x14ac:dyDescent="0.2">
      <c r="A1375" s="2" t="s">
        <v>117</v>
      </c>
      <c r="B1375" s="2" t="s">
        <v>2376</v>
      </c>
      <c r="C1375" s="2" t="s">
        <v>2423</v>
      </c>
      <c r="D1375" s="21">
        <v>-0.26900000000000002</v>
      </c>
      <c r="E1375" s="8">
        <v>3.0199517204020102E-2</v>
      </c>
      <c r="F1375" s="2" t="s">
        <v>2424</v>
      </c>
      <c r="G1375" s="2">
        <v>2912</v>
      </c>
      <c r="H1375" s="2">
        <v>1361368</v>
      </c>
      <c r="I1375" s="8">
        <v>0.21099999999999999</v>
      </c>
      <c r="J1375" s="21">
        <v>6.8414100000000005E-2</v>
      </c>
      <c r="K1375" s="21">
        <v>-0.185</v>
      </c>
      <c r="L1375" s="8">
        <v>0.188</v>
      </c>
      <c r="M1375" s="21">
        <v>7.4499999999999997E-2</v>
      </c>
      <c r="N1375" s="21">
        <v>-0.55600000000000005</v>
      </c>
      <c r="O1375" s="8">
        <v>3.3000000000000002E-2</v>
      </c>
      <c r="P1375" s="21"/>
      <c r="Q1375" s="21"/>
      <c r="R1375" s="8"/>
      <c r="S1375" s="21"/>
      <c r="T1375" s="21"/>
      <c r="U1375" s="10"/>
      <c r="V1375" s="21"/>
      <c r="W1375" s="21"/>
      <c r="X1375" s="8"/>
    </row>
    <row r="1376" spans="1:24" ht="15.75" customHeight="1" x14ac:dyDescent="0.2">
      <c r="A1376" s="2" t="s">
        <v>117</v>
      </c>
      <c r="B1376" s="2" t="s">
        <v>1911</v>
      </c>
      <c r="C1376" s="2" t="s">
        <v>2223</v>
      </c>
      <c r="D1376" s="21">
        <v>0.128</v>
      </c>
      <c r="E1376" s="8">
        <v>3.2359365692962799E-2</v>
      </c>
      <c r="F1376" s="2" t="s">
        <v>2224</v>
      </c>
      <c r="G1376" s="2">
        <v>18289</v>
      </c>
      <c r="H1376" s="2">
        <v>1496683</v>
      </c>
      <c r="I1376" s="8">
        <v>0.70399999999999996</v>
      </c>
      <c r="J1376" s="21">
        <v>6.8330100000000005E-2</v>
      </c>
      <c r="K1376" s="21">
        <v>0.111</v>
      </c>
      <c r="L1376" s="8">
        <v>0.13200000000000001</v>
      </c>
      <c r="M1376" s="21">
        <v>7.4429999999999996E-2</v>
      </c>
      <c r="N1376" s="21">
        <v>0.159</v>
      </c>
      <c r="O1376" s="8">
        <v>0.11700000000000001</v>
      </c>
      <c r="P1376" s="21"/>
      <c r="Q1376" s="21"/>
      <c r="R1376" s="8"/>
      <c r="S1376" s="21"/>
      <c r="T1376" s="21"/>
      <c r="U1376" s="10"/>
      <c r="V1376" s="21"/>
      <c r="W1376" s="21"/>
      <c r="X1376" s="8"/>
    </row>
    <row r="1377" spans="1:24" ht="15.75" customHeight="1" x14ac:dyDescent="0.2">
      <c r="A1377" s="2" t="s">
        <v>117</v>
      </c>
      <c r="B1377" s="2" t="s">
        <v>1878</v>
      </c>
      <c r="C1377" s="2" t="s">
        <v>1938</v>
      </c>
      <c r="D1377" s="21">
        <v>6.08E-2</v>
      </c>
      <c r="E1377" s="8">
        <v>3.2359365692962799E-2</v>
      </c>
      <c r="F1377" s="2" t="s">
        <v>1939</v>
      </c>
      <c r="G1377" s="2">
        <v>32482</v>
      </c>
      <c r="H1377" s="2">
        <v>1413090</v>
      </c>
      <c r="I1377" s="8">
        <v>0.92600000000000005</v>
      </c>
      <c r="J1377" s="21">
        <v>6.8029800000000001E-2</v>
      </c>
      <c r="K1377" s="21">
        <v>6.25E-2</v>
      </c>
      <c r="L1377" s="8">
        <v>6.6299999999999998E-2</v>
      </c>
      <c r="M1377" s="21">
        <v>7.4370000000000006E-2</v>
      </c>
      <c r="N1377" s="21">
        <v>5.6800000000000003E-2</v>
      </c>
      <c r="O1377" s="8">
        <v>0.26800000000000002</v>
      </c>
      <c r="P1377" s="21"/>
      <c r="Q1377" s="21"/>
      <c r="R1377" s="8"/>
      <c r="S1377" s="21"/>
      <c r="T1377" s="21"/>
      <c r="U1377" s="10"/>
      <c r="V1377" s="21"/>
      <c r="W1377" s="21"/>
      <c r="X1377" s="8"/>
    </row>
    <row r="1378" spans="1:24" ht="15.75" customHeight="1" x14ac:dyDescent="0.2">
      <c r="A1378" s="2" t="s">
        <v>117</v>
      </c>
      <c r="B1378" s="2" t="s">
        <v>1881</v>
      </c>
      <c r="C1378" s="2" t="s">
        <v>2347</v>
      </c>
      <c r="D1378" s="21">
        <v>9.6699999999999994E-2</v>
      </c>
      <c r="E1378" s="8">
        <v>3.31131121482591E-2</v>
      </c>
      <c r="F1378" s="2" t="s">
        <v>2348</v>
      </c>
      <c r="G1378" s="2">
        <v>30529</v>
      </c>
      <c r="H1378" s="2">
        <v>1462609</v>
      </c>
      <c r="I1378" s="8">
        <v>0.26400000000000001</v>
      </c>
      <c r="J1378" s="21">
        <v>6.8473699999999998E-2</v>
      </c>
      <c r="K1378" s="21">
        <v>0.13300000000000001</v>
      </c>
      <c r="L1378" s="8">
        <v>1.72E-2</v>
      </c>
      <c r="M1378" s="21">
        <v>7.4459999999999998E-2</v>
      </c>
      <c r="N1378" s="21">
        <v>2.5100000000000001E-2</v>
      </c>
      <c r="O1378" s="8">
        <v>0.749</v>
      </c>
      <c r="P1378" s="21"/>
      <c r="Q1378" s="21"/>
      <c r="R1378" s="8"/>
      <c r="S1378" s="21"/>
      <c r="T1378" s="21"/>
      <c r="U1378" s="10"/>
      <c r="V1378" s="21"/>
      <c r="W1378" s="21"/>
      <c r="X1378" s="8"/>
    </row>
    <row r="1379" spans="1:24" ht="15.75" customHeight="1" x14ac:dyDescent="0.2">
      <c r="A1379" s="2" t="s">
        <v>117</v>
      </c>
      <c r="B1379" s="2" t="s">
        <v>1872</v>
      </c>
      <c r="C1379" s="2" t="s">
        <v>2143</v>
      </c>
      <c r="D1379" s="21">
        <v>1.83E-2</v>
      </c>
      <c r="E1379" s="8">
        <v>3.4673685045253103E-2</v>
      </c>
      <c r="F1379" s="2" t="s">
        <v>2144</v>
      </c>
      <c r="G1379" s="2">
        <v>223046</v>
      </c>
      <c r="H1379" s="2">
        <v>1282152</v>
      </c>
      <c r="I1379" s="8">
        <v>0.42199999999999999</v>
      </c>
      <c r="J1379" s="21">
        <v>6.8417099999999995E-2</v>
      </c>
      <c r="K1379" s="21">
        <v>1.2E-2</v>
      </c>
      <c r="L1379" s="8">
        <v>0.30399999999999999</v>
      </c>
      <c r="M1379" s="21">
        <v>7.4329999999999993E-2</v>
      </c>
      <c r="N1379" s="21">
        <v>2.6100000000000002E-2</v>
      </c>
      <c r="O1379" s="8">
        <v>4.4499999999999998E-2</v>
      </c>
      <c r="P1379" s="21"/>
      <c r="Q1379" s="21"/>
      <c r="R1379" s="8"/>
      <c r="S1379" s="21"/>
      <c r="T1379" s="21"/>
      <c r="U1379" s="10"/>
      <c r="V1379" s="21"/>
      <c r="W1379" s="21"/>
      <c r="X1379" s="8"/>
    </row>
    <row r="1380" spans="1:24" ht="15.75" customHeight="1" x14ac:dyDescent="0.2">
      <c r="A1380" s="2" t="s">
        <v>117</v>
      </c>
      <c r="B1380" s="2" t="s">
        <v>2376</v>
      </c>
      <c r="C1380" s="2" t="s">
        <v>2421</v>
      </c>
      <c r="D1380" s="21">
        <v>0.16300000000000001</v>
      </c>
      <c r="E1380" s="8">
        <v>3.8018939632056097E-2</v>
      </c>
      <c r="F1380" s="2" t="s">
        <v>2422</v>
      </c>
      <c r="G1380" s="2">
        <v>2859</v>
      </c>
      <c r="H1380" s="2">
        <v>1356953</v>
      </c>
      <c r="I1380" s="8">
        <v>0.36199999999999999</v>
      </c>
      <c r="J1380" s="21">
        <v>6.8336999999999995E-2</v>
      </c>
      <c r="K1380" s="21">
        <v>0.24199999999999999</v>
      </c>
      <c r="L1380" s="8">
        <v>3.7999999999999999E-2</v>
      </c>
      <c r="M1380" s="21">
        <v>7.4499999999999997E-2</v>
      </c>
      <c r="N1380" s="21">
        <v>9.7900000000000001E-2</v>
      </c>
      <c r="O1380" s="8">
        <v>0.35799999999999998</v>
      </c>
      <c r="P1380" s="21"/>
      <c r="Q1380" s="21"/>
      <c r="R1380" s="8"/>
      <c r="S1380" s="21"/>
      <c r="T1380" s="21"/>
      <c r="U1380" s="10"/>
      <c r="V1380" s="21"/>
      <c r="W1380" s="21"/>
      <c r="X1380" s="8"/>
    </row>
    <row r="1381" spans="1:24" ht="15.75" customHeight="1" x14ac:dyDescent="0.2">
      <c r="A1381" s="2" t="s">
        <v>117</v>
      </c>
      <c r="B1381" s="2" t="s">
        <v>1872</v>
      </c>
      <c r="C1381" s="2" t="s">
        <v>2159</v>
      </c>
      <c r="D1381" s="21">
        <v>7.7399999999999997E-2</v>
      </c>
      <c r="E1381" s="8">
        <v>3.8904514499428E-2</v>
      </c>
      <c r="F1381" s="2" t="s">
        <v>2160</v>
      </c>
      <c r="G1381" s="2">
        <v>10222</v>
      </c>
      <c r="H1381" s="2">
        <v>1397557</v>
      </c>
      <c r="I1381" s="8">
        <v>0.81399999999999995</v>
      </c>
      <c r="J1381" s="21">
        <v>6.7752300000000001E-2</v>
      </c>
      <c r="K1381" s="21">
        <v>8.1299999999999997E-2</v>
      </c>
      <c r="L1381" s="8">
        <v>4.8000000000000001E-2</v>
      </c>
      <c r="M1381" s="21">
        <v>7.4283100000000005E-2</v>
      </c>
      <c r="N1381" s="21">
        <v>5.7700000000000001E-2</v>
      </c>
      <c r="O1381" s="8">
        <v>0.52800000000000002</v>
      </c>
      <c r="P1381" s="21"/>
      <c r="Q1381" s="21"/>
      <c r="R1381" s="8"/>
      <c r="S1381" s="21"/>
      <c r="T1381" s="21"/>
      <c r="U1381" s="10"/>
      <c r="V1381" s="21"/>
      <c r="W1381" s="21"/>
      <c r="X1381" s="8"/>
    </row>
    <row r="1382" spans="1:24" ht="15.75" customHeight="1" x14ac:dyDescent="0.2">
      <c r="A1382" s="2" t="s">
        <v>117</v>
      </c>
      <c r="B1382" s="2" t="s">
        <v>1872</v>
      </c>
      <c r="C1382" s="2" t="s">
        <v>2165</v>
      </c>
      <c r="D1382" s="21">
        <v>5.4800000000000001E-2</v>
      </c>
      <c r="E1382" s="8">
        <v>3.8904514499428E-2</v>
      </c>
      <c r="F1382" s="2" t="s">
        <v>2166</v>
      </c>
      <c r="G1382" s="2">
        <v>20217</v>
      </c>
      <c r="H1382" s="2">
        <v>1440251</v>
      </c>
      <c r="I1382" s="8">
        <v>0.13800000000000001</v>
      </c>
      <c r="J1382" s="21">
        <v>6.7787E-2</v>
      </c>
      <c r="K1382" s="21">
        <v>9.3600000000000003E-2</v>
      </c>
      <c r="L1382" s="8">
        <v>1.2E-2</v>
      </c>
      <c r="M1382" s="21">
        <v>7.4291499999999996E-2</v>
      </c>
      <c r="N1382" s="21">
        <v>1.46E-2</v>
      </c>
      <c r="O1382" s="8">
        <v>0.70099999999999996</v>
      </c>
      <c r="P1382" s="21"/>
      <c r="Q1382" s="21"/>
      <c r="R1382" s="8"/>
      <c r="S1382" s="21"/>
      <c r="T1382" s="21"/>
      <c r="U1382" s="10"/>
      <c r="V1382" s="21"/>
      <c r="W1382" s="21"/>
      <c r="X1382" s="8"/>
    </row>
    <row r="1383" spans="1:24" ht="15.75" customHeight="1" x14ac:dyDescent="0.2">
      <c r="A1383" s="2" t="s">
        <v>117</v>
      </c>
      <c r="B1383" s="2" t="s">
        <v>1896</v>
      </c>
      <c r="C1383" s="2" t="s">
        <v>1947</v>
      </c>
      <c r="D1383" s="21">
        <v>2.4199999999999999E-2</v>
      </c>
      <c r="E1383" s="8">
        <v>3.8904514499428E-2</v>
      </c>
      <c r="F1383" s="2" t="s">
        <v>1948</v>
      </c>
      <c r="G1383" s="2">
        <v>353205</v>
      </c>
      <c r="H1383" s="2">
        <v>1132457</v>
      </c>
      <c r="I1383" s="8">
        <v>0.82299999999999995</v>
      </c>
      <c r="J1383" s="21">
        <v>6.8417099999999995E-2</v>
      </c>
      <c r="K1383" s="21">
        <v>2.3300000000000001E-2</v>
      </c>
      <c r="L1383" s="8">
        <v>6.08E-2</v>
      </c>
      <c r="M1383" s="21">
        <v>7.4459999999999998E-2</v>
      </c>
      <c r="N1383" s="21">
        <v>3.1699999999999999E-2</v>
      </c>
      <c r="O1383" s="8">
        <v>0.371</v>
      </c>
      <c r="P1383" s="21"/>
      <c r="Q1383" s="21"/>
      <c r="R1383" s="8"/>
      <c r="S1383" s="21"/>
      <c r="T1383" s="21"/>
      <c r="U1383" s="10"/>
      <c r="V1383" s="21"/>
      <c r="W1383" s="21"/>
      <c r="X1383" s="8"/>
    </row>
    <row r="1384" spans="1:24" ht="15.75" customHeight="1" x14ac:dyDescent="0.2">
      <c r="A1384" s="2" t="s">
        <v>117</v>
      </c>
      <c r="B1384" s="2" t="s">
        <v>1903</v>
      </c>
      <c r="C1384" s="2" t="s">
        <v>1904</v>
      </c>
      <c r="D1384" s="21">
        <v>-2.4199999999999999E-2</v>
      </c>
      <c r="E1384" s="8">
        <v>3.8904514499428E-2</v>
      </c>
      <c r="F1384" s="2" t="s">
        <v>1905</v>
      </c>
      <c r="G1384" s="2">
        <v>155902</v>
      </c>
      <c r="H1384" s="2">
        <v>1179554</v>
      </c>
      <c r="I1384" s="8">
        <v>4.9000000000000002E-2</v>
      </c>
      <c r="J1384" s="21">
        <v>6.8221000000000004E-2</v>
      </c>
      <c r="K1384" s="21">
        <v>2.5300000000000002E-4</v>
      </c>
      <c r="L1384" s="8">
        <v>0.98799999999999999</v>
      </c>
      <c r="M1384" s="21">
        <v>7.4700299999999997E-2</v>
      </c>
      <c r="N1384" s="21">
        <v>-4.5900000000000003E-2</v>
      </c>
      <c r="O1384" s="8">
        <v>4.28E-3</v>
      </c>
      <c r="P1384" s="21"/>
      <c r="Q1384" s="21"/>
      <c r="R1384" s="8"/>
      <c r="S1384" s="21"/>
      <c r="T1384" s="21"/>
      <c r="U1384" s="10"/>
      <c r="V1384" s="21"/>
      <c r="W1384" s="21"/>
      <c r="X1384" s="8"/>
    </row>
    <row r="1385" spans="1:24" ht="15.75" customHeight="1" x14ac:dyDescent="0.2">
      <c r="A1385" s="2" t="s">
        <v>117</v>
      </c>
      <c r="B1385" s="2" t="s">
        <v>2003</v>
      </c>
      <c r="C1385" s="2" t="s">
        <v>2018</v>
      </c>
      <c r="D1385" s="21">
        <v>6.0299999999999999E-2</v>
      </c>
      <c r="E1385" s="8">
        <v>4.0738027780411197E-2</v>
      </c>
      <c r="F1385" s="2" t="s">
        <v>2019</v>
      </c>
      <c r="G1385" s="2">
        <v>18933</v>
      </c>
      <c r="H1385" s="2">
        <v>1506722</v>
      </c>
      <c r="I1385" s="8">
        <v>5.5899999999999998E-2</v>
      </c>
      <c r="J1385" s="21">
        <v>6.8417099999999995E-2</v>
      </c>
      <c r="K1385" s="21">
        <v>3.2199999999999999E-2</v>
      </c>
      <c r="L1385" s="8">
        <v>0.32800000000000001</v>
      </c>
      <c r="M1385" s="21">
        <v>7.4359999999999996E-2</v>
      </c>
      <c r="N1385" s="21">
        <v>0.17399999999999999</v>
      </c>
      <c r="O1385" s="8">
        <v>8.77E-3</v>
      </c>
      <c r="P1385" s="21"/>
      <c r="Q1385" s="21"/>
      <c r="R1385" s="8"/>
      <c r="S1385" s="21"/>
      <c r="T1385" s="21"/>
      <c r="U1385" s="10"/>
      <c r="V1385" s="21"/>
      <c r="W1385" s="21"/>
      <c r="X1385" s="8"/>
    </row>
    <row r="1386" spans="1:24" ht="15.75" customHeight="1" x14ac:dyDescent="0.2">
      <c r="A1386" s="2" t="s">
        <v>117</v>
      </c>
      <c r="B1386" s="2" t="s">
        <v>1881</v>
      </c>
      <c r="C1386" s="2" t="s">
        <v>2319</v>
      </c>
      <c r="D1386" s="21">
        <v>-0.13600000000000001</v>
      </c>
      <c r="E1386" s="8">
        <v>4.0738027780411197E-2</v>
      </c>
      <c r="F1386" s="2" t="s">
        <v>2320</v>
      </c>
      <c r="G1386" s="2">
        <v>8396</v>
      </c>
      <c r="H1386" s="2">
        <v>1452688</v>
      </c>
      <c r="I1386" s="8">
        <v>0.93500000000000005</v>
      </c>
      <c r="J1386" s="21">
        <v>6.8411399999999997E-2</v>
      </c>
      <c r="K1386" s="21">
        <v>-0.14000000000000001</v>
      </c>
      <c r="L1386" s="8">
        <v>0.1</v>
      </c>
      <c r="M1386" s="21">
        <v>7.4519799999999997E-2</v>
      </c>
      <c r="N1386" s="21">
        <v>-0.129</v>
      </c>
      <c r="O1386" s="8">
        <v>0.223</v>
      </c>
      <c r="P1386" s="21"/>
      <c r="Q1386" s="21"/>
      <c r="R1386" s="8"/>
      <c r="S1386" s="21"/>
      <c r="T1386" s="21"/>
      <c r="U1386" s="10"/>
      <c r="V1386" s="21"/>
      <c r="W1386" s="21"/>
      <c r="X1386" s="8"/>
    </row>
    <row r="1387" spans="1:24" ht="15.75" customHeight="1" x14ac:dyDescent="0.2">
      <c r="A1387" s="2" t="s">
        <v>117</v>
      </c>
      <c r="B1387" s="2" t="s">
        <v>1918</v>
      </c>
      <c r="C1387" s="2" t="s">
        <v>1919</v>
      </c>
      <c r="D1387" s="21">
        <v>2.3199999999999998E-2</v>
      </c>
      <c r="E1387" s="8">
        <v>4.2657951880159202E-2</v>
      </c>
      <c r="F1387" s="2" t="s">
        <v>1920</v>
      </c>
      <c r="G1387" s="2">
        <v>306252</v>
      </c>
      <c r="H1387" s="2">
        <v>1130488</v>
      </c>
      <c r="I1387" s="8">
        <v>0.97199999999999998</v>
      </c>
      <c r="J1387" s="21">
        <v>6.8436700000000003E-2</v>
      </c>
      <c r="K1387" s="21">
        <v>2.35E-2</v>
      </c>
      <c r="L1387" s="8">
        <v>0.129</v>
      </c>
      <c r="M1387" s="21">
        <v>7.4279999999999999E-2</v>
      </c>
      <c r="N1387" s="21">
        <v>2.2700000000000001E-2</v>
      </c>
      <c r="O1387" s="8">
        <v>0.17899999999999999</v>
      </c>
      <c r="P1387" s="21"/>
      <c r="Q1387" s="21"/>
      <c r="R1387" s="8"/>
      <c r="S1387" s="21"/>
      <c r="T1387" s="21"/>
      <c r="U1387" s="10"/>
      <c r="V1387" s="21"/>
      <c r="W1387" s="21"/>
      <c r="X1387" s="8"/>
    </row>
    <row r="1388" spans="1:24" ht="15.75" customHeight="1" x14ac:dyDescent="0.2">
      <c r="A1388" s="2" t="s">
        <v>117</v>
      </c>
      <c r="B1388" s="2" t="s">
        <v>1911</v>
      </c>
      <c r="C1388" s="2" t="s">
        <v>2219</v>
      </c>
      <c r="D1388" s="21">
        <v>3.8199999999999998E-2</v>
      </c>
      <c r="E1388" s="8">
        <v>4.6773514128719801E-2</v>
      </c>
      <c r="F1388" s="2" t="s">
        <v>2220</v>
      </c>
      <c r="G1388" s="2">
        <v>45564</v>
      </c>
      <c r="H1388" s="2">
        <v>1424540</v>
      </c>
      <c r="I1388" s="8">
        <v>0.85</v>
      </c>
      <c r="J1388" s="21">
        <v>6.8310599999999999E-2</v>
      </c>
      <c r="K1388" s="21">
        <v>3.5700000000000003E-2</v>
      </c>
      <c r="L1388" s="8">
        <v>0.125</v>
      </c>
      <c r="M1388" s="21">
        <v>7.4487899999999996E-2</v>
      </c>
      <c r="N1388" s="21">
        <v>4.3400000000000001E-2</v>
      </c>
      <c r="O1388" s="8">
        <v>0.19900000000000001</v>
      </c>
      <c r="P1388" s="21"/>
      <c r="Q1388" s="21"/>
      <c r="R1388" s="8"/>
      <c r="S1388" s="21"/>
      <c r="T1388" s="21"/>
      <c r="U1388" s="10"/>
      <c r="V1388" s="21"/>
      <c r="W1388" s="21"/>
      <c r="X1388" s="8"/>
    </row>
    <row r="1389" spans="1:24" ht="15.75" customHeight="1" x14ac:dyDescent="0.2">
      <c r="A1389" s="2" t="s">
        <v>117</v>
      </c>
      <c r="B1389" s="2" t="s">
        <v>1911</v>
      </c>
      <c r="C1389" s="2" t="s">
        <v>2229</v>
      </c>
      <c r="D1389" s="21">
        <v>4.2500000000000003E-2</v>
      </c>
      <c r="E1389" s="8">
        <v>4.6773514128719801E-2</v>
      </c>
      <c r="F1389" s="2" t="s">
        <v>2230</v>
      </c>
      <c r="G1389" s="2">
        <v>32876</v>
      </c>
      <c r="H1389" s="2">
        <v>1508902</v>
      </c>
      <c r="I1389" s="8">
        <v>0.68200000000000005</v>
      </c>
      <c r="J1389" s="21">
        <v>6.8399699999999994E-2</v>
      </c>
      <c r="K1389" s="21">
        <v>4.8000000000000001E-2</v>
      </c>
      <c r="L1389" s="8">
        <v>5.7500000000000002E-2</v>
      </c>
      <c r="M1389" s="21">
        <v>7.4429999999999996E-2</v>
      </c>
      <c r="N1389" s="21">
        <v>2.8500000000000001E-2</v>
      </c>
      <c r="O1389" s="8">
        <v>0.48</v>
      </c>
      <c r="P1389" s="21"/>
      <c r="Q1389" s="21"/>
      <c r="R1389" s="8"/>
      <c r="S1389" s="21"/>
      <c r="T1389" s="21"/>
      <c r="U1389" s="10"/>
      <c r="V1389" s="21"/>
      <c r="W1389" s="21"/>
      <c r="X1389" s="8"/>
    </row>
    <row r="1390" spans="1:24" ht="15.75" customHeight="1" x14ac:dyDescent="0.2">
      <c r="A1390" s="2" t="s">
        <v>117</v>
      </c>
      <c r="B1390" s="2" t="s">
        <v>1878</v>
      </c>
      <c r="C1390" s="2" t="s">
        <v>2405</v>
      </c>
      <c r="D1390" s="21">
        <v>9.3600000000000003E-2</v>
      </c>
      <c r="E1390" s="8">
        <v>4.8977881936844603E-2</v>
      </c>
      <c r="F1390" s="2" t="s">
        <v>2406</v>
      </c>
      <c r="G1390" s="2">
        <v>27940</v>
      </c>
      <c r="H1390" s="2">
        <v>1410728</v>
      </c>
      <c r="I1390" s="8">
        <v>0.128</v>
      </c>
      <c r="J1390" s="21">
        <v>6.7977800000000005E-2</v>
      </c>
      <c r="K1390" s="21">
        <v>3.0200000000000001E-2</v>
      </c>
      <c r="L1390" s="8">
        <v>0.63300000000000001</v>
      </c>
      <c r="M1390" s="21">
        <v>7.4370000000000006E-2</v>
      </c>
      <c r="N1390" s="21">
        <v>0.17599999999999999</v>
      </c>
      <c r="O1390" s="8">
        <v>1.46E-2</v>
      </c>
      <c r="P1390" s="21"/>
      <c r="Q1390" s="21"/>
      <c r="R1390" s="8"/>
      <c r="S1390" s="21"/>
      <c r="T1390" s="21"/>
      <c r="U1390" s="10"/>
      <c r="V1390" s="21"/>
      <c r="W1390" s="21"/>
      <c r="X1390" s="8"/>
    </row>
    <row r="1391" spans="1:24" ht="15.75" customHeight="1" x14ac:dyDescent="0.2">
      <c r="A1391" s="2" t="s">
        <v>117</v>
      </c>
      <c r="B1391" s="2" t="s">
        <v>2376</v>
      </c>
      <c r="C1391" s="2" t="s">
        <v>2427</v>
      </c>
      <c r="D1391" s="21">
        <v>6.7000000000000004E-2</v>
      </c>
      <c r="E1391" s="8">
        <v>4.8977881936844603E-2</v>
      </c>
      <c r="F1391" s="2" t="s">
        <v>2428</v>
      </c>
      <c r="G1391" s="2">
        <v>10118</v>
      </c>
      <c r="H1391" s="2">
        <v>1486648</v>
      </c>
      <c r="I1391" s="8">
        <v>0.879</v>
      </c>
      <c r="J1391" s="21">
        <v>6.8427199999999994E-2</v>
      </c>
      <c r="K1391" s="21">
        <v>6.9599999999999995E-2</v>
      </c>
      <c r="L1391" s="8">
        <v>6.93E-2</v>
      </c>
      <c r="M1391" s="21">
        <v>7.4496900000000005E-2</v>
      </c>
      <c r="N1391" s="21">
        <v>5.7000000000000002E-2</v>
      </c>
      <c r="O1391" s="8">
        <v>0.441</v>
      </c>
      <c r="P1391" s="21"/>
      <c r="Q1391" s="21"/>
      <c r="R1391" s="8"/>
      <c r="S1391" s="21"/>
      <c r="T1391" s="21"/>
      <c r="U1391" s="10"/>
      <c r="V1391" s="21"/>
      <c r="W1391" s="21"/>
      <c r="X1391" s="8"/>
    </row>
    <row r="1392" spans="1:24" ht="15.75" customHeight="1" x14ac:dyDescent="0.2">
      <c r="A1392" s="2" t="s">
        <v>120</v>
      </c>
      <c r="B1392" s="2" t="s">
        <v>1973</v>
      </c>
      <c r="C1392" s="2" t="s">
        <v>1974</v>
      </c>
      <c r="D1392" s="21">
        <v>2.8000000000000001E-2</v>
      </c>
      <c r="E1392" s="8">
        <v>1.4454397707459201E-20</v>
      </c>
      <c r="F1392" s="2" t="s">
        <v>1975</v>
      </c>
      <c r="G1392" s="2">
        <v>338932</v>
      </c>
      <c r="H1392" s="2">
        <v>1167591</v>
      </c>
      <c r="I1392" s="8">
        <v>0.16</v>
      </c>
      <c r="J1392" s="21">
        <v>0.39905800000000002</v>
      </c>
      <c r="K1392" s="21">
        <v>2.7300000000000001E-2</v>
      </c>
      <c r="L1392" s="8">
        <v>4.6199999999999998E-6</v>
      </c>
      <c r="M1392" s="21">
        <v>0.52978599999999998</v>
      </c>
      <c r="N1392" s="21">
        <v>4.36E-2</v>
      </c>
      <c r="O1392" s="8">
        <v>7.92E-7</v>
      </c>
      <c r="P1392" s="21">
        <v>0.64790000000000003</v>
      </c>
      <c r="Q1392" s="21">
        <v>1.9E-2</v>
      </c>
      <c r="R1392" s="8">
        <v>5.8999999999999997E-2</v>
      </c>
      <c r="S1392" s="21">
        <v>0.5272</v>
      </c>
      <c r="T1392" s="21">
        <v>2.8299999999999999E-2</v>
      </c>
      <c r="U1392" s="10">
        <v>3.2200000000000003E-11</v>
      </c>
      <c r="V1392" s="21">
        <v>0.4088</v>
      </c>
      <c r="W1392" s="21">
        <v>2.2000000000000001E-3</v>
      </c>
      <c r="X1392" s="8">
        <v>0.89</v>
      </c>
    </row>
    <row r="1393" spans="1:24" ht="15.75" customHeight="1" x14ac:dyDescent="0.2">
      <c r="A1393" s="2" t="s">
        <v>120</v>
      </c>
      <c r="B1393" s="2" t="s">
        <v>1872</v>
      </c>
      <c r="C1393" s="2" t="s">
        <v>2141</v>
      </c>
      <c r="D1393" s="21">
        <v>-6.6500000000000004E-2</v>
      </c>
      <c r="E1393" s="8">
        <v>1.99526231496888E-14</v>
      </c>
      <c r="F1393" s="2" t="s">
        <v>2142</v>
      </c>
      <c r="G1393" s="2">
        <v>27713</v>
      </c>
      <c r="H1393" s="2">
        <v>1516696</v>
      </c>
      <c r="I1393" s="8">
        <v>2.47E-2</v>
      </c>
      <c r="J1393" s="21">
        <v>0.39912900000000001</v>
      </c>
      <c r="K1393" s="21">
        <v>-9.2499999999999999E-2</v>
      </c>
      <c r="L1393" s="8">
        <v>5.0199999999999999E-11</v>
      </c>
      <c r="M1393" s="21">
        <v>0.52985800000000005</v>
      </c>
      <c r="N1393" s="21">
        <v>-3.5700000000000003E-2</v>
      </c>
      <c r="O1393" s="8">
        <v>3.7900000000000003E-2</v>
      </c>
      <c r="P1393" s="21">
        <v>0.64759999999999995</v>
      </c>
      <c r="Q1393" s="21">
        <v>2.2100000000000002E-2</v>
      </c>
      <c r="R1393" s="8">
        <v>0.60299999999999998</v>
      </c>
      <c r="S1393" s="21">
        <v>0.52710000000000001</v>
      </c>
      <c r="T1393" s="21">
        <v>-7.0499999999999993E-2</v>
      </c>
      <c r="U1393" s="10">
        <v>8.1599999999999998E-6</v>
      </c>
      <c r="V1393" s="21">
        <v>0.4088</v>
      </c>
      <c r="W1393" s="21">
        <v>-9.0800000000000006E-2</v>
      </c>
      <c r="X1393" s="8">
        <v>0.15</v>
      </c>
    </row>
    <row r="1394" spans="1:24" ht="15.75" customHeight="1" x14ac:dyDescent="0.2">
      <c r="A1394" s="2" t="s">
        <v>120</v>
      </c>
      <c r="B1394" s="2" t="s">
        <v>1911</v>
      </c>
      <c r="C1394" s="2" t="s">
        <v>357</v>
      </c>
      <c r="D1394" s="21">
        <v>2.3099999999999999E-2</v>
      </c>
      <c r="E1394" s="8">
        <v>3.2359365692962797E-14</v>
      </c>
      <c r="F1394" s="2" t="s">
        <v>1937</v>
      </c>
      <c r="G1394" s="2">
        <v>700642</v>
      </c>
      <c r="H1394" s="2">
        <v>819430</v>
      </c>
      <c r="I1394" s="8">
        <v>0.17899999999999999</v>
      </c>
      <c r="J1394" s="21">
        <v>0.39912300000000001</v>
      </c>
      <c r="K1394" s="21">
        <v>1.43E-2</v>
      </c>
      <c r="L1394" s="8">
        <v>5.3200000000000001E-3</v>
      </c>
      <c r="M1394" s="21">
        <v>0.52869999999999995</v>
      </c>
      <c r="N1394" s="21">
        <v>2.5000000000000001E-2</v>
      </c>
      <c r="O1394" s="8">
        <v>3.5099999999999999E-5</v>
      </c>
      <c r="P1394" s="21">
        <v>0.64780000000000004</v>
      </c>
      <c r="Q1394" s="21">
        <v>2.06E-2</v>
      </c>
      <c r="R1394" s="8">
        <v>0.122</v>
      </c>
      <c r="S1394" s="21">
        <v>0.52700000000000002</v>
      </c>
      <c r="T1394" s="21">
        <v>3.2599999999999997E-2</v>
      </c>
      <c r="U1394" s="10">
        <v>2.16E-9</v>
      </c>
      <c r="V1394" s="21">
        <v>0.40889999999999999</v>
      </c>
      <c r="W1394" s="21">
        <v>1.5800000000000002E-2</v>
      </c>
      <c r="X1394" s="8">
        <v>0.38800000000000001</v>
      </c>
    </row>
    <row r="1395" spans="1:24" ht="15.75" customHeight="1" x14ac:dyDescent="0.2">
      <c r="A1395" s="2" t="s">
        <v>120</v>
      </c>
      <c r="B1395" s="2" t="s">
        <v>1878</v>
      </c>
      <c r="C1395" s="2" t="s">
        <v>1935</v>
      </c>
      <c r="D1395" s="21">
        <v>2.35E-2</v>
      </c>
      <c r="E1395" s="8">
        <v>5.8884365535558797E-13</v>
      </c>
      <c r="F1395" s="2" t="s">
        <v>1936</v>
      </c>
      <c r="G1395" s="2">
        <v>293801</v>
      </c>
      <c r="H1395" s="2">
        <v>1204307</v>
      </c>
      <c r="I1395" s="8">
        <v>3.1999999999999999E-5</v>
      </c>
      <c r="J1395" s="21">
        <v>0.39912199999999998</v>
      </c>
      <c r="K1395" s="21">
        <v>2.1299999999999999E-2</v>
      </c>
      <c r="L1395" s="8">
        <v>1.2200000000000001E-2</v>
      </c>
      <c r="M1395" s="21">
        <v>0.5292</v>
      </c>
      <c r="N1395" s="21">
        <v>7.2099999999999997E-2</v>
      </c>
      <c r="O1395" s="8">
        <v>1.4200000000000001E-9</v>
      </c>
      <c r="P1395" s="21">
        <v>0.64790000000000003</v>
      </c>
      <c r="Q1395" s="21">
        <v>2.0000000000000001E-4</v>
      </c>
      <c r="R1395" s="8">
        <v>0.98</v>
      </c>
      <c r="S1395" s="21">
        <v>0.52680000000000005</v>
      </c>
      <c r="T1395" s="21">
        <v>2.5399999999999999E-2</v>
      </c>
      <c r="U1395" s="10">
        <v>7.5200000000000005E-9</v>
      </c>
      <c r="V1395" s="21">
        <v>0.40899999999999997</v>
      </c>
      <c r="W1395" s="21">
        <v>1.84E-2</v>
      </c>
      <c r="X1395" s="8">
        <v>0.21099999999999999</v>
      </c>
    </row>
    <row r="1396" spans="1:24" ht="15.75" customHeight="1" x14ac:dyDescent="0.2">
      <c r="A1396" s="2" t="s">
        <v>120</v>
      </c>
      <c r="B1396" s="2" t="s">
        <v>1911</v>
      </c>
      <c r="C1396" s="2" t="s">
        <v>1958</v>
      </c>
      <c r="D1396" s="21">
        <v>2.2100000000000002E-2</v>
      </c>
      <c r="E1396" s="8">
        <v>8.5113803820237502E-13</v>
      </c>
      <c r="F1396" s="2" t="s">
        <v>1959</v>
      </c>
      <c r="G1396" s="2">
        <v>675622</v>
      </c>
      <c r="H1396" s="2">
        <v>821568</v>
      </c>
      <c r="I1396" s="8">
        <v>0.13700000000000001</v>
      </c>
      <c r="J1396" s="21">
        <v>0.39900400000000003</v>
      </c>
      <c r="K1396" s="21">
        <v>1.2E-2</v>
      </c>
      <c r="L1396" s="8">
        <v>2.58E-2</v>
      </c>
      <c r="M1396" s="21">
        <v>0.52869999999999995</v>
      </c>
      <c r="N1396" s="21">
        <v>2.4299999999999999E-2</v>
      </c>
      <c r="O1396" s="8">
        <v>5.91E-5</v>
      </c>
      <c r="P1396" s="21">
        <v>0.64780000000000004</v>
      </c>
      <c r="Q1396" s="21">
        <v>2.0400000000000001E-2</v>
      </c>
      <c r="R1396" s="8">
        <v>0.122</v>
      </c>
      <c r="S1396" s="21">
        <v>0.52710000000000001</v>
      </c>
      <c r="T1396" s="21">
        <v>3.15E-2</v>
      </c>
      <c r="U1396" s="10">
        <v>4.8499999999999996E-9</v>
      </c>
      <c r="V1396" s="21">
        <v>0.40910000000000002</v>
      </c>
      <c r="W1396" s="21">
        <v>1.1900000000000001E-2</v>
      </c>
      <c r="X1396" s="8">
        <v>0.51800000000000002</v>
      </c>
    </row>
    <row r="1397" spans="1:24" ht="15.75" customHeight="1" x14ac:dyDescent="0.2">
      <c r="A1397" s="2" t="s">
        <v>120</v>
      </c>
      <c r="B1397" s="2" t="s">
        <v>1872</v>
      </c>
      <c r="C1397" s="2" t="s">
        <v>2123</v>
      </c>
      <c r="D1397" s="21">
        <v>-7.9600000000000004E-2</v>
      </c>
      <c r="E1397" s="8">
        <v>2.0892961308540402E-12</v>
      </c>
      <c r="F1397" s="2" t="s">
        <v>2124</v>
      </c>
      <c r="G1397" s="2">
        <v>16365</v>
      </c>
      <c r="H1397" s="2">
        <v>1478510</v>
      </c>
      <c r="I1397" s="8">
        <v>9.9900000000000006E-3</v>
      </c>
      <c r="J1397" s="21">
        <v>0.39918300000000001</v>
      </c>
      <c r="K1397" s="21">
        <v>-0.104</v>
      </c>
      <c r="L1397" s="8">
        <v>1.7800000000000001E-9</v>
      </c>
      <c r="M1397" s="21">
        <v>0.52990800000000005</v>
      </c>
      <c r="N1397" s="21">
        <v>-8.7899999999999992E-3</v>
      </c>
      <c r="O1397" s="8">
        <v>0.73599999999999999</v>
      </c>
      <c r="P1397" s="21">
        <v>0.64749999999999996</v>
      </c>
      <c r="Q1397" s="21">
        <v>-1.9800000000000002E-2</v>
      </c>
      <c r="R1397" s="8">
        <v>0.70699999999999996</v>
      </c>
      <c r="S1397" s="21">
        <v>0.52710000000000001</v>
      </c>
      <c r="T1397" s="21">
        <v>-9.6199999999999994E-2</v>
      </c>
      <c r="U1397" s="10">
        <v>8.2999999999999999E-7</v>
      </c>
      <c r="V1397" s="21"/>
      <c r="W1397" s="21"/>
      <c r="X1397" s="8"/>
    </row>
    <row r="1398" spans="1:24" ht="15.75" customHeight="1" x14ac:dyDescent="0.2">
      <c r="A1398" s="2" t="s">
        <v>120</v>
      </c>
      <c r="B1398" s="2" t="s">
        <v>1884</v>
      </c>
      <c r="C1398" s="2" t="s">
        <v>1890</v>
      </c>
      <c r="D1398" s="21">
        <v>2.1499999999999998E-2</v>
      </c>
      <c r="E1398" s="8">
        <v>1.5848931924611101E-11</v>
      </c>
      <c r="F1398" s="2" t="s">
        <v>1891</v>
      </c>
      <c r="G1398" s="2">
        <v>423010</v>
      </c>
      <c r="H1398" s="2">
        <v>998455</v>
      </c>
      <c r="I1398" s="8">
        <v>0.41</v>
      </c>
      <c r="J1398" s="21">
        <v>0.39913300000000002</v>
      </c>
      <c r="K1398" s="21">
        <v>2.0400000000000001E-2</v>
      </c>
      <c r="L1398" s="8">
        <v>3.0899999999999998E-4</v>
      </c>
      <c r="M1398" s="21">
        <v>0.52959999999999996</v>
      </c>
      <c r="N1398" s="21">
        <v>2.4400000000000002E-2</v>
      </c>
      <c r="O1398" s="8">
        <v>2.9100000000000001E-2</v>
      </c>
      <c r="P1398" s="21">
        <v>0.64729999999999999</v>
      </c>
      <c r="Q1398" s="21">
        <v>6.0200000000000002E-3</v>
      </c>
      <c r="R1398" s="8">
        <v>0.54300000000000004</v>
      </c>
      <c r="S1398" s="21">
        <v>0.52690000000000003</v>
      </c>
      <c r="T1398" s="21">
        <v>2.3699999999999999E-2</v>
      </c>
      <c r="U1398" s="10">
        <v>4.9500000000000003E-7</v>
      </c>
      <c r="V1398" s="21">
        <v>0.41010000000000002</v>
      </c>
      <c r="W1398" s="21">
        <v>3.9100000000000003E-2</v>
      </c>
      <c r="X1398" s="8">
        <v>1.47E-2</v>
      </c>
    </row>
    <row r="1399" spans="1:24" ht="15.75" customHeight="1" x14ac:dyDescent="0.2">
      <c r="A1399" s="2" t="s">
        <v>120</v>
      </c>
      <c r="B1399" s="2" t="s">
        <v>1884</v>
      </c>
      <c r="C1399" s="2" t="s">
        <v>1923</v>
      </c>
      <c r="D1399" s="21">
        <v>2.7699999999999999E-2</v>
      </c>
      <c r="E1399" s="8">
        <v>2.3442288153199101E-11</v>
      </c>
      <c r="F1399" s="2" t="s">
        <v>1924</v>
      </c>
      <c r="G1399" s="2">
        <v>145717</v>
      </c>
      <c r="H1399" s="2">
        <v>1156006</v>
      </c>
      <c r="I1399" s="8">
        <v>6.9300000000000004E-3</v>
      </c>
      <c r="J1399" s="21">
        <v>0.39871400000000001</v>
      </c>
      <c r="K1399" s="21">
        <v>2.9600000000000001E-2</v>
      </c>
      <c r="L1399" s="8">
        <v>1.39E-3</v>
      </c>
      <c r="M1399" s="21">
        <v>0.52925</v>
      </c>
      <c r="N1399" s="21">
        <v>3.7199999999999997E-2</v>
      </c>
      <c r="O1399" s="8">
        <v>3.04E-5</v>
      </c>
      <c r="P1399" s="21">
        <v>0.64790000000000003</v>
      </c>
      <c r="Q1399" s="21">
        <v>-3.9899999999999996E-3</v>
      </c>
      <c r="R1399" s="8">
        <v>0.73799999999999999</v>
      </c>
      <c r="S1399" s="21">
        <v>0.52680000000000005</v>
      </c>
      <c r="T1399" s="21">
        <v>2.6100000000000002E-2</v>
      </c>
      <c r="U1399" s="10">
        <v>4.6999999999999997E-5</v>
      </c>
      <c r="V1399" s="21">
        <v>0.40739999999999998</v>
      </c>
      <c r="W1399" s="21">
        <v>7.5899999999999995E-2</v>
      </c>
      <c r="X1399" s="8">
        <v>1.3999999999999999E-4</v>
      </c>
    </row>
    <row r="1400" spans="1:24" ht="15.75" customHeight="1" x14ac:dyDescent="0.2">
      <c r="A1400" s="2" t="s">
        <v>120</v>
      </c>
      <c r="B1400" s="2" t="s">
        <v>1903</v>
      </c>
      <c r="C1400" s="2" t="s">
        <v>1904</v>
      </c>
      <c r="D1400" s="21">
        <v>-2.1000000000000001E-2</v>
      </c>
      <c r="E1400" s="8">
        <v>1.54881661891247E-10</v>
      </c>
      <c r="F1400" s="2" t="s">
        <v>1905</v>
      </c>
      <c r="G1400" s="2">
        <v>155902</v>
      </c>
      <c r="H1400" s="2">
        <v>1179554</v>
      </c>
      <c r="I1400" s="8">
        <v>0.14699999999999999</v>
      </c>
      <c r="J1400" s="21">
        <v>0.398787</v>
      </c>
      <c r="K1400" s="21">
        <v>-3.5900000000000001E-2</v>
      </c>
      <c r="L1400" s="8">
        <v>4.6699999999999997E-5</v>
      </c>
      <c r="M1400" s="21">
        <v>0.53020100000000003</v>
      </c>
      <c r="N1400" s="21">
        <v>-2.7199999999999998E-2</v>
      </c>
      <c r="O1400" s="8">
        <v>1.01E-3</v>
      </c>
      <c r="P1400" s="21">
        <v>0.64770000000000005</v>
      </c>
      <c r="Q1400" s="21">
        <v>4.9500000000000002E-2</v>
      </c>
      <c r="R1400" s="8">
        <v>0.32300000000000001</v>
      </c>
      <c r="S1400" s="21">
        <v>0.5272</v>
      </c>
      <c r="T1400" s="21">
        <v>-1.6899999999999998E-2</v>
      </c>
      <c r="U1400" s="10">
        <v>1.98E-5</v>
      </c>
      <c r="V1400" s="21">
        <v>0.40860000000000002</v>
      </c>
      <c r="W1400" s="21">
        <v>-4.2099999999999999E-2</v>
      </c>
      <c r="X1400" s="8">
        <v>0.27700000000000002</v>
      </c>
    </row>
    <row r="1401" spans="1:24" ht="15.75" customHeight="1" x14ac:dyDescent="0.2">
      <c r="A1401" s="2" t="s">
        <v>120</v>
      </c>
      <c r="B1401" s="2" t="s">
        <v>1884</v>
      </c>
      <c r="C1401" s="2" t="s">
        <v>2036</v>
      </c>
      <c r="D1401" s="21">
        <v>2.9399999999999999E-2</v>
      </c>
      <c r="E1401" s="8">
        <v>2.6915348039269101E-9</v>
      </c>
      <c r="F1401" s="2" t="s">
        <v>2037</v>
      </c>
      <c r="G1401" s="2">
        <v>95507</v>
      </c>
      <c r="H1401" s="2">
        <v>1213449</v>
      </c>
      <c r="I1401" s="8">
        <v>0.30399999999999999</v>
      </c>
      <c r="J1401" s="21">
        <v>0.39873599999999998</v>
      </c>
      <c r="K1401" s="21">
        <v>3.5200000000000002E-2</v>
      </c>
      <c r="L1401" s="8">
        <v>2.6400000000000002E-4</v>
      </c>
      <c r="M1401" s="21">
        <v>0.52868400000000004</v>
      </c>
      <c r="N1401" s="21">
        <v>2.3300000000000001E-2</v>
      </c>
      <c r="O1401" s="8">
        <v>0.14399999999999999</v>
      </c>
      <c r="P1401" s="21">
        <v>0.64810000000000001</v>
      </c>
      <c r="Q1401" s="21">
        <v>9.2399999999999999E-3</v>
      </c>
      <c r="R1401" s="8">
        <v>0.52800000000000002</v>
      </c>
      <c r="S1401" s="21">
        <v>0.52680000000000005</v>
      </c>
      <c r="T1401" s="21">
        <v>2.9000000000000001E-2</v>
      </c>
      <c r="U1401" s="10">
        <v>3.7799999999999997E-5</v>
      </c>
      <c r="V1401" s="21">
        <v>0.4078</v>
      </c>
      <c r="W1401" s="21">
        <v>6.9000000000000006E-2</v>
      </c>
      <c r="X1401" s="8">
        <v>6.5100000000000002E-3</v>
      </c>
    </row>
    <row r="1402" spans="1:24" ht="15.75" customHeight="1" x14ac:dyDescent="0.2">
      <c r="A1402" s="2" t="s">
        <v>120</v>
      </c>
      <c r="B1402" s="2" t="s">
        <v>1884</v>
      </c>
      <c r="C1402" s="2" t="s">
        <v>2181</v>
      </c>
      <c r="D1402" s="21">
        <v>2.0299999999999999E-2</v>
      </c>
      <c r="E1402" s="8">
        <v>3.5481338923357498E-8</v>
      </c>
      <c r="F1402" s="2" t="s">
        <v>2182</v>
      </c>
      <c r="G1402" s="2">
        <v>444520</v>
      </c>
      <c r="H1402" s="2">
        <v>837019</v>
      </c>
      <c r="I1402" s="8">
        <v>6.1700000000000004E-4</v>
      </c>
      <c r="J1402" s="21">
        <v>0.39806999999999998</v>
      </c>
      <c r="K1402" s="21">
        <v>2.8799999999999999E-2</v>
      </c>
      <c r="L1402" s="8">
        <v>2.9100000000000003E-4</v>
      </c>
      <c r="M1402" s="21">
        <v>0.52959999999999996</v>
      </c>
      <c r="N1402" s="21">
        <v>5.1799999999999999E-2</v>
      </c>
      <c r="O1402" s="8">
        <v>4.2900000000000002E-4</v>
      </c>
      <c r="P1402" s="21">
        <v>0.64759999999999995</v>
      </c>
      <c r="Q1402" s="21">
        <v>-1.29E-2</v>
      </c>
      <c r="R1402" s="8">
        <v>0.27900000000000003</v>
      </c>
      <c r="S1402" s="21">
        <v>0.52690000000000003</v>
      </c>
      <c r="T1402" s="21">
        <v>1.61E-2</v>
      </c>
      <c r="U1402" s="10">
        <v>8.7900000000000001E-4</v>
      </c>
      <c r="V1402" s="21">
        <v>0.40949999999999998</v>
      </c>
      <c r="W1402" s="21">
        <v>0.06</v>
      </c>
      <c r="X1402" s="8">
        <v>4.9200000000000003E-4</v>
      </c>
    </row>
    <row r="1403" spans="1:24" ht="15.75" customHeight="1" x14ac:dyDescent="0.2">
      <c r="A1403" s="2" t="s">
        <v>120</v>
      </c>
      <c r="B1403" s="2" t="s">
        <v>1875</v>
      </c>
      <c r="C1403" s="2" t="s">
        <v>1876</v>
      </c>
      <c r="D1403" s="21">
        <v>2.29E-2</v>
      </c>
      <c r="E1403" s="8">
        <v>7.4131024130091699E-8</v>
      </c>
      <c r="F1403" s="2" t="s">
        <v>1877</v>
      </c>
      <c r="G1403" s="2">
        <v>144619</v>
      </c>
      <c r="H1403" s="2">
        <v>1193437</v>
      </c>
      <c r="I1403" s="8">
        <v>0.41199999999999998</v>
      </c>
      <c r="J1403" s="21">
        <v>0.398924</v>
      </c>
      <c r="K1403" s="21">
        <v>2.58E-2</v>
      </c>
      <c r="L1403" s="8">
        <v>1.12E-4</v>
      </c>
      <c r="M1403" s="21">
        <v>0.52929999999999999</v>
      </c>
      <c r="N1403" s="21">
        <v>3.0200000000000001E-2</v>
      </c>
      <c r="O1403" s="8">
        <v>6.5600000000000001E-4</v>
      </c>
      <c r="P1403" s="21">
        <v>0.64749999999999996</v>
      </c>
      <c r="Q1403" s="21">
        <v>2.1600000000000001E-2</v>
      </c>
      <c r="R1403" s="8">
        <v>0.15</v>
      </c>
      <c r="S1403" s="21">
        <v>0.52700000000000002</v>
      </c>
      <c r="T1403" s="21">
        <v>9.5499999999999995E-3</v>
      </c>
      <c r="U1403" s="10">
        <v>0.25700000000000001</v>
      </c>
      <c r="V1403" s="21">
        <v>0.40860000000000002</v>
      </c>
      <c r="W1403" s="21">
        <v>4.0300000000000002E-2</v>
      </c>
      <c r="X1403" s="8">
        <v>8.1799999999999998E-2</v>
      </c>
    </row>
    <row r="1404" spans="1:24" ht="15.75" customHeight="1" x14ac:dyDescent="0.2">
      <c r="A1404" s="2" t="s">
        <v>120</v>
      </c>
      <c r="B1404" s="2" t="s">
        <v>1884</v>
      </c>
      <c r="C1404" s="2" t="s">
        <v>1892</v>
      </c>
      <c r="D1404" s="21">
        <v>2.9399999999999999E-2</v>
      </c>
      <c r="E1404" s="8">
        <v>6.1659500186148198E-7</v>
      </c>
      <c r="F1404" s="2" t="s">
        <v>1893</v>
      </c>
      <c r="G1404" s="2">
        <v>65925</v>
      </c>
      <c r="H1404" s="2">
        <v>1234940</v>
      </c>
      <c r="I1404" s="8">
        <v>3.8699999999999998E-2</v>
      </c>
      <c r="J1404" s="21">
        <v>0.39883800000000003</v>
      </c>
      <c r="K1404" s="21">
        <v>3.1099999999999999E-2</v>
      </c>
      <c r="L1404" s="8">
        <v>8.3000000000000001E-4</v>
      </c>
      <c r="M1404" s="21">
        <v>0.52878400000000003</v>
      </c>
      <c r="N1404" s="21">
        <v>6.4500000000000002E-2</v>
      </c>
      <c r="O1404" s="8">
        <v>1.6299999999999999E-3</v>
      </c>
      <c r="P1404" s="21">
        <v>0.64800000000000002</v>
      </c>
      <c r="Q1404" s="21">
        <v>2.8999999999999998E-3</v>
      </c>
      <c r="R1404" s="8">
        <v>0.876</v>
      </c>
      <c r="S1404" s="21">
        <v>0.52649999999999997</v>
      </c>
      <c r="T1404" s="21">
        <v>2.0199999999999999E-2</v>
      </c>
      <c r="U1404" s="10">
        <v>3.6200000000000003E-2</v>
      </c>
      <c r="V1404" s="21">
        <v>0.40710000000000002</v>
      </c>
      <c r="W1404" s="21">
        <v>8.8400000000000006E-2</v>
      </c>
      <c r="X1404" s="8">
        <v>2.1199999999999999E-3</v>
      </c>
    </row>
    <row r="1405" spans="1:24" ht="15.75" customHeight="1" x14ac:dyDescent="0.2">
      <c r="A1405" s="2" t="s">
        <v>120</v>
      </c>
      <c r="B1405" s="2" t="s">
        <v>1881</v>
      </c>
      <c r="C1405" s="2" t="s">
        <v>2351</v>
      </c>
      <c r="D1405" s="21">
        <v>7.1499999999999994E-2</v>
      </c>
      <c r="E1405" s="8">
        <v>1.09647819614318E-6</v>
      </c>
      <c r="F1405" s="2" t="s">
        <v>2352</v>
      </c>
      <c r="G1405" s="2">
        <v>9829</v>
      </c>
      <c r="H1405" s="2">
        <v>1460072</v>
      </c>
      <c r="I1405" s="8">
        <v>0.622</v>
      </c>
      <c r="J1405" s="21">
        <v>0.39916000000000001</v>
      </c>
      <c r="K1405" s="21">
        <v>6.3200000000000006E-2</v>
      </c>
      <c r="L1405" s="8">
        <v>8.4599999999999995E-2</v>
      </c>
      <c r="M1405" s="21">
        <v>0.52980000000000005</v>
      </c>
      <c r="N1405" s="21">
        <v>8.8200000000000001E-2</v>
      </c>
      <c r="O1405" s="8">
        <v>8.5900000000000004E-2</v>
      </c>
      <c r="P1405" s="21">
        <v>0.64759999999999995</v>
      </c>
      <c r="Q1405" s="21">
        <v>1.5299999999999999E-2</v>
      </c>
      <c r="R1405" s="8">
        <v>0.746</v>
      </c>
      <c r="S1405" s="21">
        <v>0.52690000000000003</v>
      </c>
      <c r="T1405" s="21">
        <v>7.9600000000000004E-2</v>
      </c>
      <c r="U1405" s="10">
        <v>1.01E-5</v>
      </c>
      <c r="V1405" s="21"/>
      <c r="W1405" s="21"/>
      <c r="X1405" s="8"/>
    </row>
    <row r="1406" spans="1:24" ht="15.75" customHeight="1" x14ac:dyDescent="0.2">
      <c r="A1406" s="2" t="s">
        <v>120</v>
      </c>
      <c r="B1406" s="2" t="s">
        <v>1881</v>
      </c>
      <c r="C1406" s="2" t="s">
        <v>2345</v>
      </c>
      <c r="D1406" s="21">
        <v>1.72E-2</v>
      </c>
      <c r="E1406" s="8">
        <v>1.14815362149688E-6</v>
      </c>
      <c r="F1406" s="2" t="s">
        <v>2346</v>
      </c>
      <c r="G1406" s="2">
        <v>367297</v>
      </c>
      <c r="H1406" s="2">
        <v>1094066</v>
      </c>
      <c r="I1406" s="8">
        <v>0.81100000000000005</v>
      </c>
      <c r="J1406" s="21">
        <v>0.39911400000000002</v>
      </c>
      <c r="K1406" s="21">
        <v>1.3899999999999999E-2</v>
      </c>
      <c r="L1406" s="8">
        <v>3.8100000000000002E-2</v>
      </c>
      <c r="M1406" s="21">
        <v>0.52990000000000004</v>
      </c>
      <c r="N1406" s="21">
        <v>6.3600000000000002E-3</v>
      </c>
      <c r="O1406" s="8">
        <v>0.63500000000000001</v>
      </c>
      <c r="P1406" s="21">
        <v>0.64759999999999995</v>
      </c>
      <c r="Q1406" s="21">
        <v>1.6299999999999999E-2</v>
      </c>
      <c r="R1406" s="8">
        <v>0.14099999999999999</v>
      </c>
      <c r="S1406" s="21">
        <v>0.52669999999999995</v>
      </c>
      <c r="T1406" s="21">
        <v>1.9800000000000002E-2</v>
      </c>
      <c r="U1406" s="10">
        <v>6.3600000000000001E-5</v>
      </c>
      <c r="V1406" s="21">
        <v>0.4073</v>
      </c>
      <c r="W1406" s="21">
        <v>2.8899999999999999E-2</v>
      </c>
      <c r="X1406" s="8">
        <v>0.111</v>
      </c>
    </row>
    <row r="1407" spans="1:24" ht="15.75" customHeight="1" x14ac:dyDescent="0.2">
      <c r="A1407" s="2" t="s">
        <v>120</v>
      </c>
      <c r="B1407" s="2" t="s">
        <v>1911</v>
      </c>
      <c r="C1407" s="2" t="s">
        <v>1962</v>
      </c>
      <c r="D1407" s="21">
        <v>3.5200000000000002E-2</v>
      </c>
      <c r="E1407" s="8">
        <v>2.4547089156850199E-6</v>
      </c>
      <c r="F1407" s="2" t="s">
        <v>1963</v>
      </c>
      <c r="G1407" s="2">
        <v>38784</v>
      </c>
      <c r="H1407" s="2">
        <v>1376764</v>
      </c>
      <c r="I1407" s="8">
        <v>0.13500000000000001</v>
      </c>
      <c r="J1407" s="21">
        <v>0.40033299999999999</v>
      </c>
      <c r="K1407" s="21">
        <v>1.8499999999999999E-2</v>
      </c>
      <c r="L1407" s="8">
        <v>0.27400000000000002</v>
      </c>
      <c r="M1407" s="21">
        <v>0.53</v>
      </c>
      <c r="N1407" s="21">
        <v>-1.04E-2</v>
      </c>
      <c r="O1407" s="8">
        <v>0.76500000000000001</v>
      </c>
      <c r="P1407" s="21">
        <v>0.64749999999999996</v>
      </c>
      <c r="Q1407" s="21">
        <v>4.2000000000000003E-2</v>
      </c>
      <c r="R1407" s="8">
        <v>2.5600000000000001E-2</v>
      </c>
      <c r="S1407" s="21">
        <v>0.52700000000000002</v>
      </c>
      <c r="T1407" s="21">
        <v>3.7900000000000003E-2</v>
      </c>
      <c r="U1407" s="10">
        <v>1.3999999999999999E-4</v>
      </c>
      <c r="V1407" s="21">
        <v>0.40899999999999997</v>
      </c>
      <c r="W1407" s="21">
        <v>0.11700000000000001</v>
      </c>
      <c r="X1407" s="8">
        <v>3.6900000000000001E-3</v>
      </c>
    </row>
    <row r="1408" spans="1:24" ht="15.75" customHeight="1" x14ac:dyDescent="0.2">
      <c r="A1408" s="2" t="s">
        <v>120</v>
      </c>
      <c r="B1408" s="2" t="s">
        <v>1875</v>
      </c>
      <c r="C1408" s="2" t="s">
        <v>1906</v>
      </c>
      <c r="D1408" s="21">
        <v>2.3800000000000002E-2</v>
      </c>
      <c r="E1408" s="8">
        <v>4.1686938347033498E-6</v>
      </c>
      <c r="F1408" s="2" t="s">
        <v>1907</v>
      </c>
      <c r="G1408" s="2">
        <v>86773</v>
      </c>
      <c r="H1408" s="2">
        <v>1283244</v>
      </c>
      <c r="I1408" s="8">
        <v>0.75900000000000001</v>
      </c>
      <c r="J1408" s="21">
        <v>0.39858199999999999</v>
      </c>
      <c r="K1408" s="21">
        <v>2.5899999999999999E-2</v>
      </c>
      <c r="L1408" s="8">
        <v>3.5400000000000002E-3</v>
      </c>
      <c r="M1408" s="21">
        <v>0.52962500000000001</v>
      </c>
      <c r="N1408" s="21">
        <v>2.3900000000000001E-2</v>
      </c>
      <c r="O1408" s="8">
        <v>1.77E-2</v>
      </c>
      <c r="P1408" s="21">
        <v>0.64759999999999995</v>
      </c>
      <c r="Q1408" s="21">
        <v>3.8100000000000002E-2</v>
      </c>
      <c r="R1408" s="8">
        <v>3.0099999999999998E-2</v>
      </c>
      <c r="S1408" s="21">
        <v>0.52659999999999996</v>
      </c>
      <c r="T1408" s="21">
        <v>1.5100000000000001E-2</v>
      </c>
      <c r="U1408" s="10">
        <v>0.11899999999999999</v>
      </c>
      <c r="V1408" s="21">
        <v>0.40770000000000001</v>
      </c>
      <c r="W1408" s="21">
        <v>4.2599999999999999E-2</v>
      </c>
      <c r="X1408" s="8">
        <v>0.18</v>
      </c>
    </row>
    <row r="1409" spans="1:24" ht="15.75" customHeight="1" x14ac:dyDescent="0.2">
      <c r="A1409" s="2" t="s">
        <v>120</v>
      </c>
      <c r="B1409" s="2" t="s">
        <v>1918</v>
      </c>
      <c r="C1409" s="2" t="s">
        <v>1919</v>
      </c>
      <c r="D1409" s="21">
        <v>1.6400000000000001E-2</v>
      </c>
      <c r="E1409" s="8">
        <v>5.1286138399136396E-6</v>
      </c>
      <c r="F1409" s="2" t="s">
        <v>1920</v>
      </c>
      <c r="G1409" s="2">
        <v>306252</v>
      </c>
      <c r="H1409" s="2">
        <v>1130488</v>
      </c>
      <c r="I1409" s="8">
        <v>9.0399999999999994E-3</v>
      </c>
      <c r="J1409" s="21">
        <v>0.39919300000000002</v>
      </c>
      <c r="K1409" s="21">
        <v>-5.2399999999999999E-3</v>
      </c>
      <c r="L1409" s="8">
        <v>0.51300000000000001</v>
      </c>
      <c r="M1409" s="21">
        <v>0.52890000000000004</v>
      </c>
      <c r="N1409" s="21">
        <v>3.5799999999999998E-2</v>
      </c>
      <c r="O1409" s="8">
        <v>4.6499999999999999E-5</v>
      </c>
      <c r="P1409" s="21">
        <v>0.64800000000000002</v>
      </c>
      <c r="Q1409" s="21">
        <v>1.8700000000000001E-2</v>
      </c>
      <c r="R1409" s="8">
        <v>4.5499999999999999E-2</v>
      </c>
      <c r="S1409" s="21">
        <v>0.52680000000000005</v>
      </c>
      <c r="T1409" s="21">
        <v>1.6E-2</v>
      </c>
      <c r="U1409" s="10">
        <v>3.2000000000000002E-3</v>
      </c>
      <c r="V1409" s="21">
        <v>0.4083</v>
      </c>
      <c r="W1409" s="21">
        <v>3.4700000000000002E-2</v>
      </c>
      <c r="X1409" s="8">
        <v>3.2399999999999998E-2</v>
      </c>
    </row>
    <row r="1410" spans="1:24" ht="15.75" customHeight="1" x14ac:dyDescent="0.2">
      <c r="A1410" s="2" t="s">
        <v>120</v>
      </c>
      <c r="B1410" s="2" t="s">
        <v>1911</v>
      </c>
      <c r="C1410" s="2" t="s">
        <v>2243</v>
      </c>
      <c r="D1410" s="21">
        <v>1.5299999999999999E-2</v>
      </c>
      <c r="E1410" s="8">
        <v>8.7096358995608107E-6</v>
      </c>
      <c r="F1410" s="2" t="s">
        <v>2244</v>
      </c>
      <c r="G1410" s="2">
        <v>302049</v>
      </c>
      <c r="H1410" s="2">
        <v>1199500</v>
      </c>
      <c r="I1410" s="8">
        <v>0.188</v>
      </c>
      <c r="J1410" s="21">
        <v>0.39912900000000001</v>
      </c>
      <c r="K1410" s="21">
        <v>5.3299999999999997E-3</v>
      </c>
      <c r="L1410" s="8">
        <v>0.39500000000000002</v>
      </c>
      <c r="M1410" s="21">
        <v>0.52939999999999998</v>
      </c>
      <c r="N1410" s="21">
        <v>2.0799999999999999E-2</v>
      </c>
      <c r="O1410" s="8">
        <v>1.2200000000000001E-2</v>
      </c>
      <c r="P1410" s="21">
        <v>0.64770000000000005</v>
      </c>
      <c r="Q1410" s="21">
        <v>1.34E-2</v>
      </c>
      <c r="R1410" s="8">
        <v>0.25</v>
      </c>
      <c r="S1410" s="21">
        <v>0.52690000000000003</v>
      </c>
      <c r="T1410" s="21">
        <v>2.2200000000000001E-2</v>
      </c>
      <c r="U1410" s="10">
        <v>3.0199999999999999E-5</v>
      </c>
      <c r="V1410" s="21">
        <v>0.40810000000000002</v>
      </c>
      <c r="W1410" s="21">
        <v>-8.9599999999999992E-3</v>
      </c>
      <c r="X1410" s="8">
        <v>0.65500000000000003</v>
      </c>
    </row>
    <row r="1411" spans="1:24" ht="15.75" customHeight="1" x14ac:dyDescent="0.2">
      <c r="A1411" s="2" t="s">
        <v>120</v>
      </c>
      <c r="B1411" s="2" t="s">
        <v>1872</v>
      </c>
      <c r="C1411" s="2" t="s">
        <v>2163</v>
      </c>
      <c r="D1411" s="21">
        <v>2.1000000000000001E-2</v>
      </c>
      <c r="E1411" s="8">
        <v>1.5848931924611101E-5</v>
      </c>
      <c r="F1411" s="2" t="s">
        <v>2164</v>
      </c>
      <c r="G1411" s="2">
        <v>99696</v>
      </c>
      <c r="H1411" s="2">
        <v>1416338</v>
      </c>
      <c r="I1411" s="8">
        <v>0.52400000000000002</v>
      </c>
      <c r="J1411" s="21">
        <v>0.39910699999999999</v>
      </c>
      <c r="K1411" s="21">
        <v>1.9800000000000002E-2</v>
      </c>
      <c r="L1411" s="8">
        <v>5.1500000000000001E-3</v>
      </c>
      <c r="M1411" s="21">
        <v>0.52970899999999999</v>
      </c>
      <c r="N1411" s="21">
        <v>1.3299999999999999E-2</v>
      </c>
      <c r="O1411" s="8">
        <v>0.151</v>
      </c>
      <c r="P1411" s="21">
        <v>0.64739999999999998</v>
      </c>
      <c r="Q1411" s="21">
        <v>4.9100000000000003E-3</v>
      </c>
      <c r="R1411" s="8">
        <v>0.84799999999999998</v>
      </c>
      <c r="S1411" s="21">
        <v>0.52700000000000002</v>
      </c>
      <c r="T1411" s="21">
        <v>3.5000000000000003E-2</v>
      </c>
      <c r="U1411" s="10">
        <v>1.4400000000000001E-3</v>
      </c>
      <c r="V1411" s="21">
        <v>0.40899999999999997</v>
      </c>
      <c r="W1411" s="21">
        <v>4.2999999999999997E-2</v>
      </c>
      <c r="X1411" s="8">
        <v>0.18099999999999999</v>
      </c>
    </row>
    <row r="1412" spans="1:24" ht="15.75" customHeight="1" x14ac:dyDescent="0.2">
      <c r="A1412" s="2" t="s">
        <v>120</v>
      </c>
      <c r="B1412" s="2" t="s">
        <v>1878</v>
      </c>
      <c r="C1412" s="2" t="s">
        <v>2391</v>
      </c>
      <c r="D1412" s="21">
        <v>1.4800000000000001E-2</v>
      </c>
      <c r="E1412" s="8">
        <v>2.5703957827688601E-5</v>
      </c>
      <c r="F1412" s="2" t="s">
        <v>2392</v>
      </c>
      <c r="G1412" s="2">
        <v>560638</v>
      </c>
      <c r="H1412" s="2">
        <v>934099</v>
      </c>
      <c r="I1412" s="8">
        <v>1.06E-2</v>
      </c>
      <c r="J1412" s="21">
        <v>0.399032</v>
      </c>
      <c r="K1412" s="21">
        <v>-2.1900000000000001E-4</v>
      </c>
      <c r="L1412" s="8">
        <v>0.97399999999999998</v>
      </c>
      <c r="M1412" s="21">
        <v>0.52949999999999997</v>
      </c>
      <c r="N1412" s="21">
        <v>1.38E-2</v>
      </c>
      <c r="O1412" s="8">
        <v>7.22E-2</v>
      </c>
      <c r="P1412" s="21">
        <v>0.64739999999999998</v>
      </c>
      <c r="Q1412" s="21">
        <v>2.1100000000000001E-2</v>
      </c>
      <c r="R1412" s="8">
        <v>4.5499999999999999E-2</v>
      </c>
      <c r="S1412" s="21">
        <v>0.52669999999999995</v>
      </c>
      <c r="T1412" s="21">
        <v>2.7799999999999998E-2</v>
      </c>
      <c r="U1412" s="10">
        <v>1.66E-6</v>
      </c>
      <c r="V1412" s="21">
        <v>0.40899999999999997</v>
      </c>
      <c r="W1412" s="21">
        <v>-1.49E-2</v>
      </c>
      <c r="X1412" s="8">
        <v>0.41199999999999998</v>
      </c>
    </row>
    <row r="1413" spans="1:24" ht="15.75" customHeight="1" x14ac:dyDescent="0.2">
      <c r="A1413" s="2" t="s">
        <v>120</v>
      </c>
      <c r="B1413" s="2" t="s">
        <v>1896</v>
      </c>
      <c r="C1413" s="2" t="s">
        <v>1897</v>
      </c>
      <c r="D1413" s="21">
        <v>1.4800000000000001E-2</v>
      </c>
      <c r="E1413" s="8">
        <v>4.2657951880159203E-5</v>
      </c>
      <c r="F1413" s="2" t="s">
        <v>1898</v>
      </c>
      <c r="G1413" s="2">
        <v>275957</v>
      </c>
      <c r="H1413" s="2">
        <v>1150993</v>
      </c>
      <c r="I1413" s="8">
        <v>0.50900000000000001</v>
      </c>
      <c r="J1413" s="21">
        <v>0.399173</v>
      </c>
      <c r="K1413" s="21">
        <v>1.2999999999999999E-2</v>
      </c>
      <c r="L1413" s="8">
        <v>8.4000000000000005E-2</v>
      </c>
      <c r="M1413" s="21">
        <v>0.529358</v>
      </c>
      <c r="N1413" s="21">
        <v>5.2900000000000004E-3</v>
      </c>
      <c r="O1413" s="8">
        <v>0.88</v>
      </c>
      <c r="P1413" s="21">
        <v>0.64759999999999995</v>
      </c>
      <c r="Q1413" s="21">
        <v>2.9999999999999997E-4</v>
      </c>
      <c r="R1413" s="8">
        <v>0.97799999999999998</v>
      </c>
      <c r="S1413" s="21">
        <v>0.52669999999999995</v>
      </c>
      <c r="T1413" s="21">
        <v>1.6899999999999998E-2</v>
      </c>
      <c r="U1413" s="10">
        <v>2.9100000000000003E-4</v>
      </c>
      <c r="V1413" s="21">
        <v>0.40870000000000001</v>
      </c>
      <c r="W1413" s="21">
        <v>3.2599999999999997E-2</v>
      </c>
      <c r="X1413" s="8">
        <v>4.8500000000000001E-2</v>
      </c>
    </row>
    <row r="1414" spans="1:24" ht="15.75" customHeight="1" x14ac:dyDescent="0.2">
      <c r="A1414" s="2" t="s">
        <v>120</v>
      </c>
      <c r="B1414" s="2" t="s">
        <v>1903</v>
      </c>
      <c r="C1414" s="2" t="s">
        <v>1933</v>
      </c>
      <c r="D1414" s="21">
        <v>-1.34E-2</v>
      </c>
      <c r="E1414" s="8">
        <v>5.2480746024977199E-5</v>
      </c>
      <c r="F1414" s="2" t="s">
        <v>1934</v>
      </c>
      <c r="G1414" s="2">
        <v>113630</v>
      </c>
      <c r="H1414" s="2">
        <v>1317835</v>
      </c>
      <c r="I1414" s="8">
        <v>0.10100000000000001</v>
      </c>
      <c r="J1414" s="21">
        <v>0.39895000000000003</v>
      </c>
      <c r="K1414" s="21">
        <v>-3.5000000000000003E-2</v>
      </c>
      <c r="L1414" s="8">
        <v>2.5999999999999998E-4</v>
      </c>
      <c r="M1414" s="21">
        <v>0.5302</v>
      </c>
      <c r="N1414" s="21">
        <v>-1.9099999999999999E-2</v>
      </c>
      <c r="O1414" s="8">
        <v>0.125</v>
      </c>
      <c r="P1414" s="21">
        <v>0.64770000000000005</v>
      </c>
      <c r="Q1414" s="21">
        <v>5.8799999999999998E-2</v>
      </c>
      <c r="R1414" s="8">
        <v>0.30599999999999999</v>
      </c>
      <c r="S1414" s="21">
        <v>0.52739999999999998</v>
      </c>
      <c r="T1414" s="21">
        <v>-9.9500000000000005E-3</v>
      </c>
      <c r="U1414" s="10">
        <v>7.3400000000000002E-3</v>
      </c>
      <c r="V1414" s="21">
        <v>0.40860000000000002</v>
      </c>
      <c r="W1414" s="21">
        <v>-1.8800000000000001E-2</v>
      </c>
      <c r="X1414" s="8">
        <v>0.66300000000000003</v>
      </c>
    </row>
    <row r="1415" spans="1:24" ht="15.75" customHeight="1" x14ac:dyDescent="0.2">
      <c r="A1415" s="2" t="s">
        <v>120</v>
      </c>
      <c r="B1415" s="2" t="s">
        <v>1896</v>
      </c>
      <c r="C1415" s="2" t="s">
        <v>1947</v>
      </c>
      <c r="D1415" s="21">
        <v>1.3299999999999999E-2</v>
      </c>
      <c r="E1415" s="8">
        <v>6.7608297539198094E-5</v>
      </c>
      <c r="F1415" s="2" t="s">
        <v>1948</v>
      </c>
      <c r="G1415" s="2">
        <v>353205</v>
      </c>
      <c r="H1415" s="2">
        <v>1132457</v>
      </c>
      <c r="I1415" s="8">
        <v>0.14499999999999999</v>
      </c>
      <c r="J1415" s="21">
        <v>0.39912900000000001</v>
      </c>
      <c r="K1415" s="21">
        <v>6.8399999999999997E-3</v>
      </c>
      <c r="L1415" s="8">
        <v>0.28399999999999997</v>
      </c>
      <c r="M1415" s="21">
        <v>0.52980000000000005</v>
      </c>
      <c r="N1415" s="21">
        <v>3.5000000000000003E-2</v>
      </c>
      <c r="O1415" s="8">
        <v>5.7099999999999998E-2</v>
      </c>
      <c r="P1415" s="21">
        <v>0.64759999999999995</v>
      </c>
      <c r="Q1415" s="21">
        <v>-5.9800000000000001E-3</v>
      </c>
      <c r="R1415" s="8">
        <v>0.58099999999999996</v>
      </c>
      <c r="S1415" s="21">
        <v>0.52690000000000003</v>
      </c>
      <c r="T1415" s="21">
        <v>1.8200000000000001E-2</v>
      </c>
      <c r="U1415" s="10">
        <v>5.3900000000000002E-5</v>
      </c>
      <c r="V1415" s="21">
        <v>0.40939999999999999</v>
      </c>
      <c r="W1415" s="21">
        <v>1.78E-2</v>
      </c>
      <c r="X1415" s="8">
        <v>0.248</v>
      </c>
    </row>
    <row r="1416" spans="1:24" ht="15.75" customHeight="1" x14ac:dyDescent="0.2">
      <c r="A1416" s="2" t="s">
        <v>120</v>
      </c>
      <c r="B1416" s="2" t="s">
        <v>1908</v>
      </c>
      <c r="C1416" s="2" t="s">
        <v>2089</v>
      </c>
      <c r="D1416" s="21">
        <v>-1.34E-2</v>
      </c>
      <c r="E1416" s="8">
        <v>9.1201083935590896E-5</v>
      </c>
      <c r="F1416" s="2" t="s">
        <v>2090</v>
      </c>
      <c r="G1416" s="2">
        <v>133786</v>
      </c>
      <c r="H1416" s="2">
        <v>1271498</v>
      </c>
      <c r="I1416" s="8">
        <v>0.315</v>
      </c>
      <c r="J1416" s="21">
        <v>0.39915200000000001</v>
      </c>
      <c r="K1416" s="21">
        <v>-2.2599999999999999E-2</v>
      </c>
      <c r="L1416" s="8">
        <v>0.14499999999999999</v>
      </c>
      <c r="M1416" s="21">
        <v>0.52995899999999996</v>
      </c>
      <c r="N1416" s="21">
        <v>-1.7899999999999999E-2</v>
      </c>
      <c r="O1416" s="8">
        <v>4.41E-2</v>
      </c>
      <c r="P1416" s="21">
        <v>0.6482</v>
      </c>
      <c r="Q1416" s="21">
        <v>-6.5799999999999997E-2</v>
      </c>
      <c r="R1416" s="8">
        <v>1.55E-2</v>
      </c>
      <c r="S1416" s="21">
        <v>0.52739999999999998</v>
      </c>
      <c r="T1416" s="21">
        <v>-1.09E-2</v>
      </c>
      <c r="U1416" s="10">
        <v>5.0000000000000001E-3</v>
      </c>
      <c r="V1416" s="21">
        <v>0.4083</v>
      </c>
      <c r="W1416" s="21">
        <v>-9.9500000000000005E-3</v>
      </c>
      <c r="X1416" s="8">
        <v>0.71899999999999997</v>
      </c>
    </row>
    <row r="1417" spans="1:24" ht="15.75" customHeight="1" x14ac:dyDescent="0.2">
      <c r="A1417" s="2" t="s">
        <v>120</v>
      </c>
      <c r="B1417" s="2" t="s">
        <v>1911</v>
      </c>
      <c r="C1417" s="2" t="s">
        <v>2253</v>
      </c>
      <c r="D1417" s="21">
        <v>1.7299999999999999E-2</v>
      </c>
      <c r="E1417" s="8">
        <v>1.09647819614318E-4</v>
      </c>
      <c r="F1417" s="2" t="s">
        <v>2254</v>
      </c>
      <c r="G1417" s="2">
        <v>131378</v>
      </c>
      <c r="H1417" s="2">
        <v>1345190</v>
      </c>
      <c r="I1417" s="8">
        <v>0.24199999999999999</v>
      </c>
      <c r="J1417" s="21">
        <v>0.39912900000000001</v>
      </c>
      <c r="K1417" s="21">
        <v>3.16E-3</v>
      </c>
      <c r="L1417" s="8">
        <v>0.70499999999999996</v>
      </c>
      <c r="M1417" s="21">
        <v>0.53024099999999996</v>
      </c>
      <c r="N1417" s="21">
        <v>2.64E-2</v>
      </c>
      <c r="O1417" s="8">
        <v>2.86E-2</v>
      </c>
      <c r="P1417" s="21">
        <v>0.64759999999999995</v>
      </c>
      <c r="Q1417" s="21">
        <v>2.69E-2</v>
      </c>
      <c r="R1417" s="8">
        <v>5.4699999999999999E-2</v>
      </c>
      <c r="S1417" s="21">
        <v>0.52680000000000005</v>
      </c>
      <c r="T1417" s="21">
        <v>1.9400000000000001E-2</v>
      </c>
      <c r="U1417" s="10">
        <v>3.8800000000000002E-3</v>
      </c>
      <c r="V1417" s="21">
        <v>0.40920000000000001</v>
      </c>
      <c r="W1417" s="21">
        <v>4.9000000000000002E-2</v>
      </c>
      <c r="X1417" s="8">
        <v>6.1800000000000001E-2</v>
      </c>
    </row>
    <row r="1418" spans="1:24" ht="15.75" customHeight="1" x14ac:dyDescent="0.2">
      <c r="A1418" s="2" t="s">
        <v>120</v>
      </c>
      <c r="B1418" s="2" t="s">
        <v>1911</v>
      </c>
      <c r="C1418" s="2" t="s">
        <v>2257</v>
      </c>
      <c r="D1418" s="21">
        <v>1.49E-2</v>
      </c>
      <c r="E1418" s="8">
        <v>1.38038426460288E-4</v>
      </c>
      <c r="F1418" s="2" t="s">
        <v>2258</v>
      </c>
      <c r="G1418" s="2">
        <v>196564</v>
      </c>
      <c r="H1418" s="2">
        <v>1298646</v>
      </c>
      <c r="I1418" s="8">
        <v>0.129</v>
      </c>
      <c r="J1418" s="21">
        <v>0.39909699999999998</v>
      </c>
      <c r="K1418" s="21">
        <v>4.1200000000000004E-3</v>
      </c>
      <c r="L1418" s="8">
        <v>0.56000000000000005</v>
      </c>
      <c r="M1418" s="21">
        <v>0.52990099999999996</v>
      </c>
      <c r="N1418" s="21">
        <v>2.4899999999999999E-2</v>
      </c>
      <c r="O1418" s="8">
        <v>8.3699999999999996E-4</v>
      </c>
      <c r="P1418" s="21">
        <v>0.64710000000000001</v>
      </c>
      <c r="Q1418" s="21">
        <v>2.5000000000000001E-3</v>
      </c>
      <c r="R1418" s="8">
        <v>0.876</v>
      </c>
      <c r="S1418" s="21">
        <v>0.52690000000000003</v>
      </c>
      <c r="T1418" s="21">
        <v>2.1299999999999999E-2</v>
      </c>
      <c r="U1418" s="10">
        <v>1.7799999999999999E-3</v>
      </c>
      <c r="V1418" s="21">
        <v>0.40899999999999997</v>
      </c>
      <c r="W1418" s="21">
        <v>-1.49E-2</v>
      </c>
      <c r="X1418" s="8">
        <v>0.53700000000000003</v>
      </c>
    </row>
    <row r="1419" spans="1:24" ht="15.75" customHeight="1" x14ac:dyDescent="0.2">
      <c r="A1419" s="2" t="s">
        <v>120</v>
      </c>
      <c r="B1419" s="2" t="s">
        <v>1911</v>
      </c>
      <c r="C1419" s="2" t="s">
        <v>2241</v>
      </c>
      <c r="D1419" s="21">
        <v>4.5400000000000003E-2</v>
      </c>
      <c r="E1419" s="8">
        <v>2.8840315031266001E-4</v>
      </c>
      <c r="F1419" s="2" t="s">
        <v>2242</v>
      </c>
      <c r="G1419" s="2">
        <v>13633</v>
      </c>
      <c r="H1419" s="2">
        <v>1296045</v>
      </c>
      <c r="I1419" s="8">
        <v>0.15</v>
      </c>
      <c r="J1419" s="21">
        <v>0.40037299999999998</v>
      </c>
      <c r="K1419" s="21">
        <v>4.36E-2</v>
      </c>
      <c r="L1419" s="8">
        <v>0.11700000000000001</v>
      </c>
      <c r="M1419" s="21">
        <v>0.53000800000000003</v>
      </c>
      <c r="N1419" s="21">
        <v>7.4800000000000005E-2</v>
      </c>
      <c r="O1419" s="8">
        <v>3.1199999999999999E-4</v>
      </c>
      <c r="P1419" s="21">
        <v>0.64759999999999995</v>
      </c>
      <c r="Q1419" s="21">
        <v>-4.1099999999999998E-2</v>
      </c>
      <c r="R1419" s="8">
        <v>0.42299999999999999</v>
      </c>
      <c r="S1419" s="21">
        <v>0.52700000000000002</v>
      </c>
      <c r="T1419" s="21">
        <v>3.1399999999999997E-2</v>
      </c>
      <c r="U1419" s="10">
        <v>0.125</v>
      </c>
      <c r="V1419" s="21"/>
      <c r="W1419" s="21"/>
      <c r="X1419" s="8"/>
    </row>
    <row r="1420" spans="1:24" ht="15.75" customHeight="1" x14ac:dyDescent="0.2">
      <c r="A1420" s="2" t="s">
        <v>120</v>
      </c>
      <c r="B1420" s="2" t="s">
        <v>2003</v>
      </c>
      <c r="C1420" s="2" t="s">
        <v>2008</v>
      </c>
      <c r="D1420" s="21">
        <v>1.4999999999999999E-2</v>
      </c>
      <c r="E1420" s="8">
        <v>3.0199517204020098E-4</v>
      </c>
      <c r="F1420" s="2" t="s">
        <v>2009</v>
      </c>
      <c r="G1420" s="2">
        <v>179410</v>
      </c>
      <c r="H1420" s="2">
        <v>1332088</v>
      </c>
      <c r="I1420" s="8">
        <v>0.29899999999999999</v>
      </c>
      <c r="J1420" s="21">
        <v>0.39912900000000001</v>
      </c>
      <c r="K1420" s="21">
        <v>7.0400000000000003E-3</v>
      </c>
      <c r="L1420" s="8">
        <v>0.50900000000000001</v>
      </c>
      <c r="M1420" s="21">
        <v>0.52990800000000005</v>
      </c>
      <c r="N1420" s="21">
        <v>2.1000000000000001E-2</v>
      </c>
      <c r="O1420" s="8">
        <v>1.49E-2</v>
      </c>
      <c r="P1420" s="21">
        <v>0.6482</v>
      </c>
      <c r="Q1420" s="21">
        <v>1.95E-2</v>
      </c>
      <c r="R1420" s="8">
        <v>7.8899999999999998E-2</v>
      </c>
      <c r="S1420" s="21">
        <v>0.52700000000000002</v>
      </c>
      <c r="T1420" s="21">
        <v>9.4400000000000005E-3</v>
      </c>
      <c r="U1420" s="10">
        <v>0.13400000000000001</v>
      </c>
      <c r="V1420" s="21">
        <v>0.40849999999999997</v>
      </c>
      <c r="W1420" s="21">
        <v>4.7199999999999999E-2</v>
      </c>
      <c r="X1420" s="8">
        <v>1.2500000000000001E-2</v>
      </c>
    </row>
    <row r="1421" spans="1:24" ht="15.75" customHeight="1" x14ac:dyDescent="0.2">
      <c r="A1421" s="2" t="s">
        <v>120</v>
      </c>
      <c r="B1421" s="2" t="s">
        <v>1884</v>
      </c>
      <c r="C1421" s="2" t="s">
        <v>2034</v>
      </c>
      <c r="D1421" s="21">
        <v>3.8300000000000001E-2</v>
      </c>
      <c r="E1421" s="8">
        <v>3.7153522909717199E-4</v>
      </c>
      <c r="F1421" s="2" t="s">
        <v>2035</v>
      </c>
      <c r="G1421" s="2">
        <v>18196</v>
      </c>
      <c r="H1421" s="2">
        <v>1288631</v>
      </c>
      <c r="I1421" s="8">
        <v>7.1400000000000005E-2</v>
      </c>
      <c r="J1421" s="21">
        <v>0.39872400000000002</v>
      </c>
      <c r="K1421" s="21">
        <v>6.2199999999999998E-2</v>
      </c>
      <c r="L1421" s="8">
        <v>1.4100000000000001E-4</v>
      </c>
      <c r="M1421" s="21">
        <v>0.52865499999999999</v>
      </c>
      <c r="N1421" s="21">
        <v>4.53E-2</v>
      </c>
      <c r="O1421" s="8">
        <v>6.9800000000000001E-2</v>
      </c>
      <c r="P1421" s="21">
        <v>0.64739999999999998</v>
      </c>
      <c r="Q1421" s="21">
        <v>6.9099999999999995E-2</v>
      </c>
      <c r="R1421" s="8">
        <v>0.11</v>
      </c>
      <c r="S1421" s="21">
        <v>0.52700000000000002</v>
      </c>
      <c r="T1421" s="21">
        <v>-9.9500000000000005E-3</v>
      </c>
      <c r="U1421" s="10">
        <v>0.61899999999999999</v>
      </c>
      <c r="V1421" s="21">
        <v>0.4083</v>
      </c>
      <c r="W1421" s="21">
        <v>5.3600000000000002E-2</v>
      </c>
      <c r="X1421" s="8">
        <v>0.39600000000000002</v>
      </c>
    </row>
    <row r="1422" spans="1:24" ht="15.75" customHeight="1" x14ac:dyDescent="0.2">
      <c r="A1422" s="2" t="s">
        <v>120</v>
      </c>
      <c r="B1422" s="2" t="s">
        <v>1911</v>
      </c>
      <c r="C1422" s="2" t="s">
        <v>2217</v>
      </c>
      <c r="D1422" s="21">
        <v>1.9199999999999998E-2</v>
      </c>
      <c r="E1422" s="8">
        <v>4.78630092322638E-4</v>
      </c>
      <c r="F1422" s="2" t="s">
        <v>2218</v>
      </c>
      <c r="G1422" s="2">
        <v>79106</v>
      </c>
      <c r="H1422" s="2">
        <v>1412575</v>
      </c>
      <c r="I1422" s="8">
        <v>9.2999999999999999E-2</v>
      </c>
      <c r="J1422" s="21">
        <v>0.39917900000000001</v>
      </c>
      <c r="K1422" s="21">
        <v>1.89E-2</v>
      </c>
      <c r="L1422" s="8">
        <v>2.0199999999999999E-2</v>
      </c>
      <c r="M1422" s="21">
        <v>0.52971900000000005</v>
      </c>
      <c r="N1422" s="21">
        <v>3.7999999999999999E-2</v>
      </c>
      <c r="O1422" s="8">
        <v>2.1800000000000001E-4</v>
      </c>
      <c r="P1422" s="21">
        <v>0.64759999999999995</v>
      </c>
      <c r="Q1422" s="21">
        <v>-2.18E-2</v>
      </c>
      <c r="R1422" s="8">
        <v>0.45700000000000002</v>
      </c>
      <c r="S1422" s="21">
        <v>0.52710000000000001</v>
      </c>
      <c r="T1422" s="21">
        <v>4.4099999999999999E-3</v>
      </c>
      <c r="U1422" s="10">
        <v>0.72</v>
      </c>
      <c r="V1422" s="21">
        <v>0.40910000000000002</v>
      </c>
      <c r="W1422" s="21">
        <v>-2.6599999999999999E-2</v>
      </c>
      <c r="X1422" s="8">
        <v>0.52400000000000002</v>
      </c>
    </row>
    <row r="1423" spans="1:24" ht="15.75" customHeight="1" x14ac:dyDescent="0.2">
      <c r="A1423" s="2" t="s">
        <v>120</v>
      </c>
      <c r="B1423" s="2" t="s">
        <v>1875</v>
      </c>
      <c r="C1423" s="2" t="s">
        <v>2195</v>
      </c>
      <c r="D1423" s="21">
        <v>3.7999999999999999E-2</v>
      </c>
      <c r="E1423" s="8">
        <v>6.6069344800759496E-4</v>
      </c>
      <c r="F1423" s="2" t="s">
        <v>2196</v>
      </c>
      <c r="G1423" s="2">
        <v>17172</v>
      </c>
      <c r="H1423" s="2">
        <v>1341269</v>
      </c>
      <c r="I1423" s="8">
        <v>0.83399999999999996</v>
      </c>
      <c r="J1423" s="21">
        <v>0.398283</v>
      </c>
      <c r="K1423" s="21">
        <v>3.9E-2</v>
      </c>
      <c r="L1423" s="8">
        <v>1.4500000000000001E-2</v>
      </c>
      <c r="M1423" s="21">
        <v>0.52969999999999995</v>
      </c>
      <c r="N1423" s="21">
        <v>3.9E-2</v>
      </c>
      <c r="O1423" s="8">
        <v>0.10299999999999999</v>
      </c>
      <c r="P1423" s="21">
        <v>0.64770000000000005</v>
      </c>
      <c r="Q1423" s="21">
        <v>-2E-3</v>
      </c>
      <c r="R1423" s="8">
        <v>0.96499999999999997</v>
      </c>
      <c r="S1423" s="21">
        <v>0.52700000000000002</v>
      </c>
      <c r="T1423" s="21">
        <v>4.4900000000000002E-2</v>
      </c>
      <c r="U1423" s="10">
        <v>5.0299999999999997E-2</v>
      </c>
      <c r="V1423" s="21"/>
      <c r="W1423" s="21"/>
      <c r="X1423" s="8"/>
    </row>
    <row r="1424" spans="1:24" ht="15.75" customHeight="1" x14ac:dyDescent="0.2">
      <c r="A1424" s="2" t="s">
        <v>120</v>
      </c>
      <c r="B1424" s="2" t="s">
        <v>1881</v>
      </c>
      <c r="C1424" s="2" t="s">
        <v>2319</v>
      </c>
      <c r="D1424" s="21">
        <v>5.1999999999999998E-2</v>
      </c>
      <c r="E1424" s="8">
        <v>8.3176377110267001E-4</v>
      </c>
      <c r="F1424" s="2" t="s">
        <v>2320</v>
      </c>
      <c r="G1424" s="2">
        <v>8396</v>
      </c>
      <c r="H1424" s="2">
        <v>1452688</v>
      </c>
      <c r="I1424" s="8">
        <v>9.5399999999999999E-2</v>
      </c>
      <c r="J1424" s="21">
        <v>0.39911600000000003</v>
      </c>
      <c r="K1424" s="21">
        <v>9.4200000000000006E-2</v>
      </c>
      <c r="L1424" s="8">
        <v>3.3599999999999998E-2</v>
      </c>
      <c r="M1424" s="21">
        <v>0.53004600000000002</v>
      </c>
      <c r="N1424" s="21">
        <v>-7.4899999999999994E-2</v>
      </c>
      <c r="O1424" s="8">
        <v>0.17399999999999999</v>
      </c>
      <c r="P1424" s="21">
        <v>0.64770000000000005</v>
      </c>
      <c r="Q1424" s="21">
        <v>5.1799999999999999E-2</v>
      </c>
      <c r="R1424" s="8">
        <v>0.39</v>
      </c>
      <c r="S1424" s="21">
        <v>0.52690000000000003</v>
      </c>
      <c r="T1424" s="21">
        <v>5.8799999999999998E-2</v>
      </c>
      <c r="U1424" s="10">
        <v>1.2600000000000001E-3</v>
      </c>
      <c r="V1424" s="21"/>
      <c r="W1424" s="21"/>
      <c r="X1424" s="8"/>
    </row>
    <row r="1425" spans="1:24" ht="15.75" customHeight="1" x14ac:dyDescent="0.2">
      <c r="A1425" s="2" t="s">
        <v>120</v>
      </c>
      <c r="B1425" s="2" t="s">
        <v>1911</v>
      </c>
      <c r="C1425" s="2" t="s">
        <v>2239</v>
      </c>
      <c r="D1425" s="21">
        <v>1.72E-2</v>
      </c>
      <c r="E1425" s="8">
        <v>9.772372209558111E-4</v>
      </c>
      <c r="F1425" s="2" t="s">
        <v>2240</v>
      </c>
      <c r="G1425" s="2">
        <v>95788</v>
      </c>
      <c r="H1425" s="2">
        <v>1340979</v>
      </c>
      <c r="I1425" s="8">
        <v>0.33400000000000002</v>
      </c>
      <c r="J1425" s="21">
        <v>0.39939799999999998</v>
      </c>
      <c r="K1425" s="21">
        <v>4.5300000000000002E-3</v>
      </c>
      <c r="L1425" s="8">
        <v>0.629</v>
      </c>
      <c r="M1425" s="21">
        <v>0.529555</v>
      </c>
      <c r="N1425" s="21">
        <v>3.4200000000000001E-2</v>
      </c>
      <c r="O1425" s="8">
        <v>6.5300000000000002E-3</v>
      </c>
      <c r="P1425" s="21">
        <v>0.64749999999999996</v>
      </c>
      <c r="Q1425" s="21">
        <v>8.4399999999999996E-3</v>
      </c>
      <c r="R1425" s="8">
        <v>0.64300000000000002</v>
      </c>
      <c r="S1425" s="21">
        <v>0.52710000000000001</v>
      </c>
      <c r="T1425" s="21">
        <v>2.23E-2</v>
      </c>
      <c r="U1425" s="10">
        <v>5.8799999999999998E-3</v>
      </c>
      <c r="V1425" s="21">
        <v>0.40839999999999999</v>
      </c>
      <c r="W1425" s="21">
        <v>1E-4</v>
      </c>
      <c r="X1425" s="8">
        <v>0.998</v>
      </c>
    </row>
    <row r="1426" spans="1:24" ht="15.75" customHeight="1" x14ac:dyDescent="0.2">
      <c r="A1426" s="2" t="s">
        <v>120</v>
      </c>
      <c r="B1426" s="2" t="s">
        <v>1884</v>
      </c>
      <c r="C1426" s="2" t="s">
        <v>1894</v>
      </c>
      <c r="D1426" s="21">
        <v>5.0999999999999997E-2</v>
      </c>
      <c r="E1426" s="8">
        <v>1.0964781961431799E-3</v>
      </c>
      <c r="F1426" s="2" t="s">
        <v>1895</v>
      </c>
      <c r="G1426" s="2">
        <v>8833</v>
      </c>
      <c r="H1426" s="2">
        <v>1200396</v>
      </c>
      <c r="I1426" s="8">
        <v>0.30399999999999999</v>
      </c>
      <c r="J1426" s="21">
        <v>0.39806200000000003</v>
      </c>
      <c r="K1426" s="21">
        <v>4.7199999999999999E-2</v>
      </c>
      <c r="L1426" s="8">
        <v>1.3299999999999999E-2</v>
      </c>
      <c r="M1426" s="21">
        <v>0.52939999999999998</v>
      </c>
      <c r="N1426" s="21">
        <v>0.111</v>
      </c>
      <c r="O1426" s="8">
        <v>1.2E-2</v>
      </c>
      <c r="P1426" s="21"/>
      <c r="Q1426" s="21"/>
      <c r="R1426" s="8"/>
      <c r="S1426" s="21">
        <v>0.52700000000000002</v>
      </c>
      <c r="T1426" s="21">
        <v>2.69E-2</v>
      </c>
      <c r="U1426" s="10">
        <v>0.437</v>
      </c>
      <c r="V1426" s="21"/>
      <c r="W1426" s="21"/>
      <c r="X1426" s="8"/>
    </row>
    <row r="1427" spans="1:24" ht="15.75" customHeight="1" x14ac:dyDescent="0.2">
      <c r="A1427" s="2" t="s">
        <v>120</v>
      </c>
      <c r="B1427" s="2" t="s">
        <v>1872</v>
      </c>
      <c r="C1427" s="2" t="s">
        <v>2135</v>
      </c>
      <c r="D1427" s="21">
        <v>4.4200000000000003E-2</v>
      </c>
      <c r="E1427" s="8">
        <v>1.2302687708123799E-3</v>
      </c>
      <c r="F1427" s="2" t="s">
        <v>2136</v>
      </c>
      <c r="G1427" s="2">
        <v>11290</v>
      </c>
      <c r="H1427" s="2">
        <v>1246966</v>
      </c>
      <c r="I1427" s="8">
        <v>0.17299999999999999</v>
      </c>
      <c r="J1427" s="21">
        <v>0.39916200000000002</v>
      </c>
      <c r="K1427" s="21">
        <v>-8.3399999999999994E-5</v>
      </c>
      <c r="L1427" s="8">
        <v>0.998</v>
      </c>
      <c r="M1427" s="21">
        <v>0.52890000000000004</v>
      </c>
      <c r="N1427" s="21">
        <v>5.1900000000000002E-2</v>
      </c>
      <c r="O1427" s="8">
        <v>5.9500000000000004E-3</v>
      </c>
      <c r="P1427" s="21"/>
      <c r="Q1427" s="21"/>
      <c r="R1427" s="8"/>
      <c r="S1427" s="21">
        <v>0.52700000000000002</v>
      </c>
      <c r="T1427" s="21">
        <v>7.0400000000000004E-2</v>
      </c>
      <c r="U1427" s="10">
        <v>1.1599999999999999E-2</v>
      </c>
      <c r="V1427" s="21"/>
      <c r="W1427" s="21"/>
      <c r="X1427" s="8"/>
    </row>
    <row r="1428" spans="1:24" ht="15.75" customHeight="1" x14ac:dyDescent="0.2">
      <c r="A1428" s="2" t="s">
        <v>120</v>
      </c>
      <c r="B1428" s="2" t="s">
        <v>1903</v>
      </c>
      <c r="C1428" s="2" t="s">
        <v>2504</v>
      </c>
      <c r="D1428" s="21">
        <v>-2.87E-2</v>
      </c>
      <c r="E1428" s="8">
        <v>1.86208713666286E-3</v>
      </c>
      <c r="F1428" s="2" t="s">
        <v>2505</v>
      </c>
      <c r="G1428" s="2">
        <v>26090</v>
      </c>
      <c r="H1428" s="2">
        <v>1319508</v>
      </c>
      <c r="I1428" s="8">
        <v>0.96299999999999997</v>
      </c>
      <c r="J1428" s="21">
        <v>0.399592</v>
      </c>
      <c r="K1428" s="21">
        <v>-2.1999999999999999E-2</v>
      </c>
      <c r="L1428" s="8">
        <v>0.19400000000000001</v>
      </c>
      <c r="M1428" s="21">
        <v>0.53027199999999997</v>
      </c>
      <c r="N1428" s="21">
        <v>-2.6800000000000001E-2</v>
      </c>
      <c r="O1428" s="8">
        <v>0.14099999999999999</v>
      </c>
      <c r="P1428" s="21">
        <v>0.64759999999999995</v>
      </c>
      <c r="Q1428" s="21">
        <v>-4.5900000000000003E-2</v>
      </c>
      <c r="R1428" s="8">
        <v>0.18</v>
      </c>
      <c r="S1428" s="21">
        <v>0.52700000000000002</v>
      </c>
      <c r="T1428" s="21">
        <v>-3.0499999999999999E-2</v>
      </c>
      <c r="U1428" s="10">
        <v>5.2200000000000003E-2</v>
      </c>
      <c r="V1428" s="21">
        <v>0.40910000000000002</v>
      </c>
      <c r="W1428" s="21">
        <v>-5.16E-2</v>
      </c>
      <c r="X1428" s="8">
        <v>0.35099999999999998</v>
      </c>
    </row>
    <row r="1429" spans="1:24" ht="15.75" customHeight="1" x14ac:dyDescent="0.2">
      <c r="A1429" s="2" t="s">
        <v>120</v>
      </c>
      <c r="B1429" s="2" t="s">
        <v>1884</v>
      </c>
      <c r="C1429" s="2" t="s">
        <v>2079</v>
      </c>
      <c r="D1429" s="21">
        <v>4.4699999999999997E-2</v>
      </c>
      <c r="E1429" s="8">
        <v>3.7153522909717201E-3</v>
      </c>
      <c r="F1429" s="2" t="s">
        <v>2080</v>
      </c>
      <c r="G1429" s="2">
        <v>8992</v>
      </c>
      <c r="H1429" s="2">
        <v>1256803</v>
      </c>
      <c r="I1429" s="8">
        <v>9.1200000000000003E-2</v>
      </c>
      <c r="J1429" s="21">
        <v>0.39799499999999999</v>
      </c>
      <c r="K1429" s="21">
        <v>7.0800000000000002E-2</v>
      </c>
      <c r="L1429" s="8">
        <v>1.9300000000000001E-2</v>
      </c>
      <c r="M1429" s="21">
        <v>0.52824000000000004</v>
      </c>
      <c r="N1429" s="21">
        <v>6.4899999999999999E-2</v>
      </c>
      <c r="O1429" s="8">
        <v>0.30199999999999999</v>
      </c>
      <c r="P1429" s="21">
        <v>0.64800000000000002</v>
      </c>
      <c r="Q1429" s="21">
        <v>-5.8299999999999998E-2</v>
      </c>
      <c r="R1429" s="8">
        <v>0.219</v>
      </c>
      <c r="S1429" s="21">
        <v>0.52680000000000005</v>
      </c>
      <c r="T1429" s="21">
        <v>6.2300000000000001E-2</v>
      </c>
      <c r="U1429" s="10">
        <v>4.3299999999999996E-3</v>
      </c>
      <c r="V1429" s="21">
        <v>0.40870000000000001</v>
      </c>
      <c r="W1429" s="21">
        <v>-2.76E-2</v>
      </c>
      <c r="X1429" s="8">
        <v>0.60799999999999998</v>
      </c>
    </row>
    <row r="1430" spans="1:24" ht="15.75" customHeight="1" x14ac:dyDescent="0.2">
      <c r="A1430" s="2" t="s">
        <v>120</v>
      </c>
      <c r="B1430" s="2" t="s">
        <v>1884</v>
      </c>
      <c r="C1430" s="2" t="s">
        <v>1885</v>
      </c>
      <c r="D1430" s="21">
        <v>1.32E-2</v>
      </c>
      <c r="E1430" s="8">
        <v>4.1686938347033501E-3</v>
      </c>
      <c r="F1430" s="2" t="s">
        <v>1886</v>
      </c>
      <c r="G1430" s="2">
        <v>133419</v>
      </c>
      <c r="H1430" s="2">
        <v>1220963</v>
      </c>
      <c r="I1430" s="8">
        <v>0.21299999999999999</v>
      </c>
      <c r="J1430" s="21">
        <v>0.39851599999999998</v>
      </c>
      <c r="K1430" s="21">
        <v>2.5700000000000001E-2</v>
      </c>
      <c r="L1430" s="8">
        <v>9.0999999999999998E-2</v>
      </c>
      <c r="M1430" s="21">
        <v>0.52990000000000004</v>
      </c>
      <c r="N1430" s="21">
        <v>3.7699999999999997E-2</v>
      </c>
      <c r="O1430" s="8">
        <v>0.21</v>
      </c>
      <c r="P1430" s="21">
        <v>0.64770000000000005</v>
      </c>
      <c r="Q1430" s="21">
        <v>-7.9699999999999997E-3</v>
      </c>
      <c r="R1430" s="8">
        <v>0.44800000000000001</v>
      </c>
      <c r="S1430" s="21">
        <v>0.52680000000000005</v>
      </c>
      <c r="T1430" s="21">
        <v>1.6899999999999998E-2</v>
      </c>
      <c r="U1430" s="10">
        <v>3.98E-3</v>
      </c>
      <c r="V1430" s="21">
        <v>0.4078</v>
      </c>
      <c r="W1430" s="21">
        <v>1.43E-2</v>
      </c>
      <c r="X1430" s="8">
        <v>0.39800000000000002</v>
      </c>
    </row>
    <row r="1431" spans="1:24" ht="15.75" customHeight="1" x14ac:dyDescent="0.2">
      <c r="A1431" s="2" t="s">
        <v>120</v>
      </c>
      <c r="B1431" s="2" t="s">
        <v>1872</v>
      </c>
      <c r="C1431" s="2" t="s">
        <v>2157</v>
      </c>
      <c r="D1431" s="21">
        <v>1.61E-2</v>
      </c>
      <c r="E1431" s="8">
        <v>4.1686938347033501E-3</v>
      </c>
      <c r="F1431" s="2" t="s">
        <v>2158</v>
      </c>
      <c r="G1431" s="2">
        <v>74442</v>
      </c>
      <c r="H1431" s="2">
        <v>1364047</v>
      </c>
      <c r="I1431" s="8">
        <v>0.39900000000000002</v>
      </c>
      <c r="J1431" s="21">
        <v>0.39927600000000002</v>
      </c>
      <c r="K1431" s="21">
        <v>8.4600000000000005E-3</v>
      </c>
      <c r="L1431" s="8">
        <v>0.47299999999999998</v>
      </c>
      <c r="M1431" s="21">
        <v>0.52939999999999998</v>
      </c>
      <c r="N1431" s="21">
        <v>2.7900000000000001E-2</v>
      </c>
      <c r="O1431" s="8">
        <v>9.9500000000000001E-4</v>
      </c>
      <c r="P1431" s="21">
        <v>0.64770000000000005</v>
      </c>
      <c r="Q1431" s="21">
        <v>1.4999999999999999E-2</v>
      </c>
      <c r="R1431" s="8">
        <v>0.57499999999999996</v>
      </c>
      <c r="S1431" s="21">
        <v>0.52710000000000001</v>
      </c>
      <c r="T1431" s="21">
        <v>2.5999999999999999E-3</v>
      </c>
      <c r="U1431" s="10">
        <v>0.80900000000000005</v>
      </c>
      <c r="V1431" s="21">
        <v>0.40799999999999997</v>
      </c>
      <c r="W1431" s="21">
        <v>2.93E-2</v>
      </c>
      <c r="X1431" s="8">
        <v>0.46100000000000002</v>
      </c>
    </row>
    <row r="1432" spans="1:24" ht="15.75" customHeight="1" x14ac:dyDescent="0.2">
      <c r="A1432" s="2" t="s">
        <v>120</v>
      </c>
      <c r="B1432" s="2" t="s">
        <v>1872</v>
      </c>
      <c r="C1432" s="2" t="s">
        <v>2149</v>
      </c>
      <c r="D1432" s="21">
        <v>1.9099999999999999E-2</v>
      </c>
      <c r="E1432" s="8">
        <v>4.2657951880159199E-3</v>
      </c>
      <c r="F1432" s="2" t="s">
        <v>2150</v>
      </c>
      <c r="G1432" s="2">
        <v>50296</v>
      </c>
      <c r="H1432" s="2">
        <v>1327103</v>
      </c>
      <c r="I1432" s="8">
        <v>0.25900000000000001</v>
      </c>
      <c r="J1432" s="21">
        <v>0.39908500000000002</v>
      </c>
      <c r="K1432" s="21">
        <v>-6.4799999999999996E-3</v>
      </c>
      <c r="L1432" s="8">
        <v>0.63200000000000001</v>
      </c>
      <c r="M1432" s="21">
        <v>0.52887799999999996</v>
      </c>
      <c r="N1432" s="21">
        <v>2.69E-2</v>
      </c>
      <c r="O1432" s="8">
        <v>2.4799999999999999E-2</v>
      </c>
      <c r="P1432" s="21">
        <v>0.64780000000000004</v>
      </c>
      <c r="Q1432" s="21">
        <v>3.4599999999999999E-2</v>
      </c>
      <c r="R1432" s="8">
        <v>0.11700000000000001</v>
      </c>
      <c r="S1432" s="21">
        <v>0.52710000000000001</v>
      </c>
      <c r="T1432" s="21">
        <v>2.3400000000000001E-2</v>
      </c>
      <c r="U1432" s="10">
        <v>4.48E-2</v>
      </c>
      <c r="V1432" s="21">
        <v>0.40820000000000001</v>
      </c>
      <c r="W1432" s="21">
        <v>5.0900000000000001E-2</v>
      </c>
      <c r="X1432" s="8">
        <v>0.191</v>
      </c>
    </row>
    <row r="1433" spans="1:24" ht="15.75" customHeight="1" x14ac:dyDescent="0.2">
      <c r="A1433" s="2" t="s">
        <v>120</v>
      </c>
      <c r="B1433" s="2" t="s">
        <v>1875</v>
      </c>
      <c r="C1433" s="2" t="s">
        <v>2199</v>
      </c>
      <c r="D1433" s="21">
        <v>0.03</v>
      </c>
      <c r="E1433" s="8">
        <v>4.4668359215096296E-3</v>
      </c>
      <c r="F1433" s="2" t="s">
        <v>2200</v>
      </c>
      <c r="G1433" s="2">
        <v>19666</v>
      </c>
      <c r="H1433" s="2">
        <v>1419437</v>
      </c>
      <c r="I1433" s="8">
        <v>8.5900000000000004E-2</v>
      </c>
      <c r="J1433" s="21">
        <v>0.39950799999999997</v>
      </c>
      <c r="K1433" s="21">
        <v>4.0500000000000001E-2</v>
      </c>
      <c r="L1433" s="8">
        <v>3.0100000000000001E-3</v>
      </c>
      <c r="M1433" s="21">
        <v>0.52969999999999995</v>
      </c>
      <c r="N1433" s="21">
        <v>-3.8300000000000001E-2</v>
      </c>
      <c r="O1433" s="8">
        <v>0.58399999999999996</v>
      </c>
      <c r="P1433" s="21">
        <v>0.64759999999999995</v>
      </c>
      <c r="Q1433" s="21">
        <v>-5.7299999999999997E-2</v>
      </c>
      <c r="R1433" s="8">
        <v>0.108</v>
      </c>
      <c r="S1433" s="21">
        <v>0.52710000000000001</v>
      </c>
      <c r="T1433" s="21">
        <v>4.4200000000000003E-2</v>
      </c>
      <c r="U1433" s="10">
        <v>3.32E-2</v>
      </c>
      <c r="V1433" s="21">
        <v>0.40799999999999997</v>
      </c>
      <c r="W1433" s="21">
        <v>6.7200000000000003E-3</v>
      </c>
      <c r="X1433" s="8">
        <v>0.90900000000000003</v>
      </c>
    </row>
    <row r="1434" spans="1:24" ht="15.75" customHeight="1" x14ac:dyDescent="0.2">
      <c r="A1434" s="2" t="s">
        <v>120</v>
      </c>
      <c r="B1434" s="2" t="s">
        <v>1881</v>
      </c>
      <c r="C1434" s="2" t="s">
        <v>2321</v>
      </c>
      <c r="D1434" s="21">
        <v>2.9000000000000001E-2</v>
      </c>
      <c r="E1434" s="8">
        <v>6.0255958607435701E-3</v>
      </c>
      <c r="F1434" s="2" t="s">
        <v>2322</v>
      </c>
      <c r="G1434" s="2">
        <v>19770</v>
      </c>
      <c r="H1434" s="2">
        <v>1485868</v>
      </c>
      <c r="I1434" s="8">
        <v>0.11899999999999999</v>
      </c>
      <c r="J1434" s="21">
        <v>0.39911200000000002</v>
      </c>
      <c r="K1434" s="21">
        <v>2.1399999999999999E-2</v>
      </c>
      <c r="L1434" s="8">
        <v>0.32100000000000001</v>
      </c>
      <c r="M1434" s="21">
        <v>0.52990000000000004</v>
      </c>
      <c r="N1434" s="21">
        <v>1.6799999999999999E-2</v>
      </c>
      <c r="O1434" s="8">
        <v>0.83099999999999996</v>
      </c>
      <c r="P1434" s="21">
        <v>0.64749999999999996</v>
      </c>
      <c r="Q1434" s="21">
        <v>-2.9600000000000001E-2</v>
      </c>
      <c r="R1434" s="8">
        <v>0.26600000000000001</v>
      </c>
      <c r="S1434" s="21">
        <v>0.52700000000000002</v>
      </c>
      <c r="T1434" s="21">
        <v>4.5199999999999997E-2</v>
      </c>
      <c r="U1434" s="10">
        <v>2.1099999999999999E-3</v>
      </c>
      <c r="V1434" s="21">
        <v>0.40939999999999999</v>
      </c>
      <c r="W1434" s="21">
        <v>7.1300000000000002E-2</v>
      </c>
      <c r="X1434" s="8">
        <v>7.4300000000000005E-2</v>
      </c>
    </row>
    <row r="1435" spans="1:24" ht="15.75" customHeight="1" x14ac:dyDescent="0.2">
      <c r="A1435" s="2" t="s">
        <v>120</v>
      </c>
      <c r="B1435" s="2" t="s">
        <v>1869</v>
      </c>
      <c r="C1435" s="2" t="s">
        <v>1870</v>
      </c>
      <c r="D1435" s="21">
        <v>9.9799999999999993E-3</v>
      </c>
      <c r="E1435" s="8">
        <v>6.4565422903465498E-3</v>
      </c>
      <c r="F1435" s="2" t="s">
        <v>1871</v>
      </c>
      <c r="G1435" s="2">
        <v>249186</v>
      </c>
      <c r="H1435" s="2">
        <v>1211093</v>
      </c>
      <c r="I1435" s="8">
        <v>4.3999999999999997E-2</v>
      </c>
      <c r="J1435" s="21">
        <v>0.39912799999999998</v>
      </c>
      <c r="K1435" s="21">
        <v>-1.0499999999999999E-3</v>
      </c>
      <c r="L1435" s="8">
        <v>0.86399999999999999</v>
      </c>
      <c r="M1435" s="21">
        <v>0.52993699999999999</v>
      </c>
      <c r="N1435" s="21">
        <v>3.0599999999999999E-2</v>
      </c>
      <c r="O1435" s="8">
        <v>3.6400000000000002E-2</v>
      </c>
      <c r="P1435" s="21">
        <v>0.64749999999999996</v>
      </c>
      <c r="Q1435" s="21">
        <v>4.5100000000000001E-3</v>
      </c>
      <c r="R1435" s="8">
        <v>0.65800000000000003</v>
      </c>
      <c r="S1435" s="21">
        <v>0.52710000000000001</v>
      </c>
      <c r="T1435" s="21">
        <v>1.41E-2</v>
      </c>
      <c r="U1435" s="10">
        <v>1.49E-2</v>
      </c>
      <c r="V1435" s="21">
        <v>0.40899999999999997</v>
      </c>
      <c r="W1435" s="21">
        <v>4.0599999999999997E-2</v>
      </c>
      <c r="X1435" s="8">
        <v>9.7300000000000008E-3</v>
      </c>
    </row>
    <row r="1436" spans="1:24" ht="15.75" customHeight="1" x14ac:dyDescent="0.2">
      <c r="A1436" s="2" t="s">
        <v>120</v>
      </c>
      <c r="B1436" s="2" t="s">
        <v>1911</v>
      </c>
      <c r="C1436" s="2" t="s">
        <v>2229</v>
      </c>
      <c r="D1436" s="21">
        <v>2.2100000000000002E-2</v>
      </c>
      <c r="E1436" s="8">
        <v>7.0794578438413804E-3</v>
      </c>
      <c r="F1436" s="2" t="s">
        <v>2230</v>
      </c>
      <c r="G1436" s="2">
        <v>32876</v>
      </c>
      <c r="H1436" s="2">
        <v>1508902</v>
      </c>
      <c r="I1436" s="8">
        <v>0.80200000000000005</v>
      </c>
      <c r="J1436" s="21">
        <v>0.39916499999999999</v>
      </c>
      <c r="K1436" s="21">
        <v>2.47E-2</v>
      </c>
      <c r="L1436" s="8">
        <v>5.8299999999999998E-2</v>
      </c>
      <c r="M1436" s="21">
        <v>0.52980000000000005</v>
      </c>
      <c r="N1436" s="21">
        <v>5.4900000000000001E-3</v>
      </c>
      <c r="O1436" s="8">
        <v>0.79400000000000004</v>
      </c>
      <c r="P1436" s="21">
        <v>0.64759999999999995</v>
      </c>
      <c r="Q1436" s="21">
        <v>3.7400000000000003E-2</v>
      </c>
      <c r="R1436" s="8">
        <v>0.15</v>
      </c>
      <c r="S1436" s="21">
        <v>0.52690000000000003</v>
      </c>
      <c r="T1436" s="21">
        <v>1.95E-2</v>
      </c>
      <c r="U1436" s="10">
        <v>0.17100000000000001</v>
      </c>
      <c r="V1436" s="21">
        <v>0.40889999999999999</v>
      </c>
      <c r="W1436" s="21">
        <v>6.88E-2</v>
      </c>
      <c r="X1436" s="8">
        <v>0.25700000000000001</v>
      </c>
    </row>
    <row r="1437" spans="1:24" ht="15.75" customHeight="1" x14ac:dyDescent="0.2">
      <c r="A1437" s="2" t="s">
        <v>120</v>
      </c>
      <c r="B1437" s="2" t="s">
        <v>1881</v>
      </c>
      <c r="C1437" s="2" t="s">
        <v>2325</v>
      </c>
      <c r="D1437" s="21">
        <v>-1.9599999999999999E-2</v>
      </c>
      <c r="E1437" s="8">
        <v>7.4131024130091698E-3</v>
      </c>
      <c r="F1437" s="2" t="s">
        <v>2326</v>
      </c>
      <c r="G1437" s="2">
        <v>50138</v>
      </c>
      <c r="H1437" s="2">
        <v>1466846</v>
      </c>
      <c r="I1437" s="8">
        <v>0.378</v>
      </c>
      <c r="J1437" s="21">
        <v>0.39909899999999998</v>
      </c>
      <c r="K1437" s="21">
        <v>-1.04E-2</v>
      </c>
      <c r="L1437" s="8">
        <v>0.47299999999999998</v>
      </c>
      <c r="M1437" s="21">
        <v>0.52985000000000004</v>
      </c>
      <c r="N1437" s="21">
        <v>-5.3499999999999999E-2</v>
      </c>
      <c r="O1437" s="8">
        <v>4.4600000000000001E-2</v>
      </c>
      <c r="P1437" s="21">
        <v>0.64770000000000005</v>
      </c>
      <c r="Q1437" s="21">
        <v>-3.2500000000000001E-2</v>
      </c>
      <c r="R1437" s="8">
        <v>2.29E-2</v>
      </c>
      <c r="S1437" s="21">
        <v>0.5272</v>
      </c>
      <c r="T1437" s="21">
        <v>-6.9800000000000001E-3</v>
      </c>
      <c r="U1437" s="10">
        <v>0.57099999999999995</v>
      </c>
      <c r="V1437" s="21">
        <v>0.40889999999999999</v>
      </c>
      <c r="W1437" s="21">
        <v>-3.8300000000000001E-2</v>
      </c>
      <c r="X1437" s="8">
        <v>0.245</v>
      </c>
    </row>
    <row r="1438" spans="1:24" ht="15.75" customHeight="1" x14ac:dyDescent="0.2">
      <c r="A1438" s="2" t="s">
        <v>120</v>
      </c>
      <c r="B1438" s="2" t="s">
        <v>1884</v>
      </c>
      <c r="C1438" s="2" t="s">
        <v>2062</v>
      </c>
      <c r="D1438" s="21">
        <v>2.7699999999999999E-2</v>
      </c>
      <c r="E1438" s="8">
        <v>7.5857757502918299E-3</v>
      </c>
      <c r="F1438" s="2" t="s">
        <v>2063</v>
      </c>
      <c r="G1438" s="2">
        <v>18520</v>
      </c>
      <c r="H1438" s="2">
        <v>1331010</v>
      </c>
      <c r="I1438" s="8">
        <v>9.0899999999999995E-2</v>
      </c>
      <c r="J1438" s="21">
        <v>0.39807500000000001</v>
      </c>
      <c r="K1438" s="21">
        <v>4.5699999999999998E-2</v>
      </c>
      <c r="L1438" s="8">
        <v>1.78E-2</v>
      </c>
      <c r="M1438" s="21">
        <v>0.52980000000000005</v>
      </c>
      <c r="N1438" s="21">
        <v>4.24E-2</v>
      </c>
      <c r="O1438" s="8">
        <v>0.20899999999999999</v>
      </c>
      <c r="P1438" s="21">
        <v>0.64759999999999995</v>
      </c>
      <c r="Q1438" s="21">
        <v>-4.7800000000000002E-2</v>
      </c>
      <c r="R1438" s="8">
        <v>0.10199999999999999</v>
      </c>
      <c r="S1438" s="21">
        <v>0.52700000000000002</v>
      </c>
      <c r="T1438" s="21">
        <v>3.2300000000000002E-2</v>
      </c>
      <c r="U1438" s="10">
        <v>3.5299999999999998E-2</v>
      </c>
      <c r="V1438" s="21">
        <v>0.40870000000000001</v>
      </c>
      <c r="W1438" s="21">
        <v>5.3999999999999999E-2</v>
      </c>
      <c r="X1438" s="8">
        <v>0.35599999999999998</v>
      </c>
    </row>
    <row r="1439" spans="1:24" ht="15.75" customHeight="1" x14ac:dyDescent="0.2">
      <c r="A1439" s="2" t="s">
        <v>120</v>
      </c>
      <c r="B1439" s="2" t="s">
        <v>1872</v>
      </c>
      <c r="C1439" s="2" t="s">
        <v>2159</v>
      </c>
      <c r="D1439" s="21">
        <v>3.7900000000000003E-2</v>
      </c>
      <c r="E1439" s="8">
        <v>8.1283051616409894E-3</v>
      </c>
      <c r="F1439" s="2" t="s">
        <v>2160</v>
      </c>
      <c r="G1439" s="2">
        <v>10222</v>
      </c>
      <c r="H1439" s="2">
        <v>1397557</v>
      </c>
      <c r="I1439" s="8">
        <v>0.71499999999999997</v>
      </c>
      <c r="J1439" s="21">
        <v>0.39880900000000002</v>
      </c>
      <c r="K1439" s="21">
        <v>4.2900000000000001E-2</v>
      </c>
      <c r="L1439" s="8">
        <v>4.1099999999999998E-2</v>
      </c>
      <c r="M1439" s="21">
        <v>0.52954500000000004</v>
      </c>
      <c r="N1439" s="21">
        <v>3.6700000000000003E-2</v>
      </c>
      <c r="O1439" s="8">
        <v>0.44</v>
      </c>
      <c r="P1439" s="21">
        <v>0.64770000000000005</v>
      </c>
      <c r="Q1439" s="21">
        <v>-9.990000000000001E-4</v>
      </c>
      <c r="R1439" s="8">
        <v>0.97899999999999998</v>
      </c>
      <c r="S1439" s="21">
        <v>0.52690000000000003</v>
      </c>
      <c r="T1439" s="21">
        <v>0.05</v>
      </c>
      <c r="U1439" s="10">
        <v>5.7799999999999997E-2</v>
      </c>
      <c r="V1439" s="21"/>
      <c r="W1439" s="21"/>
      <c r="X1439" s="8"/>
    </row>
    <row r="1440" spans="1:24" ht="15.75" customHeight="1" x14ac:dyDescent="0.2">
      <c r="A1440" s="2" t="s">
        <v>120</v>
      </c>
      <c r="B1440" s="2" t="s">
        <v>1903</v>
      </c>
      <c r="C1440" s="2" t="s">
        <v>2500</v>
      </c>
      <c r="D1440" s="21">
        <v>3.3300000000000003E-2</v>
      </c>
      <c r="E1440" s="8">
        <v>8.1283051616409894E-3</v>
      </c>
      <c r="F1440" s="2" t="s">
        <v>2501</v>
      </c>
      <c r="G1440" s="2">
        <v>13596</v>
      </c>
      <c r="H1440" s="2">
        <v>1415047</v>
      </c>
      <c r="I1440" s="8">
        <v>0.30399999999999999</v>
      </c>
      <c r="J1440" s="21">
        <v>0.39979500000000001</v>
      </c>
      <c r="K1440" s="21">
        <v>2.8899999999999999E-2</v>
      </c>
      <c r="L1440" s="8">
        <v>0.218</v>
      </c>
      <c r="M1440" s="21">
        <v>0.53</v>
      </c>
      <c r="N1440" s="21">
        <v>-2.7699999999999999E-2</v>
      </c>
      <c r="O1440" s="8">
        <v>0.48199999999999998</v>
      </c>
      <c r="P1440" s="21">
        <v>0.64759999999999995</v>
      </c>
      <c r="Q1440" s="21">
        <v>1.1599999999999999E-2</v>
      </c>
      <c r="R1440" s="8">
        <v>0.753</v>
      </c>
      <c r="S1440" s="21">
        <v>0.52690000000000003</v>
      </c>
      <c r="T1440" s="21">
        <v>5.8599999999999999E-2</v>
      </c>
      <c r="U1440" s="10">
        <v>1.7899999999999999E-3</v>
      </c>
      <c r="V1440" s="21">
        <v>0.40899999999999997</v>
      </c>
      <c r="W1440" s="21">
        <v>4.1099999999999999E-3</v>
      </c>
      <c r="X1440" s="8">
        <v>0.94499999999999995</v>
      </c>
    </row>
    <row r="1441" spans="1:24" ht="15.75" customHeight="1" x14ac:dyDescent="0.2">
      <c r="A1441" s="2" t="s">
        <v>120</v>
      </c>
      <c r="B1441" s="2" t="s">
        <v>1903</v>
      </c>
      <c r="C1441" s="2" t="s">
        <v>2494</v>
      </c>
      <c r="D1441" s="21">
        <v>4.87E-2</v>
      </c>
      <c r="E1441" s="8">
        <v>9.5499258602143502E-3</v>
      </c>
      <c r="F1441" s="2" t="s">
        <v>2495</v>
      </c>
      <c r="G1441" s="2">
        <v>5979</v>
      </c>
      <c r="H1441" s="2">
        <v>1234860</v>
      </c>
      <c r="I1441" s="8">
        <v>0.74</v>
      </c>
      <c r="J1441" s="21">
        <v>0.39983099999999999</v>
      </c>
      <c r="K1441" s="21">
        <v>5.5100000000000003E-2</v>
      </c>
      <c r="L1441" s="8">
        <v>3.5200000000000002E-2</v>
      </c>
      <c r="M1441" s="21">
        <v>0.53</v>
      </c>
      <c r="N1441" s="21">
        <v>1.5699999999999999E-2</v>
      </c>
      <c r="O1441" s="8">
        <v>0.73599999999999999</v>
      </c>
      <c r="P1441" s="21"/>
      <c r="Q1441" s="21"/>
      <c r="R1441" s="8"/>
      <c r="S1441" s="21">
        <v>0.52700000000000002</v>
      </c>
      <c r="T1441" s="21">
        <v>5.5300000000000002E-2</v>
      </c>
      <c r="U1441" s="10">
        <v>9.5299999999999996E-2</v>
      </c>
      <c r="V1441" s="21"/>
      <c r="W1441" s="21"/>
      <c r="X1441" s="8"/>
    </row>
    <row r="1442" spans="1:24" ht="15.75" customHeight="1" x14ac:dyDescent="0.2">
      <c r="A1442" s="2" t="s">
        <v>120</v>
      </c>
      <c r="B1442" s="2" t="s">
        <v>1878</v>
      </c>
      <c r="C1442" s="2" t="s">
        <v>2403</v>
      </c>
      <c r="D1442" s="21">
        <v>-6.5799999999999997E-2</v>
      </c>
      <c r="E1442" s="8">
        <v>9.7723722095581101E-3</v>
      </c>
      <c r="F1442" s="2" t="s">
        <v>2404</v>
      </c>
      <c r="G1442" s="2">
        <v>3234</v>
      </c>
      <c r="H1442" s="2">
        <v>1401637</v>
      </c>
      <c r="I1442" s="8">
        <v>0.69599999999999995</v>
      </c>
      <c r="J1442" s="21">
        <v>0.39928000000000002</v>
      </c>
      <c r="K1442" s="21">
        <v>-6.1900000000000002E-3</v>
      </c>
      <c r="L1442" s="8">
        <v>0.92800000000000005</v>
      </c>
      <c r="M1442" s="21">
        <v>0.52980000000000005</v>
      </c>
      <c r="N1442" s="21">
        <v>-4.48E-2</v>
      </c>
      <c r="O1442" s="8">
        <v>0.52800000000000002</v>
      </c>
      <c r="P1442" s="21">
        <v>0.64790000000000003</v>
      </c>
      <c r="Q1442" s="21">
        <v>-5.3499999999999999E-2</v>
      </c>
      <c r="R1442" s="8">
        <v>0.34</v>
      </c>
      <c r="S1442" s="21">
        <v>0.52700000000000002</v>
      </c>
      <c r="T1442" s="21">
        <v>-9.1700000000000004E-2</v>
      </c>
      <c r="U1442" s="10">
        <v>9.2099999999999994E-3</v>
      </c>
      <c r="V1442" s="21"/>
      <c r="W1442" s="21"/>
      <c r="X1442" s="8"/>
    </row>
    <row r="1443" spans="1:24" ht="15.75" customHeight="1" x14ac:dyDescent="0.2">
      <c r="A1443" s="2" t="s">
        <v>120</v>
      </c>
      <c r="B1443" s="2" t="s">
        <v>1903</v>
      </c>
      <c r="C1443" s="2" t="s">
        <v>2488</v>
      </c>
      <c r="D1443" s="21">
        <v>4.9599999999999998E-2</v>
      </c>
      <c r="E1443" s="8">
        <v>0.01</v>
      </c>
      <c r="F1443" s="2" t="s">
        <v>2489</v>
      </c>
      <c r="G1443" s="2">
        <v>5690</v>
      </c>
      <c r="H1443" s="2">
        <v>1252916</v>
      </c>
      <c r="I1443" s="8">
        <v>0.47499999999999998</v>
      </c>
      <c r="J1443" s="21">
        <v>0.39980500000000002</v>
      </c>
      <c r="K1443" s="21">
        <v>3.3300000000000003E-2</v>
      </c>
      <c r="L1443" s="8">
        <v>0.223</v>
      </c>
      <c r="M1443" s="21">
        <v>0.52990000000000004</v>
      </c>
      <c r="N1443" s="21">
        <v>0.121</v>
      </c>
      <c r="O1443" s="8">
        <v>7.7799999999999994E-2</v>
      </c>
      <c r="P1443" s="21"/>
      <c r="Q1443" s="21"/>
      <c r="R1443" s="8"/>
      <c r="S1443" s="21">
        <v>0.52700000000000002</v>
      </c>
      <c r="T1443" s="21">
        <v>5.57E-2</v>
      </c>
      <c r="U1443" s="10">
        <v>6.0699999999999997E-2</v>
      </c>
      <c r="V1443" s="21"/>
      <c r="W1443" s="21"/>
      <c r="X1443" s="8"/>
    </row>
    <row r="1444" spans="1:24" ht="15.75" customHeight="1" x14ac:dyDescent="0.2">
      <c r="A1444" s="2" t="s">
        <v>120</v>
      </c>
      <c r="B1444" s="2" t="s">
        <v>1881</v>
      </c>
      <c r="C1444" s="2" t="s">
        <v>2337</v>
      </c>
      <c r="D1444" s="21">
        <v>3.7999999999999999E-2</v>
      </c>
      <c r="E1444" s="8">
        <v>1.0232929922807501E-2</v>
      </c>
      <c r="F1444" s="2" t="s">
        <v>2338</v>
      </c>
      <c r="G1444" s="2">
        <v>9627</v>
      </c>
      <c r="H1444" s="2">
        <v>1338172</v>
      </c>
      <c r="I1444" s="8">
        <v>6.0400000000000002E-2</v>
      </c>
      <c r="J1444" s="21">
        <v>0.39913599999999999</v>
      </c>
      <c r="K1444" s="21">
        <v>2.23E-2</v>
      </c>
      <c r="L1444" s="8">
        <v>0.17399999999999999</v>
      </c>
      <c r="M1444" s="21">
        <v>0.53</v>
      </c>
      <c r="N1444" s="21">
        <v>0.17899999999999999</v>
      </c>
      <c r="O1444" s="8">
        <v>8.4500000000000006E-2</v>
      </c>
      <c r="P1444" s="21"/>
      <c r="Q1444" s="21"/>
      <c r="R1444" s="8"/>
      <c r="S1444" s="21">
        <v>0.52690000000000003</v>
      </c>
      <c r="T1444" s="21">
        <v>0.1</v>
      </c>
      <c r="U1444" s="10">
        <v>6.6600000000000001E-3</v>
      </c>
      <c r="V1444" s="21"/>
      <c r="W1444" s="21"/>
      <c r="X1444" s="8"/>
    </row>
    <row r="1445" spans="1:24" ht="15.75" customHeight="1" x14ac:dyDescent="0.2">
      <c r="A1445" s="2" t="s">
        <v>120</v>
      </c>
      <c r="B1445" s="2" t="s">
        <v>1875</v>
      </c>
      <c r="C1445" s="2" t="s">
        <v>2203</v>
      </c>
      <c r="D1445" s="21">
        <v>1.4200000000000001E-2</v>
      </c>
      <c r="E1445" s="8">
        <v>1.0715193052376001E-2</v>
      </c>
      <c r="F1445" s="2" t="s">
        <v>2204</v>
      </c>
      <c r="G1445" s="2">
        <v>78191</v>
      </c>
      <c r="H1445" s="2">
        <v>1266513</v>
      </c>
      <c r="I1445" s="8">
        <v>0.56100000000000005</v>
      </c>
      <c r="J1445" s="21">
        <v>0.39835599999999999</v>
      </c>
      <c r="K1445" s="21">
        <v>1.84E-2</v>
      </c>
      <c r="L1445" s="8">
        <v>6.7500000000000004E-2</v>
      </c>
      <c r="M1445" s="21">
        <v>0.529443</v>
      </c>
      <c r="N1445" s="21">
        <v>2.86E-2</v>
      </c>
      <c r="O1445" s="8">
        <v>0.21199999999999999</v>
      </c>
      <c r="P1445" s="21">
        <v>0.64680000000000004</v>
      </c>
      <c r="Q1445" s="21">
        <v>-6.9800000000000001E-3</v>
      </c>
      <c r="R1445" s="8">
        <v>0.64900000000000002</v>
      </c>
      <c r="S1445" s="21">
        <v>0.52680000000000005</v>
      </c>
      <c r="T1445" s="21">
        <v>1.38E-2</v>
      </c>
      <c r="U1445" s="10">
        <v>9.1499999999999998E-2</v>
      </c>
      <c r="V1445" s="21">
        <v>0.4083</v>
      </c>
      <c r="W1445" s="21">
        <v>3.3500000000000002E-2</v>
      </c>
      <c r="X1445" s="8">
        <v>0.216</v>
      </c>
    </row>
    <row r="1446" spans="1:24" ht="15.75" customHeight="1" x14ac:dyDescent="0.2">
      <c r="A1446" s="2" t="s">
        <v>120</v>
      </c>
      <c r="B1446" s="2" t="s">
        <v>1911</v>
      </c>
      <c r="C1446" s="2" t="s">
        <v>2275</v>
      </c>
      <c r="D1446" s="21">
        <v>6.3399999999999998E-2</v>
      </c>
      <c r="E1446" s="8">
        <v>1.1220184543019599E-2</v>
      </c>
      <c r="F1446" s="2" t="s">
        <v>2276</v>
      </c>
      <c r="G1446" s="2">
        <v>3415</v>
      </c>
      <c r="H1446" s="2">
        <v>1459415</v>
      </c>
      <c r="I1446" s="8">
        <v>0.36699999999999999</v>
      </c>
      <c r="J1446" s="21">
        <v>0.39912900000000001</v>
      </c>
      <c r="K1446" s="21">
        <v>2.0799999999999999E-2</v>
      </c>
      <c r="L1446" s="8">
        <v>0.75900000000000001</v>
      </c>
      <c r="M1446" s="21">
        <v>0.52959999999999996</v>
      </c>
      <c r="N1446" s="21">
        <v>7.3899999999999993E-2</v>
      </c>
      <c r="O1446" s="8">
        <v>0.35899999999999999</v>
      </c>
      <c r="P1446" s="21">
        <v>0.64749999999999996</v>
      </c>
      <c r="Q1446" s="21">
        <v>-2.3699999999999999E-2</v>
      </c>
      <c r="R1446" s="8">
        <v>0.70899999999999996</v>
      </c>
      <c r="S1446" s="21">
        <v>0.52710000000000001</v>
      </c>
      <c r="T1446" s="21">
        <v>9.3299999999999994E-2</v>
      </c>
      <c r="U1446" s="10">
        <v>3.5400000000000002E-3</v>
      </c>
      <c r="V1446" s="21"/>
      <c r="W1446" s="21"/>
      <c r="X1446" s="8"/>
    </row>
    <row r="1447" spans="1:24" ht="15.75" customHeight="1" x14ac:dyDescent="0.2">
      <c r="A1447" s="2" t="s">
        <v>120</v>
      </c>
      <c r="B1447" s="2" t="s">
        <v>1875</v>
      </c>
      <c r="C1447" s="2" t="s">
        <v>2193</v>
      </c>
      <c r="D1447" s="21">
        <v>2.7900000000000001E-2</v>
      </c>
      <c r="E1447" s="8">
        <v>1.17489755493952E-2</v>
      </c>
      <c r="F1447" s="2" t="s">
        <v>2194</v>
      </c>
      <c r="G1447" s="2">
        <v>17497</v>
      </c>
      <c r="H1447" s="2">
        <v>1388466</v>
      </c>
      <c r="I1447" s="8">
        <v>0.87</v>
      </c>
      <c r="J1447" s="21">
        <v>0.398337</v>
      </c>
      <c r="K1447" s="21">
        <v>3.7699999999999997E-2</v>
      </c>
      <c r="L1447" s="8">
        <v>8.9700000000000005E-3</v>
      </c>
      <c r="M1447" s="21">
        <v>0.52969999999999995</v>
      </c>
      <c r="N1447" s="21">
        <v>1.4E-2</v>
      </c>
      <c r="O1447" s="8">
        <v>0.64300000000000002</v>
      </c>
      <c r="P1447" s="21">
        <v>0.64770000000000005</v>
      </c>
      <c r="Q1447" s="21">
        <v>4.5100000000000001E-3</v>
      </c>
      <c r="R1447" s="8">
        <v>0.90900000000000003</v>
      </c>
      <c r="S1447" s="21">
        <v>0.52690000000000003</v>
      </c>
      <c r="T1447" s="21">
        <v>1.46E-2</v>
      </c>
      <c r="U1447" s="10">
        <v>0.60199999999999998</v>
      </c>
      <c r="V1447" s="21">
        <v>0.40889999999999999</v>
      </c>
      <c r="W1447" s="21">
        <v>2.92E-2</v>
      </c>
      <c r="X1447" s="8">
        <v>0.61599999999999999</v>
      </c>
    </row>
    <row r="1448" spans="1:24" ht="15.75" customHeight="1" x14ac:dyDescent="0.2">
      <c r="A1448" s="2" t="s">
        <v>120</v>
      </c>
      <c r="B1448" s="2" t="s">
        <v>1896</v>
      </c>
      <c r="C1448" s="2" t="s">
        <v>1925</v>
      </c>
      <c r="D1448" s="21">
        <v>1.2200000000000001E-2</v>
      </c>
      <c r="E1448" s="8">
        <v>1.2022644346174101E-2</v>
      </c>
      <c r="F1448" s="2" t="s">
        <v>1926</v>
      </c>
      <c r="G1448" s="2">
        <v>111584</v>
      </c>
      <c r="H1448" s="2">
        <v>1263735</v>
      </c>
      <c r="I1448" s="8">
        <v>0.59299999999999997</v>
      </c>
      <c r="J1448" s="21">
        <v>0.39907100000000001</v>
      </c>
      <c r="K1448" s="21">
        <v>-3.6700000000000001E-3</v>
      </c>
      <c r="L1448" s="8">
        <v>0.80300000000000005</v>
      </c>
      <c r="M1448" s="21">
        <v>0.52939599999999998</v>
      </c>
      <c r="N1448" s="21">
        <v>4.3099999999999999E-2</v>
      </c>
      <c r="O1448" s="8">
        <v>0.255</v>
      </c>
      <c r="P1448" s="21">
        <v>0.64780000000000004</v>
      </c>
      <c r="Q1448" s="21">
        <v>-9.990000000000001E-4</v>
      </c>
      <c r="R1448" s="8">
        <v>0.96199999999999997</v>
      </c>
      <c r="S1448" s="21">
        <v>0.52690000000000003</v>
      </c>
      <c r="T1448" s="21">
        <v>1.5599999999999999E-2</v>
      </c>
      <c r="U1448" s="10">
        <v>5.5300000000000002E-3</v>
      </c>
      <c r="V1448" s="21">
        <v>0.41089999999999999</v>
      </c>
      <c r="W1448" s="21">
        <v>4.3099999999999996E-3</v>
      </c>
      <c r="X1448" s="8">
        <v>0.81499999999999995</v>
      </c>
    </row>
    <row r="1449" spans="1:24" ht="15.75" customHeight="1" x14ac:dyDescent="0.2">
      <c r="A1449" s="2" t="s">
        <v>120</v>
      </c>
      <c r="B1449" s="2" t="s">
        <v>1866</v>
      </c>
      <c r="C1449" s="2" t="s">
        <v>2369</v>
      </c>
      <c r="D1449" s="21">
        <v>-4.8399999999999999E-2</v>
      </c>
      <c r="E1449" s="8">
        <v>1.2302687708123801E-2</v>
      </c>
      <c r="F1449" s="2" t="s">
        <v>2370</v>
      </c>
      <c r="G1449" s="2">
        <v>5598</v>
      </c>
      <c r="H1449" s="2">
        <v>1478088</v>
      </c>
      <c r="I1449" s="8">
        <v>0.92300000000000004</v>
      </c>
      <c r="J1449" s="21">
        <v>0.39935100000000001</v>
      </c>
      <c r="K1449" s="21">
        <v>-5.96E-2</v>
      </c>
      <c r="L1449" s="8">
        <v>6.3E-2</v>
      </c>
      <c r="M1449" s="21">
        <v>0.52990000000000004</v>
      </c>
      <c r="N1449" s="21">
        <v>-6.2100000000000002E-2</v>
      </c>
      <c r="O1449" s="8">
        <v>0.42599999999999999</v>
      </c>
      <c r="P1449" s="21">
        <v>0.64770000000000005</v>
      </c>
      <c r="Q1449" s="21">
        <v>-6.2E-2</v>
      </c>
      <c r="R1449" s="8">
        <v>0.251</v>
      </c>
      <c r="S1449" s="21">
        <v>0.52690000000000003</v>
      </c>
      <c r="T1449" s="21">
        <v>-3.3399999999999999E-2</v>
      </c>
      <c r="U1449" s="10">
        <v>0.249</v>
      </c>
      <c r="V1449" s="21"/>
      <c r="W1449" s="21"/>
      <c r="X1449" s="8"/>
    </row>
    <row r="1450" spans="1:24" ht="15.75" customHeight="1" x14ac:dyDescent="0.2">
      <c r="A1450" s="2" t="s">
        <v>120</v>
      </c>
      <c r="B1450" s="2" t="s">
        <v>2003</v>
      </c>
      <c r="C1450" s="2" t="s">
        <v>2032</v>
      </c>
      <c r="D1450" s="21">
        <v>1.3100000000000001E-2</v>
      </c>
      <c r="E1450" s="8">
        <v>1.38038426460288E-2</v>
      </c>
      <c r="F1450" s="2" t="s">
        <v>2033</v>
      </c>
      <c r="G1450" s="2">
        <v>90152</v>
      </c>
      <c r="H1450" s="2">
        <v>1394880</v>
      </c>
      <c r="I1450" s="8">
        <v>0.81899999999999995</v>
      </c>
      <c r="J1450" s="21">
        <v>0.39915899999999999</v>
      </c>
      <c r="K1450" s="21">
        <v>1.2699999999999999E-2</v>
      </c>
      <c r="L1450" s="8">
        <v>0.42899999999999999</v>
      </c>
      <c r="M1450" s="21">
        <v>0.52976800000000002</v>
      </c>
      <c r="N1450" s="21">
        <v>1.5900000000000001E-2</v>
      </c>
      <c r="O1450" s="8">
        <v>0.14399999999999999</v>
      </c>
      <c r="P1450" s="21">
        <v>0.64770000000000005</v>
      </c>
      <c r="Q1450" s="21">
        <v>1.5900000000000001E-2</v>
      </c>
      <c r="R1450" s="8">
        <v>0.24099999999999999</v>
      </c>
      <c r="S1450" s="21">
        <v>0.52729999999999999</v>
      </c>
      <c r="T1450" s="21">
        <v>8.2299999999999995E-3</v>
      </c>
      <c r="U1450" s="10">
        <v>0.30199999999999999</v>
      </c>
      <c r="V1450" s="21">
        <v>0.40870000000000001</v>
      </c>
      <c r="W1450" s="21">
        <v>3.9100000000000003E-2</v>
      </c>
      <c r="X1450" s="8">
        <v>0.121</v>
      </c>
    </row>
    <row r="1451" spans="1:24" ht="15.75" customHeight="1" x14ac:dyDescent="0.2">
      <c r="A1451" s="2" t="s">
        <v>120</v>
      </c>
      <c r="B1451" s="2" t="s">
        <v>2003</v>
      </c>
      <c r="C1451" s="2" t="s">
        <v>2024</v>
      </c>
      <c r="D1451" s="21">
        <v>1.2500000000000001E-2</v>
      </c>
      <c r="E1451" s="8">
        <v>1.41253754462275E-2</v>
      </c>
      <c r="F1451" s="2" t="s">
        <v>2025</v>
      </c>
      <c r="G1451" s="2">
        <v>112143</v>
      </c>
      <c r="H1451" s="2">
        <v>1406843</v>
      </c>
      <c r="I1451" s="8">
        <v>0.64100000000000001</v>
      </c>
      <c r="J1451" s="21">
        <v>0.399142</v>
      </c>
      <c r="K1451" s="21">
        <v>7.3000000000000001E-3</v>
      </c>
      <c r="L1451" s="8">
        <v>0.57899999999999996</v>
      </c>
      <c r="M1451" s="21">
        <v>0.52990000000000004</v>
      </c>
      <c r="N1451" s="21">
        <v>1.0200000000000001E-2</v>
      </c>
      <c r="O1451" s="8">
        <v>0.54500000000000004</v>
      </c>
      <c r="P1451" s="21">
        <v>0.64749999999999996</v>
      </c>
      <c r="Q1451" s="21">
        <v>2.7900000000000001E-2</v>
      </c>
      <c r="R1451" s="8">
        <v>2.1299999999999999E-2</v>
      </c>
      <c r="S1451" s="21">
        <v>0.52680000000000005</v>
      </c>
      <c r="T1451" s="21">
        <v>8.0300000000000007E-3</v>
      </c>
      <c r="U1451" s="10">
        <v>0.252</v>
      </c>
      <c r="V1451" s="21">
        <v>0.40849999999999997</v>
      </c>
      <c r="W1451" s="21">
        <v>2.5600000000000001E-2</v>
      </c>
      <c r="X1451" s="8">
        <v>0.26500000000000001</v>
      </c>
    </row>
    <row r="1452" spans="1:24" ht="15.75" customHeight="1" x14ac:dyDescent="0.2">
      <c r="A1452" s="2" t="s">
        <v>120</v>
      </c>
      <c r="B1452" s="2" t="s">
        <v>1884</v>
      </c>
      <c r="C1452" s="2" t="s">
        <v>2060</v>
      </c>
      <c r="D1452" s="21">
        <v>1.6299999999999999E-2</v>
      </c>
      <c r="E1452" s="8">
        <v>1.54881661891248E-2</v>
      </c>
      <c r="F1452" s="2" t="s">
        <v>2061</v>
      </c>
      <c r="G1452" s="2">
        <v>53551</v>
      </c>
      <c r="H1452" s="2">
        <v>1301708</v>
      </c>
      <c r="I1452" s="8">
        <v>0.122</v>
      </c>
      <c r="J1452" s="21">
        <v>0.39823500000000001</v>
      </c>
      <c r="K1452" s="21">
        <v>3.85E-2</v>
      </c>
      <c r="L1452" s="8">
        <v>7.0500000000000001E-4</v>
      </c>
      <c r="M1452" s="21">
        <v>0.52980000000000005</v>
      </c>
      <c r="N1452" s="21">
        <v>6.11E-3</v>
      </c>
      <c r="O1452" s="8">
        <v>0.71699999999999997</v>
      </c>
      <c r="P1452" s="21">
        <v>0.64759999999999995</v>
      </c>
      <c r="Q1452" s="21">
        <v>-1.1900000000000001E-2</v>
      </c>
      <c r="R1452" s="8">
        <v>0.47899999999999998</v>
      </c>
      <c r="S1452" s="21">
        <v>0.52690000000000003</v>
      </c>
      <c r="T1452" s="21">
        <v>9.9500000000000005E-3</v>
      </c>
      <c r="U1452" s="10">
        <v>0.42099999999999999</v>
      </c>
      <c r="V1452" s="21">
        <v>0.40889999999999999</v>
      </c>
      <c r="W1452" s="21">
        <v>2.2700000000000001E-2</v>
      </c>
      <c r="X1452" s="8">
        <v>0.54</v>
      </c>
    </row>
    <row r="1453" spans="1:24" ht="15.75" customHeight="1" x14ac:dyDescent="0.2">
      <c r="A1453" s="2" t="s">
        <v>120</v>
      </c>
      <c r="B1453" s="2" t="s">
        <v>1881</v>
      </c>
      <c r="C1453" s="2" t="s">
        <v>2295</v>
      </c>
      <c r="D1453" s="21">
        <v>1.18E-2</v>
      </c>
      <c r="E1453" s="8">
        <v>1.7378008287493699E-2</v>
      </c>
      <c r="F1453" s="2" t="s">
        <v>2296</v>
      </c>
      <c r="G1453" s="2">
        <v>97750</v>
      </c>
      <c r="H1453" s="2">
        <v>1373309</v>
      </c>
      <c r="I1453" s="8">
        <v>0.377</v>
      </c>
      <c r="J1453" s="21">
        <v>0.399121</v>
      </c>
      <c r="K1453" s="21">
        <v>2.7699999999999999E-3</v>
      </c>
      <c r="L1453" s="8">
        <v>0.78</v>
      </c>
      <c r="M1453" s="21">
        <v>0.52980000000000005</v>
      </c>
      <c r="N1453" s="21">
        <v>4.7199999999999999E-2</v>
      </c>
      <c r="O1453" s="8">
        <v>3.95E-2</v>
      </c>
      <c r="P1453" s="21">
        <v>0.6472</v>
      </c>
      <c r="Q1453" s="21">
        <v>5.0000000000000001E-4</v>
      </c>
      <c r="R1453" s="8">
        <v>0.97099999999999997</v>
      </c>
      <c r="S1453" s="21">
        <v>0.52710000000000001</v>
      </c>
      <c r="T1453" s="21">
        <v>1.5599999999999999E-2</v>
      </c>
      <c r="U1453" s="10">
        <v>2.4299999999999999E-2</v>
      </c>
      <c r="V1453" s="21">
        <v>0.40799999999999997</v>
      </c>
      <c r="W1453" s="21">
        <v>1.5100000000000001E-2</v>
      </c>
      <c r="X1453" s="8">
        <v>0.48599999999999999</v>
      </c>
    </row>
    <row r="1454" spans="1:24" ht="15.75" customHeight="1" x14ac:dyDescent="0.2">
      <c r="A1454" s="2" t="s">
        <v>120</v>
      </c>
      <c r="B1454" s="2" t="s">
        <v>1872</v>
      </c>
      <c r="C1454" s="2" t="s">
        <v>2171</v>
      </c>
      <c r="D1454" s="21">
        <v>3.1E-2</v>
      </c>
      <c r="E1454" s="8">
        <v>1.90546071796324E-2</v>
      </c>
      <c r="F1454" s="2" t="s">
        <v>2172</v>
      </c>
      <c r="G1454" s="2">
        <v>12736</v>
      </c>
      <c r="H1454" s="2">
        <v>1499199</v>
      </c>
      <c r="I1454" s="8">
        <v>0.109</v>
      </c>
      <c r="J1454" s="21">
        <v>0.39873700000000001</v>
      </c>
      <c r="K1454" s="21">
        <v>4.9700000000000001E-2</v>
      </c>
      <c r="L1454" s="8">
        <v>4.4499999999999998E-2</v>
      </c>
      <c r="M1454" s="21">
        <v>0.52980000000000005</v>
      </c>
      <c r="N1454" s="21">
        <v>0.02</v>
      </c>
      <c r="O1454" s="8">
        <v>0.36899999999999999</v>
      </c>
      <c r="P1454" s="21"/>
      <c r="Q1454" s="21"/>
      <c r="R1454" s="8"/>
      <c r="S1454" s="21">
        <v>0.52690000000000003</v>
      </c>
      <c r="T1454" s="21">
        <v>4.5900000000000003E-2</v>
      </c>
      <c r="U1454" s="10">
        <v>4.9700000000000001E-2</v>
      </c>
      <c r="V1454" s="21">
        <v>0.40910000000000002</v>
      </c>
      <c r="W1454" s="21">
        <v>-0.104</v>
      </c>
      <c r="X1454" s="8">
        <v>9.0200000000000002E-2</v>
      </c>
    </row>
    <row r="1455" spans="1:24" ht="15.75" customHeight="1" x14ac:dyDescent="0.2">
      <c r="A1455" s="2" t="s">
        <v>120</v>
      </c>
      <c r="B1455" s="2" t="s">
        <v>1884</v>
      </c>
      <c r="C1455" s="2" t="s">
        <v>1954</v>
      </c>
      <c r="D1455" s="21">
        <v>1.7999999999999999E-2</v>
      </c>
      <c r="E1455" s="8">
        <v>2.0417379446695201E-2</v>
      </c>
      <c r="F1455" s="2" t="s">
        <v>1955</v>
      </c>
      <c r="G1455" s="2">
        <v>38806</v>
      </c>
      <c r="H1455" s="2">
        <v>1300290</v>
      </c>
      <c r="I1455" s="8">
        <v>0.33200000000000002</v>
      </c>
      <c r="J1455" s="21">
        <v>0.398086</v>
      </c>
      <c r="K1455" s="21">
        <v>4.5199999999999997E-2</v>
      </c>
      <c r="L1455" s="8">
        <v>9.3299999999999998E-3</v>
      </c>
      <c r="M1455" s="21">
        <v>0.52980000000000005</v>
      </c>
      <c r="N1455" s="21">
        <v>4.3700000000000003E-2</v>
      </c>
      <c r="O1455" s="8">
        <v>0.14199999999999999</v>
      </c>
      <c r="P1455" s="21">
        <v>0.64749999999999996</v>
      </c>
      <c r="Q1455" s="21">
        <v>8.8400000000000006E-3</v>
      </c>
      <c r="R1455" s="8">
        <v>0.63300000000000001</v>
      </c>
      <c r="S1455" s="21">
        <v>0.52710000000000001</v>
      </c>
      <c r="T1455" s="21">
        <v>9.3399999999999993E-3</v>
      </c>
      <c r="U1455" s="10">
        <v>0.39100000000000001</v>
      </c>
      <c r="V1455" s="21">
        <v>0.40899999999999997</v>
      </c>
      <c r="W1455" s="21">
        <v>-9.9500000000000005E-3</v>
      </c>
      <c r="X1455" s="8">
        <v>0.79800000000000004</v>
      </c>
    </row>
    <row r="1456" spans="1:24" ht="15.75" customHeight="1" x14ac:dyDescent="0.2">
      <c r="A1456" s="2" t="s">
        <v>120</v>
      </c>
      <c r="B1456" s="2" t="s">
        <v>1911</v>
      </c>
      <c r="C1456" s="2" t="s">
        <v>2267</v>
      </c>
      <c r="D1456" s="21">
        <v>5.0999999999999997E-2</v>
      </c>
      <c r="E1456" s="8">
        <v>2.2908676527677699E-2</v>
      </c>
      <c r="F1456" s="2" t="s">
        <v>2268</v>
      </c>
      <c r="G1456" s="2">
        <v>4092</v>
      </c>
      <c r="H1456" s="2">
        <v>1325397</v>
      </c>
      <c r="I1456" s="8">
        <v>0.55300000000000005</v>
      </c>
      <c r="J1456" s="21">
        <v>0.39924999999999999</v>
      </c>
      <c r="K1456" s="21">
        <v>3.7999999999999999E-2</v>
      </c>
      <c r="L1456" s="8">
        <v>0.34699999999999998</v>
      </c>
      <c r="M1456" s="21">
        <v>0.52980000000000005</v>
      </c>
      <c r="N1456" s="21">
        <v>8.6199999999999992E-3</v>
      </c>
      <c r="O1456" s="8">
        <v>0.875</v>
      </c>
      <c r="P1456" s="21"/>
      <c r="Q1456" s="21"/>
      <c r="R1456" s="8"/>
      <c r="S1456" s="21">
        <v>0.52700000000000002</v>
      </c>
      <c r="T1456" s="21">
        <v>7.2499999999999995E-2</v>
      </c>
      <c r="U1456" s="10">
        <v>1.9599999999999999E-2</v>
      </c>
      <c r="V1456" s="21"/>
      <c r="W1456" s="21"/>
      <c r="X1456" s="8"/>
    </row>
    <row r="1457" spans="1:24" ht="15.75" customHeight="1" x14ac:dyDescent="0.2">
      <c r="A1457" s="2" t="s">
        <v>120</v>
      </c>
      <c r="B1457" s="2" t="s">
        <v>1881</v>
      </c>
      <c r="C1457" s="2" t="s">
        <v>2323</v>
      </c>
      <c r="D1457" s="21">
        <v>-2.3099999999999999E-2</v>
      </c>
      <c r="E1457" s="8">
        <v>2.3442288153199198E-2</v>
      </c>
      <c r="F1457" s="2" t="s">
        <v>2324</v>
      </c>
      <c r="G1457" s="2">
        <v>20921</v>
      </c>
      <c r="H1457" s="2">
        <v>1501553</v>
      </c>
      <c r="I1457" s="8">
        <v>0.47399999999999998</v>
      </c>
      <c r="J1457" s="21">
        <v>0.39900000000000002</v>
      </c>
      <c r="K1457" s="21">
        <v>-8.9899999999999997E-3</v>
      </c>
      <c r="L1457" s="8">
        <v>0.54200000000000004</v>
      </c>
      <c r="M1457" s="21">
        <v>0.53001600000000004</v>
      </c>
      <c r="N1457" s="21">
        <v>-4.3700000000000003E-2</v>
      </c>
      <c r="O1457" s="8">
        <v>0.14099999999999999</v>
      </c>
      <c r="P1457" s="21">
        <v>0.64759999999999995</v>
      </c>
      <c r="Q1457" s="21">
        <v>-6.0199999999999997E-2</v>
      </c>
      <c r="R1457" s="8">
        <v>2.1000000000000001E-2</v>
      </c>
      <c r="S1457" s="21">
        <v>0.52700000000000002</v>
      </c>
      <c r="T1457" s="21">
        <v>-1.8800000000000001E-2</v>
      </c>
      <c r="U1457" s="10">
        <v>0.372</v>
      </c>
      <c r="V1457" s="21">
        <v>0.40889999999999999</v>
      </c>
      <c r="W1457" s="21">
        <v>-9.990000000000001E-4</v>
      </c>
      <c r="X1457" s="8">
        <v>0.99099999999999999</v>
      </c>
    </row>
    <row r="1458" spans="1:24" ht="15.75" customHeight="1" x14ac:dyDescent="0.2">
      <c r="A1458" s="2" t="s">
        <v>120</v>
      </c>
      <c r="B1458" s="2" t="s">
        <v>1884</v>
      </c>
      <c r="C1458" s="2" t="s">
        <v>2058</v>
      </c>
      <c r="D1458" s="21">
        <v>8.4799999999999997E-3</v>
      </c>
      <c r="E1458" s="8">
        <v>2.5703957827688601E-2</v>
      </c>
      <c r="F1458" s="2" t="s">
        <v>2059</v>
      </c>
      <c r="G1458" s="2">
        <v>237010</v>
      </c>
      <c r="H1458" s="2">
        <v>1103867</v>
      </c>
      <c r="I1458" s="8">
        <v>3.3700000000000001E-2</v>
      </c>
      <c r="J1458" s="21">
        <v>0.398509</v>
      </c>
      <c r="K1458" s="21">
        <v>2.41E-2</v>
      </c>
      <c r="L1458" s="8">
        <v>9.1500000000000001E-4</v>
      </c>
      <c r="M1458" s="21">
        <v>0.52980000000000005</v>
      </c>
      <c r="N1458" s="21">
        <v>2.7799999999999998E-2</v>
      </c>
      <c r="O1458" s="8">
        <v>9.4E-2</v>
      </c>
      <c r="P1458" s="21">
        <v>0.64800000000000002</v>
      </c>
      <c r="Q1458" s="21">
        <v>-1.09E-2</v>
      </c>
      <c r="R1458" s="8">
        <v>0.29299999999999998</v>
      </c>
      <c r="S1458" s="21">
        <v>0.52710000000000001</v>
      </c>
      <c r="T1458" s="21">
        <v>3.0999999999999999E-3</v>
      </c>
      <c r="U1458" s="10">
        <v>0.57099999999999995</v>
      </c>
      <c r="V1458" s="21">
        <v>0.40939999999999999</v>
      </c>
      <c r="W1458" s="21">
        <v>6.8199999999999997E-3</v>
      </c>
      <c r="X1458" s="8">
        <v>0.65900000000000003</v>
      </c>
    </row>
    <row r="1459" spans="1:24" ht="15.75" customHeight="1" x14ac:dyDescent="0.2">
      <c r="A1459" s="2" t="s">
        <v>120</v>
      </c>
      <c r="B1459" s="2" t="s">
        <v>1911</v>
      </c>
      <c r="C1459" s="2" t="s">
        <v>1931</v>
      </c>
      <c r="D1459" s="21">
        <v>2.2200000000000001E-2</v>
      </c>
      <c r="E1459" s="8">
        <v>2.5703957827688601E-2</v>
      </c>
      <c r="F1459" s="2" t="s">
        <v>1932</v>
      </c>
      <c r="G1459" s="2">
        <v>24557</v>
      </c>
      <c r="H1459" s="2">
        <v>1474384</v>
      </c>
      <c r="I1459" s="8">
        <v>0.72099999999999997</v>
      </c>
      <c r="J1459" s="21">
        <v>0.39921299999999998</v>
      </c>
      <c r="K1459" s="21">
        <v>8.1099999999999992E-3</v>
      </c>
      <c r="L1459" s="8">
        <v>0.71699999999999997</v>
      </c>
      <c r="M1459" s="21">
        <v>0.52980000000000005</v>
      </c>
      <c r="N1459" s="21">
        <v>6.0499999999999998E-3</v>
      </c>
      <c r="O1459" s="8">
        <v>0.88</v>
      </c>
      <c r="P1459" s="21">
        <v>0.64770000000000005</v>
      </c>
      <c r="Q1459" s="21">
        <v>5.5E-2</v>
      </c>
      <c r="R1459" s="8">
        <v>0.13800000000000001</v>
      </c>
      <c r="S1459" s="21">
        <v>0.52700000000000002</v>
      </c>
      <c r="T1459" s="21">
        <v>2.2200000000000001E-2</v>
      </c>
      <c r="U1459" s="10">
        <v>7.17E-2</v>
      </c>
      <c r="V1459" s="21">
        <v>0.4088</v>
      </c>
      <c r="W1459" s="21">
        <v>7.6200000000000004E-2</v>
      </c>
      <c r="X1459" s="8">
        <v>0.22500000000000001</v>
      </c>
    </row>
    <row r="1460" spans="1:24" ht="15.75" customHeight="1" x14ac:dyDescent="0.2">
      <c r="A1460" s="2" t="s">
        <v>120</v>
      </c>
      <c r="B1460" s="2" t="s">
        <v>1911</v>
      </c>
      <c r="C1460" s="2" t="s">
        <v>2269</v>
      </c>
      <c r="D1460" s="21">
        <v>3.3799999999999997E-2</v>
      </c>
      <c r="E1460" s="8">
        <v>2.6302679918953801E-2</v>
      </c>
      <c r="F1460" s="2" t="s">
        <v>2270</v>
      </c>
      <c r="G1460" s="2">
        <v>8894</v>
      </c>
      <c r="H1460" s="2">
        <v>1435026</v>
      </c>
      <c r="I1460" s="8">
        <v>0.43099999999999999</v>
      </c>
      <c r="J1460" s="21">
        <v>0.39925899999999998</v>
      </c>
      <c r="K1460" s="21">
        <v>3.2800000000000003E-2</v>
      </c>
      <c r="L1460" s="8">
        <v>0.28399999999999997</v>
      </c>
      <c r="M1460" s="21">
        <v>0.52991299999999997</v>
      </c>
      <c r="N1460" s="21">
        <v>3.6700000000000003E-2</v>
      </c>
      <c r="O1460" s="8">
        <v>0.29399999999999998</v>
      </c>
      <c r="P1460" s="21">
        <v>0.64759999999999995</v>
      </c>
      <c r="Q1460" s="21">
        <v>-4.02E-2</v>
      </c>
      <c r="R1460" s="8">
        <v>0.41</v>
      </c>
      <c r="S1460" s="21">
        <v>0.52700000000000002</v>
      </c>
      <c r="T1460" s="21">
        <v>4.8800000000000003E-2</v>
      </c>
      <c r="U1460" s="10">
        <v>2.9399999999999999E-2</v>
      </c>
      <c r="V1460" s="21"/>
      <c r="W1460" s="21"/>
      <c r="X1460" s="8"/>
    </row>
    <row r="1461" spans="1:24" ht="15.75" customHeight="1" x14ac:dyDescent="0.2">
      <c r="A1461" s="2" t="s">
        <v>120</v>
      </c>
      <c r="B1461" s="2" t="s">
        <v>1908</v>
      </c>
      <c r="C1461" s="2" t="s">
        <v>2101</v>
      </c>
      <c r="D1461" s="21">
        <v>-1.23E-2</v>
      </c>
      <c r="E1461" s="8">
        <v>2.7542287033381602E-2</v>
      </c>
      <c r="F1461" s="2" t="s">
        <v>2102</v>
      </c>
      <c r="G1461" s="2">
        <v>42831</v>
      </c>
      <c r="H1461" s="2">
        <v>993595</v>
      </c>
      <c r="I1461" s="8">
        <v>0.92400000000000004</v>
      </c>
      <c r="J1461" s="21">
        <v>0.399366</v>
      </c>
      <c r="K1461" s="21">
        <v>-1.5499999999999999E-3</v>
      </c>
      <c r="L1461" s="8">
        <v>0.94199999999999995</v>
      </c>
      <c r="M1461" s="21"/>
      <c r="N1461" s="21"/>
      <c r="O1461" s="8"/>
      <c r="P1461" s="21">
        <v>0.64790000000000003</v>
      </c>
      <c r="Q1461" s="21">
        <v>-4.9899999999999996E-3</v>
      </c>
      <c r="R1461" s="8">
        <v>0.82899999999999996</v>
      </c>
      <c r="S1461" s="21">
        <v>0.52710000000000001</v>
      </c>
      <c r="T1461" s="21">
        <v>-1.3899999999999999E-2</v>
      </c>
      <c r="U1461" s="10">
        <v>2.1600000000000001E-2</v>
      </c>
      <c r="V1461" s="21">
        <v>0.40870000000000001</v>
      </c>
      <c r="W1461" s="21">
        <v>-4.9899999999999996E-3</v>
      </c>
      <c r="X1461" s="8">
        <v>0.878</v>
      </c>
    </row>
    <row r="1462" spans="1:24" ht="15.75" customHeight="1" x14ac:dyDescent="0.2">
      <c r="A1462" s="2" t="s">
        <v>120</v>
      </c>
      <c r="B1462" s="2" t="s">
        <v>1896</v>
      </c>
      <c r="C1462" s="2" t="s">
        <v>2283</v>
      </c>
      <c r="D1462" s="21">
        <v>1.7399999999999999E-2</v>
      </c>
      <c r="E1462" s="8">
        <v>2.7542287033381602E-2</v>
      </c>
      <c r="F1462" s="2" t="s">
        <v>2284</v>
      </c>
      <c r="G1462" s="2">
        <v>36760</v>
      </c>
      <c r="H1462" s="2">
        <v>1464261</v>
      </c>
      <c r="I1462" s="8">
        <v>0.108</v>
      </c>
      <c r="J1462" s="21">
        <v>0.399063</v>
      </c>
      <c r="K1462" s="21">
        <v>2.1399999999999999E-2</v>
      </c>
      <c r="L1462" s="8">
        <v>4.3499999999999997E-2</v>
      </c>
      <c r="M1462" s="21">
        <v>0.52980000000000005</v>
      </c>
      <c r="N1462" s="21">
        <v>0.113</v>
      </c>
      <c r="O1462" s="8">
        <v>1.49E-2</v>
      </c>
      <c r="P1462" s="21">
        <v>0.64749999999999996</v>
      </c>
      <c r="Q1462" s="21">
        <v>-6.9800000000000001E-3</v>
      </c>
      <c r="R1462" s="8">
        <v>0.82099999999999995</v>
      </c>
      <c r="S1462" s="21">
        <v>0.52669999999999995</v>
      </c>
      <c r="T1462" s="21">
        <v>1.4E-3</v>
      </c>
      <c r="U1462" s="10">
        <v>0.92</v>
      </c>
      <c r="V1462" s="21">
        <v>0.40860000000000002</v>
      </c>
      <c r="W1462" s="21">
        <v>6.4899999999999999E-2</v>
      </c>
      <c r="X1462" s="8">
        <v>0.123</v>
      </c>
    </row>
    <row r="1463" spans="1:24" ht="15.75" customHeight="1" x14ac:dyDescent="0.2">
      <c r="A1463" s="2" t="s">
        <v>120</v>
      </c>
      <c r="B1463" s="2" t="s">
        <v>1884</v>
      </c>
      <c r="C1463" s="2" t="s">
        <v>2054</v>
      </c>
      <c r="D1463" s="21">
        <v>1.4800000000000001E-2</v>
      </c>
      <c r="E1463" s="8">
        <v>2.8840315031265999E-2</v>
      </c>
      <c r="F1463" s="2" t="s">
        <v>2055</v>
      </c>
      <c r="G1463" s="2">
        <v>50758</v>
      </c>
      <c r="H1463" s="2">
        <v>1330191</v>
      </c>
      <c r="I1463" s="8">
        <v>1.9599999999999999E-2</v>
      </c>
      <c r="J1463" s="21">
        <v>0.39818999999999999</v>
      </c>
      <c r="K1463" s="21">
        <v>3.9600000000000003E-2</v>
      </c>
      <c r="L1463" s="8">
        <v>5.45E-3</v>
      </c>
      <c r="M1463" s="21">
        <v>0.52990000000000004</v>
      </c>
      <c r="N1463" s="21">
        <v>1.9699999999999999E-2</v>
      </c>
      <c r="O1463" s="8">
        <v>0.66800000000000004</v>
      </c>
      <c r="P1463" s="21">
        <v>0.64710000000000001</v>
      </c>
      <c r="Q1463" s="21">
        <v>-3.5400000000000001E-2</v>
      </c>
      <c r="R1463" s="8">
        <v>3.9699999999999999E-2</v>
      </c>
      <c r="S1463" s="21">
        <v>0.52690000000000003</v>
      </c>
      <c r="T1463" s="21">
        <v>1.83E-2</v>
      </c>
      <c r="U1463" s="10">
        <v>4.9099999999999998E-2</v>
      </c>
      <c r="V1463" s="21">
        <v>0.4078</v>
      </c>
      <c r="W1463" s="21">
        <v>1.84E-2</v>
      </c>
      <c r="X1463" s="8">
        <v>0.495</v>
      </c>
    </row>
    <row r="1464" spans="1:24" ht="15.75" customHeight="1" x14ac:dyDescent="0.2">
      <c r="A1464" s="2" t="s">
        <v>120</v>
      </c>
      <c r="B1464" s="2" t="s">
        <v>2003</v>
      </c>
      <c r="C1464" s="2" t="s">
        <v>2022</v>
      </c>
      <c r="D1464" s="21">
        <v>2.3699999999999999E-2</v>
      </c>
      <c r="E1464" s="8">
        <v>3.0199517204020102E-2</v>
      </c>
      <c r="F1464" s="2" t="s">
        <v>2023</v>
      </c>
      <c r="G1464" s="2">
        <v>18726</v>
      </c>
      <c r="H1464" s="2">
        <v>1493831</v>
      </c>
      <c r="I1464" s="8">
        <v>0.53300000000000003</v>
      </c>
      <c r="J1464" s="21">
        <v>0.39912900000000001</v>
      </c>
      <c r="K1464" s="21">
        <v>2.4299999999999999E-2</v>
      </c>
      <c r="L1464" s="8">
        <v>0.41499999999999998</v>
      </c>
      <c r="M1464" s="21">
        <v>0.52969999999999995</v>
      </c>
      <c r="N1464" s="21">
        <v>5.5399999999999998E-2</v>
      </c>
      <c r="O1464" s="8">
        <v>0.105</v>
      </c>
      <c r="P1464" s="21">
        <v>0.64770000000000005</v>
      </c>
      <c r="Q1464" s="21">
        <v>5.2699999999999997E-2</v>
      </c>
      <c r="R1464" s="8">
        <v>4.7300000000000002E-2</v>
      </c>
      <c r="S1464" s="21">
        <v>0.52690000000000003</v>
      </c>
      <c r="T1464" s="21">
        <v>8.3300000000000006E-3</v>
      </c>
      <c r="U1464" s="10">
        <v>0.57099999999999995</v>
      </c>
      <c r="V1464" s="21">
        <v>0.40839999999999999</v>
      </c>
      <c r="W1464" s="21">
        <v>2.87E-2</v>
      </c>
      <c r="X1464" s="8">
        <v>0.58499999999999996</v>
      </c>
    </row>
    <row r="1465" spans="1:24" ht="15.75" customHeight="1" x14ac:dyDescent="0.2">
      <c r="A1465" s="2" t="s">
        <v>120</v>
      </c>
      <c r="B1465" s="2" t="s">
        <v>1908</v>
      </c>
      <c r="C1465" s="2" t="s">
        <v>2091</v>
      </c>
      <c r="D1465" s="21">
        <v>-1.18E-2</v>
      </c>
      <c r="E1465" s="8">
        <v>3.0199517204020102E-2</v>
      </c>
      <c r="F1465" s="2" t="s">
        <v>2092</v>
      </c>
      <c r="G1465" s="2">
        <v>50180</v>
      </c>
      <c r="H1465" s="2">
        <v>1360010</v>
      </c>
      <c r="I1465" s="8">
        <v>0.96299999999999997</v>
      </c>
      <c r="J1465" s="21">
        <v>0.39935700000000002</v>
      </c>
      <c r="K1465" s="21">
        <v>-1.38E-2</v>
      </c>
      <c r="L1465" s="8">
        <v>0.56000000000000005</v>
      </c>
      <c r="M1465" s="21">
        <v>0.52983499999999994</v>
      </c>
      <c r="N1465" s="21">
        <v>-3.0400000000000002E-3</v>
      </c>
      <c r="O1465" s="8">
        <v>0.84499999999999997</v>
      </c>
      <c r="P1465" s="21">
        <v>0.64800000000000002</v>
      </c>
      <c r="Q1465" s="21">
        <v>-3.0000000000000001E-3</v>
      </c>
      <c r="R1465" s="8">
        <v>0.90300000000000002</v>
      </c>
      <c r="S1465" s="21">
        <v>0.52710000000000001</v>
      </c>
      <c r="T1465" s="21">
        <v>-1.3899999999999999E-2</v>
      </c>
      <c r="U1465" s="10">
        <v>2.7099999999999999E-2</v>
      </c>
      <c r="V1465" s="21">
        <v>0.40870000000000001</v>
      </c>
      <c r="W1465" s="21">
        <v>-4.9899999999999996E-3</v>
      </c>
      <c r="X1465" s="8">
        <v>0.88700000000000001</v>
      </c>
    </row>
    <row r="1466" spans="1:24" ht="15.75" customHeight="1" x14ac:dyDescent="0.2">
      <c r="A1466" s="2" t="s">
        <v>120</v>
      </c>
      <c r="B1466" s="2" t="s">
        <v>1881</v>
      </c>
      <c r="C1466" s="2" t="s">
        <v>2327</v>
      </c>
      <c r="D1466" s="21">
        <v>-9.5200000000000007E-3</v>
      </c>
      <c r="E1466" s="8">
        <v>3.0902954325135901E-2</v>
      </c>
      <c r="F1466" s="2" t="s">
        <v>2328</v>
      </c>
      <c r="G1466" s="2">
        <v>163454</v>
      </c>
      <c r="H1466" s="2">
        <v>1348411</v>
      </c>
      <c r="I1466" s="8">
        <v>0.20499999999999999</v>
      </c>
      <c r="J1466" s="21">
        <v>0.39912900000000001</v>
      </c>
      <c r="K1466" s="21">
        <v>2.6900000000000001E-3</v>
      </c>
      <c r="L1466" s="8">
        <v>0.77400000000000002</v>
      </c>
      <c r="M1466" s="21">
        <v>0.53</v>
      </c>
      <c r="N1466" s="21">
        <v>4.4200000000000003E-3</v>
      </c>
      <c r="O1466" s="8">
        <v>0.81200000000000006</v>
      </c>
      <c r="P1466" s="21">
        <v>0.64729999999999999</v>
      </c>
      <c r="Q1466" s="21">
        <v>-2.76E-2</v>
      </c>
      <c r="R1466" s="8">
        <v>4.4000000000000003E-3</v>
      </c>
      <c r="S1466" s="21">
        <v>0.52690000000000003</v>
      </c>
      <c r="T1466" s="21">
        <v>-9.9500000000000005E-3</v>
      </c>
      <c r="U1466" s="10">
        <v>0.128</v>
      </c>
      <c r="V1466" s="21">
        <v>0.40899999999999997</v>
      </c>
      <c r="W1466" s="21">
        <v>-2E-3</v>
      </c>
      <c r="X1466" s="8">
        <v>0.91100000000000003</v>
      </c>
    </row>
    <row r="1467" spans="1:24" ht="15.75" customHeight="1" x14ac:dyDescent="0.2">
      <c r="A1467" s="2" t="s">
        <v>120</v>
      </c>
      <c r="B1467" s="2" t="s">
        <v>1973</v>
      </c>
      <c r="C1467" s="2" t="s">
        <v>1976</v>
      </c>
      <c r="D1467" s="21">
        <v>1.8100000000000002E-2</v>
      </c>
      <c r="E1467" s="8">
        <v>3.31131121482591E-2</v>
      </c>
      <c r="F1467" s="2" t="s">
        <v>1977</v>
      </c>
      <c r="G1467" s="2">
        <v>33619</v>
      </c>
      <c r="H1467" s="2">
        <v>1381283</v>
      </c>
      <c r="I1467" s="8">
        <v>0.47199999999999998</v>
      </c>
      <c r="J1467" s="21">
        <v>0.39849899999999999</v>
      </c>
      <c r="K1467" s="21">
        <v>-6.0699999999999999E-3</v>
      </c>
      <c r="L1467" s="8">
        <v>0.78300000000000003</v>
      </c>
      <c r="M1467" s="21">
        <v>0.5292</v>
      </c>
      <c r="N1467" s="21">
        <v>3.6700000000000003E-2</v>
      </c>
      <c r="O1467" s="8">
        <v>0.14699999999999999</v>
      </c>
      <c r="P1467" s="21">
        <v>0.6472</v>
      </c>
      <c r="Q1467" s="21">
        <v>2.1999999999999999E-2</v>
      </c>
      <c r="R1467" s="8">
        <v>0.27500000000000002</v>
      </c>
      <c r="S1467" s="21">
        <v>0.52680000000000005</v>
      </c>
      <c r="T1467" s="21">
        <v>1.43E-2</v>
      </c>
      <c r="U1467" s="10">
        <v>0.23</v>
      </c>
      <c r="V1467" s="21">
        <v>0.40870000000000001</v>
      </c>
      <c r="W1467" s="21">
        <v>6.2700000000000006E-2</v>
      </c>
      <c r="X1467" s="8">
        <v>7.0099999999999996E-2</v>
      </c>
    </row>
    <row r="1468" spans="1:24" ht="15.75" customHeight="1" x14ac:dyDescent="0.2">
      <c r="A1468" s="2" t="s">
        <v>120</v>
      </c>
      <c r="B1468" s="2" t="s">
        <v>1866</v>
      </c>
      <c r="C1468" s="2" t="s">
        <v>2363</v>
      </c>
      <c r="D1468" s="21">
        <v>4.2799999999999998E-2</v>
      </c>
      <c r="E1468" s="8">
        <v>3.5481338923357503E-2</v>
      </c>
      <c r="F1468" s="2" t="s">
        <v>2364</v>
      </c>
      <c r="G1468" s="2">
        <v>5070</v>
      </c>
      <c r="H1468" s="2">
        <v>1327331</v>
      </c>
      <c r="I1468" s="8">
        <v>0.65900000000000003</v>
      </c>
      <c r="J1468" s="21">
        <v>0.39944200000000002</v>
      </c>
      <c r="K1468" s="21">
        <v>2.6499999999999999E-2</v>
      </c>
      <c r="L1468" s="8">
        <v>0.32900000000000001</v>
      </c>
      <c r="M1468" s="21">
        <v>0.52980899999999997</v>
      </c>
      <c r="N1468" s="21">
        <v>6.7599999999999993E-2</v>
      </c>
      <c r="O1468" s="8">
        <v>0.11700000000000001</v>
      </c>
      <c r="P1468" s="21"/>
      <c r="Q1468" s="21"/>
      <c r="R1468" s="8"/>
      <c r="S1468" s="21">
        <v>0.52700000000000002</v>
      </c>
      <c r="T1468" s="21">
        <v>5.9400000000000001E-2</v>
      </c>
      <c r="U1468" s="10">
        <v>0.17599999999999999</v>
      </c>
      <c r="V1468" s="21"/>
      <c r="W1468" s="21"/>
      <c r="X1468" s="8"/>
    </row>
    <row r="1469" spans="1:24" ht="15.75" customHeight="1" x14ac:dyDescent="0.2">
      <c r="A1469" s="2" t="s">
        <v>120</v>
      </c>
      <c r="B1469" s="2" t="s">
        <v>1903</v>
      </c>
      <c r="C1469" s="2" t="s">
        <v>2508</v>
      </c>
      <c r="D1469" s="21">
        <v>1.8700000000000001E-2</v>
      </c>
      <c r="E1469" s="8">
        <v>3.5481338923357503E-2</v>
      </c>
      <c r="F1469" s="2" t="s">
        <v>2509</v>
      </c>
      <c r="G1469" s="2">
        <v>28557</v>
      </c>
      <c r="H1469" s="2">
        <v>1355961</v>
      </c>
      <c r="I1469" s="8">
        <v>0.754</v>
      </c>
      <c r="J1469" s="21">
        <v>0.39983999999999997</v>
      </c>
      <c r="K1469" s="21">
        <v>3.0499999999999999E-2</v>
      </c>
      <c r="L1469" s="8">
        <v>4.7100000000000003E-2</v>
      </c>
      <c r="M1469" s="21">
        <v>0.52990000000000004</v>
      </c>
      <c r="N1469" s="21">
        <v>6.0499999999999998E-3</v>
      </c>
      <c r="O1469" s="8">
        <v>0.81699999999999995</v>
      </c>
      <c r="P1469" s="21">
        <v>0.64770000000000005</v>
      </c>
      <c r="Q1469" s="21">
        <v>1.1999999999999999E-3</v>
      </c>
      <c r="R1469" s="8">
        <v>0.96699999999999997</v>
      </c>
      <c r="S1469" s="21">
        <v>0.52690000000000003</v>
      </c>
      <c r="T1469" s="21">
        <v>1.6799999999999999E-2</v>
      </c>
      <c r="U1469" s="10">
        <v>0.20499999999999999</v>
      </c>
      <c r="V1469" s="21"/>
      <c r="W1469" s="21"/>
      <c r="X1469" s="8"/>
    </row>
    <row r="1470" spans="1:24" ht="15.75" customHeight="1" x14ac:dyDescent="0.2">
      <c r="A1470" s="2" t="s">
        <v>120</v>
      </c>
      <c r="B1470" s="2" t="s">
        <v>1911</v>
      </c>
      <c r="C1470" s="2" t="s">
        <v>1912</v>
      </c>
      <c r="D1470" s="21">
        <v>1.0200000000000001E-2</v>
      </c>
      <c r="E1470" s="8">
        <v>3.6307805477010097E-2</v>
      </c>
      <c r="F1470" s="2" t="s">
        <v>1913</v>
      </c>
      <c r="G1470" s="2">
        <v>114520</v>
      </c>
      <c r="H1470" s="2">
        <v>1341912</v>
      </c>
      <c r="I1470" s="8">
        <v>0.35399999999999998</v>
      </c>
      <c r="J1470" s="21">
        <v>0.39925699999999997</v>
      </c>
      <c r="K1470" s="21">
        <v>-3.0499999999999999E-4</v>
      </c>
      <c r="L1470" s="8">
        <v>0.97</v>
      </c>
      <c r="M1470" s="21">
        <v>0.52939999999999998</v>
      </c>
      <c r="N1470" s="21">
        <v>2.6800000000000001E-2</v>
      </c>
      <c r="O1470" s="8">
        <v>1.1299999999999999E-2</v>
      </c>
      <c r="P1470" s="21">
        <v>0.64810000000000001</v>
      </c>
      <c r="Q1470" s="21">
        <v>1.89E-2</v>
      </c>
      <c r="R1470" s="8">
        <v>0.309</v>
      </c>
      <c r="S1470" s="21">
        <v>0.52690000000000003</v>
      </c>
      <c r="T1470" s="21">
        <v>9.0399999999999994E-3</v>
      </c>
      <c r="U1470" s="10">
        <v>0.29499999999999998</v>
      </c>
      <c r="V1470" s="21">
        <v>0.40789999999999998</v>
      </c>
      <c r="W1470" s="21">
        <v>1.3899999999999999E-2</v>
      </c>
      <c r="X1470" s="8">
        <v>0.623</v>
      </c>
    </row>
    <row r="1471" spans="1:24" ht="15.75" customHeight="1" x14ac:dyDescent="0.2">
      <c r="A1471" s="2" t="s">
        <v>120</v>
      </c>
      <c r="B1471" s="2" t="s">
        <v>1881</v>
      </c>
      <c r="C1471" s="2" t="s">
        <v>2331</v>
      </c>
      <c r="D1471" s="21">
        <v>-4.6199999999999998E-2</v>
      </c>
      <c r="E1471" s="8">
        <v>3.7153522909717199E-2</v>
      </c>
      <c r="F1471" s="2" t="s">
        <v>2332</v>
      </c>
      <c r="G1471" s="2">
        <v>4180</v>
      </c>
      <c r="H1471" s="2">
        <v>1438577</v>
      </c>
      <c r="I1471" s="8">
        <v>1.37E-2</v>
      </c>
      <c r="J1471" s="21">
        <v>0.39955299999999999</v>
      </c>
      <c r="K1471" s="21">
        <v>-1.21E-2</v>
      </c>
      <c r="L1471" s="8">
        <v>0.81899999999999995</v>
      </c>
      <c r="M1471" s="21">
        <v>0.52990000000000004</v>
      </c>
      <c r="N1471" s="21">
        <v>-2.8199999999999999E-2</v>
      </c>
      <c r="O1471" s="8">
        <v>0.51500000000000001</v>
      </c>
      <c r="P1471" s="21">
        <v>0.64770000000000005</v>
      </c>
      <c r="Q1471" s="21">
        <v>-0.24099999999999999</v>
      </c>
      <c r="R1471" s="8">
        <v>1.5899999999999999E-4</v>
      </c>
      <c r="S1471" s="21">
        <v>0.52700000000000002</v>
      </c>
      <c r="T1471" s="21">
        <v>-1.6899999999999998E-2</v>
      </c>
      <c r="U1471" s="10">
        <v>0.61399999999999999</v>
      </c>
      <c r="V1471" s="21"/>
      <c r="W1471" s="21"/>
      <c r="X1471" s="8"/>
    </row>
    <row r="1472" spans="1:24" ht="15.75" customHeight="1" x14ac:dyDescent="0.2">
      <c r="A1472" s="2" t="s">
        <v>120</v>
      </c>
      <c r="B1472" s="2" t="s">
        <v>1884</v>
      </c>
      <c r="C1472" s="2" t="s">
        <v>367</v>
      </c>
      <c r="D1472" s="21">
        <v>1.26E-2</v>
      </c>
      <c r="E1472" s="8">
        <v>3.8904514499428E-2</v>
      </c>
      <c r="F1472" s="2" t="s">
        <v>2064</v>
      </c>
      <c r="G1472" s="2">
        <v>76920</v>
      </c>
      <c r="H1472" s="2">
        <v>1285677</v>
      </c>
      <c r="I1472" s="8">
        <v>7.8899999999999998E-2</v>
      </c>
      <c r="J1472" s="21">
        <v>0.39776699999999998</v>
      </c>
      <c r="K1472" s="21">
        <v>-3.0799999999999998E-3</v>
      </c>
      <c r="L1472" s="8">
        <v>0.82199999999999995</v>
      </c>
      <c r="M1472" s="21">
        <v>0.52969999999999995</v>
      </c>
      <c r="N1472" s="21">
        <v>6.1699999999999998E-2</v>
      </c>
      <c r="O1472" s="8">
        <v>4.3099999999999996E-3</v>
      </c>
      <c r="P1472" s="21">
        <v>0.64749999999999996</v>
      </c>
      <c r="Q1472" s="21">
        <v>2.7199999999999998E-2</v>
      </c>
      <c r="R1472" s="8">
        <v>5.5500000000000001E-2</v>
      </c>
      <c r="S1472" s="21">
        <v>0.52690000000000003</v>
      </c>
      <c r="T1472" s="21">
        <v>7.2300000000000003E-3</v>
      </c>
      <c r="U1472" s="10">
        <v>0.40200000000000002</v>
      </c>
      <c r="V1472" s="21">
        <v>0.40889999999999999</v>
      </c>
      <c r="W1472" s="21">
        <v>-7.9699999999999997E-3</v>
      </c>
      <c r="X1472" s="8">
        <v>0.79300000000000004</v>
      </c>
    </row>
    <row r="1473" spans="1:24" ht="15.75" customHeight="1" x14ac:dyDescent="0.2">
      <c r="A1473" s="2" t="s">
        <v>120</v>
      </c>
      <c r="B1473" s="2" t="s">
        <v>2376</v>
      </c>
      <c r="C1473" s="2" t="s">
        <v>2439</v>
      </c>
      <c r="D1473" s="21">
        <v>-1.0200000000000001E-2</v>
      </c>
      <c r="E1473" s="8">
        <v>3.8904514499428E-2</v>
      </c>
      <c r="F1473" s="2" t="s">
        <v>2440</v>
      </c>
      <c r="G1473" s="2">
        <v>96301</v>
      </c>
      <c r="H1473" s="2">
        <v>1418969</v>
      </c>
      <c r="I1473" s="8">
        <v>0.67900000000000005</v>
      </c>
      <c r="J1473" s="21">
        <v>0.39913500000000002</v>
      </c>
      <c r="K1473" s="21">
        <v>-1.38E-2</v>
      </c>
      <c r="L1473" s="8">
        <v>0.19700000000000001</v>
      </c>
      <c r="M1473" s="21">
        <v>0.52988100000000005</v>
      </c>
      <c r="N1473" s="21">
        <v>-1.2200000000000001E-2</v>
      </c>
      <c r="O1473" s="8">
        <v>0.20799999999999999</v>
      </c>
      <c r="P1473" s="21">
        <v>0.64729999999999999</v>
      </c>
      <c r="Q1473" s="21">
        <v>9.2399999999999999E-3</v>
      </c>
      <c r="R1473" s="8">
        <v>0.50800000000000001</v>
      </c>
      <c r="S1473" s="21">
        <v>0.52710000000000001</v>
      </c>
      <c r="T1473" s="21">
        <v>-1.3899999999999999E-2</v>
      </c>
      <c r="U1473" s="10">
        <v>9.5000000000000001E-2</v>
      </c>
      <c r="V1473" s="21">
        <v>0.40849999999999997</v>
      </c>
      <c r="W1473" s="21">
        <v>-6.9800000000000001E-3</v>
      </c>
      <c r="X1473" s="8">
        <v>0.77200000000000002</v>
      </c>
    </row>
    <row r="1474" spans="1:24" ht="15.75" customHeight="1" x14ac:dyDescent="0.2">
      <c r="A1474" s="2" t="s">
        <v>120</v>
      </c>
      <c r="B1474" s="2" t="s">
        <v>2376</v>
      </c>
      <c r="C1474" s="2" t="s">
        <v>2451</v>
      </c>
      <c r="D1474" s="21">
        <v>-7.1300000000000002E-2</v>
      </c>
      <c r="E1474" s="8">
        <v>4.1686938347033499E-2</v>
      </c>
      <c r="F1474" s="2" t="s">
        <v>2452</v>
      </c>
      <c r="G1474" s="2">
        <v>1693</v>
      </c>
      <c r="H1474" s="2">
        <v>1352577</v>
      </c>
      <c r="I1474" s="8">
        <v>0.28799999999999998</v>
      </c>
      <c r="J1474" s="21">
        <v>0.39911600000000003</v>
      </c>
      <c r="K1474" s="21">
        <v>-1.72E-2</v>
      </c>
      <c r="L1474" s="8">
        <v>0.73599999999999999</v>
      </c>
      <c r="M1474" s="21">
        <v>0.53</v>
      </c>
      <c r="N1474" s="21">
        <v>-6.25E-2</v>
      </c>
      <c r="O1474" s="8">
        <v>0.54400000000000004</v>
      </c>
      <c r="P1474" s="21"/>
      <c r="Q1474" s="21"/>
      <c r="R1474" s="8"/>
      <c r="S1474" s="21">
        <v>0.52690000000000003</v>
      </c>
      <c r="T1474" s="21">
        <v>-0.13500000000000001</v>
      </c>
      <c r="U1474" s="10">
        <v>1.2999999999999999E-2</v>
      </c>
      <c r="V1474" s="21"/>
      <c r="W1474" s="21"/>
      <c r="X1474" s="8"/>
    </row>
    <row r="1475" spans="1:24" ht="15.75" customHeight="1" x14ac:dyDescent="0.2">
      <c r="A1475" s="2" t="s">
        <v>120</v>
      </c>
      <c r="B1475" s="2" t="s">
        <v>1911</v>
      </c>
      <c r="C1475" s="2" t="s">
        <v>2219</v>
      </c>
      <c r="D1475" s="21">
        <v>1.46E-2</v>
      </c>
      <c r="E1475" s="8">
        <v>4.3651583224016501E-2</v>
      </c>
      <c r="F1475" s="2" t="s">
        <v>2220</v>
      </c>
      <c r="G1475" s="2">
        <v>45564</v>
      </c>
      <c r="H1475" s="2">
        <v>1424540</v>
      </c>
      <c r="I1475" s="8">
        <v>0.47899999999999998</v>
      </c>
      <c r="J1475" s="21">
        <v>0.39955099999999999</v>
      </c>
      <c r="K1475" s="21">
        <v>8.1499999999999997E-4</v>
      </c>
      <c r="L1475" s="8">
        <v>0.94599999999999995</v>
      </c>
      <c r="M1475" s="21">
        <v>0.52967600000000004</v>
      </c>
      <c r="N1475" s="21">
        <v>3.9699999999999999E-2</v>
      </c>
      <c r="O1475" s="8">
        <v>2.3800000000000002E-2</v>
      </c>
      <c r="P1475" s="21">
        <v>0.64739999999999998</v>
      </c>
      <c r="Q1475" s="21">
        <v>1.95E-2</v>
      </c>
      <c r="R1475" s="8">
        <v>0.47499999999999998</v>
      </c>
      <c r="S1475" s="21">
        <v>0.52680000000000005</v>
      </c>
      <c r="T1475" s="21">
        <v>1.4999999999999999E-2</v>
      </c>
      <c r="U1475" s="10">
        <v>0.216</v>
      </c>
      <c r="V1475" s="21">
        <v>0.40870000000000001</v>
      </c>
      <c r="W1475" s="21">
        <v>2.6100000000000002E-2</v>
      </c>
      <c r="X1475" s="8">
        <v>0.52500000000000002</v>
      </c>
    </row>
    <row r="1476" spans="1:24" ht="15.75" customHeight="1" x14ac:dyDescent="0.2">
      <c r="A1476" s="2" t="s">
        <v>120</v>
      </c>
      <c r="B1476" s="2" t="s">
        <v>1881</v>
      </c>
      <c r="C1476" s="2" t="s">
        <v>2317</v>
      </c>
      <c r="D1476" s="21">
        <v>-1.89E-2</v>
      </c>
      <c r="E1476" s="8">
        <v>4.3651583224016501E-2</v>
      </c>
      <c r="F1476" s="2" t="s">
        <v>2318</v>
      </c>
      <c r="G1476" s="2">
        <v>24866</v>
      </c>
      <c r="H1476" s="2">
        <v>1436948</v>
      </c>
      <c r="I1476" s="8">
        <v>1.7299999999999999E-2</v>
      </c>
      <c r="J1476" s="21">
        <v>0.39938899999999999</v>
      </c>
      <c r="K1476" s="21">
        <v>-1.4800000000000001E-2</v>
      </c>
      <c r="L1476" s="8">
        <v>0.17</v>
      </c>
      <c r="M1476" s="21">
        <v>0.52990000000000004</v>
      </c>
      <c r="N1476" s="21">
        <v>-4.3E-3</v>
      </c>
      <c r="O1476" s="8">
        <v>0.876</v>
      </c>
      <c r="P1476" s="21">
        <v>0.64770000000000005</v>
      </c>
      <c r="Q1476" s="21">
        <v>-0.19900000000000001</v>
      </c>
      <c r="R1476" s="8">
        <v>5.6700000000000001E-4</v>
      </c>
      <c r="S1476" s="21">
        <v>0.52700000000000002</v>
      </c>
      <c r="T1476" s="21">
        <v>-1.9800000000000002E-2</v>
      </c>
      <c r="U1476" s="10">
        <v>0.51700000000000002</v>
      </c>
      <c r="V1476" s="21"/>
      <c r="W1476" s="21"/>
      <c r="X1476" s="8"/>
    </row>
    <row r="1477" spans="1:24" ht="15.75" customHeight="1" x14ac:dyDescent="0.2">
      <c r="A1477" s="2" t="s">
        <v>120</v>
      </c>
      <c r="B1477" s="2" t="s">
        <v>1878</v>
      </c>
      <c r="C1477" s="2" t="s">
        <v>2399</v>
      </c>
      <c r="D1477" s="21">
        <v>1.4800000000000001E-2</v>
      </c>
      <c r="E1477" s="8">
        <v>4.5708818961487402E-2</v>
      </c>
      <c r="F1477" s="2" t="s">
        <v>2400</v>
      </c>
      <c r="G1477" s="2">
        <v>44155</v>
      </c>
      <c r="H1477" s="2">
        <v>1385557</v>
      </c>
      <c r="I1477" s="8">
        <v>0.45700000000000002</v>
      </c>
      <c r="J1477" s="21">
        <v>0.399287</v>
      </c>
      <c r="K1477" s="21">
        <v>9.2399999999999999E-3</v>
      </c>
      <c r="L1477" s="8">
        <v>0.66700000000000004</v>
      </c>
      <c r="M1477" s="21">
        <v>0.52980000000000005</v>
      </c>
      <c r="N1477" s="21">
        <v>4.0299999999999997E-3</v>
      </c>
      <c r="O1477" s="8">
        <v>0.89400000000000002</v>
      </c>
      <c r="P1477" s="21">
        <v>0.64790000000000003</v>
      </c>
      <c r="Q1477" s="21">
        <v>2.7400000000000001E-2</v>
      </c>
      <c r="R1477" s="8">
        <v>7.9899999999999999E-2</v>
      </c>
      <c r="S1477" s="21">
        <v>0.52669999999999995</v>
      </c>
      <c r="T1477" s="21">
        <v>7.3299999999999997E-3</v>
      </c>
      <c r="U1477" s="10">
        <v>0.46400000000000002</v>
      </c>
      <c r="V1477" s="21">
        <v>0.40949999999999998</v>
      </c>
      <c r="W1477" s="21">
        <v>6.3200000000000006E-2</v>
      </c>
      <c r="X1477" s="8">
        <v>5.0599999999999999E-2</v>
      </c>
    </row>
    <row r="1478" spans="1:24" ht="15.75" customHeight="1" x14ac:dyDescent="0.2">
      <c r="A1478" s="2" t="s">
        <v>120</v>
      </c>
      <c r="B1478" s="2" t="s">
        <v>1881</v>
      </c>
      <c r="C1478" s="2" t="s">
        <v>2311</v>
      </c>
      <c r="D1478" s="21">
        <v>2.0400000000000001E-2</v>
      </c>
      <c r="E1478" s="8">
        <v>4.7863009232263803E-2</v>
      </c>
      <c r="F1478" s="2" t="s">
        <v>2312</v>
      </c>
      <c r="G1478" s="2">
        <v>20559</v>
      </c>
      <c r="H1478" s="2">
        <v>1506317</v>
      </c>
      <c r="I1478" s="8">
        <v>0.752</v>
      </c>
      <c r="J1478" s="21">
        <v>0.39912900000000001</v>
      </c>
      <c r="K1478" s="21">
        <v>4.4999999999999998E-2</v>
      </c>
      <c r="L1478" s="8">
        <v>5.8599999999999999E-2</v>
      </c>
      <c r="M1478" s="21">
        <v>0.52990000000000004</v>
      </c>
      <c r="N1478" s="21">
        <v>1.06E-2</v>
      </c>
      <c r="O1478" s="8">
        <v>0.86199999999999999</v>
      </c>
      <c r="P1478" s="21">
        <v>0.64780000000000004</v>
      </c>
      <c r="Q1478" s="21">
        <v>1.0500000000000001E-2</v>
      </c>
      <c r="R1478" s="8">
        <v>0.67100000000000004</v>
      </c>
      <c r="S1478" s="21">
        <v>0.52690000000000003</v>
      </c>
      <c r="T1478" s="21">
        <v>1.9E-2</v>
      </c>
      <c r="U1478" s="10">
        <v>0.17</v>
      </c>
      <c r="V1478" s="21">
        <v>0.40899999999999997</v>
      </c>
      <c r="W1478" s="21">
        <v>-1.78E-2</v>
      </c>
      <c r="X1478" s="8">
        <v>0.70799999999999996</v>
      </c>
    </row>
    <row r="1479" spans="1:24" ht="15.75" customHeight="1" x14ac:dyDescent="0.2">
      <c r="A1479" s="2" t="s">
        <v>120</v>
      </c>
      <c r="B1479" s="2" t="s">
        <v>1949</v>
      </c>
      <c r="C1479" s="2" t="s">
        <v>2479</v>
      </c>
      <c r="D1479" s="21">
        <v>-7.1399999999999996E-3</v>
      </c>
      <c r="E1479" s="8">
        <v>5.0118723362727199E-2</v>
      </c>
      <c r="F1479" s="2" t="s">
        <v>2480</v>
      </c>
      <c r="G1479" s="2">
        <v>214159</v>
      </c>
      <c r="H1479" s="2">
        <v>1260051</v>
      </c>
      <c r="I1479" s="8">
        <v>8.6900000000000005E-2</v>
      </c>
      <c r="J1479" s="21">
        <v>0.39912900000000001</v>
      </c>
      <c r="K1479" s="21">
        <v>-2.23E-2</v>
      </c>
      <c r="L1479" s="8">
        <v>1.23E-2</v>
      </c>
      <c r="M1479" s="21">
        <v>0.53</v>
      </c>
      <c r="N1479" s="21">
        <v>-8.7100000000000007E-3</v>
      </c>
      <c r="O1479" s="8">
        <v>0.45200000000000001</v>
      </c>
      <c r="P1479" s="21">
        <v>0.64749999999999996</v>
      </c>
      <c r="Q1479" s="21">
        <v>2.0000000000000001E-4</v>
      </c>
      <c r="R1479" s="8">
        <v>0.98899999999999999</v>
      </c>
      <c r="S1479" s="21">
        <v>0.52680000000000005</v>
      </c>
      <c r="T1479" s="21">
        <v>-9.990000000000001E-4</v>
      </c>
      <c r="U1479" s="10">
        <v>0.83</v>
      </c>
      <c r="V1479" s="21">
        <v>0.40739999999999998</v>
      </c>
      <c r="W1479" s="21">
        <v>-3.44E-2</v>
      </c>
      <c r="X1479" s="8">
        <v>2.4E-2</v>
      </c>
    </row>
    <row r="1480" spans="1:24" ht="15.75" customHeight="1" x14ac:dyDescent="0.2">
      <c r="A1480" s="2" t="s">
        <v>135</v>
      </c>
      <c r="B1480" s="2" t="s">
        <v>1884</v>
      </c>
      <c r="C1480" s="2" t="s">
        <v>1890</v>
      </c>
      <c r="D1480" s="21">
        <v>2.86E-2</v>
      </c>
      <c r="E1480" s="8">
        <v>1.5488166189124801E-19</v>
      </c>
      <c r="F1480" s="2" t="s">
        <v>1891</v>
      </c>
      <c r="G1480" s="2">
        <v>423010</v>
      </c>
      <c r="H1480" s="2">
        <v>998455</v>
      </c>
      <c r="I1480" s="8">
        <v>3.2299999999999998E-3</v>
      </c>
      <c r="J1480" s="21">
        <v>0.40390100000000001</v>
      </c>
      <c r="K1480" s="21">
        <v>4.3200000000000002E-2</v>
      </c>
      <c r="L1480" s="8">
        <v>1.6400000000000001E-14</v>
      </c>
      <c r="M1480" s="21">
        <v>0.4</v>
      </c>
      <c r="N1480" s="21">
        <v>4.0500000000000001E-2</v>
      </c>
      <c r="O1480" s="8">
        <v>3.6999999999999999E-4</v>
      </c>
      <c r="P1480" s="21">
        <v>0.12529999999999999</v>
      </c>
      <c r="Q1480" s="21">
        <v>2.06E-2</v>
      </c>
      <c r="R1480" s="8">
        <v>0.158</v>
      </c>
      <c r="S1480" s="21">
        <v>0.39979999999999999</v>
      </c>
      <c r="T1480" s="21">
        <v>1.7600000000000001E-2</v>
      </c>
      <c r="U1480" s="10">
        <v>5.9599999999999999E-5</v>
      </c>
      <c r="V1480" s="21">
        <v>0.2467</v>
      </c>
      <c r="W1480" s="21">
        <v>4.8599999999999997E-2</v>
      </c>
      <c r="X1480" s="8">
        <v>5.0600000000000003E-3</v>
      </c>
    </row>
    <row r="1481" spans="1:24" ht="15.75" customHeight="1" x14ac:dyDescent="0.2">
      <c r="A1481" s="2" t="s">
        <v>135</v>
      </c>
      <c r="B1481" s="2" t="s">
        <v>1884</v>
      </c>
      <c r="C1481" s="2" t="s">
        <v>1923</v>
      </c>
      <c r="D1481" s="21">
        <v>3.2199999999999999E-2</v>
      </c>
      <c r="E1481" s="8">
        <v>2.3442288153199101E-14</v>
      </c>
      <c r="F1481" s="2" t="s">
        <v>1924</v>
      </c>
      <c r="G1481" s="2">
        <v>145717</v>
      </c>
      <c r="H1481" s="2">
        <v>1156006</v>
      </c>
      <c r="I1481" s="8">
        <v>7.1700000000000002E-3</v>
      </c>
      <c r="J1481" s="21">
        <v>0.40313500000000002</v>
      </c>
      <c r="K1481" s="21">
        <v>6.0299999999999999E-2</v>
      </c>
      <c r="L1481" s="8">
        <v>6.2500000000000004E-11</v>
      </c>
      <c r="M1481" s="21">
        <v>0.399729</v>
      </c>
      <c r="N1481" s="21">
        <v>2.8500000000000001E-2</v>
      </c>
      <c r="O1481" s="8">
        <v>1.6999999999999999E-3</v>
      </c>
      <c r="P1481" s="21">
        <v>0.12479999999999999</v>
      </c>
      <c r="Q1481" s="21">
        <v>3.5000000000000003E-2</v>
      </c>
      <c r="R1481" s="8">
        <v>4.4900000000000002E-2</v>
      </c>
      <c r="S1481" s="21">
        <v>0.4</v>
      </c>
      <c r="T1481" s="21">
        <v>2.01E-2</v>
      </c>
      <c r="U1481" s="10">
        <v>9.7199999999999999E-4</v>
      </c>
      <c r="V1481" s="21">
        <v>0.2447</v>
      </c>
      <c r="W1481" s="21">
        <v>5.0500000000000003E-2</v>
      </c>
      <c r="X1481" s="8">
        <v>2.9100000000000001E-2</v>
      </c>
    </row>
    <row r="1482" spans="1:24" ht="15.75" customHeight="1" x14ac:dyDescent="0.2">
      <c r="A1482" s="2" t="s">
        <v>135</v>
      </c>
      <c r="B1482" s="2" t="s">
        <v>1884</v>
      </c>
      <c r="C1482" s="2" t="s">
        <v>2036</v>
      </c>
      <c r="D1482" s="21">
        <v>3.85E-2</v>
      </c>
      <c r="E1482" s="8">
        <v>6.76082975391981E-13</v>
      </c>
      <c r="F1482" s="2" t="s">
        <v>2037</v>
      </c>
      <c r="G1482" s="2">
        <v>95507</v>
      </c>
      <c r="H1482" s="2">
        <v>1213449</v>
      </c>
      <c r="I1482" s="8">
        <v>2.2499999999999998E-3</v>
      </c>
      <c r="J1482" s="21">
        <v>0.40313300000000002</v>
      </c>
      <c r="K1482" s="21">
        <v>6.6199999999999995E-2</v>
      </c>
      <c r="L1482" s="8">
        <v>5.5900000000000002E-12</v>
      </c>
      <c r="M1482" s="21">
        <v>0.39953</v>
      </c>
      <c r="N1482" s="21">
        <v>5.7599999999999998E-2</v>
      </c>
      <c r="O1482" s="8">
        <v>3.88E-4</v>
      </c>
      <c r="P1482" s="21">
        <v>0.1246</v>
      </c>
      <c r="Q1482" s="21">
        <v>1.5100000000000001E-2</v>
      </c>
      <c r="R1482" s="8">
        <v>0.48599999999999999</v>
      </c>
      <c r="S1482" s="21">
        <v>0.4</v>
      </c>
      <c r="T1482" s="21">
        <v>2.07E-2</v>
      </c>
      <c r="U1482" s="10">
        <v>7.1700000000000002E-3</v>
      </c>
      <c r="V1482" s="21">
        <v>0.2455</v>
      </c>
      <c r="W1482" s="21">
        <v>1.95E-2</v>
      </c>
      <c r="X1482" s="8">
        <v>0.48699999999999999</v>
      </c>
    </row>
    <row r="1483" spans="1:24" ht="15.75" customHeight="1" x14ac:dyDescent="0.2">
      <c r="A1483" s="2" t="s">
        <v>135</v>
      </c>
      <c r="B1483" s="2" t="s">
        <v>1884</v>
      </c>
      <c r="C1483" s="2" t="s">
        <v>1885</v>
      </c>
      <c r="D1483" s="21">
        <v>3.3399999999999999E-2</v>
      </c>
      <c r="E1483" s="8">
        <v>1.25892541179416E-12</v>
      </c>
      <c r="F1483" s="2" t="s">
        <v>1886</v>
      </c>
      <c r="G1483" s="2">
        <v>133419</v>
      </c>
      <c r="H1483" s="2">
        <v>1220963</v>
      </c>
      <c r="I1483" s="8">
        <v>0.56899999999999995</v>
      </c>
      <c r="J1483" s="21">
        <v>0.40253299999999997</v>
      </c>
      <c r="K1483" s="21">
        <v>5.16E-2</v>
      </c>
      <c r="L1483" s="8">
        <v>6.4099999999999997E-4</v>
      </c>
      <c r="M1483" s="21">
        <v>0.40029999999999999</v>
      </c>
      <c r="N1483" s="21">
        <v>6.4899999999999999E-2</v>
      </c>
      <c r="O1483" s="8">
        <v>3.44E-2</v>
      </c>
      <c r="P1483" s="21">
        <v>0.1249</v>
      </c>
      <c r="Q1483" s="21">
        <v>2.6200000000000001E-2</v>
      </c>
      <c r="R1483" s="8">
        <v>0.105</v>
      </c>
      <c r="S1483" s="21">
        <v>0.40010000000000001</v>
      </c>
      <c r="T1483" s="21">
        <v>3.0800000000000001E-2</v>
      </c>
      <c r="U1483" s="10">
        <v>1.89E-8</v>
      </c>
      <c r="V1483" s="21">
        <v>0.2467</v>
      </c>
      <c r="W1483" s="21">
        <v>3.3599999999999998E-2</v>
      </c>
      <c r="X1483" s="8">
        <v>8.48E-2</v>
      </c>
    </row>
    <row r="1484" spans="1:24" ht="15.75" customHeight="1" x14ac:dyDescent="0.2">
      <c r="A1484" s="2" t="s">
        <v>135</v>
      </c>
      <c r="B1484" s="2" t="s">
        <v>1872</v>
      </c>
      <c r="C1484" s="2" t="s">
        <v>1971</v>
      </c>
      <c r="D1484" s="21">
        <v>6.2E-2</v>
      </c>
      <c r="E1484" s="8">
        <v>3.8018939632056099E-7</v>
      </c>
      <c r="F1484" s="2" t="s">
        <v>1972</v>
      </c>
      <c r="G1484" s="2">
        <v>16115</v>
      </c>
      <c r="H1484" s="2">
        <v>1279070</v>
      </c>
      <c r="I1484" s="8">
        <v>0.49299999999999999</v>
      </c>
      <c r="J1484" s="21">
        <v>0.40209600000000001</v>
      </c>
      <c r="K1484" s="21">
        <v>7.4899999999999994E-2</v>
      </c>
      <c r="L1484" s="8">
        <v>5.84E-6</v>
      </c>
      <c r="M1484" s="21">
        <v>0.40039999999999998</v>
      </c>
      <c r="N1484" s="21">
        <v>0.14699999999999999</v>
      </c>
      <c r="O1484" s="8">
        <v>8.8200000000000001E-2</v>
      </c>
      <c r="P1484" s="21">
        <v>0.12479999999999999</v>
      </c>
      <c r="Q1484" s="21">
        <v>2.5100000000000001E-2</v>
      </c>
      <c r="R1484" s="8">
        <v>0.64300000000000002</v>
      </c>
      <c r="S1484" s="21">
        <v>0.40010000000000001</v>
      </c>
      <c r="T1484" s="21">
        <v>3.8800000000000001E-2</v>
      </c>
      <c r="U1484" s="10">
        <v>6.4199999999999993E-2</v>
      </c>
      <c r="V1484" s="21">
        <v>0.246</v>
      </c>
      <c r="W1484" s="21">
        <v>8.3099999999999993E-2</v>
      </c>
      <c r="X1484" s="8">
        <v>0.14799999999999999</v>
      </c>
    </row>
    <row r="1485" spans="1:24" ht="15.75" customHeight="1" x14ac:dyDescent="0.2">
      <c r="A1485" s="2" t="s">
        <v>135</v>
      </c>
      <c r="B1485" s="2" t="s">
        <v>1918</v>
      </c>
      <c r="C1485" s="2" t="s">
        <v>1919</v>
      </c>
      <c r="D1485" s="21">
        <v>1.4800000000000001E-2</v>
      </c>
      <c r="E1485" s="8">
        <v>1.0715193052376E-6</v>
      </c>
      <c r="F1485" s="2" t="s">
        <v>1920</v>
      </c>
      <c r="G1485" s="2">
        <v>306252</v>
      </c>
      <c r="H1485" s="2">
        <v>1130488</v>
      </c>
      <c r="I1485" s="8">
        <v>0.81699999999999995</v>
      </c>
      <c r="J1485" s="21">
        <v>0.40437400000000001</v>
      </c>
      <c r="K1485" s="21">
        <v>1.12E-2</v>
      </c>
      <c r="L1485" s="8">
        <v>0.16</v>
      </c>
      <c r="M1485" s="21">
        <v>0.3997</v>
      </c>
      <c r="N1485" s="21">
        <v>1.8100000000000002E-2</v>
      </c>
      <c r="O1485" s="8">
        <v>4.2700000000000002E-2</v>
      </c>
      <c r="P1485" s="21">
        <v>0.12479999999999999</v>
      </c>
      <c r="Q1485" s="21">
        <v>2.47E-2</v>
      </c>
      <c r="R1485" s="8">
        <v>8.2199999999999995E-2</v>
      </c>
      <c r="S1485" s="21">
        <v>0.40010000000000001</v>
      </c>
      <c r="T1485" s="21">
        <v>1.37E-2</v>
      </c>
      <c r="U1485" s="10">
        <v>2.4000000000000001E-4</v>
      </c>
      <c r="V1485" s="21">
        <v>0.2457</v>
      </c>
      <c r="W1485" s="21">
        <v>2.86E-2</v>
      </c>
      <c r="X1485" s="8">
        <v>9.7299999999999998E-2</v>
      </c>
    </row>
    <row r="1486" spans="1:24" ht="15.75" customHeight="1" x14ac:dyDescent="0.2">
      <c r="A1486" s="2" t="s">
        <v>135</v>
      </c>
      <c r="B1486" s="2" t="s">
        <v>1878</v>
      </c>
      <c r="C1486" s="2" t="s">
        <v>2395</v>
      </c>
      <c r="D1486" s="21">
        <v>2.0299999999999999E-2</v>
      </c>
      <c r="E1486" s="8">
        <v>1.0715193052376E-6</v>
      </c>
      <c r="F1486" s="2" t="s">
        <v>2396</v>
      </c>
      <c r="G1486" s="2">
        <v>155096</v>
      </c>
      <c r="H1486" s="2">
        <v>1277656</v>
      </c>
      <c r="I1486" s="8">
        <v>0.28100000000000003</v>
      </c>
      <c r="J1486" s="21">
        <v>0.40467599999999998</v>
      </c>
      <c r="K1486" s="21">
        <v>1.95E-2</v>
      </c>
      <c r="L1486" s="8">
        <v>5.0600000000000003E-3</v>
      </c>
      <c r="M1486" s="21">
        <v>0.40014</v>
      </c>
      <c r="N1486" s="21">
        <v>8.8999999999999999E-3</v>
      </c>
      <c r="O1486" s="8">
        <v>0.373</v>
      </c>
      <c r="P1486" s="21">
        <v>0.12470000000000001</v>
      </c>
      <c r="Q1486" s="21">
        <v>8.6400000000000001E-3</v>
      </c>
      <c r="R1486" s="8">
        <v>0.75800000000000001</v>
      </c>
      <c r="S1486" s="21">
        <v>0.4002</v>
      </c>
      <c r="T1486" s="21">
        <v>2.8500000000000001E-2</v>
      </c>
      <c r="U1486" s="10">
        <v>9.0699999999999996E-6</v>
      </c>
      <c r="V1486" s="21">
        <v>0.24579999999999999</v>
      </c>
      <c r="W1486" s="21">
        <v>-1.6899999999999998E-2</v>
      </c>
      <c r="X1486" s="8">
        <v>0.52800000000000002</v>
      </c>
    </row>
    <row r="1487" spans="1:24" ht="15.75" customHeight="1" x14ac:dyDescent="0.2">
      <c r="A1487" s="2" t="s">
        <v>135</v>
      </c>
      <c r="B1487" s="2" t="s">
        <v>2485</v>
      </c>
      <c r="C1487" s="2" t="s">
        <v>2486</v>
      </c>
      <c r="D1487" s="21">
        <v>1.47E-2</v>
      </c>
      <c r="E1487" s="8">
        <v>3.01995172040201E-6</v>
      </c>
      <c r="F1487" s="2" t="s">
        <v>2487</v>
      </c>
      <c r="G1487" s="2">
        <v>327465</v>
      </c>
      <c r="H1487" s="2">
        <v>955094</v>
      </c>
      <c r="I1487" s="8">
        <v>0.52700000000000002</v>
      </c>
      <c r="J1487" s="21">
        <v>0.40429700000000002</v>
      </c>
      <c r="K1487" s="21">
        <v>1.9699999999999999E-2</v>
      </c>
      <c r="L1487" s="8">
        <v>1.91E-3</v>
      </c>
      <c r="M1487" s="21">
        <v>0.40010400000000002</v>
      </c>
      <c r="N1487" s="21">
        <v>9.3200000000000002E-3</v>
      </c>
      <c r="O1487" s="8">
        <v>0.24099999999999999</v>
      </c>
      <c r="P1487" s="21">
        <v>0.125</v>
      </c>
      <c r="Q1487" s="21">
        <v>-9.990000000000001E-4</v>
      </c>
      <c r="R1487" s="8">
        <v>0.95699999999999996</v>
      </c>
      <c r="S1487" s="21">
        <v>0.40010000000000001</v>
      </c>
      <c r="T1487" s="21">
        <v>1.38E-2</v>
      </c>
      <c r="U1487" s="10">
        <v>1.2600000000000001E-3</v>
      </c>
      <c r="V1487" s="21">
        <v>0.24640000000000001</v>
      </c>
      <c r="W1487" s="21">
        <v>3.78E-2</v>
      </c>
      <c r="X1487" s="8">
        <v>5.7799999999999997E-2</v>
      </c>
    </row>
    <row r="1488" spans="1:24" ht="15.75" customHeight="1" x14ac:dyDescent="0.2">
      <c r="A1488" s="2" t="s">
        <v>135</v>
      </c>
      <c r="B1488" s="2" t="s">
        <v>1872</v>
      </c>
      <c r="C1488" s="2" t="s">
        <v>2153</v>
      </c>
      <c r="D1488" s="21">
        <v>1.9400000000000001E-2</v>
      </c>
      <c r="E1488" s="8">
        <v>1.0715193052376001E-5</v>
      </c>
      <c r="F1488" s="2" t="s">
        <v>2154</v>
      </c>
      <c r="G1488" s="2">
        <v>157153</v>
      </c>
      <c r="H1488" s="2">
        <v>1199086</v>
      </c>
      <c r="I1488" s="8">
        <v>2.8999999999999998E-3</v>
      </c>
      <c r="J1488" s="21">
        <v>0.40442400000000001</v>
      </c>
      <c r="K1488" s="21">
        <v>4.0399999999999998E-2</v>
      </c>
      <c r="L1488" s="8">
        <v>1.3E-7</v>
      </c>
      <c r="M1488" s="21">
        <v>0.4</v>
      </c>
      <c r="N1488" s="21">
        <v>1.2E-2</v>
      </c>
      <c r="O1488" s="8">
        <v>0.16300000000000001</v>
      </c>
      <c r="P1488" s="21">
        <v>0.12470000000000001</v>
      </c>
      <c r="Q1488" s="21">
        <v>1.1599999999999999E-2</v>
      </c>
      <c r="R1488" s="8">
        <v>0.61399999999999999</v>
      </c>
      <c r="S1488" s="21">
        <v>0.3997</v>
      </c>
      <c r="T1488" s="21">
        <v>2.0999999999999999E-3</v>
      </c>
      <c r="U1488" s="10">
        <v>0.78100000000000003</v>
      </c>
      <c r="V1488" s="21">
        <v>0.24590000000000001</v>
      </c>
      <c r="W1488" s="21">
        <v>6.0600000000000001E-2</v>
      </c>
      <c r="X1488" s="8">
        <v>2.07E-2</v>
      </c>
    </row>
    <row r="1489" spans="1:24" ht="15.75" customHeight="1" x14ac:dyDescent="0.2">
      <c r="A1489" s="2" t="s">
        <v>135</v>
      </c>
      <c r="B1489" s="2" t="s">
        <v>1911</v>
      </c>
      <c r="C1489" s="2" t="s">
        <v>1958</v>
      </c>
      <c r="D1489" s="21">
        <v>1.3299999999999999E-2</v>
      </c>
      <c r="E1489" s="8">
        <v>1.1748975549395301E-5</v>
      </c>
      <c r="F1489" s="2" t="s">
        <v>1959</v>
      </c>
      <c r="G1489" s="2">
        <v>675622</v>
      </c>
      <c r="H1489" s="2">
        <v>821568</v>
      </c>
      <c r="I1489" s="8">
        <v>0.78100000000000003</v>
      </c>
      <c r="J1489" s="21">
        <v>0.40490700000000002</v>
      </c>
      <c r="K1489" s="21">
        <v>1.21E-2</v>
      </c>
      <c r="L1489" s="8">
        <v>2.52E-2</v>
      </c>
      <c r="M1489" s="21">
        <v>0.39960000000000001</v>
      </c>
      <c r="N1489" s="21">
        <v>1.52E-2</v>
      </c>
      <c r="O1489" s="8">
        <v>1.38E-2</v>
      </c>
      <c r="P1489" s="21">
        <v>0.12509999999999999</v>
      </c>
      <c r="Q1489" s="21">
        <v>1.4E-3</v>
      </c>
      <c r="R1489" s="8">
        <v>0.94199999999999995</v>
      </c>
      <c r="S1489" s="21">
        <v>0.4</v>
      </c>
      <c r="T1489" s="21">
        <v>1.2699999999999999E-2</v>
      </c>
      <c r="U1489" s="10">
        <v>8.7399999999999995E-3</v>
      </c>
      <c r="V1489" s="21">
        <v>0.246</v>
      </c>
      <c r="W1489" s="21">
        <v>3.6499999999999998E-2</v>
      </c>
      <c r="X1489" s="8">
        <v>8.3099999999999993E-2</v>
      </c>
    </row>
    <row r="1490" spans="1:24" ht="15.75" customHeight="1" x14ac:dyDescent="0.2">
      <c r="A1490" s="2" t="s">
        <v>135</v>
      </c>
      <c r="B1490" s="2" t="s">
        <v>1911</v>
      </c>
      <c r="C1490" s="2" t="s">
        <v>357</v>
      </c>
      <c r="D1490" s="21">
        <v>1.29E-2</v>
      </c>
      <c r="E1490" s="8">
        <v>2.0417379446695199E-5</v>
      </c>
      <c r="F1490" s="2" t="s">
        <v>1937</v>
      </c>
      <c r="G1490" s="2">
        <v>700642</v>
      </c>
      <c r="H1490" s="2">
        <v>819430</v>
      </c>
      <c r="I1490" s="8">
        <v>0.68700000000000006</v>
      </c>
      <c r="J1490" s="21">
        <v>0.40465200000000001</v>
      </c>
      <c r="K1490" s="21">
        <v>9.6600000000000002E-3</v>
      </c>
      <c r="L1490" s="8">
        <v>5.96E-2</v>
      </c>
      <c r="M1490" s="21">
        <v>0.39960000000000001</v>
      </c>
      <c r="N1490" s="21">
        <v>1.54E-2</v>
      </c>
      <c r="O1490" s="8">
        <v>1.26E-2</v>
      </c>
      <c r="P1490" s="21">
        <v>0.12509999999999999</v>
      </c>
      <c r="Q1490" s="21">
        <v>-9.990000000000001E-4</v>
      </c>
      <c r="R1490" s="8">
        <v>0.97</v>
      </c>
      <c r="S1490" s="21">
        <v>0.4</v>
      </c>
      <c r="T1490" s="21">
        <v>1.34E-2</v>
      </c>
      <c r="U1490" s="10">
        <v>6.4999999999999997E-3</v>
      </c>
      <c r="V1490" s="21">
        <v>0.246</v>
      </c>
      <c r="W1490" s="21">
        <v>3.7900000000000003E-2</v>
      </c>
      <c r="X1490" s="8">
        <v>7.1199999999999999E-2</v>
      </c>
    </row>
    <row r="1491" spans="1:24" ht="15.75" customHeight="1" x14ac:dyDescent="0.2">
      <c r="A1491" s="2" t="s">
        <v>135</v>
      </c>
      <c r="B1491" s="2" t="s">
        <v>1872</v>
      </c>
      <c r="C1491" s="2" t="s">
        <v>1914</v>
      </c>
      <c r="D1491" s="21">
        <v>1.7999999999999999E-2</v>
      </c>
      <c r="E1491" s="8">
        <v>2.1877616239495499E-5</v>
      </c>
      <c r="F1491" s="2" t="s">
        <v>1915</v>
      </c>
      <c r="G1491" s="2">
        <v>138112</v>
      </c>
      <c r="H1491" s="2">
        <v>1273019</v>
      </c>
      <c r="I1491" s="8">
        <v>0.53400000000000003</v>
      </c>
      <c r="J1491" s="21">
        <v>0.404644</v>
      </c>
      <c r="K1491" s="21">
        <v>1.0200000000000001E-2</v>
      </c>
      <c r="L1491" s="8">
        <v>0.14000000000000001</v>
      </c>
      <c r="M1491" s="21">
        <v>0.4</v>
      </c>
      <c r="N1491" s="21">
        <v>1.2200000000000001E-2</v>
      </c>
      <c r="O1491" s="8">
        <v>0.33800000000000002</v>
      </c>
      <c r="P1491" s="21">
        <v>0.12479999999999999</v>
      </c>
      <c r="Q1491" s="21">
        <v>1.9199999999999998E-2</v>
      </c>
      <c r="R1491" s="8">
        <v>0.307</v>
      </c>
      <c r="S1491" s="21">
        <v>0.40010000000000001</v>
      </c>
      <c r="T1491" s="21">
        <v>2.6200000000000001E-2</v>
      </c>
      <c r="U1491" s="10">
        <v>5.1700000000000003E-5</v>
      </c>
      <c r="V1491" s="21">
        <v>0.24610000000000001</v>
      </c>
      <c r="W1491" s="21">
        <v>2.1100000000000001E-2</v>
      </c>
      <c r="X1491" s="8">
        <v>0.41899999999999998</v>
      </c>
    </row>
    <row r="1492" spans="1:24" ht="15.75" customHeight="1" x14ac:dyDescent="0.2">
      <c r="A1492" s="2" t="s">
        <v>135</v>
      </c>
      <c r="B1492" s="2" t="s">
        <v>1884</v>
      </c>
      <c r="C1492" s="2" t="s">
        <v>2054</v>
      </c>
      <c r="D1492" s="21">
        <v>3.1E-2</v>
      </c>
      <c r="E1492" s="8">
        <v>2.5118864315095802E-5</v>
      </c>
      <c r="F1492" s="2" t="s">
        <v>2055</v>
      </c>
      <c r="G1492" s="2">
        <v>50758</v>
      </c>
      <c r="H1492" s="2">
        <v>1330191</v>
      </c>
      <c r="I1492" s="8">
        <v>0.26600000000000001</v>
      </c>
      <c r="J1492" s="21">
        <v>0.40360600000000002</v>
      </c>
      <c r="K1492" s="21">
        <v>3.61E-2</v>
      </c>
      <c r="L1492" s="8">
        <v>1.15E-2</v>
      </c>
      <c r="M1492" s="21">
        <v>0.40039999999999998</v>
      </c>
      <c r="N1492" s="21">
        <v>-1.9E-3</v>
      </c>
      <c r="O1492" s="8">
        <v>0.96799999999999997</v>
      </c>
      <c r="P1492" s="21">
        <v>0.125</v>
      </c>
      <c r="Q1492" s="21">
        <v>7.3299999999999997E-3</v>
      </c>
      <c r="R1492" s="8">
        <v>0.77500000000000002</v>
      </c>
      <c r="S1492" s="21">
        <v>0.39979999999999999</v>
      </c>
      <c r="T1492" s="21">
        <v>2.76E-2</v>
      </c>
      <c r="U1492" s="10">
        <v>4.81E-3</v>
      </c>
      <c r="V1492" s="21">
        <v>0.2455</v>
      </c>
      <c r="W1492" s="21">
        <v>8.8800000000000004E-2</v>
      </c>
      <c r="X1492" s="8">
        <v>3.49E-3</v>
      </c>
    </row>
    <row r="1493" spans="1:24" ht="15.75" customHeight="1" x14ac:dyDescent="0.2">
      <c r="A1493" s="2" t="s">
        <v>135</v>
      </c>
      <c r="B1493" s="2" t="s">
        <v>1875</v>
      </c>
      <c r="C1493" s="2" t="s">
        <v>1906</v>
      </c>
      <c r="D1493" s="21">
        <v>2.2599999999999999E-2</v>
      </c>
      <c r="E1493" s="8">
        <v>2.8183829312644501E-5</v>
      </c>
      <c r="F1493" s="2" t="s">
        <v>1907</v>
      </c>
      <c r="G1493" s="2">
        <v>86773</v>
      </c>
      <c r="H1493" s="2">
        <v>1283244</v>
      </c>
      <c r="I1493" s="8">
        <v>0.45100000000000001</v>
      </c>
      <c r="J1493" s="21">
        <v>0.40407700000000002</v>
      </c>
      <c r="K1493" s="21">
        <v>3.1199999999999999E-2</v>
      </c>
      <c r="L1493" s="8">
        <v>4.2999999999999999E-4</v>
      </c>
      <c r="M1493" s="21">
        <v>0.40021000000000001</v>
      </c>
      <c r="N1493" s="21">
        <v>2.0400000000000001E-2</v>
      </c>
      <c r="O1493" s="8">
        <v>4.6699999999999998E-2</v>
      </c>
      <c r="P1493" s="21">
        <v>0.1249</v>
      </c>
      <c r="Q1493" s="21">
        <v>1.7000000000000001E-2</v>
      </c>
      <c r="R1493" s="8">
        <v>0.51200000000000001</v>
      </c>
      <c r="S1493" s="21">
        <v>0.39950000000000002</v>
      </c>
      <c r="T1493" s="21">
        <v>1.12E-2</v>
      </c>
      <c r="U1493" s="10">
        <v>0.26400000000000001</v>
      </c>
      <c r="V1493" s="21">
        <v>0.24510000000000001</v>
      </c>
      <c r="W1493" s="21">
        <v>6.4799999999999996E-2</v>
      </c>
      <c r="X1493" s="8">
        <v>7.46E-2</v>
      </c>
    </row>
    <row r="1494" spans="1:24" ht="15.75" customHeight="1" x14ac:dyDescent="0.2">
      <c r="A1494" s="2" t="s">
        <v>135</v>
      </c>
      <c r="B1494" s="2" t="s">
        <v>1884</v>
      </c>
      <c r="C1494" s="2" t="s">
        <v>1892</v>
      </c>
      <c r="D1494" s="21">
        <v>2.46E-2</v>
      </c>
      <c r="E1494" s="8">
        <v>3.3113112148259002E-5</v>
      </c>
      <c r="F1494" s="2" t="s">
        <v>1893</v>
      </c>
      <c r="G1494" s="2">
        <v>65925</v>
      </c>
      <c r="H1494" s="2">
        <v>1234940</v>
      </c>
      <c r="I1494" s="8">
        <v>1.8000000000000001E-4</v>
      </c>
      <c r="J1494" s="21">
        <v>0.40290599999999999</v>
      </c>
      <c r="K1494" s="21">
        <v>5.0599999999999999E-2</v>
      </c>
      <c r="L1494" s="8">
        <v>4.9000000000000002E-8</v>
      </c>
      <c r="M1494" s="21">
        <v>0.39929799999999999</v>
      </c>
      <c r="N1494" s="21">
        <v>3.3500000000000002E-2</v>
      </c>
      <c r="O1494" s="8">
        <v>0.109</v>
      </c>
      <c r="P1494" s="21">
        <v>0.1245</v>
      </c>
      <c r="Q1494" s="21">
        <v>-9.9500000000000005E-3</v>
      </c>
      <c r="R1494" s="8">
        <v>0.70199999999999996</v>
      </c>
      <c r="S1494" s="21">
        <v>0.39989999999999998</v>
      </c>
      <c r="T1494" s="21">
        <v>-3.0000000000000001E-3</v>
      </c>
      <c r="U1494" s="10">
        <v>0.74299999999999999</v>
      </c>
      <c r="V1494" s="21">
        <v>0.2452</v>
      </c>
      <c r="W1494" s="21">
        <v>8.0500000000000002E-2</v>
      </c>
      <c r="X1494" s="8">
        <v>8.6700000000000006E-3</v>
      </c>
    </row>
    <row r="1495" spans="1:24" ht="15.75" customHeight="1" x14ac:dyDescent="0.2">
      <c r="A1495" s="2" t="s">
        <v>135</v>
      </c>
      <c r="B1495" s="2" t="s">
        <v>1875</v>
      </c>
      <c r="C1495" s="2" t="s">
        <v>2187</v>
      </c>
      <c r="D1495" s="21">
        <v>1.6500000000000001E-2</v>
      </c>
      <c r="E1495" s="8">
        <v>3.8018939632056103E-5</v>
      </c>
      <c r="F1495" s="2" t="s">
        <v>2188</v>
      </c>
      <c r="G1495" s="2">
        <v>151723</v>
      </c>
      <c r="H1495" s="2">
        <v>1360172</v>
      </c>
      <c r="I1495" s="8">
        <v>0.629</v>
      </c>
      <c r="J1495" s="21">
        <v>0.404644</v>
      </c>
      <c r="K1495" s="21">
        <v>1.8200000000000001E-2</v>
      </c>
      <c r="L1495" s="8">
        <v>1.57E-3</v>
      </c>
      <c r="M1495" s="21">
        <v>0.40039999999999998</v>
      </c>
      <c r="N1495" s="21">
        <v>6.9399999999999996E-4</v>
      </c>
      <c r="O1495" s="8">
        <v>0.95699999999999996</v>
      </c>
      <c r="P1495" s="21">
        <v>0.12470000000000001</v>
      </c>
      <c r="Q1495" s="21">
        <v>7.6299999999999996E-3</v>
      </c>
      <c r="R1495" s="8">
        <v>0.73799999999999999</v>
      </c>
      <c r="S1495" s="21">
        <v>0.4</v>
      </c>
      <c r="T1495" s="21">
        <v>1.8200000000000001E-2</v>
      </c>
      <c r="U1495" s="10">
        <v>6.2500000000000003E-3</v>
      </c>
      <c r="V1495" s="21">
        <v>0.24629999999999999</v>
      </c>
      <c r="W1495" s="21">
        <v>4.2900000000000001E-2</v>
      </c>
      <c r="X1495" s="8">
        <v>0.161</v>
      </c>
    </row>
    <row r="1496" spans="1:24" ht="15.75" customHeight="1" x14ac:dyDescent="0.2">
      <c r="A1496" s="2" t="s">
        <v>135</v>
      </c>
      <c r="B1496" s="2" t="s">
        <v>1875</v>
      </c>
      <c r="C1496" s="2" t="s">
        <v>1876</v>
      </c>
      <c r="D1496" s="21">
        <v>1.8100000000000002E-2</v>
      </c>
      <c r="E1496" s="8">
        <v>4.1686938347033498E-5</v>
      </c>
      <c r="F1496" s="2" t="s">
        <v>1877</v>
      </c>
      <c r="G1496" s="2">
        <v>144619</v>
      </c>
      <c r="H1496" s="2">
        <v>1193437</v>
      </c>
      <c r="I1496" s="8">
        <v>0.27900000000000003</v>
      </c>
      <c r="J1496" s="21">
        <v>0.40374900000000002</v>
      </c>
      <c r="K1496" s="21">
        <v>2.6200000000000001E-2</v>
      </c>
      <c r="L1496" s="8">
        <v>9.0799999999999998E-5</v>
      </c>
      <c r="M1496" s="21">
        <v>0.39989999999999998</v>
      </c>
      <c r="N1496" s="21">
        <v>1.4999999999999999E-2</v>
      </c>
      <c r="O1496" s="8">
        <v>9.7299999999999998E-2</v>
      </c>
      <c r="P1496" s="21">
        <v>0.1249</v>
      </c>
      <c r="Q1496" s="21">
        <v>2.4E-2</v>
      </c>
      <c r="R1496" s="8">
        <v>0.27800000000000002</v>
      </c>
      <c r="S1496" s="21">
        <v>0.40010000000000001</v>
      </c>
      <c r="T1496" s="21">
        <v>1.12E-2</v>
      </c>
      <c r="U1496" s="10">
        <v>0.2</v>
      </c>
      <c r="V1496" s="21">
        <v>0.24590000000000001</v>
      </c>
      <c r="W1496" s="21">
        <v>-2.6599999999999999E-2</v>
      </c>
      <c r="X1496" s="8">
        <v>0.31900000000000001</v>
      </c>
    </row>
    <row r="1497" spans="1:24" ht="15.75" customHeight="1" x14ac:dyDescent="0.2">
      <c r="A1497" s="2" t="s">
        <v>135</v>
      </c>
      <c r="B1497" s="2" t="s">
        <v>1887</v>
      </c>
      <c r="C1497" s="2" t="s">
        <v>1888</v>
      </c>
      <c r="D1497" s="21">
        <v>2.6200000000000001E-2</v>
      </c>
      <c r="E1497" s="8">
        <v>4.3651583224016498E-5</v>
      </c>
      <c r="F1497" s="2" t="s">
        <v>1889</v>
      </c>
      <c r="G1497" s="2">
        <v>59527</v>
      </c>
      <c r="H1497" s="2">
        <v>1415783</v>
      </c>
      <c r="I1497" s="8">
        <v>0.25900000000000001</v>
      </c>
      <c r="J1497" s="21">
        <v>0.40435599999999999</v>
      </c>
      <c r="K1497" s="21">
        <v>3.0599999999999999E-2</v>
      </c>
      <c r="L1497" s="8">
        <v>1.0999999999999999E-2</v>
      </c>
      <c r="M1497" s="21">
        <v>0.40029999999999999</v>
      </c>
      <c r="N1497" s="21">
        <v>-3.3600000000000001E-3</v>
      </c>
      <c r="O1497" s="8">
        <v>0.82699999999999996</v>
      </c>
      <c r="P1497" s="21">
        <v>0.12470000000000001</v>
      </c>
      <c r="Q1497" s="21">
        <v>4.1200000000000001E-2</v>
      </c>
      <c r="R1497" s="8">
        <v>0.20499999999999999</v>
      </c>
      <c r="S1497" s="21">
        <v>0.40010000000000001</v>
      </c>
      <c r="T1497" s="21">
        <v>3.1E-2</v>
      </c>
      <c r="U1497" s="10">
        <v>8.8599999999999996E-4</v>
      </c>
      <c r="V1497" s="21">
        <v>0.24629999999999999</v>
      </c>
      <c r="W1497" s="21">
        <v>6.5500000000000003E-2</v>
      </c>
      <c r="X1497" s="8">
        <v>9.3899999999999997E-2</v>
      </c>
    </row>
    <row r="1498" spans="1:24" ht="15.75" customHeight="1" x14ac:dyDescent="0.2">
      <c r="A1498" s="2" t="s">
        <v>135</v>
      </c>
      <c r="B1498" s="2" t="s">
        <v>1878</v>
      </c>
      <c r="C1498" s="2" t="s">
        <v>1935</v>
      </c>
      <c r="D1498" s="21">
        <v>1.67E-2</v>
      </c>
      <c r="E1498" s="8">
        <v>5.2480746024977199E-5</v>
      </c>
      <c r="F1498" s="2" t="s">
        <v>1936</v>
      </c>
      <c r="G1498" s="2">
        <v>293801</v>
      </c>
      <c r="H1498" s="2">
        <v>1204307</v>
      </c>
      <c r="I1498" s="8">
        <v>1.8E-3</v>
      </c>
      <c r="J1498" s="21">
        <v>0.40464899999999998</v>
      </c>
      <c r="K1498" s="21">
        <v>4.4400000000000002E-2</v>
      </c>
      <c r="L1498" s="8">
        <v>1.54E-7</v>
      </c>
      <c r="M1498" s="21">
        <v>0.4002</v>
      </c>
      <c r="N1498" s="21">
        <v>2.53E-2</v>
      </c>
      <c r="O1498" s="8">
        <v>3.7199999999999997E-2</v>
      </c>
      <c r="P1498" s="21">
        <v>0.12479999999999999</v>
      </c>
      <c r="Q1498" s="21">
        <v>1E-3</v>
      </c>
      <c r="R1498" s="8">
        <v>0.94399999999999995</v>
      </c>
      <c r="S1498" s="21">
        <v>0.4</v>
      </c>
      <c r="T1498" s="21">
        <v>4.1099999999999999E-3</v>
      </c>
      <c r="U1498" s="10">
        <v>0.47899999999999998</v>
      </c>
      <c r="V1498" s="21">
        <v>0.2477</v>
      </c>
      <c r="W1498" s="21">
        <v>1.8100000000000002E-2</v>
      </c>
      <c r="X1498" s="8">
        <v>0.28499999999999998</v>
      </c>
    </row>
    <row r="1499" spans="1:24" ht="15.75" customHeight="1" x14ac:dyDescent="0.2">
      <c r="A1499" s="2" t="s">
        <v>135</v>
      </c>
      <c r="B1499" s="2" t="s">
        <v>2376</v>
      </c>
      <c r="C1499" s="2" t="s">
        <v>2445</v>
      </c>
      <c r="D1499" s="21">
        <v>1.5100000000000001E-2</v>
      </c>
      <c r="E1499" s="8">
        <v>8.5113803820237595E-5</v>
      </c>
      <c r="F1499" s="2" t="s">
        <v>2446</v>
      </c>
      <c r="G1499" s="2">
        <v>160628</v>
      </c>
      <c r="H1499" s="2">
        <v>1322696</v>
      </c>
      <c r="I1499" s="8">
        <v>0.53700000000000003</v>
      </c>
      <c r="J1499" s="21">
        <v>0.40457700000000002</v>
      </c>
      <c r="K1499" s="21">
        <v>4.7299999999999998E-3</v>
      </c>
      <c r="L1499" s="8">
        <v>0.66300000000000003</v>
      </c>
      <c r="M1499" s="21">
        <v>0.40010000000000001</v>
      </c>
      <c r="N1499" s="21">
        <v>2.1700000000000001E-2</v>
      </c>
      <c r="O1499" s="8">
        <v>7.2800000000000004E-2</v>
      </c>
      <c r="P1499" s="21">
        <v>0.125</v>
      </c>
      <c r="Q1499" s="21">
        <v>-3.0000000000000001E-3</v>
      </c>
      <c r="R1499" s="8">
        <v>0.83899999999999997</v>
      </c>
      <c r="S1499" s="21">
        <v>0.39989999999999998</v>
      </c>
      <c r="T1499" s="21">
        <v>1.77E-2</v>
      </c>
      <c r="U1499" s="10">
        <v>1.6899999999999999E-4</v>
      </c>
      <c r="V1499" s="21">
        <v>0.246</v>
      </c>
      <c r="W1499" s="21">
        <v>2.2200000000000001E-2</v>
      </c>
      <c r="X1499" s="8">
        <v>0.32800000000000001</v>
      </c>
    </row>
    <row r="1500" spans="1:24" ht="15.75" customHeight="1" x14ac:dyDescent="0.2">
      <c r="A1500" s="2" t="s">
        <v>135</v>
      </c>
      <c r="B1500" s="2" t="s">
        <v>2003</v>
      </c>
      <c r="C1500" s="2" t="s">
        <v>2032</v>
      </c>
      <c r="D1500" s="21">
        <v>2.0500000000000001E-2</v>
      </c>
      <c r="E1500" s="8">
        <v>8.9125093813374506E-5</v>
      </c>
      <c r="F1500" s="2" t="s">
        <v>2033</v>
      </c>
      <c r="G1500" s="2">
        <v>90152</v>
      </c>
      <c r="H1500" s="2">
        <v>1394880</v>
      </c>
      <c r="I1500" s="8">
        <v>0.59</v>
      </c>
      <c r="J1500" s="21">
        <v>0.40464800000000001</v>
      </c>
      <c r="K1500" s="21">
        <v>2.6599999999999999E-2</v>
      </c>
      <c r="L1500" s="8">
        <v>9.7000000000000003E-2</v>
      </c>
      <c r="M1500" s="21">
        <v>0.40009</v>
      </c>
      <c r="N1500" s="21">
        <v>9.4699999999999993E-3</v>
      </c>
      <c r="O1500" s="8">
        <v>0.39200000000000002</v>
      </c>
      <c r="P1500" s="21">
        <v>0.1249</v>
      </c>
      <c r="Q1500" s="21">
        <v>4.2100000000000002E-3</v>
      </c>
      <c r="R1500" s="8">
        <v>0.83499999999999996</v>
      </c>
      <c r="S1500" s="21">
        <v>0.4</v>
      </c>
      <c r="T1500" s="21">
        <v>2.6499999999999999E-2</v>
      </c>
      <c r="U1500" s="10">
        <v>1.3300000000000001E-4</v>
      </c>
      <c r="V1500" s="21">
        <v>0.2465</v>
      </c>
      <c r="W1500" s="21">
        <v>5.7200000000000003E-3</v>
      </c>
      <c r="X1500" s="8">
        <v>0.84299999999999997</v>
      </c>
    </row>
    <row r="1501" spans="1:24" ht="15.75" customHeight="1" x14ac:dyDescent="0.2">
      <c r="A1501" s="2" t="s">
        <v>135</v>
      </c>
      <c r="B1501" s="2" t="s">
        <v>1911</v>
      </c>
      <c r="C1501" s="2" t="s">
        <v>2229</v>
      </c>
      <c r="D1501" s="21">
        <v>3.32E-2</v>
      </c>
      <c r="E1501" s="8">
        <v>1E-4</v>
      </c>
      <c r="F1501" s="2" t="s">
        <v>2230</v>
      </c>
      <c r="G1501" s="2">
        <v>32876</v>
      </c>
      <c r="H1501" s="2">
        <v>1508902</v>
      </c>
      <c r="I1501" s="8">
        <v>0.504</v>
      </c>
      <c r="J1501" s="21">
        <v>0.40466000000000002</v>
      </c>
      <c r="K1501" s="21">
        <v>3.2099999999999997E-2</v>
      </c>
      <c r="L1501" s="8">
        <v>1.38E-2</v>
      </c>
      <c r="M1501" s="21">
        <v>0.40039999999999998</v>
      </c>
      <c r="N1501" s="21">
        <v>7.8499999999999993E-3</v>
      </c>
      <c r="O1501" s="8">
        <v>0.71399999999999997</v>
      </c>
      <c r="P1501" s="21">
        <v>0.12470000000000001</v>
      </c>
      <c r="Q1501" s="21">
        <v>3.32E-2</v>
      </c>
      <c r="R1501" s="8">
        <v>0.38500000000000001</v>
      </c>
      <c r="S1501" s="21">
        <v>0.4002</v>
      </c>
      <c r="T1501" s="21">
        <v>4.8899999999999999E-2</v>
      </c>
      <c r="U1501" s="10">
        <v>7.4899999999999999E-4</v>
      </c>
      <c r="V1501" s="21">
        <v>0.246</v>
      </c>
      <c r="W1501" s="21">
        <v>-2.6599999999999999E-2</v>
      </c>
      <c r="X1501" s="8">
        <v>0.7</v>
      </c>
    </row>
    <row r="1502" spans="1:24" ht="15.75" customHeight="1" x14ac:dyDescent="0.2">
      <c r="A1502" s="2" t="s">
        <v>135</v>
      </c>
      <c r="B1502" s="2" t="s">
        <v>1881</v>
      </c>
      <c r="C1502" s="2" t="s">
        <v>2309</v>
      </c>
      <c r="D1502" s="21">
        <v>7.5700000000000003E-2</v>
      </c>
      <c r="E1502" s="8">
        <v>1.0715193052376001E-4</v>
      </c>
      <c r="F1502" s="2" t="s">
        <v>2310</v>
      </c>
      <c r="G1502" s="2">
        <v>5862</v>
      </c>
      <c r="H1502" s="2">
        <v>1462574</v>
      </c>
      <c r="I1502" s="8">
        <v>3.4500000000000003E-2</v>
      </c>
      <c r="J1502" s="21">
        <v>0.404802</v>
      </c>
      <c r="K1502" s="21">
        <v>2.2599999999999999E-2</v>
      </c>
      <c r="L1502" s="8">
        <v>0.42899999999999999</v>
      </c>
      <c r="M1502" s="21">
        <v>0.40029999999999999</v>
      </c>
      <c r="N1502" s="21">
        <v>2.5100000000000001E-2</v>
      </c>
      <c r="O1502" s="8">
        <v>0.74399999999999999</v>
      </c>
      <c r="P1502" s="21">
        <v>0.12470000000000001</v>
      </c>
      <c r="Q1502" s="21">
        <v>0.186</v>
      </c>
      <c r="R1502" s="8">
        <v>5.79E-2</v>
      </c>
      <c r="S1502" s="21">
        <v>0.40010000000000001</v>
      </c>
      <c r="T1502" s="21">
        <v>0.13100000000000001</v>
      </c>
      <c r="U1502" s="10">
        <v>1.11E-5</v>
      </c>
      <c r="V1502" s="21"/>
      <c r="W1502" s="21"/>
      <c r="X1502" s="8"/>
    </row>
    <row r="1503" spans="1:24" ht="15.75" customHeight="1" x14ac:dyDescent="0.2">
      <c r="A1503" s="2" t="s">
        <v>135</v>
      </c>
      <c r="B1503" s="2" t="s">
        <v>1869</v>
      </c>
      <c r="C1503" s="2" t="s">
        <v>1870</v>
      </c>
      <c r="D1503" s="21">
        <v>1.26E-2</v>
      </c>
      <c r="E1503" s="8">
        <v>1.09647819614318E-4</v>
      </c>
      <c r="F1503" s="2" t="s">
        <v>1871</v>
      </c>
      <c r="G1503" s="2">
        <v>249186</v>
      </c>
      <c r="H1503" s="2">
        <v>1211093</v>
      </c>
      <c r="I1503" s="8">
        <v>0.29299999999999998</v>
      </c>
      <c r="J1503" s="21">
        <v>0.40456599999999998</v>
      </c>
      <c r="K1503" s="21">
        <v>1.8499999999999999E-2</v>
      </c>
      <c r="L1503" s="8">
        <v>2.5400000000000002E-3</v>
      </c>
      <c r="M1503" s="21">
        <v>0.40035199999999999</v>
      </c>
      <c r="N1503" s="21">
        <v>2.1100000000000001E-2</v>
      </c>
      <c r="O1503" s="8">
        <v>0.156</v>
      </c>
      <c r="P1503" s="21">
        <v>0.12479999999999999</v>
      </c>
      <c r="Q1503" s="21">
        <v>1.6299999999999999E-2</v>
      </c>
      <c r="R1503" s="8">
        <v>0.27200000000000002</v>
      </c>
      <c r="S1503" s="21">
        <v>0.40010000000000001</v>
      </c>
      <c r="T1503" s="21">
        <v>1.0699999999999999E-2</v>
      </c>
      <c r="U1503" s="10">
        <v>1.21E-2</v>
      </c>
      <c r="V1503" s="21">
        <v>0.246</v>
      </c>
      <c r="W1503" s="21">
        <v>-1.9800000000000002E-2</v>
      </c>
      <c r="X1503" s="8">
        <v>0.25900000000000001</v>
      </c>
    </row>
    <row r="1504" spans="1:24" ht="15.75" customHeight="1" x14ac:dyDescent="0.2">
      <c r="A1504" s="2" t="s">
        <v>135</v>
      </c>
      <c r="B1504" s="2" t="s">
        <v>2003</v>
      </c>
      <c r="C1504" s="2" t="s">
        <v>2008</v>
      </c>
      <c r="D1504" s="21">
        <v>1.5299999999999999E-2</v>
      </c>
      <c r="E1504" s="8">
        <v>1.12201845430196E-4</v>
      </c>
      <c r="F1504" s="2" t="s">
        <v>2009</v>
      </c>
      <c r="G1504" s="2">
        <v>179410</v>
      </c>
      <c r="H1504" s="2">
        <v>1332088</v>
      </c>
      <c r="I1504" s="8">
        <v>0.65500000000000003</v>
      </c>
      <c r="J1504" s="21">
        <v>0.404644</v>
      </c>
      <c r="K1504" s="21">
        <v>8.8599999999999998E-3</v>
      </c>
      <c r="L1504" s="8">
        <v>0.40500000000000003</v>
      </c>
      <c r="M1504" s="21">
        <v>0.40038499999999999</v>
      </c>
      <c r="N1504" s="21">
        <v>1.5800000000000002E-2</v>
      </c>
      <c r="O1504" s="8">
        <v>7.1499999999999994E-2</v>
      </c>
      <c r="P1504" s="21">
        <v>0.125</v>
      </c>
      <c r="Q1504" s="21">
        <v>4.2100000000000002E-3</v>
      </c>
      <c r="R1504" s="8">
        <v>0.79500000000000004</v>
      </c>
      <c r="S1504" s="21">
        <v>0.40010000000000001</v>
      </c>
      <c r="T1504" s="21">
        <v>1.9E-2</v>
      </c>
      <c r="U1504" s="10">
        <v>2.7999999999999998E-4</v>
      </c>
      <c r="V1504" s="21">
        <v>0.246</v>
      </c>
      <c r="W1504" s="21">
        <v>-8.9599999999999992E-3</v>
      </c>
      <c r="X1504" s="8">
        <v>0.69699999999999995</v>
      </c>
    </row>
    <row r="1505" spans="1:24" ht="15.75" customHeight="1" x14ac:dyDescent="0.2">
      <c r="A1505" s="2" t="s">
        <v>135</v>
      </c>
      <c r="B1505" s="2" t="s">
        <v>1884</v>
      </c>
      <c r="C1505" s="2" t="s">
        <v>2181</v>
      </c>
      <c r="D1505" s="21">
        <v>1.6E-2</v>
      </c>
      <c r="E1505" s="8">
        <v>1.20226443461741E-4</v>
      </c>
      <c r="F1505" s="2" t="s">
        <v>2182</v>
      </c>
      <c r="G1505" s="2">
        <v>444520</v>
      </c>
      <c r="H1505" s="2">
        <v>837019</v>
      </c>
      <c r="I1505" s="8">
        <v>1.2200000000000001E-2</v>
      </c>
      <c r="J1505" s="21">
        <v>0.40243099999999998</v>
      </c>
      <c r="K1505" s="21">
        <v>3.15E-2</v>
      </c>
      <c r="L1505" s="8">
        <v>7.2299999999999996E-5</v>
      </c>
      <c r="M1505" s="21">
        <v>0.4002</v>
      </c>
      <c r="N1505" s="21">
        <v>4.5699999999999998E-2</v>
      </c>
      <c r="O1505" s="8">
        <v>2.2799999999999999E-3</v>
      </c>
      <c r="P1505" s="21">
        <v>0.12479999999999999</v>
      </c>
      <c r="Q1505" s="21">
        <v>-1.29E-2</v>
      </c>
      <c r="R1505" s="8">
        <v>0.46400000000000002</v>
      </c>
      <c r="S1505" s="21">
        <v>0.39989999999999998</v>
      </c>
      <c r="T1505" s="21">
        <v>7.6299999999999996E-3</v>
      </c>
      <c r="U1505" s="10">
        <v>0.17599999999999999</v>
      </c>
      <c r="V1505" s="21">
        <v>0.24679999999999999</v>
      </c>
      <c r="W1505" s="21">
        <v>8.0300000000000007E-3</v>
      </c>
      <c r="X1505" s="8">
        <v>0.68</v>
      </c>
    </row>
    <row r="1506" spans="1:24" ht="15.75" customHeight="1" x14ac:dyDescent="0.2">
      <c r="A1506" s="2" t="s">
        <v>135</v>
      </c>
      <c r="B1506" s="2" t="s">
        <v>1973</v>
      </c>
      <c r="C1506" s="2" t="s">
        <v>1974</v>
      </c>
      <c r="D1506" s="21">
        <v>1.0999999999999999E-2</v>
      </c>
      <c r="E1506" s="8">
        <v>1.2589254117941601E-4</v>
      </c>
      <c r="F1506" s="2" t="s">
        <v>1975</v>
      </c>
      <c r="G1506" s="2">
        <v>338932</v>
      </c>
      <c r="H1506" s="2">
        <v>1167591</v>
      </c>
      <c r="I1506" s="8">
        <v>0.64600000000000002</v>
      </c>
      <c r="J1506" s="21">
        <v>0.40439900000000001</v>
      </c>
      <c r="K1506" s="21">
        <v>6.2300000000000003E-3</v>
      </c>
      <c r="L1506" s="8">
        <v>0.29499999999999998</v>
      </c>
      <c r="M1506" s="21">
        <v>0.400339</v>
      </c>
      <c r="N1506" s="21">
        <v>1.8700000000000001E-2</v>
      </c>
      <c r="O1506" s="8">
        <v>3.7600000000000001E-2</v>
      </c>
      <c r="P1506" s="21">
        <v>0.12479999999999999</v>
      </c>
      <c r="Q1506" s="21">
        <v>-9.990000000000001E-4</v>
      </c>
      <c r="R1506" s="8">
        <v>0.93899999999999995</v>
      </c>
      <c r="S1506" s="21">
        <v>0.40010000000000001</v>
      </c>
      <c r="T1506" s="21">
        <v>1.2800000000000001E-2</v>
      </c>
      <c r="U1506" s="10">
        <v>6.5600000000000001E-4</v>
      </c>
      <c r="V1506" s="21">
        <v>0.24590000000000001</v>
      </c>
      <c r="W1506" s="21">
        <v>7.3299999999999997E-3</v>
      </c>
      <c r="X1506" s="8">
        <v>0.69699999999999995</v>
      </c>
    </row>
    <row r="1507" spans="1:24" ht="15.75" customHeight="1" x14ac:dyDescent="0.2">
      <c r="A1507" s="2" t="s">
        <v>135</v>
      </c>
      <c r="B1507" s="2" t="s">
        <v>1911</v>
      </c>
      <c r="C1507" s="2" t="s">
        <v>2257</v>
      </c>
      <c r="D1507" s="21">
        <v>1.5599999999999999E-2</v>
      </c>
      <c r="E1507" s="8">
        <v>1.38038426460288E-4</v>
      </c>
      <c r="F1507" s="2" t="s">
        <v>2258</v>
      </c>
      <c r="G1507" s="2">
        <v>196564</v>
      </c>
      <c r="H1507" s="2">
        <v>1298646</v>
      </c>
      <c r="I1507" s="8">
        <v>0.187</v>
      </c>
      <c r="J1507" s="21">
        <v>0.40474199999999999</v>
      </c>
      <c r="K1507" s="21">
        <v>2.0899999999999998E-2</v>
      </c>
      <c r="L1507" s="8">
        <v>3.0100000000000001E-3</v>
      </c>
      <c r="M1507" s="21">
        <v>0.40048099999999998</v>
      </c>
      <c r="N1507" s="21">
        <v>2.1600000000000001E-2</v>
      </c>
      <c r="O1507" s="8">
        <v>4.3099999999999996E-3</v>
      </c>
      <c r="P1507" s="21">
        <v>0.12479999999999999</v>
      </c>
      <c r="Q1507" s="21">
        <v>3.39E-2</v>
      </c>
      <c r="R1507" s="8">
        <v>0.14499999999999999</v>
      </c>
      <c r="S1507" s="21">
        <v>0.4002</v>
      </c>
      <c r="T1507" s="21">
        <v>1.4E-3</v>
      </c>
      <c r="U1507" s="10">
        <v>0.84599999999999997</v>
      </c>
      <c r="V1507" s="21">
        <v>0.246</v>
      </c>
      <c r="W1507" s="21">
        <v>3.49E-2</v>
      </c>
      <c r="X1507" s="8">
        <v>0.20799999999999999</v>
      </c>
    </row>
    <row r="1508" spans="1:24" ht="15.75" customHeight="1" x14ac:dyDescent="0.2">
      <c r="A1508" s="2" t="s">
        <v>135</v>
      </c>
      <c r="B1508" s="2" t="s">
        <v>2003</v>
      </c>
      <c r="C1508" s="2" t="s">
        <v>2024</v>
      </c>
      <c r="D1508" s="21">
        <v>1.9E-2</v>
      </c>
      <c r="E1508" s="8">
        <v>1.54881661891248E-4</v>
      </c>
      <c r="F1508" s="2" t="s">
        <v>2025</v>
      </c>
      <c r="G1508" s="2">
        <v>112143</v>
      </c>
      <c r="H1508" s="2">
        <v>1406843</v>
      </c>
      <c r="I1508" s="8">
        <v>0.187</v>
      </c>
      <c r="J1508" s="21">
        <v>0.40460600000000002</v>
      </c>
      <c r="K1508" s="21">
        <v>6.7499999999999999E-3</v>
      </c>
      <c r="L1508" s="8">
        <v>0.60699999999999998</v>
      </c>
      <c r="M1508" s="21">
        <v>0.4002</v>
      </c>
      <c r="N1508" s="21">
        <v>5.2699999999999997E-2</v>
      </c>
      <c r="O1508" s="8">
        <v>2.2300000000000002E-3</v>
      </c>
      <c r="P1508" s="21">
        <v>0.1249</v>
      </c>
      <c r="Q1508" s="21">
        <v>1.55E-2</v>
      </c>
      <c r="R1508" s="8">
        <v>0.39200000000000002</v>
      </c>
      <c r="S1508" s="21">
        <v>0.40010000000000001</v>
      </c>
      <c r="T1508" s="21">
        <v>1.95E-2</v>
      </c>
      <c r="U1508" s="10">
        <v>1.6800000000000001E-3</v>
      </c>
      <c r="V1508" s="21">
        <v>0.24590000000000001</v>
      </c>
      <c r="W1508" s="21">
        <v>-1.29E-2</v>
      </c>
      <c r="X1508" s="8">
        <v>0.628</v>
      </c>
    </row>
    <row r="1509" spans="1:24" ht="15.75" customHeight="1" x14ac:dyDescent="0.2">
      <c r="A1509" s="2" t="s">
        <v>135</v>
      </c>
      <c r="B1509" s="2" t="s">
        <v>1884</v>
      </c>
      <c r="C1509" s="2" t="s">
        <v>2034</v>
      </c>
      <c r="D1509" s="21">
        <v>4.2000000000000003E-2</v>
      </c>
      <c r="E1509" s="8">
        <v>1.8197008586099799E-4</v>
      </c>
      <c r="F1509" s="2" t="s">
        <v>2035</v>
      </c>
      <c r="G1509" s="2">
        <v>18196</v>
      </c>
      <c r="H1509" s="2">
        <v>1288631</v>
      </c>
      <c r="I1509" s="8">
        <v>0.99</v>
      </c>
      <c r="J1509" s="21">
        <v>0.40247100000000002</v>
      </c>
      <c r="K1509" s="21">
        <v>4.6800000000000001E-2</v>
      </c>
      <c r="L1509" s="8">
        <v>4.2399999999999998E-3</v>
      </c>
      <c r="M1509" s="21">
        <v>0.39927099999999999</v>
      </c>
      <c r="N1509" s="21">
        <v>3.44E-2</v>
      </c>
      <c r="O1509" s="8">
        <v>0.17799999999999999</v>
      </c>
      <c r="P1509" s="21">
        <v>0.1246</v>
      </c>
      <c r="Q1509" s="21">
        <v>2.1700000000000001E-2</v>
      </c>
      <c r="R1509" s="8">
        <v>0.73299999999999998</v>
      </c>
      <c r="S1509" s="21">
        <v>0.40010000000000001</v>
      </c>
      <c r="T1509" s="21">
        <v>4.24E-2</v>
      </c>
      <c r="U1509" s="10">
        <v>4.5400000000000003E-2</v>
      </c>
      <c r="V1509" s="21">
        <v>0.246</v>
      </c>
      <c r="W1509" s="21">
        <v>3.2399999999999998E-2</v>
      </c>
      <c r="X1509" s="8">
        <v>0.65400000000000003</v>
      </c>
    </row>
    <row r="1510" spans="1:24" ht="15.75" customHeight="1" x14ac:dyDescent="0.2">
      <c r="A1510" s="2" t="s">
        <v>135</v>
      </c>
      <c r="B1510" s="2" t="s">
        <v>1911</v>
      </c>
      <c r="C1510" s="2" t="s">
        <v>2251</v>
      </c>
      <c r="D1510" s="21">
        <v>2.6100000000000002E-2</v>
      </c>
      <c r="E1510" s="8">
        <v>2.8183829312644501E-4</v>
      </c>
      <c r="F1510" s="2" t="s">
        <v>2252</v>
      </c>
      <c r="G1510" s="2">
        <v>44208</v>
      </c>
      <c r="H1510" s="2">
        <v>1445795</v>
      </c>
      <c r="I1510" s="8">
        <v>0.85</v>
      </c>
      <c r="J1510" s="21">
        <v>0.40468300000000001</v>
      </c>
      <c r="K1510" s="21">
        <v>3.6999999999999998E-2</v>
      </c>
      <c r="L1510" s="8">
        <v>4.2700000000000002E-2</v>
      </c>
      <c r="M1510" s="21">
        <v>0.4</v>
      </c>
      <c r="N1510" s="21">
        <v>1.72E-2</v>
      </c>
      <c r="O1510" s="8">
        <v>0.32400000000000001</v>
      </c>
      <c r="P1510" s="21">
        <v>0.12470000000000001</v>
      </c>
      <c r="Q1510" s="21">
        <v>2.4500000000000001E-2</v>
      </c>
      <c r="R1510" s="8">
        <v>0.42499999999999999</v>
      </c>
      <c r="S1510" s="21">
        <v>0.39989999999999998</v>
      </c>
      <c r="T1510" s="21">
        <v>2.7699999999999999E-2</v>
      </c>
      <c r="U1510" s="10">
        <v>3.0100000000000001E-3</v>
      </c>
      <c r="V1510" s="21">
        <v>0.2457</v>
      </c>
      <c r="W1510" s="21">
        <v>-9.9500000000000005E-3</v>
      </c>
      <c r="X1510" s="8">
        <v>0.81499999999999995</v>
      </c>
    </row>
    <row r="1511" spans="1:24" ht="15.75" customHeight="1" x14ac:dyDescent="0.2">
      <c r="A1511" s="2" t="s">
        <v>135</v>
      </c>
      <c r="B1511" s="2" t="s">
        <v>1973</v>
      </c>
      <c r="C1511" s="2" t="s">
        <v>1976</v>
      </c>
      <c r="D1511" s="21">
        <v>2.9499999999999998E-2</v>
      </c>
      <c r="E1511" s="8">
        <v>4.0738027780411201E-4</v>
      </c>
      <c r="F1511" s="2" t="s">
        <v>1977</v>
      </c>
      <c r="G1511" s="2">
        <v>33619</v>
      </c>
      <c r="H1511" s="2">
        <v>1381283</v>
      </c>
      <c r="I1511" s="8">
        <v>0.60799999999999998</v>
      </c>
      <c r="J1511" s="21">
        <v>0.40404000000000001</v>
      </c>
      <c r="K1511" s="21">
        <v>2.12E-2</v>
      </c>
      <c r="L1511" s="8">
        <v>0.33600000000000002</v>
      </c>
      <c r="M1511" s="21">
        <v>0.40010000000000001</v>
      </c>
      <c r="N1511" s="21">
        <v>4.1200000000000001E-2</v>
      </c>
      <c r="O1511" s="8">
        <v>0.111</v>
      </c>
      <c r="P1511" s="21">
        <v>0.125</v>
      </c>
      <c r="Q1511" s="21">
        <v>-9.9500000000000005E-3</v>
      </c>
      <c r="R1511" s="8">
        <v>0.72699999999999998</v>
      </c>
      <c r="S1511" s="21">
        <v>0.39989999999999998</v>
      </c>
      <c r="T1511" s="21">
        <v>3.5700000000000003E-2</v>
      </c>
      <c r="U1511" s="10">
        <v>7.1900000000000002E-4</v>
      </c>
      <c r="V1511" s="21">
        <v>0.246</v>
      </c>
      <c r="W1511" s="21">
        <v>1.7000000000000001E-2</v>
      </c>
      <c r="X1511" s="8">
        <v>0.67</v>
      </c>
    </row>
    <row r="1512" spans="1:24" ht="15.75" customHeight="1" x14ac:dyDescent="0.2">
      <c r="A1512" s="2" t="s">
        <v>135</v>
      </c>
      <c r="B1512" s="2" t="s">
        <v>1866</v>
      </c>
      <c r="C1512" s="2" t="s">
        <v>1867</v>
      </c>
      <c r="D1512" s="21">
        <v>1.23E-2</v>
      </c>
      <c r="E1512" s="8">
        <v>5.3703179637025196E-4</v>
      </c>
      <c r="F1512" s="2" t="s">
        <v>1868</v>
      </c>
      <c r="G1512" s="2">
        <v>282098</v>
      </c>
      <c r="H1512" s="2">
        <v>1236729</v>
      </c>
      <c r="I1512" s="8">
        <v>0.34200000000000003</v>
      </c>
      <c r="J1512" s="21">
        <v>0.40463500000000002</v>
      </c>
      <c r="K1512" s="21">
        <v>1.84E-2</v>
      </c>
      <c r="L1512" s="8">
        <v>4.7600000000000003E-3</v>
      </c>
      <c r="M1512" s="21">
        <v>0.40029999999999999</v>
      </c>
      <c r="N1512" s="21">
        <v>3.8600000000000002E-2</v>
      </c>
      <c r="O1512" s="8">
        <v>5.0299999999999997E-2</v>
      </c>
      <c r="P1512" s="21">
        <v>0.12470000000000001</v>
      </c>
      <c r="Q1512" s="21">
        <v>-9.990000000000001E-4</v>
      </c>
      <c r="R1512" s="8">
        <v>0.92300000000000004</v>
      </c>
      <c r="S1512" s="21">
        <v>0.4</v>
      </c>
      <c r="T1512" s="21">
        <v>1.0200000000000001E-2</v>
      </c>
      <c r="U1512" s="10">
        <v>4.24E-2</v>
      </c>
      <c r="V1512" s="21">
        <v>0.2462</v>
      </c>
      <c r="W1512" s="21">
        <v>1.26E-2</v>
      </c>
      <c r="X1512" s="8">
        <v>0.44800000000000001</v>
      </c>
    </row>
    <row r="1513" spans="1:24" ht="15.75" customHeight="1" x14ac:dyDescent="0.2">
      <c r="A1513" s="2" t="s">
        <v>135</v>
      </c>
      <c r="B1513" s="2" t="s">
        <v>1872</v>
      </c>
      <c r="C1513" s="2" t="s">
        <v>2163</v>
      </c>
      <c r="D1513" s="21">
        <v>1.66E-2</v>
      </c>
      <c r="E1513" s="8">
        <v>8.5113803820237603E-4</v>
      </c>
      <c r="F1513" s="2" t="s">
        <v>2164</v>
      </c>
      <c r="G1513" s="2">
        <v>99696</v>
      </c>
      <c r="H1513" s="2">
        <v>1416338</v>
      </c>
      <c r="I1513" s="8">
        <v>0.64100000000000001</v>
      </c>
      <c r="J1513" s="21">
        <v>0.404611</v>
      </c>
      <c r="K1513" s="21">
        <v>1.9199999999999998E-2</v>
      </c>
      <c r="L1513" s="8">
        <v>6.5100000000000002E-3</v>
      </c>
      <c r="M1513" s="21">
        <v>0.40037099999999998</v>
      </c>
      <c r="N1513" s="21">
        <v>1.46E-2</v>
      </c>
      <c r="O1513" s="8">
        <v>0.123</v>
      </c>
      <c r="P1513" s="21">
        <v>0.12479999999999999</v>
      </c>
      <c r="Q1513" s="21">
        <v>6.3600000000000004E-2</v>
      </c>
      <c r="R1513" s="8">
        <v>9.3100000000000002E-2</v>
      </c>
      <c r="S1513" s="21">
        <v>0.4002</v>
      </c>
      <c r="T1513" s="21">
        <v>1.12E-2</v>
      </c>
      <c r="U1513" s="10">
        <v>0.33500000000000002</v>
      </c>
      <c r="V1513" s="21">
        <v>0.24579999999999999</v>
      </c>
      <c r="W1513" s="21">
        <v>-1.1900000000000001E-2</v>
      </c>
      <c r="X1513" s="8">
        <v>0.75</v>
      </c>
    </row>
    <row r="1514" spans="1:24" ht="15.75" customHeight="1" x14ac:dyDescent="0.2">
      <c r="A1514" s="2" t="s">
        <v>135</v>
      </c>
      <c r="B1514" s="2" t="s">
        <v>1878</v>
      </c>
      <c r="C1514" s="2" t="s">
        <v>2385</v>
      </c>
      <c r="D1514" s="21">
        <v>2.69E-2</v>
      </c>
      <c r="E1514" s="8">
        <v>1.0964781961431799E-3</v>
      </c>
      <c r="F1514" s="2" t="s">
        <v>2386</v>
      </c>
      <c r="G1514" s="2">
        <v>40726</v>
      </c>
      <c r="H1514" s="2">
        <v>1400780</v>
      </c>
      <c r="I1514" s="8">
        <v>0.61399999999999999</v>
      </c>
      <c r="J1514" s="21">
        <v>0.40398699999999999</v>
      </c>
      <c r="K1514" s="21">
        <v>2.6700000000000002E-2</v>
      </c>
      <c r="L1514" s="8">
        <v>0.30599999999999999</v>
      </c>
      <c r="M1514" s="21">
        <v>0.40029999999999999</v>
      </c>
      <c r="N1514" s="21">
        <v>3.2099999999999997E-2</v>
      </c>
      <c r="O1514" s="8">
        <v>0.222</v>
      </c>
      <c r="P1514" s="21">
        <v>0.12509999999999999</v>
      </c>
      <c r="Q1514" s="21">
        <v>5.7000000000000002E-2</v>
      </c>
      <c r="R1514" s="8">
        <v>2.9100000000000001E-2</v>
      </c>
      <c r="S1514" s="21">
        <v>0.4</v>
      </c>
      <c r="T1514" s="21">
        <v>1.9199999999999998E-2</v>
      </c>
      <c r="U1514" s="10">
        <v>5.9299999999999999E-2</v>
      </c>
      <c r="V1514" s="21">
        <v>0.24579999999999999</v>
      </c>
      <c r="W1514" s="21">
        <v>5.91E-2</v>
      </c>
      <c r="X1514" s="8">
        <v>0.11700000000000001</v>
      </c>
    </row>
    <row r="1515" spans="1:24" ht="15.75" customHeight="1" x14ac:dyDescent="0.2">
      <c r="A1515" s="2" t="s">
        <v>135</v>
      </c>
      <c r="B1515" s="2" t="s">
        <v>1908</v>
      </c>
      <c r="C1515" s="2" t="s">
        <v>2087</v>
      </c>
      <c r="D1515" s="21">
        <v>2.75E-2</v>
      </c>
      <c r="E1515" s="8">
        <v>1.20226443461741E-3</v>
      </c>
      <c r="F1515" s="2" t="s">
        <v>2088</v>
      </c>
      <c r="G1515" s="2">
        <v>31878</v>
      </c>
      <c r="H1515" s="2">
        <v>1499716</v>
      </c>
      <c r="I1515" s="8">
        <v>0.441</v>
      </c>
      <c r="J1515" s="21">
        <v>0.40458499999999997</v>
      </c>
      <c r="K1515" s="21">
        <v>2.9899999999999999E-2</v>
      </c>
      <c r="L1515" s="8">
        <v>1.6E-2</v>
      </c>
      <c r="M1515" s="21">
        <v>0.40034900000000001</v>
      </c>
      <c r="N1515" s="21">
        <v>2.2700000000000001E-2</v>
      </c>
      <c r="O1515" s="8">
        <v>0.14000000000000001</v>
      </c>
      <c r="P1515" s="21">
        <v>0.12479999999999999</v>
      </c>
      <c r="Q1515" s="21">
        <v>-2.47E-2</v>
      </c>
      <c r="R1515" s="8">
        <v>0.59399999999999997</v>
      </c>
      <c r="S1515" s="21">
        <v>0.40010000000000001</v>
      </c>
      <c r="T1515" s="21">
        <v>2.76E-2</v>
      </c>
      <c r="U1515" s="10">
        <v>0.18099999999999999</v>
      </c>
      <c r="V1515" s="21">
        <v>0.2462</v>
      </c>
      <c r="W1515" s="21">
        <v>0.109</v>
      </c>
      <c r="X1515" s="8">
        <v>4.0500000000000001E-2</v>
      </c>
    </row>
    <row r="1516" spans="1:24" ht="15.75" customHeight="1" x14ac:dyDescent="0.2">
      <c r="A1516" s="2" t="s">
        <v>135</v>
      </c>
      <c r="B1516" s="2" t="s">
        <v>1881</v>
      </c>
      <c r="C1516" s="2" t="s">
        <v>2295</v>
      </c>
      <c r="D1516" s="21">
        <v>1.6400000000000001E-2</v>
      </c>
      <c r="E1516" s="8">
        <v>1.20226443461741E-3</v>
      </c>
      <c r="F1516" s="2" t="s">
        <v>2296</v>
      </c>
      <c r="G1516" s="2">
        <v>97750</v>
      </c>
      <c r="H1516" s="2">
        <v>1373309</v>
      </c>
      <c r="I1516" s="8">
        <v>0.17399999999999999</v>
      </c>
      <c r="J1516" s="21">
        <v>0.40465299999999998</v>
      </c>
      <c r="K1516" s="21">
        <v>2.1700000000000001E-3</v>
      </c>
      <c r="L1516" s="8">
        <v>0.82599999999999996</v>
      </c>
      <c r="M1516" s="21">
        <v>0.40039999999999998</v>
      </c>
      <c r="N1516" s="21">
        <v>-3.3300000000000002E-4</v>
      </c>
      <c r="O1516" s="8">
        <v>0.98899999999999999</v>
      </c>
      <c r="P1516" s="21">
        <v>0.12479999999999999</v>
      </c>
      <c r="Q1516" s="21">
        <v>-8.9599999999999992E-3</v>
      </c>
      <c r="R1516" s="8">
        <v>0.67800000000000005</v>
      </c>
      <c r="S1516" s="21">
        <v>0.40029999999999999</v>
      </c>
      <c r="T1516" s="21">
        <v>2.5000000000000001E-2</v>
      </c>
      <c r="U1516" s="10">
        <v>1.4799999999999999E-4</v>
      </c>
      <c r="V1516" s="21">
        <v>0.246</v>
      </c>
      <c r="W1516" s="21">
        <v>3.7100000000000001E-2</v>
      </c>
      <c r="X1516" s="8">
        <v>0.13500000000000001</v>
      </c>
    </row>
    <row r="1517" spans="1:24" ht="15.75" customHeight="1" x14ac:dyDescent="0.2">
      <c r="A1517" s="2" t="s">
        <v>135</v>
      </c>
      <c r="B1517" s="2" t="s">
        <v>1911</v>
      </c>
      <c r="C1517" s="2" t="s">
        <v>1962</v>
      </c>
      <c r="D1517" s="21">
        <v>2.64E-2</v>
      </c>
      <c r="E1517" s="8">
        <v>1.2589254117941599E-3</v>
      </c>
      <c r="F1517" s="2" t="s">
        <v>1963</v>
      </c>
      <c r="G1517" s="2">
        <v>38784</v>
      </c>
      <c r="H1517" s="2">
        <v>1376764</v>
      </c>
      <c r="I1517" s="8">
        <v>0.747</v>
      </c>
      <c r="J1517" s="21">
        <v>0.40439900000000001</v>
      </c>
      <c r="K1517" s="21">
        <v>4.3299999999999998E-2</v>
      </c>
      <c r="L1517" s="8">
        <v>1.0500000000000001E-2</v>
      </c>
      <c r="M1517" s="21">
        <v>0.40029999999999999</v>
      </c>
      <c r="N1517" s="21">
        <v>8.8400000000000006E-3</v>
      </c>
      <c r="O1517" s="8">
        <v>0.80300000000000005</v>
      </c>
      <c r="P1517" s="21">
        <v>0.1246</v>
      </c>
      <c r="Q1517" s="21">
        <v>2.2200000000000001E-2</v>
      </c>
      <c r="R1517" s="8">
        <v>0.42799999999999999</v>
      </c>
      <c r="S1517" s="21">
        <v>0.4002</v>
      </c>
      <c r="T1517" s="21">
        <v>2.3800000000000002E-2</v>
      </c>
      <c r="U1517" s="10">
        <v>2.4799999999999999E-2</v>
      </c>
      <c r="V1517" s="21">
        <v>0.24579999999999999</v>
      </c>
      <c r="W1517" s="21">
        <v>-1.09E-2</v>
      </c>
      <c r="X1517" s="8">
        <v>0.81799999999999995</v>
      </c>
    </row>
    <row r="1518" spans="1:24" ht="15.75" customHeight="1" x14ac:dyDescent="0.2">
      <c r="A1518" s="2" t="s">
        <v>135</v>
      </c>
      <c r="B1518" s="2" t="s">
        <v>1878</v>
      </c>
      <c r="C1518" s="2" t="s">
        <v>2405</v>
      </c>
      <c r="D1518" s="21">
        <v>2.98E-2</v>
      </c>
      <c r="E1518" s="8">
        <v>1.3182567385563999E-3</v>
      </c>
      <c r="F1518" s="2" t="s">
        <v>2406</v>
      </c>
      <c r="G1518" s="2">
        <v>27940</v>
      </c>
      <c r="H1518" s="2">
        <v>1410728</v>
      </c>
      <c r="I1518" s="8">
        <v>0.96299999999999997</v>
      </c>
      <c r="J1518" s="21">
        <v>0.40395999999999999</v>
      </c>
      <c r="K1518" s="21">
        <v>2.5700000000000001E-2</v>
      </c>
      <c r="L1518" s="8">
        <v>0.42799999999999999</v>
      </c>
      <c r="M1518" s="21">
        <v>0.40029999999999999</v>
      </c>
      <c r="N1518" s="21">
        <v>1.84E-2</v>
      </c>
      <c r="O1518" s="8">
        <v>0.629</v>
      </c>
      <c r="P1518" s="21">
        <v>0.1246</v>
      </c>
      <c r="Q1518" s="21">
        <v>2.92E-2</v>
      </c>
      <c r="R1518" s="8">
        <v>0.36899999999999999</v>
      </c>
      <c r="S1518" s="21">
        <v>0.39989999999999998</v>
      </c>
      <c r="T1518" s="21">
        <v>3.3000000000000002E-2</v>
      </c>
      <c r="U1518" s="10">
        <v>2.3500000000000001E-3</v>
      </c>
      <c r="V1518" s="21">
        <v>0.24610000000000001</v>
      </c>
      <c r="W1518" s="21">
        <v>2.3999999999999998E-3</v>
      </c>
      <c r="X1518" s="8">
        <v>0.95599999999999996</v>
      </c>
    </row>
    <row r="1519" spans="1:24" ht="15.75" customHeight="1" x14ac:dyDescent="0.2">
      <c r="A1519" s="2" t="s">
        <v>135</v>
      </c>
      <c r="B1519" s="2" t="s">
        <v>1878</v>
      </c>
      <c r="C1519" s="2" t="s">
        <v>2399</v>
      </c>
      <c r="D1519" s="21">
        <v>2.3900000000000001E-2</v>
      </c>
      <c r="E1519" s="8">
        <v>1.3803842646028801E-3</v>
      </c>
      <c r="F1519" s="2" t="s">
        <v>2400</v>
      </c>
      <c r="G1519" s="2">
        <v>44155</v>
      </c>
      <c r="H1519" s="2">
        <v>1385557</v>
      </c>
      <c r="I1519" s="8">
        <v>0.59599999999999997</v>
      </c>
      <c r="J1519" s="21">
        <v>0.40395799999999998</v>
      </c>
      <c r="K1519" s="21">
        <v>8.9800000000000001E-3</v>
      </c>
      <c r="L1519" s="8">
        <v>0.67500000000000004</v>
      </c>
      <c r="M1519" s="21">
        <v>0.40029999999999999</v>
      </c>
      <c r="N1519" s="21">
        <v>3.0700000000000002E-2</v>
      </c>
      <c r="O1519" s="8">
        <v>0.317</v>
      </c>
      <c r="P1519" s="21">
        <v>0.12509999999999999</v>
      </c>
      <c r="Q1519" s="21">
        <v>1E-4</v>
      </c>
      <c r="R1519" s="8">
        <v>0.996</v>
      </c>
      <c r="S1519" s="21">
        <v>0.4</v>
      </c>
      <c r="T1519" s="21">
        <v>3.2000000000000001E-2</v>
      </c>
      <c r="U1519" s="10">
        <v>6.9399999999999996E-4</v>
      </c>
      <c r="V1519" s="21">
        <v>0.24610000000000001</v>
      </c>
      <c r="W1519" s="21">
        <v>2.07E-2</v>
      </c>
      <c r="X1519" s="8">
        <v>0.57999999999999996</v>
      </c>
    </row>
    <row r="1520" spans="1:24" ht="15.75" customHeight="1" x14ac:dyDescent="0.2">
      <c r="A1520" s="2" t="s">
        <v>135</v>
      </c>
      <c r="B1520" s="2" t="s">
        <v>1911</v>
      </c>
      <c r="C1520" s="2" t="s">
        <v>2227</v>
      </c>
      <c r="D1520" s="21">
        <v>4.1099999999999998E-2</v>
      </c>
      <c r="E1520" s="8">
        <v>1.5135612484362001E-3</v>
      </c>
      <c r="F1520" s="2" t="s">
        <v>2228</v>
      </c>
      <c r="G1520" s="2">
        <v>14143</v>
      </c>
      <c r="H1520" s="2">
        <v>1290989</v>
      </c>
      <c r="I1520" s="8">
        <v>0.83299999999999996</v>
      </c>
      <c r="J1520" s="21">
        <v>0.40428599999999998</v>
      </c>
      <c r="K1520" s="21">
        <v>6.2E-2</v>
      </c>
      <c r="L1520" s="8">
        <v>0.11799999999999999</v>
      </c>
      <c r="M1520" s="21">
        <v>0.40001599999999998</v>
      </c>
      <c r="N1520" s="21">
        <v>3.5499999999999997E-2</v>
      </c>
      <c r="O1520" s="8">
        <v>0.1</v>
      </c>
      <c r="P1520" s="21">
        <v>0.12470000000000001</v>
      </c>
      <c r="Q1520" s="21">
        <v>8.8900000000000007E-2</v>
      </c>
      <c r="R1520" s="8">
        <v>0.19800000000000001</v>
      </c>
      <c r="S1520" s="21">
        <v>0.4002</v>
      </c>
      <c r="T1520" s="21">
        <v>3.7400000000000003E-2</v>
      </c>
      <c r="U1520" s="10">
        <v>4.1799999999999997E-2</v>
      </c>
      <c r="V1520" s="21"/>
      <c r="W1520" s="21"/>
      <c r="X1520" s="8"/>
    </row>
    <row r="1521" spans="1:24" ht="15.75" customHeight="1" x14ac:dyDescent="0.2">
      <c r="A1521" s="2" t="s">
        <v>135</v>
      </c>
      <c r="B1521" s="2" t="s">
        <v>1911</v>
      </c>
      <c r="C1521" s="2" t="s">
        <v>2273</v>
      </c>
      <c r="D1521" s="21">
        <v>1.37E-2</v>
      </c>
      <c r="E1521" s="8">
        <v>1.5135612484362001E-3</v>
      </c>
      <c r="F1521" s="2" t="s">
        <v>2274</v>
      </c>
      <c r="G1521" s="2">
        <v>170643</v>
      </c>
      <c r="H1521" s="2">
        <v>1163021</v>
      </c>
      <c r="I1521" s="8">
        <v>0.249</v>
      </c>
      <c r="J1521" s="21">
        <v>0.40432200000000001</v>
      </c>
      <c r="K1521" s="21">
        <v>2.1999999999999999E-2</v>
      </c>
      <c r="L1521" s="8">
        <v>1.2500000000000001E-2</v>
      </c>
      <c r="M1521" s="21">
        <v>0.40010000000000001</v>
      </c>
      <c r="N1521" s="21">
        <v>2.0100000000000001E-3</v>
      </c>
      <c r="O1521" s="8">
        <v>0.85899999999999999</v>
      </c>
      <c r="P1521" s="21">
        <v>0.12479999999999999</v>
      </c>
      <c r="Q1521" s="21">
        <v>-1.9800000000000002E-2</v>
      </c>
      <c r="R1521" s="8">
        <v>0.41299999999999998</v>
      </c>
      <c r="S1521" s="21">
        <v>0.40010000000000001</v>
      </c>
      <c r="T1521" s="21">
        <v>1.38E-2</v>
      </c>
      <c r="U1521" s="10">
        <v>1.66E-2</v>
      </c>
      <c r="V1521" s="21">
        <v>0.246</v>
      </c>
      <c r="W1521" s="21">
        <v>5.3400000000000003E-2</v>
      </c>
      <c r="X1521" s="8">
        <v>9.4399999999999998E-2</v>
      </c>
    </row>
    <row r="1522" spans="1:24" ht="15.75" customHeight="1" x14ac:dyDescent="0.2">
      <c r="A1522" s="2" t="s">
        <v>135</v>
      </c>
      <c r="B1522" s="2" t="s">
        <v>1884</v>
      </c>
      <c r="C1522" s="2" t="s">
        <v>2038</v>
      </c>
      <c r="D1522" s="21">
        <v>5.0900000000000001E-2</v>
      </c>
      <c r="E1522" s="8">
        <v>1.54881661891248E-3</v>
      </c>
      <c r="F1522" s="2" t="s">
        <v>2039</v>
      </c>
      <c r="G1522" s="2">
        <v>8710</v>
      </c>
      <c r="H1522" s="2">
        <v>1340193</v>
      </c>
      <c r="I1522" s="8">
        <v>0.93300000000000005</v>
      </c>
      <c r="J1522" s="21">
        <v>0.40242099999999997</v>
      </c>
      <c r="K1522" s="21">
        <v>5.91E-2</v>
      </c>
      <c r="L1522" s="8">
        <v>1.4200000000000001E-2</v>
      </c>
      <c r="M1522" s="21">
        <v>0.40039999999999998</v>
      </c>
      <c r="N1522" s="21">
        <v>2.8199999999999999E-2</v>
      </c>
      <c r="O1522" s="8">
        <v>0.63600000000000001</v>
      </c>
      <c r="P1522" s="21">
        <v>0.12479999999999999</v>
      </c>
      <c r="Q1522" s="21">
        <v>1.9099999999999999E-2</v>
      </c>
      <c r="R1522" s="8">
        <v>0.80400000000000005</v>
      </c>
      <c r="S1522" s="21">
        <v>0.40010000000000001</v>
      </c>
      <c r="T1522" s="21">
        <v>4.9500000000000002E-2</v>
      </c>
      <c r="U1522" s="10">
        <v>4.1300000000000003E-2</v>
      </c>
      <c r="V1522" s="21"/>
      <c r="W1522" s="21"/>
      <c r="X1522" s="8"/>
    </row>
    <row r="1523" spans="1:24" ht="15.75" customHeight="1" x14ac:dyDescent="0.2">
      <c r="A1523" s="2" t="s">
        <v>135</v>
      </c>
      <c r="B1523" s="2" t="s">
        <v>1875</v>
      </c>
      <c r="C1523" s="2" t="s">
        <v>2203</v>
      </c>
      <c r="D1523" s="21">
        <v>1.8200000000000001E-2</v>
      </c>
      <c r="E1523" s="8">
        <v>2.13796208950223E-3</v>
      </c>
      <c r="F1523" s="2" t="s">
        <v>2204</v>
      </c>
      <c r="G1523" s="2">
        <v>78191</v>
      </c>
      <c r="H1523" s="2">
        <v>1266513</v>
      </c>
      <c r="I1523" s="8">
        <v>0.51800000000000002</v>
      </c>
      <c r="J1523" s="21">
        <v>0.40418100000000001</v>
      </c>
      <c r="K1523" s="21">
        <v>2.2700000000000001E-2</v>
      </c>
      <c r="L1523" s="8">
        <v>2.3900000000000001E-2</v>
      </c>
      <c r="M1523" s="21">
        <v>0.40014499999999997</v>
      </c>
      <c r="N1523" s="21">
        <v>3.2500000000000001E-2</v>
      </c>
      <c r="O1523" s="8">
        <v>0.16400000000000001</v>
      </c>
      <c r="P1523" s="21">
        <v>0.12470000000000001</v>
      </c>
      <c r="Q1523" s="21">
        <v>5.0000000000000001E-4</v>
      </c>
      <c r="R1523" s="8">
        <v>0.98299999999999998</v>
      </c>
      <c r="S1523" s="21">
        <v>0.40010000000000001</v>
      </c>
      <c r="T1523" s="21">
        <v>1.2500000000000001E-2</v>
      </c>
      <c r="U1523" s="10">
        <v>0.14099999999999999</v>
      </c>
      <c r="V1523" s="21">
        <v>0.2452</v>
      </c>
      <c r="W1523" s="21">
        <v>5.7599999999999998E-2</v>
      </c>
      <c r="X1523" s="8">
        <v>6.25E-2</v>
      </c>
    </row>
    <row r="1524" spans="1:24" ht="15.75" customHeight="1" x14ac:dyDescent="0.2">
      <c r="A1524" s="2" t="s">
        <v>135</v>
      </c>
      <c r="B1524" s="2" t="s">
        <v>1878</v>
      </c>
      <c r="C1524" s="2" t="s">
        <v>2379</v>
      </c>
      <c r="D1524" s="21">
        <v>2.29E-2</v>
      </c>
      <c r="E1524" s="8">
        <v>2.13796208950223E-3</v>
      </c>
      <c r="F1524" s="2" t="s">
        <v>2380</v>
      </c>
      <c r="G1524" s="2">
        <v>40481</v>
      </c>
      <c r="H1524" s="2">
        <v>1377784</v>
      </c>
      <c r="I1524" s="8">
        <v>0.64500000000000002</v>
      </c>
      <c r="J1524" s="21">
        <v>0.40401300000000001</v>
      </c>
      <c r="K1524" s="21">
        <v>4.2999999999999997E-2</v>
      </c>
      <c r="L1524" s="8">
        <v>7.2300000000000003E-2</v>
      </c>
      <c r="M1524" s="21">
        <v>0.40029999999999999</v>
      </c>
      <c r="N1524" s="21">
        <v>9.9500000000000005E-3</v>
      </c>
      <c r="O1524" s="8">
        <v>0.66200000000000003</v>
      </c>
      <c r="P1524" s="21">
        <v>0.12479999999999999</v>
      </c>
      <c r="Q1524" s="21">
        <v>-7.9699999999999997E-3</v>
      </c>
      <c r="R1524" s="8">
        <v>0.76800000000000002</v>
      </c>
      <c r="S1524" s="21">
        <v>0.4</v>
      </c>
      <c r="T1524" s="21">
        <v>2.5999999999999999E-2</v>
      </c>
      <c r="U1524" s="10">
        <v>4.0499999999999998E-3</v>
      </c>
      <c r="V1524" s="21">
        <v>0.24590000000000001</v>
      </c>
      <c r="W1524" s="21">
        <v>1.4999999999999999E-2</v>
      </c>
      <c r="X1524" s="8">
        <v>0.70199999999999996</v>
      </c>
    </row>
    <row r="1525" spans="1:24" ht="15.75" customHeight="1" x14ac:dyDescent="0.2">
      <c r="A1525" s="2" t="s">
        <v>135</v>
      </c>
      <c r="B1525" s="2" t="s">
        <v>1872</v>
      </c>
      <c r="C1525" s="2" t="s">
        <v>2139</v>
      </c>
      <c r="D1525" s="21">
        <v>2.6700000000000002E-2</v>
      </c>
      <c r="E1525" s="8">
        <v>2.2387211385683399E-3</v>
      </c>
      <c r="F1525" s="2" t="s">
        <v>2140</v>
      </c>
      <c r="G1525" s="2">
        <v>31139</v>
      </c>
      <c r="H1525" s="2">
        <v>1325743</v>
      </c>
      <c r="I1525" s="8">
        <v>0.17799999999999999</v>
      </c>
      <c r="J1525" s="21">
        <v>0.40389900000000001</v>
      </c>
      <c r="K1525" s="21">
        <v>4.0399999999999998E-2</v>
      </c>
      <c r="L1525" s="8">
        <v>2.97E-3</v>
      </c>
      <c r="M1525" s="21">
        <v>0.4</v>
      </c>
      <c r="N1525" s="21">
        <v>-7.7099999999999998E-3</v>
      </c>
      <c r="O1525" s="8">
        <v>0.70599999999999996</v>
      </c>
      <c r="P1525" s="21">
        <v>0.125</v>
      </c>
      <c r="Q1525" s="21">
        <v>1.6999999999999999E-3</v>
      </c>
      <c r="R1525" s="8">
        <v>0.96699999999999997</v>
      </c>
      <c r="S1525" s="21">
        <v>0.39989999999999998</v>
      </c>
      <c r="T1525" s="21">
        <v>2.6200000000000001E-2</v>
      </c>
      <c r="U1525" s="10">
        <v>8.1799999999999998E-2</v>
      </c>
      <c r="V1525" s="21">
        <v>0.24590000000000001</v>
      </c>
      <c r="W1525" s="21">
        <v>0.108</v>
      </c>
      <c r="X1525" s="8">
        <v>5.5800000000000002E-2</v>
      </c>
    </row>
    <row r="1526" spans="1:24" ht="15.75" customHeight="1" x14ac:dyDescent="0.2">
      <c r="A1526" s="2" t="s">
        <v>135</v>
      </c>
      <c r="B1526" s="2" t="s">
        <v>1896</v>
      </c>
      <c r="C1526" s="2" t="s">
        <v>2283</v>
      </c>
      <c r="D1526" s="21">
        <v>2.4899999999999999E-2</v>
      </c>
      <c r="E1526" s="8">
        <v>2.2387211385683399E-3</v>
      </c>
      <c r="F1526" s="2" t="s">
        <v>2284</v>
      </c>
      <c r="G1526" s="2">
        <v>36760</v>
      </c>
      <c r="H1526" s="2">
        <v>1464261</v>
      </c>
      <c r="I1526" s="8">
        <v>0.13700000000000001</v>
      </c>
      <c r="J1526" s="21">
        <v>0.40457500000000002</v>
      </c>
      <c r="K1526" s="21">
        <v>2.92E-2</v>
      </c>
      <c r="L1526" s="8">
        <v>5.7800000000000004E-3</v>
      </c>
      <c r="M1526" s="21">
        <v>0.40029999999999999</v>
      </c>
      <c r="N1526" s="21">
        <v>-6.4100000000000004E-2</v>
      </c>
      <c r="O1526" s="8">
        <v>0.17599999999999999</v>
      </c>
      <c r="P1526" s="21">
        <v>0.1249</v>
      </c>
      <c r="Q1526" s="21">
        <v>4.7899999999999998E-2</v>
      </c>
      <c r="R1526" s="8">
        <v>0.27600000000000002</v>
      </c>
      <c r="S1526" s="21">
        <v>0.40010000000000001</v>
      </c>
      <c r="T1526" s="21">
        <v>1.5599999999999999E-2</v>
      </c>
      <c r="U1526" s="10">
        <v>0.28100000000000003</v>
      </c>
      <c r="V1526" s="21">
        <v>0.24590000000000001</v>
      </c>
      <c r="W1526" s="21">
        <v>0.10199999999999999</v>
      </c>
      <c r="X1526" s="8">
        <v>3.3099999999999997E-2</v>
      </c>
    </row>
    <row r="1527" spans="1:24" ht="15.75" customHeight="1" x14ac:dyDescent="0.2">
      <c r="A1527" s="2" t="s">
        <v>135</v>
      </c>
      <c r="B1527" s="2" t="s">
        <v>1949</v>
      </c>
      <c r="C1527" s="2" t="s">
        <v>2479</v>
      </c>
      <c r="D1527" s="21">
        <v>1.2800000000000001E-2</v>
      </c>
      <c r="E1527" s="8">
        <v>2.2908676527677702E-3</v>
      </c>
      <c r="F1527" s="2" t="s">
        <v>2480</v>
      </c>
      <c r="G1527" s="2">
        <v>214159</v>
      </c>
      <c r="H1527" s="2">
        <v>1260051</v>
      </c>
      <c r="I1527" s="8">
        <v>0.66600000000000004</v>
      </c>
      <c r="J1527" s="21">
        <v>0.404644</v>
      </c>
      <c r="K1527" s="21">
        <v>2.0199999999999999E-2</v>
      </c>
      <c r="L1527" s="8">
        <v>2.35E-2</v>
      </c>
      <c r="M1527" s="21">
        <v>0.40029999999999999</v>
      </c>
      <c r="N1527" s="21">
        <v>1.0500000000000001E-2</v>
      </c>
      <c r="O1527" s="8">
        <v>0.375</v>
      </c>
      <c r="P1527" s="21">
        <v>0.12509999999999999</v>
      </c>
      <c r="Q1527" s="21">
        <v>1.7999999999999999E-2</v>
      </c>
      <c r="R1527" s="8">
        <v>0.27100000000000002</v>
      </c>
      <c r="S1527" s="21">
        <v>0.4</v>
      </c>
      <c r="T1527" s="21">
        <v>8.2299999999999995E-3</v>
      </c>
      <c r="U1527" s="10">
        <v>0.14699999999999999</v>
      </c>
      <c r="V1527" s="21">
        <v>0.2462</v>
      </c>
      <c r="W1527" s="21">
        <v>3.2599999999999997E-2</v>
      </c>
      <c r="X1527" s="8">
        <v>0.11600000000000001</v>
      </c>
    </row>
    <row r="1528" spans="1:24" ht="15.75" customHeight="1" x14ac:dyDescent="0.2">
      <c r="A1528" s="2" t="s">
        <v>135</v>
      </c>
      <c r="B1528" s="2" t="s">
        <v>1866</v>
      </c>
      <c r="C1528" s="2" t="s">
        <v>2355</v>
      </c>
      <c r="D1528" s="21">
        <v>2.8400000000000002E-2</v>
      </c>
      <c r="E1528" s="8">
        <v>2.5118864315095699E-3</v>
      </c>
      <c r="F1528" s="2" t="s">
        <v>2356</v>
      </c>
      <c r="G1528" s="2">
        <v>27345</v>
      </c>
      <c r="H1528" s="2">
        <v>1499573</v>
      </c>
      <c r="I1528" s="8">
        <v>0.17499999999999999</v>
      </c>
      <c r="J1528" s="21">
        <v>0.404671</v>
      </c>
      <c r="K1528" s="21">
        <v>4.65E-2</v>
      </c>
      <c r="L1528" s="8">
        <v>5.6600000000000001E-3</v>
      </c>
      <c r="M1528" s="21">
        <v>0.40029999999999999</v>
      </c>
      <c r="N1528" s="21">
        <v>7.2099999999999997E-2</v>
      </c>
      <c r="O1528" s="8">
        <v>1.6500000000000001E-2</v>
      </c>
      <c r="P1528" s="21">
        <v>0.125</v>
      </c>
      <c r="Q1528" s="21">
        <v>-1.9800000000000002E-2</v>
      </c>
      <c r="R1528" s="8">
        <v>0.65900000000000003</v>
      </c>
      <c r="S1528" s="21">
        <v>0.4</v>
      </c>
      <c r="T1528" s="21">
        <v>1.6299999999999999E-2</v>
      </c>
      <c r="U1528" s="10">
        <v>0.21</v>
      </c>
      <c r="V1528" s="21">
        <v>0.2455</v>
      </c>
      <c r="W1528" s="21">
        <v>-3.2500000000000001E-2</v>
      </c>
      <c r="X1528" s="8">
        <v>0.58399999999999996</v>
      </c>
    </row>
    <row r="1529" spans="1:24" ht="15.75" customHeight="1" x14ac:dyDescent="0.2">
      <c r="A1529" s="2" t="s">
        <v>135</v>
      </c>
      <c r="B1529" s="2" t="s">
        <v>1878</v>
      </c>
      <c r="C1529" s="2" t="s">
        <v>2391</v>
      </c>
      <c r="D1529" s="21">
        <v>1.18E-2</v>
      </c>
      <c r="E1529" s="8">
        <v>2.63026799189538E-3</v>
      </c>
      <c r="F1529" s="2" t="s">
        <v>2392</v>
      </c>
      <c r="G1529" s="2">
        <v>560638</v>
      </c>
      <c r="H1529" s="2">
        <v>934099</v>
      </c>
      <c r="I1529" s="8">
        <v>0.13200000000000001</v>
      </c>
      <c r="J1529" s="21">
        <v>0.40442099999999997</v>
      </c>
      <c r="K1529" s="21">
        <v>1.77E-2</v>
      </c>
      <c r="L1529" s="8">
        <v>7.6E-3</v>
      </c>
      <c r="M1529" s="21">
        <v>0.39989999999999998</v>
      </c>
      <c r="N1529" s="21">
        <v>2.3199999999999998E-2</v>
      </c>
      <c r="O1529" s="8">
        <v>2.97E-3</v>
      </c>
      <c r="P1529" s="21">
        <v>0.12520000000000001</v>
      </c>
      <c r="Q1529" s="21">
        <v>4.2100000000000002E-3</v>
      </c>
      <c r="R1529" s="8">
        <v>0.79900000000000004</v>
      </c>
      <c r="S1529" s="21">
        <v>0.40010000000000001</v>
      </c>
      <c r="T1529" s="21">
        <v>-2E-3</v>
      </c>
      <c r="U1529" s="10">
        <v>0.77800000000000002</v>
      </c>
      <c r="V1529" s="21">
        <v>0.24679999999999999</v>
      </c>
      <c r="W1529" s="21">
        <v>3.9100000000000003E-3</v>
      </c>
      <c r="X1529" s="8">
        <v>0.84799999999999998</v>
      </c>
    </row>
    <row r="1530" spans="1:24" ht="15.75" customHeight="1" x14ac:dyDescent="0.2">
      <c r="A1530" s="2" t="s">
        <v>135</v>
      </c>
      <c r="B1530" s="2" t="s">
        <v>1872</v>
      </c>
      <c r="C1530" s="2" t="s">
        <v>2155</v>
      </c>
      <c r="D1530" s="21">
        <v>1.21E-2</v>
      </c>
      <c r="E1530" s="8">
        <v>2.9512092266663799E-3</v>
      </c>
      <c r="F1530" s="2" t="s">
        <v>2156</v>
      </c>
      <c r="G1530" s="2">
        <v>146524</v>
      </c>
      <c r="H1530" s="2">
        <v>1168587</v>
      </c>
      <c r="I1530" s="8">
        <v>0.105</v>
      </c>
      <c r="J1530" s="21">
        <v>0.40384700000000001</v>
      </c>
      <c r="K1530" s="21">
        <v>8.0800000000000004E-3</v>
      </c>
      <c r="L1530" s="8">
        <v>0.59199999999999997</v>
      </c>
      <c r="M1530" s="21">
        <v>0.40039999999999998</v>
      </c>
      <c r="N1530" s="21">
        <v>-8.1600000000000006E-3</v>
      </c>
      <c r="O1530" s="8">
        <v>0.752</v>
      </c>
      <c r="P1530" s="21">
        <v>0.12479999999999999</v>
      </c>
      <c r="Q1530" s="21">
        <v>7.5300000000000002E-3</v>
      </c>
      <c r="R1530" s="8">
        <v>0.61099999999999999</v>
      </c>
      <c r="S1530" s="21">
        <v>0.40010000000000001</v>
      </c>
      <c r="T1530" s="21">
        <v>1.06E-2</v>
      </c>
      <c r="U1530" s="10">
        <v>2.2100000000000002E-2</v>
      </c>
      <c r="V1530" s="21">
        <v>0.2465</v>
      </c>
      <c r="W1530" s="21">
        <v>6.0199999999999997E-2</v>
      </c>
      <c r="X1530" s="8">
        <v>1.1299999999999999E-3</v>
      </c>
    </row>
    <row r="1531" spans="1:24" ht="15.75" customHeight="1" x14ac:dyDescent="0.2">
      <c r="A1531" s="2" t="s">
        <v>135</v>
      </c>
      <c r="B1531" s="2" t="s">
        <v>1911</v>
      </c>
      <c r="C1531" s="2" t="s">
        <v>2239</v>
      </c>
      <c r="D1531" s="21">
        <v>1.44E-2</v>
      </c>
      <c r="E1531" s="8">
        <v>3.2359365692962798E-3</v>
      </c>
      <c r="F1531" s="2" t="s">
        <v>2240</v>
      </c>
      <c r="G1531" s="2">
        <v>95788</v>
      </c>
      <c r="H1531" s="2">
        <v>1340979</v>
      </c>
      <c r="I1531" s="8">
        <v>0.83399999999999996</v>
      </c>
      <c r="J1531" s="21">
        <v>0.40452500000000002</v>
      </c>
      <c r="K1531" s="21">
        <v>1.09E-2</v>
      </c>
      <c r="L1531" s="8">
        <v>0.24399999999999999</v>
      </c>
      <c r="M1531" s="21">
        <v>0.40006599999999998</v>
      </c>
      <c r="N1531" s="21">
        <v>8.6800000000000002E-3</v>
      </c>
      <c r="O1531" s="8">
        <v>0.498</v>
      </c>
      <c r="P1531" s="21">
        <v>0.1246</v>
      </c>
      <c r="Q1531" s="21">
        <v>4.1099999999999999E-3</v>
      </c>
      <c r="R1531" s="8">
        <v>0.876</v>
      </c>
      <c r="S1531" s="21">
        <v>0.40029999999999999</v>
      </c>
      <c r="T1531" s="21">
        <v>1.72E-2</v>
      </c>
      <c r="U1531" s="10">
        <v>1.0500000000000001E-2</v>
      </c>
      <c r="V1531" s="21">
        <v>0.246</v>
      </c>
      <c r="W1531" s="21">
        <v>4.4400000000000002E-2</v>
      </c>
      <c r="X1531" s="8">
        <v>0.189</v>
      </c>
    </row>
    <row r="1532" spans="1:24" ht="15.75" customHeight="1" x14ac:dyDescent="0.2">
      <c r="A1532" s="2" t="s">
        <v>135</v>
      </c>
      <c r="B1532" s="2" t="s">
        <v>1896</v>
      </c>
      <c r="C1532" s="2" t="s">
        <v>2287</v>
      </c>
      <c r="D1532" s="21">
        <v>2.6200000000000001E-2</v>
      </c>
      <c r="E1532" s="8">
        <v>3.7153522909717201E-3</v>
      </c>
      <c r="F1532" s="2" t="s">
        <v>2288</v>
      </c>
      <c r="G1532" s="2">
        <v>29901</v>
      </c>
      <c r="H1532" s="2">
        <v>1488687</v>
      </c>
      <c r="I1532" s="8">
        <v>0.215</v>
      </c>
      <c r="J1532" s="21">
        <v>0.40465200000000001</v>
      </c>
      <c r="K1532" s="21">
        <v>0.04</v>
      </c>
      <c r="L1532" s="8">
        <v>7.45E-3</v>
      </c>
      <c r="M1532" s="21">
        <v>0.40039999999999998</v>
      </c>
      <c r="N1532" s="21">
        <v>4.9099999999999998E-2</v>
      </c>
      <c r="O1532" s="8">
        <v>0.40100000000000002</v>
      </c>
      <c r="P1532" s="21">
        <v>0.12479999999999999</v>
      </c>
      <c r="Q1532" s="21">
        <v>-3.0000000000000001E-3</v>
      </c>
      <c r="R1532" s="8">
        <v>0.93700000000000006</v>
      </c>
      <c r="S1532" s="21">
        <v>0.4</v>
      </c>
      <c r="T1532" s="21">
        <v>1.1599999999999999E-2</v>
      </c>
      <c r="U1532" s="10">
        <v>0.36399999999999999</v>
      </c>
      <c r="V1532" s="21">
        <v>0.24610000000000001</v>
      </c>
      <c r="W1532" s="21">
        <v>9.4899999999999998E-2</v>
      </c>
      <c r="X1532" s="8">
        <v>1.9E-2</v>
      </c>
    </row>
    <row r="1533" spans="1:24" ht="15.75" customHeight="1" x14ac:dyDescent="0.2">
      <c r="A1533" s="2" t="s">
        <v>135</v>
      </c>
      <c r="B1533" s="2" t="s">
        <v>1918</v>
      </c>
      <c r="C1533" s="2" t="s">
        <v>2213</v>
      </c>
      <c r="D1533" s="21">
        <v>4.2700000000000002E-2</v>
      </c>
      <c r="E1533" s="8">
        <v>3.9810717055349699E-3</v>
      </c>
      <c r="F1533" s="2" t="s">
        <v>2214</v>
      </c>
      <c r="G1533" s="2">
        <v>10857</v>
      </c>
      <c r="H1533" s="2">
        <v>1463784</v>
      </c>
      <c r="I1533" s="8">
        <v>0.82299999999999995</v>
      </c>
      <c r="J1533" s="21">
        <v>0.40461900000000001</v>
      </c>
      <c r="K1533" s="21">
        <v>6.5100000000000005E-2</v>
      </c>
      <c r="L1533" s="8">
        <v>2.0299999999999999E-2</v>
      </c>
      <c r="M1533" s="21">
        <v>0.40029999999999999</v>
      </c>
      <c r="N1533" s="21">
        <v>3.2000000000000001E-2</v>
      </c>
      <c r="O1533" s="8">
        <v>0.436</v>
      </c>
      <c r="P1533" s="21">
        <v>0.12470000000000001</v>
      </c>
      <c r="Q1533" s="21">
        <v>4.4200000000000003E-2</v>
      </c>
      <c r="R1533" s="8">
        <v>0.52700000000000002</v>
      </c>
      <c r="S1533" s="21">
        <v>0.40010000000000001</v>
      </c>
      <c r="T1533" s="21">
        <v>3.3700000000000001E-2</v>
      </c>
      <c r="U1533" s="10">
        <v>9.3799999999999994E-2</v>
      </c>
      <c r="V1533" s="21"/>
      <c r="W1533" s="21"/>
      <c r="X1533" s="8"/>
    </row>
    <row r="1534" spans="1:24" ht="15.75" customHeight="1" x14ac:dyDescent="0.2">
      <c r="A1534" s="2" t="s">
        <v>135</v>
      </c>
      <c r="B1534" s="2" t="s">
        <v>1881</v>
      </c>
      <c r="C1534" s="2" t="s">
        <v>2333</v>
      </c>
      <c r="D1534" s="21">
        <v>3.2199999999999999E-2</v>
      </c>
      <c r="E1534" s="8">
        <v>3.9810717055349699E-3</v>
      </c>
      <c r="F1534" s="2" t="s">
        <v>2334</v>
      </c>
      <c r="G1534" s="2">
        <v>18343</v>
      </c>
      <c r="H1534" s="2">
        <v>1496963</v>
      </c>
      <c r="I1534" s="8">
        <v>0.91900000000000004</v>
      </c>
      <c r="J1534" s="21">
        <v>0.40473500000000001</v>
      </c>
      <c r="K1534" s="21">
        <v>2.3599999999999999E-2</v>
      </c>
      <c r="L1534" s="8">
        <v>0.24399999999999999</v>
      </c>
      <c r="M1534" s="21">
        <v>0.40039999999999998</v>
      </c>
      <c r="N1534" s="21">
        <v>5.6499999999999996E-3</v>
      </c>
      <c r="O1534" s="8">
        <v>0.90600000000000003</v>
      </c>
      <c r="P1534" s="21">
        <v>0.12470000000000001</v>
      </c>
      <c r="Q1534" s="21">
        <v>1.3899999999999999E-2</v>
      </c>
      <c r="R1534" s="8">
        <v>0.80800000000000005</v>
      </c>
      <c r="S1534" s="21">
        <v>0.4</v>
      </c>
      <c r="T1534" s="21">
        <v>3.95E-2</v>
      </c>
      <c r="U1534" s="10">
        <v>7.8300000000000002E-3</v>
      </c>
      <c r="V1534" s="21">
        <v>0.2457</v>
      </c>
      <c r="W1534" s="21">
        <v>5.21E-2</v>
      </c>
      <c r="X1534" s="8">
        <v>0.38900000000000001</v>
      </c>
    </row>
    <row r="1535" spans="1:24" ht="15.75" customHeight="1" x14ac:dyDescent="0.2">
      <c r="A1535" s="2" t="s">
        <v>135</v>
      </c>
      <c r="B1535" s="2" t="s">
        <v>1908</v>
      </c>
      <c r="C1535" s="2" t="s">
        <v>2111</v>
      </c>
      <c r="D1535" s="21">
        <v>3.5700000000000003E-2</v>
      </c>
      <c r="E1535" s="8">
        <v>4.1686938347033501E-3</v>
      </c>
      <c r="F1535" s="2" t="s">
        <v>2112</v>
      </c>
      <c r="G1535" s="2">
        <v>15340</v>
      </c>
      <c r="H1535" s="2">
        <v>1492804</v>
      </c>
      <c r="I1535" s="8">
        <v>9.3899999999999997E-2</v>
      </c>
      <c r="J1535" s="21">
        <v>0.404698</v>
      </c>
      <c r="K1535" s="21">
        <v>-2.1399999999999999E-2</v>
      </c>
      <c r="L1535" s="8">
        <v>0.496</v>
      </c>
      <c r="M1535" s="21">
        <v>0.40029999999999999</v>
      </c>
      <c r="N1535" s="21">
        <v>8.7400000000000005E-2</v>
      </c>
      <c r="O1535" s="8">
        <v>2.0299999999999999E-2</v>
      </c>
      <c r="P1535" s="21">
        <v>0.12470000000000001</v>
      </c>
      <c r="Q1535" s="21">
        <v>7.6100000000000001E-2</v>
      </c>
      <c r="R1535" s="8">
        <v>0.125</v>
      </c>
      <c r="S1535" s="21">
        <v>0.4</v>
      </c>
      <c r="T1535" s="21">
        <v>4.1799999999999997E-2</v>
      </c>
      <c r="U1535" s="10">
        <v>7.3600000000000002E-3</v>
      </c>
      <c r="V1535" s="21">
        <v>0.24590000000000001</v>
      </c>
      <c r="W1535" s="21">
        <v>-6.1100000000000002E-2</v>
      </c>
      <c r="X1535" s="8">
        <v>0.379</v>
      </c>
    </row>
    <row r="1536" spans="1:24" ht="15.75" customHeight="1" x14ac:dyDescent="0.2">
      <c r="A1536" s="2" t="s">
        <v>135</v>
      </c>
      <c r="B1536" s="2" t="s">
        <v>1872</v>
      </c>
      <c r="C1536" s="2" t="s">
        <v>2151</v>
      </c>
      <c r="D1536" s="21">
        <v>3.4700000000000002E-2</v>
      </c>
      <c r="E1536" s="8">
        <v>4.6773514128719803E-3</v>
      </c>
      <c r="F1536" s="2" t="s">
        <v>2152</v>
      </c>
      <c r="G1536" s="2">
        <v>14923</v>
      </c>
      <c r="H1536" s="2">
        <v>1309202</v>
      </c>
      <c r="I1536" s="8">
        <v>0.72499999999999998</v>
      </c>
      <c r="J1536" s="21">
        <v>0.40421600000000002</v>
      </c>
      <c r="K1536" s="21">
        <v>2.7099999999999999E-2</v>
      </c>
      <c r="L1536" s="8">
        <v>0.21099999999999999</v>
      </c>
      <c r="M1536" s="21">
        <v>0.39915400000000001</v>
      </c>
      <c r="N1536" s="21">
        <v>3.6700000000000003E-2</v>
      </c>
      <c r="O1536" s="8">
        <v>3.5200000000000002E-2</v>
      </c>
      <c r="P1536" s="21">
        <v>0.1249</v>
      </c>
      <c r="Q1536" s="21">
        <v>0.127</v>
      </c>
      <c r="R1536" s="8">
        <v>0.13700000000000001</v>
      </c>
      <c r="S1536" s="21">
        <v>0.4002</v>
      </c>
      <c r="T1536" s="21">
        <v>3.2000000000000001E-2</v>
      </c>
      <c r="U1536" s="10">
        <v>0.29099999999999998</v>
      </c>
      <c r="V1536" s="21"/>
      <c r="W1536" s="21"/>
      <c r="X1536" s="8"/>
    </row>
    <row r="1537" spans="1:24" ht="15.75" customHeight="1" x14ac:dyDescent="0.2">
      <c r="A1537" s="2" t="s">
        <v>135</v>
      </c>
      <c r="B1537" s="2" t="s">
        <v>1866</v>
      </c>
      <c r="C1537" s="2" t="s">
        <v>1901</v>
      </c>
      <c r="D1537" s="21">
        <v>1.6799999999999999E-2</v>
      </c>
      <c r="E1537" s="8">
        <v>4.6773514128719803E-3</v>
      </c>
      <c r="F1537" s="2" t="s">
        <v>1902</v>
      </c>
      <c r="G1537" s="2">
        <v>81917</v>
      </c>
      <c r="H1537" s="2">
        <v>1331335</v>
      </c>
      <c r="I1537" s="8">
        <v>0.28000000000000003</v>
      </c>
      <c r="J1537" s="21">
        <v>0.40415200000000001</v>
      </c>
      <c r="K1537" s="21">
        <v>1.7999999999999999E-2</v>
      </c>
      <c r="L1537" s="8">
        <v>5.2900000000000003E-2</v>
      </c>
      <c r="M1537" s="21">
        <v>0.40022600000000003</v>
      </c>
      <c r="N1537" s="21">
        <v>4.8099999999999997E-2</v>
      </c>
      <c r="O1537" s="8">
        <v>1.0699999999999999E-2</v>
      </c>
      <c r="P1537" s="21">
        <v>0.1249</v>
      </c>
      <c r="Q1537" s="21">
        <v>3.6200000000000003E-2</v>
      </c>
      <c r="R1537" s="8">
        <v>0.128</v>
      </c>
      <c r="S1537" s="21">
        <v>0.40010000000000001</v>
      </c>
      <c r="T1537" s="21">
        <v>4.5100000000000001E-3</v>
      </c>
      <c r="U1537" s="10">
        <v>0.64100000000000001</v>
      </c>
      <c r="V1537" s="21">
        <v>0.24590000000000001</v>
      </c>
      <c r="W1537" s="21">
        <v>1.41E-2</v>
      </c>
      <c r="X1537" s="8">
        <v>0.60499999999999998</v>
      </c>
    </row>
    <row r="1538" spans="1:24" ht="15.75" customHeight="1" x14ac:dyDescent="0.2">
      <c r="A1538" s="2" t="s">
        <v>135</v>
      </c>
      <c r="B1538" s="2" t="s">
        <v>1878</v>
      </c>
      <c r="C1538" s="2" t="s">
        <v>1938</v>
      </c>
      <c r="D1538" s="21">
        <v>2.3E-2</v>
      </c>
      <c r="E1538" s="8">
        <v>4.6773514128719803E-3</v>
      </c>
      <c r="F1538" s="2" t="s">
        <v>1939</v>
      </c>
      <c r="G1538" s="2">
        <v>32482</v>
      </c>
      <c r="H1538" s="2">
        <v>1413090</v>
      </c>
      <c r="I1538" s="8">
        <v>0.45100000000000001</v>
      </c>
      <c r="J1538" s="21">
        <v>0.40406300000000001</v>
      </c>
      <c r="K1538" s="21">
        <v>3.5000000000000003E-2</v>
      </c>
      <c r="L1538" s="8">
        <v>4.5100000000000001E-2</v>
      </c>
      <c r="M1538" s="21">
        <v>0.40029999999999999</v>
      </c>
      <c r="N1538" s="21">
        <v>3.5499999999999997E-2</v>
      </c>
      <c r="O1538" s="8">
        <v>0.191</v>
      </c>
      <c r="P1538" s="21">
        <v>0.12470000000000001</v>
      </c>
      <c r="Q1538" s="21">
        <v>-4.3999999999999997E-2</v>
      </c>
      <c r="R1538" s="8">
        <v>0.25700000000000001</v>
      </c>
      <c r="S1538" s="21">
        <v>0.4</v>
      </c>
      <c r="T1538" s="21">
        <v>2.1700000000000001E-2</v>
      </c>
      <c r="U1538" s="10">
        <v>3.5900000000000001E-2</v>
      </c>
      <c r="V1538" s="21">
        <v>0.24629999999999999</v>
      </c>
      <c r="W1538" s="21">
        <v>2.35E-2</v>
      </c>
      <c r="X1538" s="8">
        <v>0.60699999999999998</v>
      </c>
    </row>
    <row r="1539" spans="1:24" ht="15.75" customHeight="1" x14ac:dyDescent="0.2">
      <c r="A1539" s="2" t="s">
        <v>135</v>
      </c>
      <c r="B1539" s="2" t="s">
        <v>1878</v>
      </c>
      <c r="C1539" s="2" t="s">
        <v>2413</v>
      </c>
      <c r="D1539" s="21">
        <v>0.10100000000000001</v>
      </c>
      <c r="E1539" s="8">
        <v>4.6773514128719803E-3</v>
      </c>
      <c r="F1539" s="2" t="s">
        <v>2414</v>
      </c>
      <c r="G1539" s="2">
        <v>1693</v>
      </c>
      <c r="H1539" s="2">
        <v>935634</v>
      </c>
      <c r="I1539" s="8">
        <v>0.28899999999999998</v>
      </c>
      <c r="J1539" s="21">
        <v>0.404559</v>
      </c>
      <c r="K1539" s="21">
        <v>0.18</v>
      </c>
      <c r="L1539" s="8">
        <v>2.9600000000000001E-2</v>
      </c>
      <c r="M1539" s="21"/>
      <c r="N1539" s="21"/>
      <c r="O1539" s="8"/>
      <c r="P1539" s="21"/>
      <c r="Q1539" s="21"/>
      <c r="R1539" s="8"/>
      <c r="S1539" s="21">
        <v>0.40010000000000001</v>
      </c>
      <c r="T1539" s="21">
        <v>8.2900000000000001E-2</v>
      </c>
      <c r="U1539" s="10">
        <v>3.6200000000000003E-2</v>
      </c>
      <c r="V1539" s="21"/>
      <c r="W1539" s="21"/>
      <c r="X1539" s="8"/>
    </row>
    <row r="1540" spans="1:24" ht="15.75" customHeight="1" x14ac:dyDescent="0.2">
      <c r="A1540" s="2" t="s">
        <v>135</v>
      </c>
      <c r="B1540" s="2" t="s">
        <v>1911</v>
      </c>
      <c r="C1540" s="2" t="s">
        <v>2243</v>
      </c>
      <c r="D1540" s="21">
        <v>9.8600000000000007E-3</v>
      </c>
      <c r="E1540" s="8">
        <v>4.7863009232263802E-3</v>
      </c>
      <c r="F1540" s="2" t="s">
        <v>2244</v>
      </c>
      <c r="G1540" s="2">
        <v>302049</v>
      </c>
      <c r="H1540" s="2">
        <v>1199500</v>
      </c>
      <c r="I1540" s="8">
        <v>8.6300000000000005E-3</v>
      </c>
      <c r="J1540" s="21">
        <v>0.404644</v>
      </c>
      <c r="K1540" s="21">
        <v>1.2999999999999999E-2</v>
      </c>
      <c r="L1540" s="8">
        <v>3.8199999999999998E-2</v>
      </c>
      <c r="M1540" s="21">
        <v>0.4</v>
      </c>
      <c r="N1540" s="21">
        <v>2.3900000000000001E-2</v>
      </c>
      <c r="O1540" s="8">
        <v>4.6899999999999997E-3</v>
      </c>
      <c r="P1540" s="21">
        <v>0.125</v>
      </c>
      <c r="Q1540" s="21">
        <v>2.92E-2</v>
      </c>
      <c r="R1540" s="8">
        <v>8.6599999999999996E-2</v>
      </c>
      <c r="S1540" s="21">
        <v>0.39989999999999998</v>
      </c>
      <c r="T1540" s="21">
        <v>-2E-3</v>
      </c>
      <c r="U1540" s="10">
        <v>0.70199999999999996</v>
      </c>
      <c r="V1540" s="21">
        <v>0.24579999999999999</v>
      </c>
      <c r="W1540" s="21">
        <v>5.3900000000000003E-2</v>
      </c>
      <c r="X1540" s="8">
        <v>1.2800000000000001E-2</v>
      </c>
    </row>
    <row r="1541" spans="1:24" ht="15.75" customHeight="1" x14ac:dyDescent="0.2">
      <c r="A1541" s="2" t="s">
        <v>135</v>
      </c>
      <c r="B1541" s="2" t="s">
        <v>1878</v>
      </c>
      <c r="C1541" s="2" t="s">
        <v>1879</v>
      </c>
      <c r="D1541" s="21">
        <v>1.0500000000000001E-2</v>
      </c>
      <c r="E1541" s="8">
        <v>5.7543993733715597E-3</v>
      </c>
      <c r="F1541" s="2" t="s">
        <v>1880</v>
      </c>
      <c r="G1541" s="2">
        <v>191901</v>
      </c>
      <c r="H1541" s="2">
        <v>1239391</v>
      </c>
      <c r="I1541" s="8">
        <v>1.8100000000000002E-2</v>
      </c>
      <c r="J1541" s="21">
        <v>0.40429900000000002</v>
      </c>
      <c r="K1541" s="21">
        <v>1.95E-2</v>
      </c>
      <c r="L1541" s="8">
        <v>1.03E-2</v>
      </c>
      <c r="M1541" s="21">
        <v>0.40021600000000002</v>
      </c>
      <c r="N1541" s="21">
        <v>2.3099999999999999E-2</v>
      </c>
      <c r="O1541" s="8">
        <v>6.7199999999999996E-4</v>
      </c>
      <c r="P1541" s="21">
        <v>0.12470000000000001</v>
      </c>
      <c r="Q1541" s="21">
        <v>1.2999999999999999E-2</v>
      </c>
      <c r="R1541" s="8">
        <v>0.496</v>
      </c>
      <c r="S1541" s="21">
        <v>0.40010000000000001</v>
      </c>
      <c r="T1541" s="21">
        <v>-5.9800000000000001E-3</v>
      </c>
      <c r="U1541" s="10">
        <v>0.33800000000000002</v>
      </c>
      <c r="V1541" s="21">
        <v>0.24590000000000001</v>
      </c>
      <c r="W1541" s="21">
        <v>3.31E-3</v>
      </c>
      <c r="X1541" s="8">
        <v>0.89500000000000002</v>
      </c>
    </row>
    <row r="1542" spans="1:24" ht="15.75" customHeight="1" x14ac:dyDescent="0.2">
      <c r="A1542" s="2" t="s">
        <v>135</v>
      </c>
      <c r="B1542" s="2" t="s">
        <v>1872</v>
      </c>
      <c r="C1542" s="2" t="s">
        <v>2135</v>
      </c>
      <c r="D1542" s="21">
        <v>3.8399999999999997E-2</v>
      </c>
      <c r="E1542" s="8">
        <v>5.8884365535558899E-3</v>
      </c>
      <c r="F1542" s="2" t="s">
        <v>2136</v>
      </c>
      <c r="G1542" s="2">
        <v>11290</v>
      </c>
      <c r="H1542" s="2">
        <v>1246966</v>
      </c>
      <c r="I1542" s="8">
        <v>0.5</v>
      </c>
      <c r="J1542" s="21">
        <v>0.40423500000000001</v>
      </c>
      <c r="K1542" s="21">
        <v>6.6400000000000001E-2</v>
      </c>
      <c r="L1542" s="8">
        <v>1.8700000000000001E-2</v>
      </c>
      <c r="M1542" s="21">
        <v>0.3997</v>
      </c>
      <c r="N1542" s="21">
        <v>3.2599999999999997E-2</v>
      </c>
      <c r="O1542" s="8">
        <v>9.0300000000000005E-2</v>
      </c>
      <c r="P1542" s="21"/>
      <c r="Q1542" s="21"/>
      <c r="R1542" s="8"/>
      <c r="S1542" s="21">
        <v>0.4</v>
      </c>
      <c r="T1542" s="21">
        <v>2.2100000000000002E-2</v>
      </c>
      <c r="U1542" s="10">
        <v>0.44600000000000001</v>
      </c>
      <c r="V1542" s="21"/>
      <c r="W1542" s="21"/>
      <c r="X1542" s="8"/>
    </row>
    <row r="1543" spans="1:24" ht="15.75" customHeight="1" x14ac:dyDescent="0.2">
      <c r="A1543" s="2" t="s">
        <v>135</v>
      </c>
      <c r="B1543" s="2" t="s">
        <v>1884</v>
      </c>
      <c r="C1543" s="2" t="s">
        <v>2058</v>
      </c>
      <c r="D1543" s="21">
        <v>1.0999999999999999E-2</v>
      </c>
      <c r="E1543" s="8">
        <v>6.1659500186148197E-3</v>
      </c>
      <c r="F1543" s="2" t="s">
        <v>2059</v>
      </c>
      <c r="G1543" s="2">
        <v>237010</v>
      </c>
      <c r="H1543" s="2">
        <v>1103867</v>
      </c>
      <c r="I1543" s="8">
        <v>0.21099999999999999</v>
      </c>
      <c r="J1543" s="21">
        <v>0.40378199999999997</v>
      </c>
      <c r="K1543" s="21">
        <v>1.8100000000000002E-2</v>
      </c>
      <c r="L1543" s="8">
        <v>1.26E-2</v>
      </c>
      <c r="M1543" s="21">
        <v>0.40029999999999999</v>
      </c>
      <c r="N1543" s="21">
        <v>3.5099999999999999E-2</v>
      </c>
      <c r="O1543" s="8">
        <v>3.78E-2</v>
      </c>
      <c r="P1543" s="21">
        <v>0.1246</v>
      </c>
      <c r="Q1543" s="21">
        <v>-8.9599999999999992E-3</v>
      </c>
      <c r="R1543" s="8">
        <v>0.54800000000000004</v>
      </c>
      <c r="S1543" s="21">
        <v>0.39979999999999999</v>
      </c>
      <c r="T1543" s="21">
        <v>6.0200000000000002E-3</v>
      </c>
      <c r="U1543" s="10">
        <v>0.28299999999999997</v>
      </c>
      <c r="V1543" s="21">
        <v>0.246</v>
      </c>
      <c r="W1543" s="21">
        <v>2.0199999999999999E-2</v>
      </c>
      <c r="X1543" s="8">
        <v>0.255</v>
      </c>
    </row>
    <row r="1544" spans="1:24" ht="15.75" customHeight="1" x14ac:dyDescent="0.2">
      <c r="A1544" s="2" t="s">
        <v>135</v>
      </c>
      <c r="B1544" s="2" t="s">
        <v>1872</v>
      </c>
      <c r="C1544" s="2" t="s">
        <v>2133</v>
      </c>
      <c r="D1544" s="21">
        <v>2.7699999999999999E-2</v>
      </c>
      <c r="E1544" s="8">
        <v>6.9183097091893601E-3</v>
      </c>
      <c r="F1544" s="2" t="s">
        <v>2134</v>
      </c>
      <c r="G1544" s="2">
        <v>21648</v>
      </c>
      <c r="H1544" s="2">
        <v>1404529</v>
      </c>
      <c r="I1544" s="8">
        <v>0.61</v>
      </c>
      <c r="J1544" s="21">
        <v>0.40418599999999999</v>
      </c>
      <c r="K1544" s="21">
        <v>2.0899999999999998E-2</v>
      </c>
      <c r="L1544" s="8">
        <v>0.47799999999999998</v>
      </c>
      <c r="M1544" s="21">
        <v>0.4</v>
      </c>
      <c r="N1544" s="21">
        <v>2.86E-2</v>
      </c>
      <c r="O1544" s="8">
        <v>5.5300000000000002E-2</v>
      </c>
      <c r="P1544" s="21">
        <v>0.12470000000000001</v>
      </c>
      <c r="Q1544" s="21">
        <v>-4.9700000000000001E-2</v>
      </c>
      <c r="R1544" s="8">
        <v>0.33600000000000002</v>
      </c>
      <c r="S1544" s="21">
        <v>0.39989999999999998</v>
      </c>
      <c r="T1544" s="21">
        <v>3.5400000000000001E-2</v>
      </c>
      <c r="U1544" s="10">
        <v>4.1799999999999997E-2</v>
      </c>
      <c r="V1544" s="21">
        <v>0.24590000000000001</v>
      </c>
      <c r="W1544" s="21">
        <v>5.67E-2</v>
      </c>
      <c r="X1544" s="8">
        <v>0.38900000000000001</v>
      </c>
    </row>
    <row r="1545" spans="1:24" ht="15.75" customHeight="1" x14ac:dyDescent="0.2">
      <c r="A1545" s="2" t="s">
        <v>135</v>
      </c>
      <c r="B1545" s="2" t="s">
        <v>1986</v>
      </c>
      <c r="C1545" s="2" t="s">
        <v>2353</v>
      </c>
      <c r="D1545" s="21">
        <v>3.5099999999999999E-2</v>
      </c>
      <c r="E1545" s="8">
        <v>7.0794578438413804E-3</v>
      </c>
      <c r="F1545" s="2" t="s">
        <v>2354</v>
      </c>
      <c r="G1545" s="2">
        <v>15411</v>
      </c>
      <c r="H1545" s="2">
        <v>1510562</v>
      </c>
      <c r="I1545" s="8">
        <v>0.47199999999999998</v>
      </c>
      <c r="J1545" s="21">
        <v>0.40464899999999998</v>
      </c>
      <c r="K1545" s="21">
        <v>3.31E-3</v>
      </c>
      <c r="L1545" s="8">
        <v>0.89700000000000002</v>
      </c>
      <c r="M1545" s="21">
        <v>0.40039999999999998</v>
      </c>
      <c r="N1545" s="21">
        <v>4.0800000000000003E-2</v>
      </c>
      <c r="O1545" s="8">
        <v>0.71799999999999997</v>
      </c>
      <c r="P1545" s="21">
        <v>0.1249</v>
      </c>
      <c r="Q1545" s="21">
        <v>7.2400000000000006E-2</v>
      </c>
      <c r="R1545" s="8">
        <v>6.2899999999999998E-2</v>
      </c>
      <c r="S1545" s="21">
        <v>0.40010000000000001</v>
      </c>
      <c r="T1545" s="21">
        <v>4.5699999999999998E-2</v>
      </c>
      <c r="U1545" s="10">
        <v>7.7000000000000002E-3</v>
      </c>
      <c r="V1545" s="21">
        <v>0.24579999999999999</v>
      </c>
      <c r="W1545" s="21">
        <v>-2.0799999999999999E-2</v>
      </c>
      <c r="X1545" s="8">
        <v>0.75600000000000001</v>
      </c>
    </row>
    <row r="1546" spans="1:24" ht="15.75" customHeight="1" x14ac:dyDescent="0.2">
      <c r="A1546" s="2" t="s">
        <v>135</v>
      </c>
      <c r="B1546" s="2" t="s">
        <v>1881</v>
      </c>
      <c r="C1546" s="2" t="s">
        <v>1882</v>
      </c>
      <c r="D1546" s="21">
        <v>1.5299999999999999E-2</v>
      </c>
      <c r="E1546" s="8">
        <v>7.4131024130091698E-3</v>
      </c>
      <c r="F1546" s="2" t="s">
        <v>1883</v>
      </c>
      <c r="G1546" s="2">
        <v>66153</v>
      </c>
      <c r="H1546" s="2">
        <v>1421235</v>
      </c>
      <c r="I1546" s="8">
        <v>0.66200000000000003</v>
      </c>
      <c r="J1546" s="21">
        <v>0.40447899999999998</v>
      </c>
      <c r="K1546" s="21">
        <v>1.0200000000000001E-2</v>
      </c>
      <c r="L1546" s="8">
        <v>0.33700000000000002</v>
      </c>
      <c r="M1546" s="21">
        <v>0.40050000000000002</v>
      </c>
      <c r="N1546" s="21">
        <v>1.03E-2</v>
      </c>
      <c r="O1546" s="8">
        <v>0.56299999999999994</v>
      </c>
      <c r="P1546" s="21">
        <v>0.125</v>
      </c>
      <c r="Q1546" s="21">
        <v>-1.1900000000000001E-2</v>
      </c>
      <c r="R1546" s="8">
        <v>0.72799999999999998</v>
      </c>
      <c r="S1546" s="21">
        <v>0.4</v>
      </c>
      <c r="T1546" s="21">
        <v>1.83E-2</v>
      </c>
      <c r="U1546" s="10">
        <v>1.6799999999999999E-2</v>
      </c>
      <c r="V1546" s="21">
        <v>0.246</v>
      </c>
      <c r="W1546" s="21">
        <v>5.5599999999999997E-2</v>
      </c>
      <c r="X1546" s="8">
        <v>0.115</v>
      </c>
    </row>
    <row r="1547" spans="1:24" ht="15.75" customHeight="1" x14ac:dyDescent="0.2">
      <c r="A1547" s="2" t="s">
        <v>135</v>
      </c>
      <c r="B1547" s="2" t="s">
        <v>1884</v>
      </c>
      <c r="C1547" s="2" t="s">
        <v>2062</v>
      </c>
      <c r="D1547" s="21">
        <v>3.1099999999999999E-2</v>
      </c>
      <c r="E1547" s="8">
        <v>7.76247116628692E-3</v>
      </c>
      <c r="F1547" s="2" t="s">
        <v>2063</v>
      </c>
      <c r="G1547" s="2">
        <v>18520</v>
      </c>
      <c r="H1547" s="2">
        <v>1331010</v>
      </c>
      <c r="I1547" s="8">
        <v>0.66300000000000003</v>
      </c>
      <c r="J1547" s="21">
        <v>0.40381499999999998</v>
      </c>
      <c r="K1547" s="21">
        <v>4.7399999999999998E-2</v>
      </c>
      <c r="L1547" s="8">
        <v>1.4E-2</v>
      </c>
      <c r="M1547" s="21">
        <v>0.40039999999999998</v>
      </c>
      <c r="N1547" s="21">
        <v>-1.0999999999999999E-2</v>
      </c>
      <c r="O1547" s="8">
        <v>0.75</v>
      </c>
      <c r="P1547" s="21">
        <v>0.12479999999999999</v>
      </c>
      <c r="Q1547" s="21">
        <v>2.7400000000000001E-2</v>
      </c>
      <c r="R1547" s="8">
        <v>0.52500000000000002</v>
      </c>
      <c r="S1547" s="21">
        <v>0.4002</v>
      </c>
      <c r="T1547" s="21">
        <v>3.1E-2</v>
      </c>
      <c r="U1547" s="10">
        <v>8.5199999999999998E-2</v>
      </c>
      <c r="V1547" s="21">
        <v>0.24590000000000001</v>
      </c>
      <c r="W1547" s="21">
        <v>-2E-3</v>
      </c>
      <c r="X1547" s="8">
        <v>0.98</v>
      </c>
    </row>
    <row r="1548" spans="1:24" ht="15.75" customHeight="1" x14ac:dyDescent="0.2">
      <c r="A1548" s="2" t="s">
        <v>135</v>
      </c>
      <c r="B1548" s="2" t="s">
        <v>1949</v>
      </c>
      <c r="C1548" s="2" t="s">
        <v>2469</v>
      </c>
      <c r="D1548" s="21">
        <v>3.44E-2</v>
      </c>
      <c r="E1548" s="8">
        <v>8.5113803820237605E-3</v>
      </c>
      <c r="F1548" s="2" t="s">
        <v>2470</v>
      </c>
      <c r="G1548" s="2">
        <v>13218</v>
      </c>
      <c r="H1548" s="2">
        <v>1476088</v>
      </c>
      <c r="I1548" s="8">
        <v>1.75E-3</v>
      </c>
      <c r="J1548" s="21">
        <v>0.404644</v>
      </c>
      <c r="K1548" s="21">
        <v>2.14E-3</v>
      </c>
      <c r="L1548" s="8">
        <v>0.90200000000000002</v>
      </c>
      <c r="M1548" s="21">
        <v>0.40029999999999999</v>
      </c>
      <c r="N1548" s="21">
        <v>0.11</v>
      </c>
      <c r="O1548" s="8">
        <v>3.6099999999999999E-3</v>
      </c>
      <c r="P1548" s="21">
        <v>0.12479999999999999</v>
      </c>
      <c r="Q1548" s="21">
        <v>0.219</v>
      </c>
      <c r="R1548" s="8">
        <v>1.09E-3</v>
      </c>
      <c r="S1548" s="21">
        <v>0.40010000000000001</v>
      </c>
      <c r="T1548" s="21">
        <v>4.1700000000000001E-2</v>
      </c>
      <c r="U1548" s="10">
        <v>9.1700000000000004E-2</v>
      </c>
      <c r="V1548" s="21"/>
      <c r="W1548" s="21"/>
      <c r="X1548" s="8"/>
    </row>
    <row r="1549" spans="1:24" ht="15.75" customHeight="1" x14ac:dyDescent="0.2">
      <c r="A1549" s="2" t="s">
        <v>135</v>
      </c>
      <c r="B1549" s="2" t="s">
        <v>1872</v>
      </c>
      <c r="C1549" s="2" t="s">
        <v>1873</v>
      </c>
      <c r="D1549" s="21">
        <v>1.6799999999999999E-2</v>
      </c>
      <c r="E1549" s="8">
        <v>9.5499258602143502E-3</v>
      </c>
      <c r="F1549" s="2" t="s">
        <v>1874</v>
      </c>
      <c r="G1549" s="2">
        <v>57023</v>
      </c>
      <c r="H1549" s="2">
        <v>1270960</v>
      </c>
      <c r="I1549" s="8">
        <v>0.60399999999999998</v>
      </c>
      <c r="J1549" s="21">
        <v>0.403775</v>
      </c>
      <c r="K1549" s="21">
        <v>1.55E-2</v>
      </c>
      <c r="L1549" s="8">
        <v>0.22500000000000001</v>
      </c>
      <c r="M1549" s="21">
        <v>0.39974900000000002</v>
      </c>
      <c r="N1549" s="21">
        <v>1.9099999999999999E-2</v>
      </c>
      <c r="O1549" s="8">
        <v>5.2600000000000001E-2</v>
      </c>
      <c r="P1549" s="21">
        <v>0.12479999999999999</v>
      </c>
      <c r="Q1549" s="21">
        <v>5.5599999999999997E-2</v>
      </c>
      <c r="R1549" s="8">
        <v>0.17399999999999999</v>
      </c>
      <c r="S1549" s="21">
        <v>0.40010000000000001</v>
      </c>
      <c r="T1549" s="21">
        <v>1.5599999999999999E-2</v>
      </c>
      <c r="U1549" s="10">
        <v>0.222</v>
      </c>
      <c r="V1549" s="21">
        <v>0.2462</v>
      </c>
      <c r="W1549" s="21">
        <v>-4.02E-2</v>
      </c>
      <c r="X1549" s="8">
        <v>0.34899999999999998</v>
      </c>
    </row>
    <row r="1550" spans="1:24" ht="15.75" customHeight="1" x14ac:dyDescent="0.2">
      <c r="A1550" s="2" t="s">
        <v>135</v>
      </c>
      <c r="B1550" s="2" t="s">
        <v>1896</v>
      </c>
      <c r="C1550" s="2" t="s">
        <v>1947</v>
      </c>
      <c r="D1550" s="21">
        <v>9.8099999999999993E-3</v>
      </c>
      <c r="E1550" s="8">
        <v>1.09647819614318E-2</v>
      </c>
      <c r="F1550" s="2" t="s">
        <v>1948</v>
      </c>
      <c r="G1550" s="2">
        <v>353205</v>
      </c>
      <c r="H1550" s="2">
        <v>1132457</v>
      </c>
      <c r="I1550" s="8">
        <v>0.22600000000000001</v>
      </c>
      <c r="J1550" s="21">
        <v>0.404644</v>
      </c>
      <c r="K1550" s="21">
        <v>1.1599999999999999E-2</v>
      </c>
      <c r="L1550" s="8">
        <v>6.9000000000000006E-2</v>
      </c>
      <c r="M1550" s="21">
        <v>0.40029999999999999</v>
      </c>
      <c r="N1550" s="21">
        <v>3.5900000000000001E-2</v>
      </c>
      <c r="O1550" s="8">
        <v>5.5300000000000002E-2</v>
      </c>
      <c r="P1550" s="21">
        <v>0.1245</v>
      </c>
      <c r="Q1550" s="21">
        <v>-1.8800000000000001E-2</v>
      </c>
      <c r="R1550" s="8">
        <v>0.216</v>
      </c>
      <c r="S1550" s="21">
        <v>0.4002</v>
      </c>
      <c r="T1550" s="21">
        <v>9.4400000000000005E-3</v>
      </c>
      <c r="U1550" s="10">
        <v>8.9599999999999999E-2</v>
      </c>
      <c r="V1550" s="21">
        <v>0.24610000000000001</v>
      </c>
      <c r="W1550" s="21">
        <v>1.52E-2</v>
      </c>
      <c r="X1550" s="8">
        <v>0.38800000000000001</v>
      </c>
    </row>
    <row r="1551" spans="1:24" ht="15.75" customHeight="1" x14ac:dyDescent="0.2">
      <c r="A1551" s="2" t="s">
        <v>135</v>
      </c>
      <c r="B1551" s="2" t="s">
        <v>1875</v>
      </c>
      <c r="C1551" s="2" t="s">
        <v>2191</v>
      </c>
      <c r="D1551" s="21">
        <v>2.2700000000000001E-2</v>
      </c>
      <c r="E1551" s="8">
        <v>1.25892541179416E-2</v>
      </c>
      <c r="F1551" s="2" t="s">
        <v>2192</v>
      </c>
      <c r="G1551" s="2">
        <v>30951</v>
      </c>
      <c r="H1551" s="2">
        <v>1374204</v>
      </c>
      <c r="I1551" s="8">
        <v>0.11</v>
      </c>
      <c r="J1551" s="21">
        <v>0.40372400000000003</v>
      </c>
      <c r="K1551" s="21">
        <v>2.2599999999999999E-2</v>
      </c>
      <c r="L1551" s="8">
        <v>0.2</v>
      </c>
      <c r="M1551" s="21">
        <v>0.40039999999999998</v>
      </c>
      <c r="N1551" s="21">
        <v>-8.0299999999999996E-2</v>
      </c>
      <c r="O1551" s="8">
        <v>6.8099999999999994E-2</v>
      </c>
      <c r="P1551" s="21">
        <v>0.12520000000000001</v>
      </c>
      <c r="Q1551" s="21">
        <v>5.8199999999999997E-3</v>
      </c>
      <c r="R1551" s="8">
        <v>0.84499999999999997</v>
      </c>
      <c r="S1551" s="21">
        <v>0.40010000000000001</v>
      </c>
      <c r="T1551" s="21">
        <v>2.86E-2</v>
      </c>
      <c r="U1551" s="10">
        <v>2.0799999999999999E-2</v>
      </c>
      <c r="V1551" s="21">
        <v>0.246</v>
      </c>
      <c r="W1551" s="21">
        <v>6.8000000000000005E-2</v>
      </c>
      <c r="X1551" s="8">
        <v>6.4699999999999994E-2</v>
      </c>
    </row>
    <row r="1552" spans="1:24" ht="15.75" customHeight="1" x14ac:dyDescent="0.2">
      <c r="A1552" s="2" t="s">
        <v>135</v>
      </c>
      <c r="B1552" s="2" t="s">
        <v>1875</v>
      </c>
      <c r="C1552" s="2" t="s">
        <v>2211</v>
      </c>
      <c r="D1552" s="21">
        <v>2.4299999999999999E-2</v>
      </c>
      <c r="E1552" s="8">
        <v>1.25892541179416E-2</v>
      </c>
      <c r="F1552" s="2" t="s">
        <v>2212</v>
      </c>
      <c r="G1552" s="2">
        <v>23824</v>
      </c>
      <c r="H1552" s="2">
        <v>1438057</v>
      </c>
      <c r="I1552" s="8">
        <v>0.91300000000000003</v>
      </c>
      <c r="J1552" s="21">
        <v>0.40445399999999998</v>
      </c>
      <c r="K1552" s="21">
        <v>2.9000000000000001E-2</v>
      </c>
      <c r="L1552" s="8">
        <v>0.11</v>
      </c>
      <c r="M1552" s="21">
        <v>0.40029999999999999</v>
      </c>
      <c r="N1552" s="21">
        <v>2.3699999999999999E-2</v>
      </c>
      <c r="O1552" s="8">
        <v>8.7499999999999994E-2</v>
      </c>
      <c r="P1552" s="21">
        <v>0.12479999999999999</v>
      </c>
      <c r="Q1552" s="21">
        <v>-2.3699999999999999E-2</v>
      </c>
      <c r="R1552" s="8">
        <v>0.73799999999999999</v>
      </c>
      <c r="S1552" s="21">
        <v>0.4</v>
      </c>
      <c r="T1552" s="21">
        <v>2.3599999999999999E-2</v>
      </c>
      <c r="U1552" s="10">
        <v>0.28100000000000003</v>
      </c>
      <c r="V1552" s="21"/>
      <c r="W1552" s="21"/>
      <c r="X1552" s="8"/>
    </row>
    <row r="1553" spans="1:24" ht="15.75" customHeight="1" x14ac:dyDescent="0.2">
      <c r="A1553" s="2" t="s">
        <v>135</v>
      </c>
      <c r="B1553" s="2" t="s">
        <v>1872</v>
      </c>
      <c r="C1553" s="2" t="s">
        <v>2149</v>
      </c>
      <c r="D1553" s="21">
        <v>1.7399999999999999E-2</v>
      </c>
      <c r="E1553" s="8">
        <v>1.2882495516931301E-2</v>
      </c>
      <c r="F1553" s="2" t="s">
        <v>2150</v>
      </c>
      <c r="G1553" s="2">
        <v>50296</v>
      </c>
      <c r="H1553" s="2">
        <v>1327103</v>
      </c>
      <c r="I1553" s="8">
        <v>0.996</v>
      </c>
      <c r="J1553" s="21">
        <v>0.40423500000000001</v>
      </c>
      <c r="K1553" s="21">
        <v>1.7399999999999999E-2</v>
      </c>
      <c r="L1553" s="8">
        <v>0.19800000000000001</v>
      </c>
      <c r="M1553" s="21">
        <v>0.39912399999999998</v>
      </c>
      <c r="N1553" s="21">
        <v>1.9099999999999999E-2</v>
      </c>
      <c r="O1553" s="8">
        <v>0.11899999999999999</v>
      </c>
      <c r="P1553" s="21">
        <v>0.1249</v>
      </c>
      <c r="Q1553" s="21">
        <v>2.63E-2</v>
      </c>
      <c r="R1553" s="8">
        <v>0.41499999999999998</v>
      </c>
      <c r="S1553" s="21">
        <v>0.40010000000000001</v>
      </c>
      <c r="T1553" s="21">
        <v>1.54E-2</v>
      </c>
      <c r="U1553" s="10">
        <v>0.20499999999999999</v>
      </c>
      <c r="V1553" s="21">
        <v>0.24560000000000001</v>
      </c>
      <c r="W1553" s="21">
        <v>6.0200000000000002E-3</v>
      </c>
      <c r="X1553" s="8">
        <v>0.89300000000000002</v>
      </c>
    </row>
    <row r="1554" spans="1:24" ht="15.75" customHeight="1" x14ac:dyDescent="0.2">
      <c r="A1554" s="2" t="s">
        <v>135</v>
      </c>
      <c r="B1554" s="2" t="s">
        <v>1884</v>
      </c>
      <c r="C1554" s="2" t="s">
        <v>2060</v>
      </c>
      <c r="D1554" s="21">
        <v>1.7600000000000001E-2</v>
      </c>
      <c r="E1554" s="8">
        <v>1.3182567385564E-2</v>
      </c>
      <c r="F1554" s="2" t="s">
        <v>2061</v>
      </c>
      <c r="G1554" s="2">
        <v>53551</v>
      </c>
      <c r="H1554" s="2">
        <v>1301708</v>
      </c>
      <c r="I1554" s="8">
        <v>0.22500000000000001</v>
      </c>
      <c r="J1554" s="21">
        <v>0.40392800000000001</v>
      </c>
      <c r="K1554" s="21">
        <v>3.0300000000000001E-2</v>
      </c>
      <c r="L1554" s="8">
        <v>7.6400000000000001E-3</v>
      </c>
      <c r="M1554" s="21">
        <v>0.40039999999999998</v>
      </c>
      <c r="N1554" s="21">
        <v>-1.32E-2</v>
      </c>
      <c r="O1554" s="8">
        <v>0.441</v>
      </c>
      <c r="P1554" s="21">
        <v>0.125</v>
      </c>
      <c r="Q1554" s="21">
        <v>-3.0000000000000001E-3</v>
      </c>
      <c r="R1554" s="8">
        <v>0.89400000000000002</v>
      </c>
      <c r="S1554" s="21">
        <v>0.4002</v>
      </c>
      <c r="T1554" s="21">
        <v>2.53E-2</v>
      </c>
      <c r="U1554" s="10">
        <v>4.8599999999999997E-2</v>
      </c>
      <c r="V1554" s="21">
        <v>0.24610000000000001</v>
      </c>
      <c r="W1554" s="21">
        <v>1.8800000000000001E-2</v>
      </c>
      <c r="X1554" s="8">
        <v>0.65800000000000003</v>
      </c>
    </row>
    <row r="1555" spans="1:24" ht="15.75" customHeight="1" x14ac:dyDescent="0.2">
      <c r="A1555" s="2" t="s">
        <v>135</v>
      </c>
      <c r="B1555" s="2" t="s">
        <v>1911</v>
      </c>
      <c r="C1555" s="2" t="s">
        <v>2253</v>
      </c>
      <c r="D1555" s="21">
        <v>1.09E-2</v>
      </c>
      <c r="E1555" s="8">
        <v>1.34896288259165E-2</v>
      </c>
      <c r="F1555" s="2" t="s">
        <v>2254</v>
      </c>
      <c r="G1555" s="2">
        <v>131378</v>
      </c>
      <c r="H1555" s="2">
        <v>1345190</v>
      </c>
      <c r="I1555" s="8">
        <v>0.38900000000000001</v>
      </c>
      <c r="J1555" s="21">
        <v>0.404644</v>
      </c>
      <c r="K1555" s="21">
        <v>3.0100000000000001E-3</v>
      </c>
      <c r="L1555" s="8">
        <v>0.71699999999999997</v>
      </c>
      <c r="M1555" s="21">
        <v>0.40072600000000003</v>
      </c>
      <c r="N1555" s="21">
        <v>5.3E-3</v>
      </c>
      <c r="O1555" s="8">
        <v>0.66600000000000004</v>
      </c>
      <c r="P1555" s="21">
        <v>0.12470000000000001</v>
      </c>
      <c r="Q1555" s="21">
        <v>1.7899999999999999E-2</v>
      </c>
      <c r="R1555" s="8">
        <v>0.38500000000000001</v>
      </c>
      <c r="S1555" s="21">
        <v>0.40010000000000001</v>
      </c>
      <c r="T1555" s="21">
        <v>1.7500000000000002E-2</v>
      </c>
      <c r="U1555" s="10">
        <v>4.1099999999999999E-3</v>
      </c>
      <c r="V1555" s="21">
        <v>0.24660000000000001</v>
      </c>
      <c r="W1555" s="21">
        <v>-2.86E-2</v>
      </c>
      <c r="X1555" s="8">
        <v>0.34</v>
      </c>
    </row>
    <row r="1556" spans="1:24" ht="15.75" customHeight="1" x14ac:dyDescent="0.2">
      <c r="A1556" s="2" t="s">
        <v>135</v>
      </c>
      <c r="B1556" s="2" t="s">
        <v>1949</v>
      </c>
      <c r="C1556" s="2" t="s">
        <v>2465</v>
      </c>
      <c r="D1556" s="21">
        <v>7.5600000000000001E-2</v>
      </c>
      <c r="E1556" s="8">
        <v>1.34896288259165E-2</v>
      </c>
      <c r="F1556" s="2" t="s">
        <v>2466</v>
      </c>
      <c r="G1556" s="2">
        <v>2278</v>
      </c>
      <c r="H1556" s="2">
        <v>1374150</v>
      </c>
      <c r="I1556" s="8">
        <v>0.32300000000000001</v>
      </c>
      <c r="J1556" s="21">
        <v>0.404644</v>
      </c>
      <c r="K1556" s="21">
        <v>6.6000000000000003E-2</v>
      </c>
      <c r="L1556" s="8">
        <v>0.11600000000000001</v>
      </c>
      <c r="M1556" s="21">
        <v>0.40039999999999998</v>
      </c>
      <c r="N1556" s="21">
        <v>0.185</v>
      </c>
      <c r="O1556" s="8">
        <v>2.1999999999999999E-2</v>
      </c>
      <c r="P1556" s="21"/>
      <c r="Q1556" s="21"/>
      <c r="R1556" s="8"/>
      <c r="S1556" s="21">
        <v>0.40010000000000001</v>
      </c>
      <c r="T1556" s="21">
        <v>4.3200000000000002E-2</v>
      </c>
      <c r="U1556" s="10">
        <v>0.41899999999999998</v>
      </c>
      <c r="V1556" s="21"/>
      <c r="W1556" s="21"/>
      <c r="X1556" s="8"/>
    </row>
    <row r="1557" spans="1:24" ht="15.75" customHeight="1" x14ac:dyDescent="0.2">
      <c r="A1557" s="2" t="s">
        <v>135</v>
      </c>
      <c r="B1557" s="2" t="s">
        <v>1881</v>
      </c>
      <c r="C1557" s="2" t="s">
        <v>2317</v>
      </c>
      <c r="D1557" s="21">
        <v>2.3199999999999998E-2</v>
      </c>
      <c r="E1557" s="8">
        <v>1.44543977074592E-2</v>
      </c>
      <c r="F1557" s="2" t="s">
        <v>2318</v>
      </c>
      <c r="G1557" s="2">
        <v>24866</v>
      </c>
      <c r="H1557" s="2">
        <v>1436948</v>
      </c>
      <c r="I1557" s="8">
        <v>0.60899999999999999</v>
      </c>
      <c r="J1557" s="21">
        <v>0.404638</v>
      </c>
      <c r="K1557" s="21">
        <v>2.5999999999999999E-2</v>
      </c>
      <c r="L1557" s="8">
        <v>1.54E-2</v>
      </c>
      <c r="M1557" s="21">
        <v>0.40029999999999999</v>
      </c>
      <c r="N1557" s="21">
        <v>2.9899999999999999E-2</v>
      </c>
      <c r="O1557" s="8">
        <v>0.28799999999999998</v>
      </c>
      <c r="P1557" s="21">
        <v>0.12470000000000001</v>
      </c>
      <c r="Q1557" s="21">
        <v>6.5799999999999997E-2</v>
      </c>
      <c r="R1557" s="8">
        <v>0.44600000000000001</v>
      </c>
      <c r="S1557" s="21">
        <v>0.40010000000000001</v>
      </c>
      <c r="T1557" s="21">
        <v>-1.49E-2</v>
      </c>
      <c r="U1557" s="10">
        <v>0.63600000000000001</v>
      </c>
      <c r="V1557" s="21"/>
      <c r="W1557" s="21"/>
      <c r="X1557" s="8"/>
    </row>
    <row r="1558" spans="1:24" ht="15.75" customHeight="1" x14ac:dyDescent="0.2">
      <c r="A1558" s="2" t="s">
        <v>135</v>
      </c>
      <c r="B1558" s="2" t="s">
        <v>1911</v>
      </c>
      <c r="C1558" s="2" t="s">
        <v>2235</v>
      </c>
      <c r="D1558" s="21">
        <v>1.9900000000000001E-2</v>
      </c>
      <c r="E1558" s="8">
        <v>1.58489319246111E-2</v>
      </c>
      <c r="F1558" s="2" t="s">
        <v>2236</v>
      </c>
      <c r="G1558" s="2">
        <v>37358</v>
      </c>
      <c r="H1558" s="2">
        <v>1262849</v>
      </c>
      <c r="I1558" s="8">
        <v>0.41699999999999998</v>
      </c>
      <c r="J1558" s="21">
        <v>0.40403899999999998</v>
      </c>
      <c r="K1558" s="21">
        <v>1.06E-2</v>
      </c>
      <c r="L1558" s="8">
        <v>0.435</v>
      </c>
      <c r="M1558" s="21">
        <v>0.40029999999999999</v>
      </c>
      <c r="N1558" s="21">
        <v>2.63E-2</v>
      </c>
      <c r="O1558" s="8">
        <v>0.25600000000000001</v>
      </c>
      <c r="P1558" s="21">
        <v>0.12479999999999999</v>
      </c>
      <c r="Q1558" s="21">
        <v>2.3E-2</v>
      </c>
      <c r="R1558" s="8">
        <v>0.52800000000000002</v>
      </c>
      <c r="S1558" s="21">
        <v>0.39989999999999998</v>
      </c>
      <c r="T1558" s="21">
        <v>2.0500000000000001E-2</v>
      </c>
      <c r="U1558" s="10">
        <v>0.10100000000000001</v>
      </c>
      <c r="V1558" s="21">
        <v>0.246</v>
      </c>
      <c r="W1558" s="21">
        <v>0.125</v>
      </c>
      <c r="X1558" s="8">
        <v>2.92E-2</v>
      </c>
    </row>
    <row r="1559" spans="1:24" ht="15.75" customHeight="1" x14ac:dyDescent="0.2">
      <c r="A1559" s="2" t="s">
        <v>135</v>
      </c>
      <c r="B1559" s="2" t="s">
        <v>1872</v>
      </c>
      <c r="C1559" s="2" t="s">
        <v>2171</v>
      </c>
      <c r="D1559" s="21">
        <v>3.1899999999999998E-2</v>
      </c>
      <c r="E1559" s="8">
        <v>1.6982436524617402E-2</v>
      </c>
      <c r="F1559" s="2" t="s">
        <v>2172</v>
      </c>
      <c r="G1559" s="2">
        <v>12736</v>
      </c>
      <c r="H1559" s="2">
        <v>1499199</v>
      </c>
      <c r="I1559" s="8">
        <v>0.83099999999999996</v>
      </c>
      <c r="J1559" s="21">
        <v>0.40470699999999998</v>
      </c>
      <c r="K1559" s="21">
        <v>3.2500000000000001E-2</v>
      </c>
      <c r="L1559" s="8">
        <v>0.188</v>
      </c>
      <c r="M1559" s="21">
        <v>0.40029999999999999</v>
      </c>
      <c r="N1559" s="21">
        <v>3.8699999999999998E-2</v>
      </c>
      <c r="O1559" s="8">
        <v>8.8499999999999995E-2</v>
      </c>
      <c r="P1559" s="21">
        <v>0.12479999999999999</v>
      </c>
      <c r="Q1559" s="21">
        <v>-5.5399999999999998E-2</v>
      </c>
      <c r="R1559" s="8">
        <v>0.47399999999999998</v>
      </c>
      <c r="S1559" s="21">
        <v>0.4002</v>
      </c>
      <c r="T1559" s="21">
        <v>2.9499999999999998E-2</v>
      </c>
      <c r="U1559" s="10">
        <v>0.23100000000000001</v>
      </c>
      <c r="V1559" s="21">
        <v>0.2462</v>
      </c>
      <c r="W1559" s="21">
        <v>5.4699999999999999E-2</v>
      </c>
      <c r="X1559" s="8">
        <v>0.44400000000000001</v>
      </c>
    </row>
    <row r="1560" spans="1:24" ht="15.75" customHeight="1" x14ac:dyDescent="0.2">
      <c r="A1560" s="2" t="s">
        <v>135</v>
      </c>
      <c r="B1560" s="2" t="s">
        <v>1911</v>
      </c>
      <c r="C1560" s="2" t="s">
        <v>2219</v>
      </c>
      <c r="D1560" s="21">
        <v>1.7899999999999999E-2</v>
      </c>
      <c r="E1560" s="8">
        <v>1.8197008586099801E-2</v>
      </c>
      <c r="F1560" s="2" t="s">
        <v>2220</v>
      </c>
      <c r="G1560" s="2">
        <v>45564</v>
      </c>
      <c r="H1560" s="2">
        <v>1424540</v>
      </c>
      <c r="I1560" s="8">
        <v>0.46200000000000002</v>
      </c>
      <c r="J1560" s="21">
        <v>0.40464699999999998</v>
      </c>
      <c r="K1560" s="21">
        <v>2.9100000000000001E-2</v>
      </c>
      <c r="L1560" s="8">
        <v>1.46E-2</v>
      </c>
      <c r="M1560" s="21">
        <v>0.40026400000000001</v>
      </c>
      <c r="N1560" s="21">
        <v>2.58E-2</v>
      </c>
      <c r="O1560" s="8">
        <v>0.15</v>
      </c>
      <c r="P1560" s="21">
        <v>0.12479999999999999</v>
      </c>
      <c r="Q1560" s="21">
        <v>-1.3899999999999999E-2</v>
      </c>
      <c r="R1560" s="8">
        <v>0.73399999999999999</v>
      </c>
      <c r="S1560" s="21">
        <v>0.4</v>
      </c>
      <c r="T1560" s="21">
        <v>2.2000000000000001E-3</v>
      </c>
      <c r="U1560" s="10">
        <v>0.86199999999999999</v>
      </c>
      <c r="V1560" s="21">
        <v>0.2457</v>
      </c>
      <c r="W1560" s="21">
        <v>4.7600000000000003E-2</v>
      </c>
      <c r="X1560" s="8">
        <v>0.315</v>
      </c>
    </row>
    <row r="1561" spans="1:24" ht="15.75" customHeight="1" x14ac:dyDescent="0.2">
      <c r="A1561" s="2" t="s">
        <v>135</v>
      </c>
      <c r="B1561" s="2" t="s">
        <v>1878</v>
      </c>
      <c r="C1561" s="2" t="s">
        <v>2397</v>
      </c>
      <c r="D1561" s="21">
        <v>-5.3800000000000001E-2</v>
      </c>
      <c r="E1561" s="8">
        <v>1.94984459975804E-2</v>
      </c>
      <c r="F1561" s="2" t="s">
        <v>2398</v>
      </c>
      <c r="G1561" s="2">
        <v>4012</v>
      </c>
      <c r="H1561" s="2">
        <v>1351879</v>
      </c>
      <c r="I1561" s="8">
        <v>0.77400000000000002</v>
      </c>
      <c r="J1561" s="21">
        <v>0.40445500000000001</v>
      </c>
      <c r="K1561" s="21">
        <v>-5.6800000000000003E-2</v>
      </c>
      <c r="L1561" s="8">
        <v>4.3499999999999997E-2</v>
      </c>
      <c r="M1561" s="21">
        <v>0.40029999999999999</v>
      </c>
      <c r="N1561" s="21">
        <v>2.6600000000000001E-4</v>
      </c>
      <c r="O1561" s="8">
        <v>0.997</v>
      </c>
      <c r="P1561" s="21"/>
      <c r="Q1561" s="21"/>
      <c r="R1561" s="8"/>
      <c r="S1561" s="21">
        <v>0.40010000000000001</v>
      </c>
      <c r="T1561" s="21">
        <v>-6.3899999999999998E-2</v>
      </c>
      <c r="U1561" s="10">
        <v>0.17100000000000001</v>
      </c>
      <c r="V1561" s="21"/>
      <c r="W1561" s="21"/>
      <c r="X1561" s="8"/>
    </row>
    <row r="1562" spans="1:24" ht="15.75" customHeight="1" x14ac:dyDescent="0.2">
      <c r="A1562" s="2" t="s">
        <v>135</v>
      </c>
      <c r="B1562" s="2" t="s">
        <v>1878</v>
      </c>
      <c r="C1562" s="2" t="s">
        <v>2401</v>
      </c>
      <c r="D1562" s="21">
        <v>2.7699999999999999E-2</v>
      </c>
      <c r="E1562" s="8">
        <v>2.0417379446695201E-2</v>
      </c>
      <c r="F1562" s="2" t="s">
        <v>2402</v>
      </c>
      <c r="G1562" s="2">
        <v>16875</v>
      </c>
      <c r="H1562" s="2">
        <v>1513430</v>
      </c>
      <c r="I1562" s="8">
        <v>0.60399999999999998</v>
      </c>
      <c r="J1562" s="21">
        <v>0.40462300000000001</v>
      </c>
      <c r="K1562" s="21">
        <v>3.0499999999999999E-2</v>
      </c>
      <c r="L1562" s="8">
        <v>7.1300000000000002E-2</v>
      </c>
      <c r="M1562" s="21">
        <v>0.40029999999999999</v>
      </c>
      <c r="N1562" s="21">
        <v>6.9699999999999996E-3</v>
      </c>
      <c r="O1562" s="8">
        <v>0.877</v>
      </c>
      <c r="P1562" s="21">
        <v>0.1249</v>
      </c>
      <c r="Q1562" s="21">
        <v>-2.0799999999999999E-2</v>
      </c>
      <c r="R1562" s="8">
        <v>0.67100000000000004</v>
      </c>
      <c r="S1562" s="21">
        <v>0.40010000000000001</v>
      </c>
      <c r="T1562" s="21">
        <v>2.9499999999999998E-2</v>
      </c>
      <c r="U1562" s="10">
        <v>0.14599999999999999</v>
      </c>
      <c r="V1562" s="21">
        <v>0.24610000000000001</v>
      </c>
      <c r="W1562" s="21">
        <v>0.121</v>
      </c>
      <c r="X1562" s="8">
        <v>0.112</v>
      </c>
    </row>
    <row r="1563" spans="1:24" ht="15.75" customHeight="1" x14ac:dyDescent="0.2">
      <c r="A1563" s="2" t="s">
        <v>135</v>
      </c>
      <c r="B1563" s="2" t="s">
        <v>1872</v>
      </c>
      <c r="C1563" s="2" t="s">
        <v>2143</v>
      </c>
      <c r="D1563" s="21">
        <v>9.4000000000000004E-3</v>
      </c>
      <c r="E1563" s="8">
        <v>2.1877616239495499E-2</v>
      </c>
      <c r="F1563" s="2" t="s">
        <v>2144</v>
      </c>
      <c r="G1563" s="2">
        <v>223046</v>
      </c>
      <c r="H1563" s="2">
        <v>1282152</v>
      </c>
      <c r="I1563" s="8">
        <v>0.315</v>
      </c>
      <c r="J1563" s="21">
        <v>0.404644</v>
      </c>
      <c r="K1563" s="21">
        <v>1.11E-2</v>
      </c>
      <c r="L1563" s="8">
        <v>6.4299999999999996E-2</v>
      </c>
      <c r="M1563" s="21">
        <v>0.40010000000000001</v>
      </c>
      <c r="N1563" s="21">
        <v>1.21E-2</v>
      </c>
      <c r="O1563" s="8">
        <v>7.7399999999999997E-2</v>
      </c>
      <c r="P1563" s="21">
        <v>0.12479999999999999</v>
      </c>
      <c r="Q1563" s="21">
        <v>-2.47E-2</v>
      </c>
      <c r="R1563" s="8">
        <v>0.22900000000000001</v>
      </c>
      <c r="S1563" s="21">
        <v>0.39979999999999999</v>
      </c>
      <c r="T1563" s="21">
        <v>-9.990000000000001E-4</v>
      </c>
      <c r="U1563" s="10">
        <v>0.93600000000000005</v>
      </c>
      <c r="V1563" s="21">
        <v>0.24510000000000001</v>
      </c>
      <c r="W1563" s="21">
        <v>3.39E-2</v>
      </c>
      <c r="X1563" s="8">
        <v>0.159</v>
      </c>
    </row>
    <row r="1564" spans="1:24" ht="15.75" customHeight="1" x14ac:dyDescent="0.2">
      <c r="A1564" s="2" t="s">
        <v>135</v>
      </c>
      <c r="B1564" s="2" t="s">
        <v>1878</v>
      </c>
      <c r="C1564" s="2" t="s">
        <v>2383</v>
      </c>
      <c r="D1564" s="21">
        <v>2.5600000000000001E-2</v>
      </c>
      <c r="E1564" s="8">
        <v>2.39883291901948E-2</v>
      </c>
      <c r="F1564" s="2" t="s">
        <v>2384</v>
      </c>
      <c r="G1564" s="2">
        <v>18754</v>
      </c>
      <c r="H1564" s="2">
        <v>1512208</v>
      </c>
      <c r="I1564" s="8">
        <v>0.40799999999999997</v>
      </c>
      <c r="J1564" s="21">
        <v>0.40461200000000003</v>
      </c>
      <c r="K1564" s="21">
        <v>2.3699999999999999E-2</v>
      </c>
      <c r="L1564" s="8">
        <v>0.13400000000000001</v>
      </c>
      <c r="M1564" s="21">
        <v>0.40029999999999999</v>
      </c>
      <c r="N1564" s="21">
        <v>1.04E-2</v>
      </c>
      <c r="O1564" s="8">
        <v>0.80600000000000005</v>
      </c>
      <c r="P1564" s="21">
        <v>0.1249</v>
      </c>
      <c r="Q1564" s="21">
        <v>-1.8800000000000001E-2</v>
      </c>
      <c r="R1564" s="8">
        <v>0.69799999999999995</v>
      </c>
      <c r="S1564" s="21">
        <v>0.40010000000000001</v>
      </c>
      <c r="T1564" s="21">
        <v>2.9499999999999998E-2</v>
      </c>
      <c r="U1564" s="10">
        <v>0.13200000000000001</v>
      </c>
      <c r="V1564" s="21">
        <v>0.24610000000000001</v>
      </c>
      <c r="W1564" s="21">
        <v>0.14699999999999999</v>
      </c>
      <c r="X1564" s="8">
        <v>3.7100000000000001E-2</v>
      </c>
    </row>
    <row r="1565" spans="1:24" ht="15.75" customHeight="1" x14ac:dyDescent="0.2">
      <c r="A1565" s="2" t="s">
        <v>135</v>
      </c>
      <c r="B1565" s="2" t="s">
        <v>2453</v>
      </c>
      <c r="C1565" s="2" t="s">
        <v>2523</v>
      </c>
      <c r="D1565" s="21">
        <v>1.44E-2</v>
      </c>
      <c r="E1565" s="8">
        <v>2.39883291901948E-2</v>
      </c>
      <c r="F1565" s="2" t="s">
        <v>2524</v>
      </c>
      <c r="G1565" s="2">
        <v>68854</v>
      </c>
      <c r="H1565" s="2">
        <v>1038416</v>
      </c>
      <c r="I1565" s="8">
        <v>0.97499999999999998</v>
      </c>
      <c r="J1565" s="21">
        <v>0.404644</v>
      </c>
      <c r="K1565" s="21">
        <v>1.4200000000000001E-2</v>
      </c>
      <c r="L1565" s="8">
        <v>2.9100000000000001E-2</v>
      </c>
      <c r="M1565" s="21"/>
      <c r="N1565" s="21"/>
      <c r="O1565" s="8"/>
      <c r="P1565" s="21">
        <v>0.1245</v>
      </c>
      <c r="Q1565" s="21">
        <v>2.23E-2</v>
      </c>
      <c r="R1565" s="8">
        <v>0.622</v>
      </c>
      <c r="S1565" s="21"/>
      <c r="T1565" s="21"/>
      <c r="U1565" s="10"/>
      <c r="V1565" s="21">
        <v>0.24610000000000001</v>
      </c>
      <c r="W1565" s="21">
        <v>2.1999999999999999E-2</v>
      </c>
      <c r="X1565" s="8">
        <v>0.68799999999999994</v>
      </c>
    </row>
    <row r="1566" spans="1:24" ht="15.75" customHeight="1" x14ac:dyDescent="0.2">
      <c r="A1566" s="2" t="s">
        <v>135</v>
      </c>
      <c r="B1566" s="2" t="s">
        <v>2003</v>
      </c>
      <c r="C1566" s="2" t="s">
        <v>2018</v>
      </c>
      <c r="D1566" s="21">
        <v>2.5100000000000001E-2</v>
      </c>
      <c r="E1566" s="8">
        <v>2.5118864315095701E-2</v>
      </c>
      <c r="F1566" s="2" t="s">
        <v>2019</v>
      </c>
      <c r="G1566" s="2">
        <v>18933</v>
      </c>
      <c r="H1566" s="2">
        <v>1506722</v>
      </c>
      <c r="I1566" s="8">
        <v>0.35099999999999998</v>
      </c>
      <c r="J1566" s="21">
        <v>0.404644</v>
      </c>
      <c r="K1566" s="21">
        <v>1.9E-2</v>
      </c>
      <c r="L1566" s="8">
        <v>0.26200000000000001</v>
      </c>
      <c r="M1566" s="21">
        <v>0.4002</v>
      </c>
      <c r="N1566" s="21">
        <v>3.5000000000000003E-2</v>
      </c>
      <c r="O1566" s="8">
        <v>0.318</v>
      </c>
      <c r="P1566" s="21">
        <v>0.1246</v>
      </c>
      <c r="Q1566" s="21">
        <v>-4.3999999999999997E-2</v>
      </c>
      <c r="R1566" s="8">
        <v>0.315</v>
      </c>
      <c r="S1566" s="21">
        <v>0.40010000000000001</v>
      </c>
      <c r="T1566" s="21">
        <v>4.6300000000000001E-2</v>
      </c>
      <c r="U1566" s="10">
        <v>1.34E-2</v>
      </c>
      <c r="V1566" s="21">
        <v>0.2462</v>
      </c>
      <c r="W1566" s="21">
        <v>-1.49E-2</v>
      </c>
      <c r="X1566" s="8">
        <v>0.80100000000000005</v>
      </c>
    </row>
    <row r="1567" spans="1:24" ht="15.75" customHeight="1" x14ac:dyDescent="0.2">
      <c r="A1567" s="2" t="s">
        <v>135</v>
      </c>
      <c r="B1567" s="2" t="s">
        <v>1911</v>
      </c>
      <c r="C1567" s="2" t="s">
        <v>2237</v>
      </c>
      <c r="D1567" s="21">
        <v>3.1699999999999999E-2</v>
      </c>
      <c r="E1567" s="8">
        <v>2.5118864315095701E-2</v>
      </c>
      <c r="F1567" s="2" t="s">
        <v>2238</v>
      </c>
      <c r="G1567" s="2">
        <v>11415</v>
      </c>
      <c r="H1567" s="2">
        <v>1449607</v>
      </c>
      <c r="I1567" s="8">
        <v>0.93</v>
      </c>
      <c r="J1567" s="21">
        <v>0.40479500000000002</v>
      </c>
      <c r="K1567" s="21">
        <v>4.0399999999999998E-2</v>
      </c>
      <c r="L1567" s="8">
        <v>0.11799999999999999</v>
      </c>
      <c r="M1567" s="21">
        <v>0.40029999999999999</v>
      </c>
      <c r="N1567" s="21">
        <v>3.49E-2</v>
      </c>
      <c r="O1567" s="8">
        <v>0.105</v>
      </c>
      <c r="P1567" s="21">
        <v>0.12479999999999999</v>
      </c>
      <c r="Q1567" s="21">
        <v>2.5899999999999999E-2</v>
      </c>
      <c r="R1567" s="8">
        <v>0.748</v>
      </c>
      <c r="S1567" s="21">
        <v>0.40010000000000001</v>
      </c>
      <c r="T1567" s="21">
        <v>1.5599999999999999E-2</v>
      </c>
      <c r="U1567" s="10">
        <v>0.58899999999999997</v>
      </c>
      <c r="V1567" s="21"/>
      <c r="W1567" s="21"/>
      <c r="X1567" s="8"/>
    </row>
    <row r="1568" spans="1:24" ht="15.75" customHeight="1" x14ac:dyDescent="0.2">
      <c r="A1568" s="2" t="s">
        <v>135</v>
      </c>
      <c r="B1568" s="2" t="s">
        <v>1911</v>
      </c>
      <c r="C1568" s="2" t="s">
        <v>1912</v>
      </c>
      <c r="D1568" s="21">
        <v>1.12E-2</v>
      </c>
      <c r="E1568" s="8">
        <v>2.6302679918953801E-2</v>
      </c>
      <c r="F1568" s="2" t="s">
        <v>1913</v>
      </c>
      <c r="G1568" s="2">
        <v>114520</v>
      </c>
      <c r="H1568" s="2">
        <v>1341912</v>
      </c>
      <c r="I1568" s="8">
        <v>9.6699999999999994E-2</v>
      </c>
      <c r="J1568" s="21">
        <v>0.40464</v>
      </c>
      <c r="K1568" s="21">
        <v>1.3100000000000001E-2</v>
      </c>
      <c r="L1568" s="8">
        <v>0.106</v>
      </c>
      <c r="M1568" s="21">
        <v>0.4</v>
      </c>
      <c r="N1568" s="21">
        <v>3.0300000000000001E-2</v>
      </c>
      <c r="O1568" s="8">
        <v>4.9800000000000001E-3</v>
      </c>
      <c r="P1568" s="21">
        <v>0.12470000000000001</v>
      </c>
      <c r="Q1568" s="21">
        <v>2.8999999999999998E-3</v>
      </c>
      <c r="R1568" s="8">
        <v>0.91600000000000004</v>
      </c>
      <c r="S1568" s="21">
        <v>0.40010000000000001</v>
      </c>
      <c r="T1568" s="21">
        <v>-4.9899999999999996E-3</v>
      </c>
      <c r="U1568" s="10">
        <v>0.56599999999999995</v>
      </c>
      <c r="V1568" s="21">
        <v>0.24540000000000001</v>
      </c>
      <c r="W1568" s="21">
        <v>4.5400000000000003E-2</v>
      </c>
      <c r="X1568" s="8">
        <v>0.16300000000000001</v>
      </c>
    </row>
    <row r="1569" spans="1:24" ht="15.75" customHeight="1" x14ac:dyDescent="0.2">
      <c r="A1569" s="2" t="s">
        <v>135</v>
      </c>
      <c r="B1569" s="2" t="s">
        <v>1872</v>
      </c>
      <c r="C1569" s="2" t="s">
        <v>2131</v>
      </c>
      <c r="D1569" s="21">
        <v>1.11E-2</v>
      </c>
      <c r="E1569" s="8">
        <v>2.7542287033381602E-2</v>
      </c>
      <c r="F1569" s="2" t="s">
        <v>2132</v>
      </c>
      <c r="G1569" s="2">
        <v>108474</v>
      </c>
      <c r="H1569" s="2">
        <v>1398626</v>
      </c>
      <c r="I1569" s="8">
        <v>0.55900000000000005</v>
      </c>
      <c r="J1569" s="21">
        <v>0.404644</v>
      </c>
      <c r="K1569" s="21">
        <v>7.4400000000000004E-3</v>
      </c>
      <c r="L1569" s="8">
        <v>0.28699999999999998</v>
      </c>
      <c r="M1569" s="21">
        <v>0.40039999999999998</v>
      </c>
      <c r="N1569" s="21">
        <v>8.6599999999999993E-3</v>
      </c>
      <c r="O1569" s="8">
        <v>0.82199999999999995</v>
      </c>
      <c r="P1569" s="21">
        <v>0.12479999999999999</v>
      </c>
      <c r="Q1569" s="21">
        <v>2.3E-3</v>
      </c>
      <c r="R1569" s="8">
        <v>0.89900000000000002</v>
      </c>
      <c r="S1569" s="21">
        <v>0.4</v>
      </c>
      <c r="T1569" s="21">
        <v>1.4E-2</v>
      </c>
      <c r="U1569" s="10">
        <v>0.105</v>
      </c>
      <c r="V1569" s="21">
        <v>0.2465</v>
      </c>
      <c r="W1569" s="21">
        <v>4.7699999999999999E-2</v>
      </c>
      <c r="X1569" s="8">
        <v>4.4900000000000002E-2</v>
      </c>
    </row>
    <row r="1570" spans="1:24" ht="15.75" customHeight="1" x14ac:dyDescent="0.2">
      <c r="A1570" s="2" t="s">
        <v>135</v>
      </c>
      <c r="B1570" s="2" t="s">
        <v>2003</v>
      </c>
      <c r="C1570" s="2" t="s">
        <v>2020</v>
      </c>
      <c r="D1570" s="21">
        <v>3.5999999999999997E-2</v>
      </c>
      <c r="E1570" s="8">
        <v>2.8840315031265999E-2</v>
      </c>
      <c r="F1570" s="2" t="s">
        <v>2021</v>
      </c>
      <c r="G1570" s="2">
        <v>8506</v>
      </c>
      <c r="H1570" s="2">
        <v>1467604</v>
      </c>
      <c r="I1570" s="8">
        <v>2.0299999999999999E-2</v>
      </c>
      <c r="J1570" s="21">
        <v>0.40460200000000002</v>
      </c>
      <c r="K1570" s="21">
        <v>9.58E-3</v>
      </c>
      <c r="L1570" s="8">
        <v>0.66</v>
      </c>
      <c r="M1570" s="21">
        <v>0.4002</v>
      </c>
      <c r="N1570" s="21">
        <v>0.14299999999999999</v>
      </c>
      <c r="O1570" s="8">
        <v>4.1300000000000003E-2</v>
      </c>
      <c r="P1570" s="21">
        <v>0.12470000000000001</v>
      </c>
      <c r="Q1570" s="21">
        <v>-8.7099999999999997E-2</v>
      </c>
      <c r="R1570" s="8">
        <v>0.21299999999999999</v>
      </c>
      <c r="S1570" s="21">
        <v>0.40010000000000001</v>
      </c>
      <c r="T1570" s="21">
        <v>8.5400000000000004E-2</v>
      </c>
      <c r="U1570" s="10">
        <v>3.2299999999999998E-3</v>
      </c>
      <c r="V1570" s="21"/>
      <c r="W1570" s="21"/>
      <c r="X1570" s="8"/>
    </row>
    <row r="1571" spans="1:24" ht="15.75" customHeight="1" x14ac:dyDescent="0.2">
      <c r="A1571" s="2" t="s">
        <v>135</v>
      </c>
      <c r="B1571" s="2" t="s">
        <v>2453</v>
      </c>
      <c r="C1571" s="2" t="s">
        <v>2517</v>
      </c>
      <c r="D1571" s="21">
        <v>1.9099999999999999E-2</v>
      </c>
      <c r="E1571" s="8">
        <v>2.9512092266663799E-2</v>
      </c>
      <c r="F1571" s="2" t="s">
        <v>2518</v>
      </c>
      <c r="G1571" s="2">
        <v>43060</v>
      </c>
      <c r="H1571" s="2">
        <v>1494856</v>
      </c>
      <c r="I1571" s="8">
        <v>0.16700000000000001</v>
      </c>
      <c r="J1571" s="21">
        <v>0.404644</v>
      </c>
      <c r="K1571" s="21">
        <v>3.3700000000000001E-2</v>
      </c>
      <c r="L1571" s="8">
        <v>0.224</v>
      </c>
      <c r="M1571" s="21">
        <v>0.40029999999999999</v>
      </c>
      <c r="N1571" s="21">
        <v>4.8500000000000001E-2</v>
      </c>
      <c r="O1571" s="8">
        <v>0.371</v>
      </c>
      <c r="P1571" s="21">
        <v>0.12479999999999999</v>
      </c>
      <c r="Q1571" s="21">
        <v>-2.18E-2</v>
      </c>
      <c r="R1571" s="8">
        <v>0.29799999999999999</v>
      </c>
      <c r="S1571" s="21">
        <v>0.40010000000000001</v>
      </c>
      <c r="T1571" s="21">
        <v>2.1299999999999999E-2</v>
      </c>
      <c r="U1571" s="10">
        <v>5.7000000000000002E-2</v>
      </c>
      <c r="V1571" s="21">
        <v>0.24629999999999999</v>
      </c>
      <c r="W1571" s="21">
        <v>6.2799999999999995E-2</v>
      </c>
      <c r="X1571" s="8">
        <v>4.0099999999999997E-2</v>
      </c>
    </row>
    <row r="1572" spans="1:24" ht="15.75" customHeight="1" x14ac:dyDescent="0.2">
      <c r="A1572" s="2" t="s">
        <v>135</v>
      </c>
      <c r="B1572" s="2" t="s">
        <v>1875</v>
      </c>
      <c r="C1572" s="2" t="s">
        <v>2189</v>
      </c>
      <c r="D1572" s="21">
        <v>1.55E-2</v>
      </c>
      <c r="E1572" s="8">
        <v>3.0199517204020102E-2</v>
      </c>
      <c r="F1572" s="2" t="s">
        <v>2190</v>
      </c>
      <c r="G1572" s="2">
        <v>46712</v>
      </c>
      <c r="H1572" s="2">
        <v>1417148</v>
      </c>
      <c r="I1572" s="8">
        <v>0.67700000000000005</v>
      </c>
      <c r="J1572" s="21">
        <v>0.40419699999999997</v>
      </c>
      <c r="K1572" s="21">
        <v>2.5999999999999999E-2</v>
      </c>
      <c r="L1572" s="8">
        <v>1.09E-2</v>
      </c>
      <c r="M1572" s="21">
        <v>0.40039999999999998</v>
      </c>
      <c r="N1572" s="21">
        <v>8.43E-3</v>
      </c>
      <c r="O1572" s="8">
        <v>0.58299999999999996</v>
      </c>
      <c r="P1572" s="21">
        <v>0.12479999999999999</v>
      </c>
      <c r="Q1572" s="21">
        <v>-1.49E-2</v>
      </c>
      <c r="R1572" s="8">
        <v>0.74199999999999999</v>
      </c>
      <c r="S1572" s="21">
        <v>0.40010000000000001</v>
      </c>
      <c r="T1572" s="21">
        <v>5.11E-3</v>
      </c>
      <c r="U1572" s="10">
        <v>0.71699999999999997</v>
      </c>
      <c r="V1572" s="21">
        <v>0.246</v>
      </c>
      <c r="W1572" s="21">
        <v>1.8E-3</v>
      </c>
      <c r="X1572" s="8">
        <v>0.97599999999999998</v>
      </c>
    </row>
    <row r="1573" spans="1:24" ht="15.75" customHeight="1" x14ac:dyDescent="0.2">
      <c r="A1573" s="2" t="s">
        <v>135</v>
      </c>
      <c r="B1573" s="2" t="s">
        <v>1884</v>
      </c>
      <c r="C1573" s="2" t="s">
        <v>1945</v>
      </c>
      <c r="D1573" s="21">
        <v>4.2299999999999997E-2</v>
      </c>
      <c r="E1573" s="8">
        <v>3.31131121482591E-2</v>
      </c>
      <c r="F1573" s="2" t="s">
        <v>1946</v>
      </c>
      <c r="G1573" s="2">
        <v>5399</v>
      </c>
      <c r="H1573" s="2">
        <v>1352375</v>
      </c>
      <c r="I1573" s="8">
        <v>8.3400000000000002E-2</v>
      </c>
      <c r="J1573" s="21">
        <v>0.40439000000000003</v>
      </c>
      <c r="K1573" s="21">
        <v>5.8299999999999998E-2</v>
      </c>
      <c r="L1573" s="8">
        <v>2.1299999999999999E-2</v>
      </c>
      <c r="M1573" s="21">
        <v>0.40038200000000002</v>
      </c>
      <c r="N1573" s="21">
        <v>8.2400000000000001E-2</v>
      </c>
      <c r="O1573" s="8">
        <v>7.4099999999999999E-2</v>
      </c>
      <c r="P1573" s="21"/>
      <c r="Q1573" s="21"/>
      <c r="R1573" s="8"/>
      <c r="S1573" s="21">
        <v>0.40010000000000001</v>
      </c>
      <c r="T1573" s="21">
        <v>-4.4999999999999998E-2</v>
      </c>
      <c r="U1573" s="10">
        <v>0.314</v>
      </c>
      <c r="V1573" s="21"/>
      <c r="W1573" s="21"/>
      <c r="X1573" s="8"/>
    </row>
    <row r="1574" spans="1:24" ht="15.75" customHeight="1" x14ac:dyDescent="0.2">
      <c r="A1574" s="2" t="s">
        <v>135</v>
      </c>
      <c r="B1574" s="2" t="s">
        <v>1884</v>
      </c>
      <c r="C1574" s="2" t="s">
        <v>1894</v>
      </c>
      <c r="D1574" s="21">
        <v>3.3599999999999998E-2</v>
      </c>
      <c r="E1574" s="8">
        <v>3.31131121482591E-2</v>
      </c>
      <c r="F1574" s="2" t="s">
        <v>1895</v>
      </c>
      <c r="G1574" s="2">
        <v>8833</v>
      </c>
      <c r="H1574" s="2">
        <v>1200396</v>
      </c>
      <c r="I1574" s="8">
        <v>0.88100000000000001</v>
      </c>
      <c r="J1574" s="21">
        <v>0.40349499999999999</v>
      </c>
      <c r="K1574" s="21">
        <v>3.1199999999999999E-2</v>
      </c>
      <c r="L1574" s="8">
        <v>0.10100000000000001</v>
      </c>
      <c r="M1574" s="21">
        <v>0.4</v>
      </c>
      <c r="N1574" s="21">
        <v>2.3E-2</v>
      </c>
      <c r="O1574" s="8">
        <v>0.61</v>
      </c>
      <c r="P1574" s="21"/>
      <c r="Q1574" s="21"/>
      <c r="R1574" s="8"/>
      <c r="S1574" s="21">
        <v>0.40010000000000001</v>
      </c>
      <c r="T1574" s="21">
        <v>4.8899999999999999E-2</v>
      </c>
      <c r="U1574" s="10">
        <v>0.17299999999999999</v>
      </c>
      <c r="V1574" s="21"/>
      <c r="W1574" s="21"/>
      <c r="X1574" s="8"/>
    </row>
    <row r="1575" spans="1:24" ht="15.75" customHeight="1" x14ac:dyDescent="0.2">
      <c r="A1575" s="2" t="s">
        <v>135</v>
      </c>
      <c r="B1575" s="2" t="s">
        <v>1908</v>
      </c>
      <c r="C1575" s="2" t="s">
        <v>2091</v>
      </c>
      <c r="D1575" s="21">
        <v>1.5699999999999999E-2</v>
      </c>
      <c r="E1575" s="8">
        <v>3.31131121482591E-2</v>
      </c>
      <c r="F1575" s="2" t="s">
        <v>2092</v>
      </c>
      <c r="G1575" s="2">
        <v>50180</v>
      </c>
      <c r="H1575" s="2">
        <v>1360010</v>
      </c>
      <c r="I1575" s="8">
        <v>0.432</v>
      </c>
      <c r="J1575" s="21">
        <v>0.404476</v>
      </c>
      <c r="K1575" s="21">
        <v>1.82E-3</v>
      </c>
      <c r="L1575" s="8">
        <v>0.93899999999999995</v>
      </c>
      <c r="M1575" s="21">
        <v>0.40016099999999999</v>
      </c>
      <c r="N1575" s="21">
        <v>1.15E-2</v>
      </c>
      <c r="O1575" s="8">
        <v>0.46700000000000003</v>
      </c>
      <c r="P1575" s="21">
        <v>0.12470000000000001</v>
      </c>
      <c r="Q1575" s="21">
        <v>8.2299999999999995E-3</v>
      </c>
      <c r="R1575" s="8">
        <v>0.81499999999999995</v>
      </c>
      <c r="S1575" s="21">
        <v>0.4002</v>
      </c>
      <c r="T1575" s="21">
        <v>1.5599999999999999E-2</v>
      </c>
      <c r="U1575" s="10">
        <v>9.9699999999999997E-2</v>
      </c>
      <c r="V1575" s="21">
        <v>0.2455</v>
      </c>
      <c r="W1575" s="21">
        <v>8.5000000000000006E-2</v>
      </c>
      <c r="X1575" s="8">
        <v>2.47E-2</v>
      </c>
    </row>
    <row r="1576" spans="1:24" ht="15.75" customHeight="1" x14ac:dyDescent="0.2">
      <c r="A1576" s="2" t="s">
        <v>135</v>
      </c>
      <c r="B1576" s="2" t="s">
        <v>1949</v>
      </c>
      <c r="C1576" s="2" t="s">
        <v>2471</v>
      </c>
      <c r="D1576" s="21">
        <v>1.5599999999999999E-2</v>
      </c>
      <c r="E1576" s="8">
        <v>3.4673685045253103E-2</v>
      </c>
      <c r="F1576" s="2" t="s">
        <v>2472</v>
      </c>
      <c r="G1576" s="2">
        <v>42824</v>
      </c>
      <c r="H1576" s="2">
        <v>1483530</v>
      </c>
      <c r="I1576" s="8">
        <v>0.10100000000000001</v>
      </c>
      <c r="J1576" s="21">
        <v>0.404644</v>
      </c>
      <c r="K1576" s="21">
        <v>4.1599999999999998E-2</v>
      </c>
      <c r="L1576" s="8">
        <v>1.23E-3</v>
      </c>
      <c r="M1576" s="21">
        <v>0.40029999999999999</v>
      </c>
      <c r="N1576" s="21">
        <v>9.9799999999999993E-3</v>
      </c>
      <c r="O1576" s="8">
        <v>0.55800000000000005</v>
      </c>
      <c r="P1576" s="21">
        <v>0.12479999999999999</v>
      </c>
      <c r="Q1576" s="21">
        <v>3.0499999999999999E-2</v>
      </c>
      <c r="R1576" s="8">
        <v>0.315</v>
      </c>
      <c r="S1576" s="21">
        <v>0.4</v>
      </c>
      <c r="T1576" s="21">
        <v>-5.9800000000000001E-3</v>
      </c>
      <c r="U1576" s="10">
        <v>0.61399999999999999</v>
      </c>
      <c r="V1576" s="21">
        <v>0.24579999999999999</v>
      </c>
      <c r="W1576" s="21">
        <v>1.54E-2</v>
      </c>
      <c r="X1576" s="8">
        <v>0.70599999999999996</v>
      </c>
    </row>
    <row r="1577" spans="1:24" ht="15.75" customHeight="1" x14ac:dyDescent="0.2">
      <c r="A1577" s="2" t="s">
        <v>135</v>
      </c>
      <c r="B1577" s="2" t="s">
        <v>1881</v>
      </c>
      <c r="C1577" s="2" t="s">
        <v>2343</v>
      </c>
      <c r="D1577" s="21">
        <v>1.15E-2</v>
      </c>
      <c r="E1577" s="8">
        <v>3.5481338923357503E-2</v>
      </c>
      <c r="F1577" s="2" t="s">
        <v>2344</v>
      </c>
      <c r="G1577" s="2">
        <v>78820</v>
      </c>
      <c r="H1577" s="2">
        <v>1424772</v>
      </c>
      <c r="I1577" s="8">
        <v>0.54800000000000004</v>
      </c>
      <c r="J1577" s="21">
        <v>0.404532</v>
      </c>
      <c r="K1577" s="21">
        <v>1.6E-2</v>
      </c>
      <c r="L1577" s="8">
        <v>3.3099999999999997E-2</v>
      </c>
      <c r="M1577" s="21">
        <v>0.40047700000000003</v>
      </c>
      <c r="N1577" s="21">
        <v>-8.8900000000000003E-4</v>
      </c>
      <c r="O1577" s="8">
        <v>0.92800000000000005</v>
      </c>
      <c r="P1577" s="21">
        <v>0.1249</v>
      </c>
      <c r="Q1577" s="21">
        <v>8.1300000000000001E-3</v>
      </c>
      <c r="R1577" s="8">
        <v>0.82</v>
      </c>
      <c r="S1577" s="21">
        <v>0.39989999999999998</v>
      </c>
      <c r="T1577" s="21">
        <v>2.63E-2</v>
      </c>
      <c r="U1577" s="10">
        <v>9.2100000000000001E-2</v>
      </c>
      <c r="V1577" s="21">
        <v>0.24610000000000001</v>
      </c>
      <c r="W1577" s="21">
        <v>-9.9500000000000005E-3</v>
      </c>
      <c r="X1577" s="8">
        <v>0.82299999999999995</v>
      </c>
    </row>
    <row r="1578" spans="1:24" ht="15.75" customHeight="1" x14ac:dyDescent="0.2">
      <c r="A1578" s="2" t="s">
        <v>135</v>
      </c>
      <c r="B1578" s="2" t="s">
        <v>1881</v>
      </c>
      <c r="C1578" s="2" t="s">
        <v>2345</v>
      </c>
      <c r="D1578" s="21">
        <v>7.8799999999999999E-3</v>
      </c>
      <c r="E1578" s="8">
        <v>3.6307805477010097E-2</v>
      </c>
      <c r="F1578" s="2" t="s">
        <v>2346</v>
      </c>
      <c r="G1578" s="2">
        <v>367297</v>
      </c>
      <c r="H1578" s="2">
        <v>1094066</v>
      </c>
      <c r="I1578" s="8">
        <v>0.26</v>
      </c>
      <c r="J1578" s="21">
        <v>0.40465600000000002</v>
      </c>
      <c r="K1578" s="21">
        <v>1.1900000000000001E-2</v>
      </c>
      <c r="L1578" s="8">
        <v>7.6300000000000007E-2</v>
      </c>
      <c r="M1578" s="21">
        <v>0.40010000000000001</v>
      </c>
      <c r="N1578" s="21">
        <v>2.8799999999999999E-2</v>
      </c>
      <c r="O1578" s="8">
        <v>3.44E-2</v>
      </c>
      <c r="P1578" s="21">
        <v>0.1246</v>
      </c>
      <c r="Q1578" s="21">
        <v>-5.9800000000000001E-3</v>
      </c>
      <c r="R1578" s="8">
        <v>0.69499999999999995</v>
      </c>
      <c r="S1578" s="21">
        <v>0.4002</v>
      </c>
      <c r="T1578" s="21">
        <v>2.8E-3</v>
      </c>
      <c r="U1578" s="10">
        <v>0.59199999999999997</v>
      </c>
      <c r="V1578" s="21">
        <v>0.24579999999999999</v>
      </c>
      <c r="W1578" s="21">
        <v>2.64E-2</v>
      </c>
      <c r="X1578" s="8">
        <v>0.20399999999999999</v>
      </c>
    </row>
    <row r="1579" spans="1:24" ht="15.75" customHeight="1" x14ac:dyDescent="0.2">
      <c r="A1579" s="2" t="s">
        <v>135</v>
      </c>
      <c r="B1579" s="2" t="s">
        <v>1884</v>
      </c>
      <c r="C1579" s="2" t="s">
        <v>2044</v>
      </c>
      <c r="D1579" s="21">
        <v>3.44E-2</v>
      </c>
      <c r="E1579" s="8">
        <v>3.7153522909717199E-2</v>
      </c>
      <c r="F1579" s="2" t="s">
        <v>2045</v>
      </c>
      <c r="G1579" s="2">
        <v>8633</v>
      </c>
      <c r="H1579" s="2">
        <v>1024623</v>
      </c>
      <c r="I1579" s="8">
        <v>0.38100000000000001</v>
      </c>
      <c r="J1579" s="21">
        <v>0.40384799999999998</v>
      </c>
      <c r="K1579" s="21">
        <v>5.0900000000000001E-2</v>
      </c>
      <c r="L1579" s="8">
        <v>2.2700000000000001E-2</v>
      </c>
      <c r="M1579" s="21">
        <v>0.39919700000000002</v>
      </c>
      <c r="N1579" s="21">
        <v>4.3299999999999998E-2</v>
      </c>
      <c r="O1579" s="8">
        <v>0.30099999999999999</v>
      </c>
      <c r="P1579" s="21"/>
      <c r="Q1579" s="21"/>
      <c r="R1579" s="8"/>
      <c r="S1579" s="21">
        <v>0.40010000000000001</v>
      </c>
      <c r="T1579" s="21">
        <v>-9.990000000000001E-4</v>
      </c>
      <c r="U1579" s="10">
        <v>0.97399999999999998</v>
      </c>
      <c r="V1579" s="21"/>
      <c r="W1579" s="21"/>
      <c r="X1579" s="8"/>
    </row>
    <row r="1580" spans="1:24" ht="15.75" customHeight="1" x14ac:dyDescent="0.2">
      <c r="A1580" s="2" t="s">
        <v>135</v>
      </c>
      <c r="B1580" s="2" t="s">
        <v>1881</v>
      </c>
      <c r="C1580" s="2" t="s">
        <v>2301</v>
      </c>
      <c r="D1580" s="21">
        <v>6.0499999999999998E-2</v>
      </c>
      <c r="E1580" s="8">
        <v>3.8904514499428E-2</v>
      </c>
      <c r="F1580" s="2" t="s">
        <v>2302</v>
      </c>
      <c r="G1580" s="2">
        <v>2534</v>
      </c>
      <c r="H1580" s="2">
        <v>911326</v>
      </c>
      <c r="I1580" s="8">
        <v>0.23699999999999999</v>
      </c>
      <c r="J1580" s="21">
        <v>0.40444099999999999</v>
      </c>
      <c r="K1580" s="21">
        <v>1.0800000000000001E-2</v>
      </c>
      <c r="L1580" s="8">
        <v>0.83299999999999996</v>
      </c>
      <c r="M1580" s="21"/>
      <c r="N1580" s="21"/>
      <c r="O1580" s="8"/>
      <c r="P1580" s="21"/>
      <c r="Q1580" s="21"/>
      <c r="R1580" s="8"/>
      <c r="S1580" s="21">
        <v>0.4002</v>
      </c>
      <c r="T1580" s="21">
        <v>8.4599999999999995E-2</v>
      </c>
      <c r="U1580" s="10">
        <v>1.77E-2</v>
      </c>
      <c r="V1580" s="21"/>
      <c r="W1580" s="21"/>
      <c r="X1580" s="8"/>
    </row>
    <row r="1581" spans="1:24" ht="15.75" customHeight="1" x14ac:dyDescent="0.2">
      <c r="A1581" s="2" t="s">
        <v>135</v>
      </c>
      <c r="B1581" s="2" t="s">
        <v>1911</v>
      </c>
      <c r="C1581" s="2" t="s">
        <v>2249</v>
      </c>
      <c r="D1581" s="21">
        <v>2.8500000000000001E-2</v>
      </c>
      <c r="E1581" s="8">
        <v>4.46683592150963E-2</v>
      </c>
      <c r="F1581" s="2" t="s">
        <v>2250</v>
      </c>
      <c r="G1581" s="2">
        <v>12793</v>
      </c>
      <c r="H1581" s="2">
        <v>1280747</v>
      </c>
      <c r="I1581" s="8">
        <v>0.36699999999999999</v>
      </c>
      <c r="J1581" s="21">
        <v>0.404055</v>
      </c>
      <c r="K1581" s="21">
        <v>1.9300000000000001E-2</v>
      </c>
      <c r="L1581" s="8">
        <v>0.44800000000000001</v>
      </c>
      <c r="M1581" s="21">
        <v>0.40039999999999998</v>
      </c>
      <c r="N1581" s="21">
        <v>-0.17599999999999999</v>
      </c>
      <c r="O1581" s="8">
        <v>0.125</v>
      </c>
      <c r="P1581" s="21">
        <v>0.12470000000000001</v>
      </c>
      <c r="Q1581" s="21">
        <v>6.9199999999999999E-3</v>
      </c>
      <c r="R1581" s="8">
        <v>0.86</v>
      </c>
      <c r="S1581" s="21">
        <v>0.4002</v>
      </c>
      <c r="T1581" s="21">
        <v>4.4499999999999998E-2</v>
      </c>
      <c r="U1581" s="10">
        <v>2.6499999999999999E-2</v>
      </c>
      <c r="V1581" s="21">
        <v>0.24579999999999999</v>
      </c>
      <c r="W1581" s="21">
        <v>4.5699999999999998E-2</v>
      </c>
      <c r="X1581" s="8">
        <v>0.502</v>
      </c>
    </row>
    <row r="1582" spans="1:24" ht="15.75" customHeight="1" x14ac:dyDescent="0.2">
      <c r="A1582" s="2" t="s">
        <v>135</v>
      </c>
      <c r="B1582" s="2" t="s">
        <v>2003</v>
      </c>
      <c r="C1582" s="2" t="s">
        <v>2010</v>
      </c>
      <c r="D1582" s="21">
        <v>1.95E-2</v>
      </c>
      <c r="E1582" s="8">
        <v>4.5708818961487402E-2</v>
      </c>
      <c r="F1582" s="2" t="s">
        <v>2011</v>
      </c>
      <c r="G1582" s="2">
        <v>27130</v>
      </c>
      <c r="H1582" s="2">
        <v>1400743</v>
      </c>
      <c r="I1582" s="8">
        <v>0.44900000000000001</v>
      </c>
      <c r="J1582" s="21">
        <v>0.40410400000000002</v>
      </c>
      <c r="K1582" s="21">
        <v>8.3499999999999998E-3</v>
      </c>
      <c r="L1582" s="8">
        <v>0.73199999999999998</v>
      </c>
      <c r="M1582" s="21">
        <v>0.40039999999999998</v>
      </c>
      <c r="N1582" s="21">
        <v>3.5100000000000001E-3</v>
      </c>
      <c r="O1582" s="8">
        <v>0.91900000000000004</v>
      </c>
      <c r="P1582" s="21">
        <v>0.12479999999999999</v>
      </c>
      <c r="Q1582" s="21">
        <v>6.8699999999999997E-2</v>
      </c>
      <c r="R1582" s="8">
        <v>5.21E-2</v>
      </c>
      <c r="S1582" s="21">
        <v>0.40010000000000001</v>
      </c>
      <c r="T1582" s="21">
        <v>1.47E-2</v>
      </c>
      <c r="U1582" s="10">
        <v>0.23200000000000001</v>
      </c>
      <c r="V1582" s="21">
        <v>0.24610000000000001</v>
      </c>
      <c r="W1582" s="21">
        <v>6.7199999999999996E-2</v>
      </c>
      <c r="X1582" s="8">
        <v>0.125</v>
      </c>
    </row>
    <row r="1583" spans="1:24" ht="15.75" customHeight="1" x14ac:dyDescent="0.2">
      <c r="A1583" s="2" t="s">
        <v>135</v>
      </c>
      <c r="B1583" s="2" t="s">
        <v>1896</v>
      </c>
      <c r="C1583" s="2" t="s">
        <v>1925</v>
      </c>
      <c r="D1583" s="21">
        <v>1.0800000000000001E-2</v>
      </c>
      <c r="E1583" s="8">
        <v>4.5708818961487402E-2</v>
      </c>
      <c r="F1583" s="2" t="s">
        <v>1926</v>
      </c>
      <c r="G1583" s="2">
        <v>111584</v>
      </c>
      <c r="H1583" s="2">
        <v>1263735</v>
      </c>
      <c r="I1583" s="8">
        <v>0.77900000000000003</v>
      </c>
      <c r="J1583" s="21">
        <v>0.40446399999999999</v>
      </c>
      <c r="K1583" s="21">
        <v>1.38E-2</v>
      </c>
      <c r="L1583" s="8">
        <v>0.34499999999999997</v>
      </c>
      <c r="M1583" s="21">
        <v>0.39971099999999998</v>
      </c>
      <c r="N1583" s="21">
        <v>4.6499999999999996E-3</v>
      </c>
      <c r="O1583" s="8">
        <v>0.90400000000000003</v>
      </c>
      <c r="P1583" s="21">
        <v>0.12470000000000001</v>
      </c>
      <c r="Q1583" s="21">
        <v>-1.09E-2</v>
      </c>
      <c r="R1583" s="8">
        <v>0.60699999999999998</v>
      </c>
      <c r="S1583" s="21">
        <v>0.4002</v>
      </c>
      <c r="T1583" s="21">
        <v>1.35E-2</v>
      </c>
      <c r="U1583" s="10">
        <v>3.3399999999999999E-2</v>
      </c>
      <c r="V1583" s="21">
        <v>0.24660000000000001</v>
      </c>
      <c r="W1583" s="21">
        <v>-4.9899999999999996E-3</v>
      </c>
      <c r="X1583" s="8">
        <v>0.82899999999999996</v>
      </c>
    </row>
    <row r="1584" spans="1:24" ht="15.75" customHeight="1" x14ac:dyDescent="0.2">
      <c r="A1584" s="2" t="s">
        <v>135</v>
      </c>
      <c r="B1584" s="2" t="s">
        <v>1896</v>
      </c>
      <c r="C1584" s="2" t="s">
        <v>2279</v>
      </c>
      <c r="D1584" s="21">
        <v>2.6499999999999999E-2</v>
      </c>
      <c r="E1584" s="8">
        <v>4.6773514128719801E-2</v>
      </c>
      <c r="F1584" s="2" t="s">
        <v>2280</v>
      </c>
      <c r="G1584" s="2">
        <v>14127</v>
      </c>
      <c r="H1584" s="2">
        <v>1443920</v>
      </c>
      <c r="I1584" s="8">
        <v>0.186</v>
      </c>
      <c r="J1584" s="21">
        <v>0.404451</v>
      </c>
      <c r="K1584" s="21">
        <v>2.29E-2</v>
      </c>
      <c r="L1584" s="8">
        <v>0.38700000000000001</v>
      </c>
      <c r="M1584" s="21">
        <v>0.40029999999999999</v>
      </c>
      <c r="N1584" s="21">
        <v>0.152</v>
      </c>
      <c r="O1584" s="8">
        <v>4.7199999999999999E-2</v>
      </c>
      <c r="P1584" s="21">
        <v>0.12470000000000001</v>
      </c>
      <c r="Q1584" s="21">
        <v>8.5599999999999996E-2</v>
      </c>
      <c r="R1584" s="8">
        <v>7.3300000000000004E-2</v>
      </c>
      <c r="S1584" s="21">
        <v>0.4</v>
      </c>
      <c r="T1584" s="21">
        <v>8.4399999999999996E-3</v>
      </c>
      <c r="U1584" s="10">
        <v>0.63</v>
      </c>
      <c r="V1584" s="21">
        <v>0.2457</v>
      </c>
      <c r="W1584" s="21">
        <v>7.9299999999999995E-2</v>
      </c>
      <c r="X1584" s="8">
        <v>0.157</v>
      </c>
    </row>
    <row r="1585" spans="1:24" ht="15.75" customHeight="1" x14ac:dyDescent="0.2">
      <c r="A1585" s="2" t="s">
        <v>135</v>
      </c>
      <c r="B1585" s="2" t="s">
        <v>1949</v>
      </c>
      <c r="C1585" s="2" t="s">
        <v>2459</v>
      </c>
      <c r="D1585" s="21">
        <v>3.8199999999999998E-2</v>
      </c>
      <c r="E1585" s="8">
        <v>4.6773514128719801E-2</v>
      </c>
      <c r="F1585" s="2" t="s">
        <v>2460</v>
      </c>
      <c r="G1585" s="2">
        <v>5966</v>
      </c>
      <c r="H1585" s="2">
        <v>1248154</v>
      </c>
      <c r="I1585" s="8">
        <v>0.36</v>
      </c>
      <c r="J1585" s="21">
        <v>0.40443099999999998</v>
      </c>
      <c r="K1585" s="21">
        <v>2.9000000000000001E-2</v>
      </c>
      <c r="L1585" s="8">
        <v>0.38</v>
      </c>
      <c r="M1585" s="21">
        <v>0.40050000000000002</v>
      </c>
      <c r="N1585" s="21">
        <v>-1.9900000000000001E-2</v>
      </c>
      <c r="O1585" s="8">
        <v>0.69699999999999995</v>
      </c>
      <c r="P1585" s="21"/>
      <c r="Q1585" s="21"/>
      <c r="R1585" s="8"/>
      <c r="S1585" s="21">
        <v>0.40010000000000001</v>
      </c>
      <c r="T1585" s="21">
        <v>6.0199999999999997E-2</v>
      </c>
      <c r="U1585" s="10">
        <v>2.4400000000000002E-2</v>
      </c>
      <c r="V1585" s="21"/>
      <c r="W1585" s="21"/>
      <c r="X1585" s="8"/>
    </row>
    <row r="1586" spans="1:24" ht="15.75" customHeight="1" x14ac:dyDescent="0.2">
      <c r="A1586" s="2" t="s">
        <v>135</v>
      </c>
      <c r="B1586" s="2" t="s">
        <v>1884</v>
      </c>
      <c r="C1586" s="2" t="s">
        <v>2050</v>
      </c>
      <c r="D1586" s="21">
        <v>2.2599999999999999E-2</v>
      </c>
      <c r="E1586" s="8">
        <v>5.0118723362727199E-2</v>
      </c>
      <c r="F1586" s="2" t="s">
        <v>2051</v>
      </c>
      <c r="G1586" s="2">
        <v>18371</v>
      </c>
      <c r="H1586" s="2">
        <v>1466435</v>
      </c>
      <c r="I1586" s="8">
        <v>5.7700000000000001E-2</v>
      </c>
      <c r="J1586" s="21">
        <v>0.40429599999999999</v>
      </c>
      <c r="K1586" s="21">
        <v>-2.4E-2</v>
      </c>
      <c r="L1586" s="8">
        <v>0.42299999999999999</v>
      </c>
      <c r="M1586" s="21">
        <v>0.40020299999999998</v>
      </c>
      <c r="N1586" s="21">
        <v>2.35E-2</v>
      </c>
      <c r="O1586" s="8">
        <v>0.498</v>
      </c>
      <c r="P1586" s="21">
        <v>0.12479999999999999</v>
      </c>
      <c r="Q1586" s="21">
        <v>-4.4999999999999998E-2</v>
      </c>
      <c r="R1586" s="8">
        <v>0.28100000000000003</v>
      </c>
      <c r="S1586" s="21">
        <v>0.40010000000000001</v>
      </c>
      <c r="T1586" s="21">
        <v>4.65E-2</v>
      </c>
      <c r="U1586" s="10">
        <v>1.47E-3</v>
      </c>
      <c r="V1586" s="21">
        <v>0.2462</v>
      </c>
      <c r="W1586" s="21">
        <v>-4.3099999999999999E-2</v>
      </c>
      <c r="X1586" s="8">
        <v>0.433</v>
      </c>
    </row>
    <row r="1587" spans="1:24" ht="15.75" customHeight="1" x14ac:dyDescent="0.2">
      <c r="A1587" s="2" t="s">
        <v>175</v>
      </c>
      <c r="B1587" s="2" t="s">
        <v>1918</v>
      </c>
      <c r="C1587" s="2" t="s">
        <v>1919</v>
      </c>
      <c r="D1587" s="21">
        <v>1.7399999999999999E-2</v>
      </c>
      <c r="E1587" s="8">
        <v>1.1220184543019601E-6</v>
      </c>
      <c r="F1587" s="2" t="s">
        <v>1920</v>
      </c>
      <c r="G1587" s="2">
        <v>306252</v>
      </c>
      <c r="H1587" s="2">
        <v>1130488</v>
      </c>
      <c r="I1587" s="8">
        <v>0.52200000000000002</v>
      </c>
      <c r="J1587" s="21">
        <v>0.58147000000000004</v>
      </c>
      <c r="K1587" s="21">
        <v>1.72E-2</v>
      </c>
      <c r="L1587" s="8">
        <v>3.09E-2</v>
      </c>
      <c r="M1587" s="21">
        <v>0.61470000000000002</v>
      </c>
      <c r="N1587" s="21">
        <v>1.5599999999999999E-2</v>
      </c>
      <c r="O1587" s="8">
        <v>8.4000000000000005E-2</v>
      </c>
      <c r="P1587" s="21">
        <v>0.41310000000000002</v>
      </c>
      <c r="Q1587" s="21">
        <v>3.3599999999999998E-2</v>
      </c>
      <c r="R1587" s="8">
        <v>7.85E-4</v>
      </c>
      <c r="S1587" s="21">
        <v>0.58779999999999999</v>
      </c>
      <c r="T1587" s="21">
        <v>1.35E-2</v>
      </c>
      <c r="U1587" s="10">
        <v>9.6600000000000002E-3</v>
      </c>
      <c r="V1587" s="21">
        <v>0.57130000000000003</v>
      </c>
      <c r="W1587" s="21">
        <v>1.8499999999999999E-2</v>
      </c>
      <c r="X1587" s="8">
        <v>0.253</v>
      </c>
    </row>
    <row r="1588" spans="1:24" ht="15.75" customHeight="1" x14ac:dyDescent="0.2">
      <c r="A1588" s="2" t="s">
        <v>175</v>
      </c>
      <c r="B1588" s="2" t="s">
        <v>1908</v>
      </c>
      <c r="C1588" s="2" t="s">
        <v>2091</v>
      </c>
      <c r="D1588" s="21">
        <v>3.0099999999999998E-2</v>
      </c>
      <c r="E1588" s="8">
        <v>5.7543993733715603E-5</v>
      </c>
      <c r="F1588" s="2" t="s">
        <v>2092</v>
      </c>
      <c r="G1588" s="2">
        <v>50180</v>
      </c>
      <c r="H1588" s="2">
        <v>1360010</v>
      </c>
      <c r="I1588" s="8">
        <v>2.0899999999999998E-2</v>
      </c>
      <c r="J1588" s="21">
        <v>0.58190699999999995</v>
      </c>
      <c r="K1588" s="21">
        <v>9.5399999999999999E-2</v>
      </c>
      <c r="L1588" s="8">
        <v>5.2899999999999998E-5</v>
      </c>
      <c r="M1588" s="21">
        <v>0.61528099999999997</v>
      </c>
      <c r="N1588" s="21">
        <v>1.9599999999999999E-2</v>
      </c>
      <c r="O1588" s="8">
        <v>0.221</v>
      </c>
      <c r="P1588" s="21">
        <v>0.41310000000000002</v>
      </c>
      <c r="Q1588" s="21">
        <v>-9.990000000000001E-4</v>
      </c>
      <c r="R1588" s="8">
        <v>0.98299999999999998</v>
      </c>
      <c r="S1588" s="21">
        <v>0.58819999999999995</v>
      </c>
      <c r="T1588" s="21">
        <v>2.87E-2</v>
      </c>
      <c r="U1588" s="10">
        <v>2.5699999999999998E-3</v>
      </c>
      <c r="V1588" s="21">
        <v>0.57120000000000004</v>
      </c>
      <c r="W1588" s="21">
        <v>-3.3399999999999999E-2</v>
      </c>
      <c r="X1588" s="8">
        <v>0.36099999999999999</v>
      </c>
    </row>
    <row r="1589" spans="1:24" ht="15.75" customHeight="1" x14ac:dyDescent="0.2">
      <c r="A1589" s="2" t="s">
        <v>175</v>
      </c>
      <c r="B1589" s="2" t="s">
        <v>1872</v>
      </c>
      <c r="C1589" s="2" t="s">
        <v>2155</v>
      </c>
      <c r="D1589" s="21">
        <v>1.8700000000000001E-2</v>
      </c>
      <c r="E1589" s="8">
        <v>6.4565422903465396E-5</v>
      </c>
      <c r="F1589" s="2" t="s">
        <v>2156</v>
      </c>
      <c r="G1589" s="2">
        <v>146524</v>
      </c>
      <c r="H1589" s="2">
        <v>1168587</v>
      </c>
      <c r="I1589" s="8">
        <v>0.53200000000000003</v>
      </c>
      <c r="J1589" s="21">
        <v>0.58094599999999996</v>
      </c>
      <c r="K1589" s="21">
        <v>-2.64E-3</v>
      </c>
      <c r="L1589" s="8">
        <v>0.86099999999999999</v>
      </c>
      <c r="M1589" s="21">
        <v>0.61470000000000002</v>
      </c>
      <c r="N1589" s="21">
        <v>2.8299999999999999E-2</v>
      </c>
      <c r="O1589" s="8">
        <v>0.27900000000000003</v>
      </c>
      <c r="P1589" s="21">
        <v>0.4138</v>
      </c>
      <c r="Q1589" s="21">
        <v>2.63E-2</v>
      </c>
      <c r="R1589" s="8">
        <v>1.0699999999999999E-2</v>
      </c>
      <c r="S1589" s="21">
        <v>0.58819999999999995</v>
      </c>
      <c r="T1589" s="21">
        <v>2.0299999999999999E-2</v>
      </c>
      <c r="U1589" s="10">
        <v>8.12E-4</v>
      </c>
      <c r="V1589" s="21">
        <v>0.57140000000000002</v>
      </c>
      <c r="W1589" s="21">
        <v>7.7299999999999999E-3</v>
      </c>
      <c r="X1589" s="8">
        <v>0.66</v>
      </c>
    </row>
    <row r="1590" spans="1:24" ht="15.75" customHeight="1" x14ac:dyDescent="0.2">
      <c r="A1590" s="2" t="s">
        <v>175</v>
      </c>
      <c r="B1590" s="2" t="s">
        <v>1884</v>
      </c>
      <c r="C1590" s="2" t="s">
        <v>1890</v>
      </c>
      <c r="D1590" s="21">
        <v>1.38E-2</v>
      </c>
      <c r="E1590" s="8">
        <v>7.5857757502918304E-5</v>
      </c>
      <c r="F1590" s="2" t="s">
        <v>1891</v>
      </c>
      <c r="G1590" s="2">
        <v>423010</v>
      </c>
      <c r="H1590" s="2">
        <v>998455</v>
      </c>
      <c r="I1590" s="8">
        <v>0.75700000000000001</v>
      </c>
      <c r="J1590" s="21">
        <v>0.58184999999999998</v>
      </c>
      <c r="K1590" s="21">
        <v>1.5800000000000002E-2</v>
      </c>
      <c r="L1590" s="8">
        <v>4.8999999999999998E-3</v>
      </c>
      <c r="M1590" s="21">
        <v>0.61480000000000001</v>
      </c>
      <c r="N1590" s="21">
        <v>7.8499999999999993E-3</v>
      </c>
      <c r="O1590" s="8">
        <v>0.495</v>
      </c>
      <c r="P1590" s="21">
        <v>0.4128</v>
      </c>
      <c r="Q1590" s="21">
        <v>1.44E-2</v>
      </c>
      <c r="R1590" s="8">
        <v>0.17399999999999999</v>
      </c>
      <c r="S1590" s="21">
        <v>0.58819999999999995</v>
      </c>
      <c r="T1590" s="21">
        <v>1.0500000000000001E-2</v>
      </c>
      <c r="U1590" s="10">
        <v>7.3099999999999998E-2</v>
      </c>
      <c r="V1590" s="21">
        <v>0.57199999999999995</v>
      </c>
      <c r="W1590" s="21">
        <v>2.93E-2</v>
      </c>
      <c r="X1590" s="8">
        <v>4.2500000000000003E-2</v>
      </c>
    </row>
    <row r="1591" spans="1:24" ht="15.75" customHeight="1" x14ac:dyDescent="0.2">
      <c r="A1591" s="2" t="s">
        <v>175</v>
      </c>
      <c r="B1591" s="2" t="s">
        <v>1973</v>
      </c>
      <c r="C1591" s="2" t="s">
        <v>1974</v>
      </c>
      <c r="D1591" s="21">
        <v>1.34E-2</v>
      </c>
      <c r="E1591" s="8">
        <v>1.3182567385564001E-4</v>
      </c>
      <c r="F1591" s="2" t="s">
        <v>1975</v>
      </c>
      <c r="G1591" s="2">
        <v>338932</v>
      </c>
      <c r="H1591" s="2">
        <v>1167591</v>
      </c>
      <c r="I1591" s="8">
        <v>0.621</v>
      </c>
      <c r="J1591" s="21">
        <v>0.581592</v>
      </c>
      <c r="K1591" s="21">
        <v>1.47E-2</v>
      </c>
      <c r="L1591" s="8">
        <v>1.2999999999999999E-2</v>
      </c>
      <c r="M1591" s="21">
        <v>0.61492599999999997</v>
      </c>
      <c r="N1591" s="21">
        <v>7.7899999999999996E-4</v>
      </c>
      <c r="O1591" s="8">
        <v>0.93200000000000005</v>
      </c>
      <c r="P1591" s="21">
        <v>0.41310000000000002</v>
      </c>
      <c r="Q1591" s="21">
        <v>1.23E-2</v>
      </c>
      <c r="R1591" s="8">
        <v>0.255</v>
      </c>
      <c r="S1591" s="21">
        <v>0.58809999999999996</v>
      </c>
      <c r="T1591" s="21">
        <v>1.8100000000000002E-2</v>
      </c>
      <c r="U1591" s="10">
        <v>2.2100000000000002E-3</v>
      </c>
      <c r="V1591" s="21">
        <v>0.57130000000000003</v>
      </c>
      <c r="W1591" s="21">
        <v>1.1299999999999999E-2</v>
      </c>
      <c r="X1591" s="8">
        <v>0.51800000000000002</v>
      </c>
    </row>
    <row r="1592" spans="1:24" ht="15.75" customHeight="1" x14ac:dyDescent="0.2">
      <c r="A1592" s="2" t="s">
        <v>175</v>
      </c>
      <c r="B1592" s="2" t="s">
        <v>1881</v>
      </c>
      <c r="C1592" s="2" t="s">
        <v>2313</v>
      </c>
      <c r="D1592" s="21">
        <v>6.1600000000000002E-2</v>
      </c>
      <c r="E1592" s="8">
        <v>1.41253754462275E-4</v>
      </c>
      <c r="F1592" s="2" t="s">
        <v>2314</v>
      </c>
      <c r="G1592" s="2">
        <v>9313</v>
      </c>
      <c r="H1592" s="2">
        <v>1504368</v>
      </c>
      <c r="I1592" s="8">
        <v>0.59499999999999997</v>
      </c>
      <c r="J1592" s="21">
        <v>0.581619</v>
      </c>
      <c r="K1592" s="21">
        <v>3.1099999999999999E-2</v>
      </c>
      <c r="L1592" s="8">
        <v>0.23300000000000001</v>
      </c>
      <c r="M1592" s="21">
        <v>0.6149</v>
      </c>
      <c r="N1592" s="21">
        <v>2.9399999999999999E-2</v>
      </c>
      <c r="O1592" s="8">
        <v>0.76900000000000002</v>
      </c>
      <c r="P1592" s="21">
        <v>0.41339999999999999</v>
      </c>
      <c r="Q1592" s="21">
        <v>8.4400000000000003E-2</v>
      </c>
      <c r="R1592" s="8">
        <v>2.29E-2</v>
      </c>
      <c r="S1592" s="21">
        <v>0.58809999999999996</v>
      </c>
      <c r="T1592" s="21">
        <v>7.6200000000000004E-2</v>
      </c>
      <c r="U1592" s="10">
        <v>5.5700000000000003E-3</v>
      </c>
      <c r="V1592" s="21">
        <v>0.57120000000000004</v>
      </c>
      <c r="W1592" s="21">
        <v>0.11799999999999999</v>
      </c>
      <c r="X1592" s="8">
        <v>8.8499999999999995E-2</v>
      </c>
    </row>
    <row r="1593" spans="1:24" ht="15.75" customHeight="1" x14ac:dyDescent="0.2">
      <c r="A1593" s="2" t="s">
        <v>175</v>
      </c>
      <c r="B1593" s="2" t="s">
        <v>1869</v>
      </c>
      <c r="C1593" s="2" t="s">
        <v>1870</v>
      </c>
      <c r="D1593" s="21">
        <v>1.37E-2</v>
      </c>
      <c r="E1593" s="8">
        <v>1.8197008586099799E-4</v>
      </c>
      <c r="F1593" s="2" t="s">
        <v>1871</v>
      </c>
      <c r="G1593" s="2">
        <v>249186</v>
      </c>
      <c r="H1593" s="2">
        <v>1211093</v>
      </c>
      <c r="I1593" s="8">
        <v>0.93500000000000005</v>
      </c>
      <c r="J1593" s="21">
        <v>0.58166700000000005</v>
      </c>
      <c r="K1593" s="21">
        <v>1.2200000000000001E-2</v>
      </c>
      <c r="L1593" s="8">
        <v>4.7399999999999998E-2</v>
      </c>
      <c r="M1593" s="21">
        <v>0.61490699999999998</v>
      </c>
      <c r="N1593" s="21">
        <v>2.3400000000000001E-2</v>
      </c>
      <c r="O1593" s="8">
        <v>0.12</v>
      </c>
      <c r="P1593" s="21">
        <v>0.41310000000000002</v>
      </c>
      <c r="Q1593" s="21">
        <v>1.9300000000000001E-2</v>
      </c>
      <c r="R1593" s="8">
        <v>7.4200000000000002E-2</v>
      </c>
      <c r="S1593" s="21">
        <v>0.58789999999999998</v>
      </c>
      <c r="T1593" s="21">
        <v>1.2200000000000001E-2</v>
      </c>
      <c r="U1593" s="10">
        <v>3.0300000000000001E-2</v>
      </c>
      <c r="V1593" s="21">
        <v>0.57079999999999997</v>
      </c>
      <c r="W1593" s="21">
        <v>1.2699999999999999E-2</v>
      </c>
      <c r="X1593" s="8">
        <v>0.442</v>
      </c>
    </row>
    <row r="1594" spans="1:24" ht="15.75" customHeight="1" x14ac:dyDescent="0.2">
      <c r="A1594" s="2" t="s">
        <v>175</v>
      </c>
      <c r="B1594" s="2" t="s">
        <v>1881</v>
      </c>
      <c r="C1594" s="2" t="s">
        <v>2297</v>
      </c>
      <c r="D1594" s="21">
        <v>4.4900000000000002E-2</v>
      </c>
      <c r="E1594" s="8">
        <v>2.0892961308540301E-4</v>
      </c>
      <c r="F1594" s="2" t="s">
        <v>2298</v>
      </c>
      <c r="G1594" s="2">
        <v>17501</v>
      </c>
      <c r="H1594" s="2">
        <v>1491050</v>
      </c>
      <c r="I1594" s="8">
        <v>0.33700000000000002</v>
      </c>
      <c r="J1594" s="21">
        <v>0.58159499999999997</v>
      </c>
      <c r="K1594" s="21">
        <v>3.8899999999999997E-2</v>
      </c>
      <c r="L1594" s="8">
        <v>0.126</v>
      </c>
      <c r="M1594" s="21">
        <v>0.61480000000000001</v>
      </c>
      <c r="N1594" s="21">
        <v>0.10299999999999999</v>
      </c>
      <c r="O1594" s="8">
        <v>0.13800000000000001</v>
      </c>
      <c r="P1594" s="21">
        <v>0.41310000000000002</v>
      </c>
      <c r="Q1594" s="21">
        <v>1.67E-2</v>
      </c>
      <c r="R1594" s="8">
        <v>0.55100000000000005</v>
      </c>
      <c r="S1594" s="21">
        <v>0.58809999999999996</v>
      </c>
      <c r="T1594" s="21">
        <v>4.4999999999999998E-2</v>
      </c>
      <c r="U1594" s="10">
        <v>8.4899999999999993E-3</v>
      </c>
      <c r="V1594" s="21">
        <v>0.57079999999999997</v>
      </c>
      <c r="W1594" s="21">
        <v>0.13100000000000001</v>
      </c>
      <c r="X1594" s="8">
        <v>1.0999999999999999E-2</v>
      </c>
    </row>
    <row r="1595" spans="1:24" ht="15.75" customHeight="1" x14ac:dyDescent="0.2">
      <c r="A1595" s="2" t="s">
        <v>175</v>
      </c>
      <c r="B1595" s="2" t="s">
        <v>1872</v>
      </c>
      <c r="C1595" s="2" t="s">
        <v>2167</v>
      </c>
      <c r="D1595" s="21">
        <v>-6.3200000000000006E-2</v>
      </c>
      <c r="E1595" s="8">
        <v>2.1379620895022299E-4</v>
      </c>
      <c r="F1595" s="2" t="s">
        <v>2168</v>
      </c>
      <c r="G1595" s="2">
        <v>8196</v>
      </c>
      <c r="H1595" s="2">
        <v>1491032</v>
      </c>
      <c r="I1595" s="8">
        <v>0.47699999999999998</v>
      </c>
      <c r="J1595" s="21">
        <v>0.58167500000000005</v>
      </c>
      <c r="K1595" s="21">
        <v>-9.0899999999999995E-2</v>
      </c>
      <c r="L1595" s="8">
        <v>1.56E-3</v>
      </c>
      <c r="M1595" s="21">
        <v>0.61486099999999999</v>
      </c>
      <c r="N1595" s="21">
        <v>-7.4700000000000003E-2</v>
      </c>
      <c r="O1595" s="8">
        <v>3.6200000000000003E-2</v>
      </c>
      <c r="P1595" s="21">
        <v>0.4133</v>
      </c>
      <c r="Q1595" s="21">
        <v>-6.1100000000000002E-2</v>
      </c>
      <c r="R1595" s="8">
        <v>0.36899999999999999</v>
      </c>
      <c r="S1595" s="21">
        <v>0.58809999999999996</v>
      </c>
      <c r="T1595" s="21">
        <v>-2.86E-2</v>
      </c>
      <c r="U1595" s="10">
        <v>0.31900000000000001</v>
      </c>
      <c r="V1595" s="21"/>
      <c r="W1595" s="21"/>
      <c r="X1595" s="8"/>
    </row>
    <row r="1596" spans="1:24" ht="15.75" customHeight="1" x14ac:dyDescent="0.2">
      <c r="A1596" s="2" t="s">
        <v>175</v>
      </c>
      <c r="B1596" s="2" t="s">
        <v>1872</v>
      </c>
      <c r="C1596" s="2" t="s">
        <v>1914</v>
      </c>
      <c r="D1596" s="21">
        <v>1.5699999999999999E-2</v>
      </c>
      <c r="E1596" s="8">
        <v>3.54813389233575E-4</v>
      </c>
      <c r="F1596" s="2" t="s">
        <v>1915</v>
      </c>
      <c r="G1596" s="2">
        <v>138112</v>
      </c>
      <c r="H1596" s="2">
        <v>1273019</v>
      </c>
      <c r="I1596" s="8">
        <v>0.67600000000000005</v>
      </c>
      <c r="J1596" s="21">
        <v>0.581673</v>
      </c>
      <c r="K1596" s="21">
        <v>1.72E-2</v>
      </c>
      <c r="L1596" s="8">
        <v>1.23E-2</v>
      </c>
      <c r="M1596" s="21">
        <v>0.61499999999999999</v>
      </c>
      <c r="N1596" s="21">
        <v>1.1900000000000001E-3</v>
      </c>
      <c r="O1596" s="8">
        <v>0.92600000000000005</v>
      </c>
      <c r="P1596" s="21">
        <v>0.41270000000000001</v>
      </c>
      <c r="Q1596" s="21">
        <v>2.8400000000000002E-2</v>
      </c>
      <c r="R1596" s="8">
        <v>3.1800000000000002E-2</v>
      </c>
      <c r="S1596" s="21">
        <v>0.58809999999999996</v>
      </c>
      <c r="T1596" s="21">
        <v>1.55E-2</v>
      </c>
      <c r="U1596" s="10">
        <v>4.3299999999999998E-2</v>
      </c>
      <c r="V1596" s="21">
        <v>0.57020000000000004</v>
      </c>
      <c r="W1596" s="21">
        <v>8.8400000000000006E-3</v>
      </c>
      <c r="X1596" s="8">
        <v>0.71899999999999997</v>
      </c>
    </row>
    <row r="1597" spans="1:24" ht="15.75" customHeight="1" x14ac:dyDescent="0.2">
      <c r="A1597" s="2" t="s">
        <v>175</v>
      </c>
      <c r="B1597" s="2" t="s">
        <v>1872</v>
      </c>
      <c r="C1597" s="2" t="s">
        <v>2131</v>
      </c>
      <c r="D1597" s="21">
        <v>1.7399999999999999E-2</v>
      </c>
      <c r="E1597" s="8">
        <v>4.2657951880159197E-4</v>
      </c>
      <c r="F1597" s="2" t="s">
        <v>2132</v>
      </c>
      <c r="G1597" s="2">
        <v>108474</v>
      </c>
      <c r="H1597" s="2">
        <v>1398626</v>
      </c>
      <c r="I1597" s="8">
        <v>0.157</v>
      </c>
      <c r="J1597" s="21">
        <v>0.581673</v>
      </c>
      <c r="K1597" s="21">
        <v>5.8100000000000001E-3</v>
      </c>
      <c r="L1597" s="8">
        <v>0.40500000000000003</v>
      </c>
      <c r="M1597" s="21">
        <v>0.61470000000000002</v>
      </c>
      <c r="N1597" s="21">
        <v>2.5399999999999999E-2</v>
      </c>
      <c r="O1597" s="8">
        <v>0.51300000000000001</v>
      </c>
      <c r="P1597" s="21">
        <v>0.4133</v>
      </c>
      <c r="Q1597" s="21">
        <v>2.6499999999999999E-2</v>
      </c>
      <c r="R1597" s="8">
        <v>4.4200000000000003E-2</v>
      </c>
      <c r="S1597" s="21">
        <v>0.58799999999999997</v>
      </c>
      <c r="T1597" s="21">
        <v>3.3700000000000001E-2</v>
      </c>
      <c r="U1597" s="10">
        <v>2.14E-4</v>
      </c>
      <c r="V1597" s="21">
        <v>0.57210000000000005</v>
      </c>
      <c r="W1597" s="21">
        <v>9.0399999999999994E-3</v>
      </c>
      <c r="X1597" s="8">
        <v>0.68700000000000006</v>
      </c>
    </row>
    <row r="1598" spans="1:24" ht="15.75" customHeight="1" x14ac:dyDescent="0.2">
      <c r="A1598" s="2" t="s">
        <v>175</v>
      </c>
      <c r="B1598" s="2" t="s">
        <v>1878</v>
      </c>
      <c r="C1598" s="2" t="s">
        <v>2391</v>
      </c>
      <c r="D1598" s="21">
        <v>1.2800000000000001E-2</v>
      </c>
      <c r="E1598" s="8">
        <v>5.0118723362727199E-4</v>
      </c>
      <c r="F1598" s="2" t="s">
        <v>2392</v>
      </c>
      <c r="G1598" s="2">
        <v>560638</v>
      </c>
      <c r="H1598" s="2">
        <v>934099</v>
      </c>
      <c r="I1598" s="8">
        <v>5.62E-2</v>
      </c>
      <c r="J1598" s="21">
        <v>0.58162899999999995</v>
      </c>
      <c r="K1598" s="21">
        <v>1.17E-2</v>
      </c>
      <c r="L1598" s="8">
        <v>7.7600000000000002E-2</v>
      </c>
      <c r="M1598" s="21">
        <v>0.6149</v>
      </c>
      <c r="N1598" s="21">
        <v>2.3900000000000002E-3</v>
      </c>
      <c r="O1598" s="8">
        <v>0.76200000000000001</v>
      </c>
      <c r="P1598" s="21">
        <v>0.41339999999999999</v>
      </c>
      <c r="Q1598" s="21">
        <v>5.7200000000000003E-3</v>
      </c>
      <c r="R1598" s="8">
        <v>0.63300000000000001</v>
      </c>
      <c r="S1598" s="21">
        <v>0.58809999999999996</v>
      </c>
      <c r="T1598" s="21">
        <v>2.5700000000000001E-2</v>
      </c>
      <c r="U1598" s="10">
        <v>3.9799999999999998E-5</v>
      </c>
      <c r="V1598" s="21">
        <v>0.57169999999999999</v>
      </c>
      <c r="W1598" s="21">
        <v>-1.8800000000000001E-2</v>
      </c>
      <c r="X1598" s="8">
        <v>0.318</v>
      </c>
    </row>
    <row r="1599" spans="1:24" ht="15.75" customHeight="1" x14ac:dyDescent="0.2">
      <c r="A1599" s="2" t="s">
        <v>175</v>
      </c>
      <c r="B1599" s="2" t="s">
        <v>1866</v>
      </c>
      <c r="C1599" s="2" t="s">
        <v>1867</v>
      </c>
      <c r="D1599" s="21">
        <v>1.2200000000000001E-2</v>
      </c>
      <c r="E1599" s="8">
        <v>7.5857757502918299E-4</v>
      </c>
      <c r="F1599" s="2" t="s">
        <v>1868</v>
      </c>
      <c r="G1599" s="2">
        <v>282098</v>
      </c>
      <c r="H1599" s="2">
        <v>1236729</v>
      </c>
      <c r="I1599" s="8">
        <v>0.91500000000000004</v>
      </c>
      <c r="J1599" s="21">
        <v>0.58168600000000004</v>
      </c>
      <c r="K1599" s="21">
        <v>1.1599999999999999E-2</v>
      </c>
      <c r="L1599" s="8">
        <v>7.6100000000000001E-2</v>
      </c>
      <c r="M1599" s="21">
        <v>0.61480000000000001</v>
      </c>
      <c r="N1599" s="21">
        <v>2.1299999999999999E-2</v>
      </c>
      <c r="O1599" s="8">
        <v>0.28399999999999997</v>
      </c>
      <c r="P1599" s="21">
        <v>0.41389999999999999</v>
      </c>
      <c r="Q1599" s="21">
        <v>6.1199999999999996E-3</v>
      </c>
      <c r="R1599" s="8">
        <v>0.54700000000000004</v>
      </c>
      <c r="S1599" s="21">
        <v>0.58819999999999995</v>
      </c>
      <c r="T1599" s="21">
        <v>1.26E-2</v>
      </c>
      <c r="U1599" s="10">
        <v>1.72E-2</v>
      </c>
      <c r="V1599" s="21">
        <v>0.57099999999999995</v>
      </c>
      <c r="W1599" s="21">
        <v>2.1700000000000001E-2</v>
      </c>
      <c r="X1599" s="8">
        <v>0.159</v>
      </c>
    </row>
    <row r="1600" spans="1:24" ht="15.75" customHeight="1" x14ac:dyDescent="0.2">
      <c r="A1600" s="2" t="s">
        <v>175</v>
      </c>
      <c r="B1600" s="2" t="s">
        <v>1911</v>
      </c>
      <c r="C1600" s="2" t="s">
        <v>2251</v>
      </c>
      <c r="D1600" s="21">
        <v>2.5100000000000001E-2</v>
      </c>
      <c r="E1600" s="8">
        <v>1.3182567385563999E-3</v>
      </c>
      <c r="F1600" s="2" t="s">
        <v>2252</v>
      </c>
      <c r="G1600" s="2">
        <v>44208</v>
      </c>
      <c r="H1600" s="2">
        <v>1445795</v>
      </c>
      <c r="I1600" s="8">
        <v>0.63500000000000001</v>
      </c>
      <c r="J1600" s="21">
        <v>0.58171700000000004</v>
      </c>
      <c r="K1600" s="21">
        <v>7.45E-3</v>
      </c>
      <c r="L1600" s="8">
        <v>0.68200000000000005</v>
      </c>
      <c r="M1600" s="21">
        <v>0.61470000000000002</v>
      </c>
      <c r="N1600" s="21">
        <v>2.3400000000000001E-2</v>
      </c>
      <c r="O1600" s="8">
        <v>0.183</v>
      </c>
      <c r="P1600" s="21">
        <v>0.41310000000000002</v>
      </c>
      <c r="Q1600" s="21">
        <v>5.2299999999999999E-2</v>
      </c>
      <c r="R1600" s="8">
        <v>1.7999999999999999E-2</v>
      </c>
      <c r="S1600" s="21">
        <v>0.58789999999999998</v>
      </c>
      <c r="T1600" s="21">
        <v>2.4500000000000001E-2</v>
      </c>
      <c r="U1600" s="10">
        <v>3.4200000000000001E-2</v>
      </c>
      <c r="V1600" s="21">
        <v>0.57079999999999997</v>
      </c>
      <c r="W1600" s="21">
        <v>3.6999999999999998E-2</v>
      </c>
      <c r="X1600" s="8">
        <v>0.35699999999999998</v>
      </c>
    </row>
    <row r="1601" spans="1:24" ht="15.75" customHeight="1" x14ac:dyDescent="0.2">
      <c r="A1601" s="2" t="s">
        <v>175</v>
      </c>
      <c r="B1601" s="2" t="s">
        <v>1881</v>
      </c>
      <c r="C1601" s="2" t="s">
        <v>2295</v>
      </c>
      <c r="D1601" s="21">
        <v>1.6899999999999998E-2</v>
      </c>
      <c r="E1601" s="8">
        <v>1.44543977074592E-3</v>
      </c>
      <c r="F1601" s="2" t="s">
        <v>2296</v>
      </c>
      <c r="G1601" s="2">
        <v>97750</v>
      </c>
      <c r="H1601" s="2">
        <v>1373309</v>
      </c>
      <c r="I1601" s="8">
        <v>0.96699999999999997</v>
      </c>
      <c r="J1601" s="21">
        <v>0.58166200000000001</v>
      </c>
      <c r="K1601" s="21">
        <v>1.43E-2</v>
      </c>
      <c r="L1601" s="8">
        <v>0.14799999999999999</v>
      </c>
      <c r="M1601" s="21">
        <v>0.61480000000000001</v>
      </c>
      <c r="N1601" s="21">
        <v>2.6200000000000001E-2</v>
      </c>
      <c r="O1601" s="8">
        <v>0.26600000000000001</v>
      </c>
      <c r="P1601" s="21">
        <v>0.41360000000000002</v>
      </c>
      <c r="Q1601" s="21">
        <v>2.4400000000000002E-2</v>
      </c>
      <c r="R1601" s="8">
        <v>9.9400000000000002E-2</v>
      </c>
      <c r="S1601" s="21">
        <v>0.58819999999999995</v>
      </c>
      <c r="T1601" s="21">
        <v>1.5100000000000001E-2</v>
      </c>
      <c r="U1601" s="10">
        <v>4.99E-2</v>
      </c>
      <c r="V1601" s="21">
        <v>0.57120000000000004</v>
      </c>
      <c r="W1601" s="21">
        <v>2.0899999999999998E-2</v>
      </c>
      <c r="X1601" s="8">
        <v>0.36699999999999999</v>
      </c>
    </row>
    <row r="1602" spans="1:24" ht="15.75" customHeight="1" x14ac:dyDescent="0.2">
      <c r="A1602" s="2" t="s">
        <v>175</v>
      </c>
      <c r="B1602" s="2" t="s">
        <v>1872</v>
      </c>
      <c r="C1602" s="2" t="s">
        <v>2127</v>
      </c>
      <c r="D1602" s="21">
        <v>2.1100000000000001E-2</v>
      </c>
      <c r="E1602" s="8">
        <v>2.4547089156850299E-3</v>
      </c>
      <c r="F1602" s="2" t="s">
        <v>2128</v>
      </c>
      <c r="G1602" s="2">
        <v>51625</v>
      </c>
      <c r="H1602" s="2">
        <v>1287267</v>
      </c>
      <c r="I1602" s="8">
        <v>2.5399999999999999E-2</v>
      </c>
      <c r="J1602" s="21">
        <v>0.58089199999999996</v>
      </c>
      <c r="K1602" s="21">
        <v>-4.8199999999999996E-3</v>
      </c>
      <c r="L1602" s="8">
        <v>0.67</v>
      </c>
      <c r="M1602" s="21">
        <v>0.61470000000000002</v>
      </c>
      <c r="N1602" s="21">
        <v>9.9299999999999996E-3</v>
      </c>
      <c r="O1602" s="8">
        <v>0.72599999999999998</v>
      </c>
      <c r="P1602" s="21">
        <v>0.4128</v>
      </c>
      <c r="Q1602" s="21">
        <v>4.9000000000000002E-2</v>
      </c>
      <c r="R1602" s="8">
        <v>6.7099999999999998E-3</v>
      </c>
      <c r="S1602" s="21">
        <v>0.58809999999999996</v>
      </c>
      <c r="T1602" s="21">
        <v>4.1700000000000001E-2</v>
      </c>
      <c r="U1602" s="10">
        <v>3.9100000000000002E-4</v>
      </c>
      <c r="V1602" s="21">
        <v>0.57130000000000003</v>
      </c>
      <c r="W1602" s="21">
        <v>6.1199999999999996E-3</v>
      </c>
      <c r="X1602" s="8">
        <v>0.83699999999999997</v>
      </c>
    </row>
    <row r="1603" spans="1:24" ht="15.75" customHeight="1" x14ac:dyDescent="0.2">
      <c r="A1603" s="2" t="s">
        <v>175</v>
      </c>
      <c r="B1603" s="2" t="s">
        <v>1911</v>
      </c>
      <c r="C1603" s="2" t="s">
        <v>2243</v>
      </c>
      <c r="D1603" s="21">
        <v>1.0800000000000001E-2</v>
      </c>
      <c r="E1603" s="8">
        <v>3.2359365692962798E-3</v>
      </c>
      <c r="F1603" s="2" t="s">
        <v>2244</v>
      </c>
      <c r="G1603" s="2">
        <v>302049</v>
      </c>
      <c r="H1603" s="2">
        <v>1199500</v>
      </c>
      <c r="I1603" s="8">
        <v>0.27700000000000002</v>
      </c>
      <c r="J1603" s="21">
        <v>0.581673</v>
      </c>
      <c r="K1603" s="21">
        <v>6.6600000000000001E-3</v>
      </c>
      <c r="L1603" s="8">
        <v>0.28599999999999998</v>
      </c>
      <c r="M1603" s="21">
        <v>0.6149</v>
      </c>
      <c r="N1603" s="21">
        <v>4.7399999999999997E-4</v>
      </c>
      <c r="O1603" s="8">
        <v>0.95599999999999996</v>
      </c>
      <c r="P1603" s="21">
        <v>0.41370000000000001</v>
      </c>
      <c r="Q1603" s="21">
        <v>2.1499999999999998E-2</v>
      </c>
      <c r="R1603" s="8">
        <v>8.3699999999999997E-2</v>
      </c>
      <c r="S1603" s="21">
        <v>0.58799999999999997</v>
      </c>
      <c r="T1603" s="21">
        <v>1.9300000000000001E-2</v>
      </c>
      <c r="U1603" s="10">
        <v>1.9499999999999999E-3</v>
      </c>
      <c r="V1603" s="21">
        <v>0.57069999999999999</v>
      </c>
      <c r="W1603" s="21">
        <v>-3.0000000000000001E-3</v>
      </c>
      <c r="X1603" s="8">
        <v>0.86699999999999999</v>
      </c>
    </row>
    <row r="1604" spans="1:24" ht="15.75" customHeight="1" x14ac:dyDescent="0.2">
      <c r="A1604" s="2" t="s">
        <v>175</v>
      </c>
      <c r="B1604" s="2" t="s">
        <v>1878</v>
      </c>
      <c r="C1604" s="2" t="s">
        <v>2379</v>
      </c>
      <c r="D1604" s="21">
        <v>2.3699999999999999E-2</v>
      </c>
      <c r="E1604" s="8">
        <v>4.2657951880159199E-3</v>
      </c>
      <c r="F1604" s="2" t="s">
        <v>2380</v>
      </c>
      <c r="G1604" s="2">
        <v>40481</v>
      </c>
      <c r="H1604" s="2">
        <v>1377784</v>
      </c>
      <c r="I1604" s="8">
        <v>1.4200000000000001E-2</v>
      </c>
      <c r="J1604" s="21">
        <v>0.58140700000000001</v>
      </c>
      <c r="K1604" s="21">
        <v>-7.4400000000000004E-3</v>
      </c>
      <c r="L1604" s="8">
        <v>0.755</v>
      </c>
      <c r="M1604" s="21">
        <v>0.6149</v>
      </c>
      <c r="N1604" s="21">
        <v>4.6699999999999998E-2</v>
      </c>
      <c r="O1604" s="8">
        <v>4.2200000000000001E-2</v>
      </c>
      <c r="P1604" s="21">
        <v>0.41310000000000002</v>
      </c>
      <c r="Q1604" s="21">
        <v>6.7900000000000002E-2</v>
      </c>
      <c r="R1604" s="8">
        <v>4.8000000000000001E-4</v>
      </c>
      <c r="S1604" s="21">
        <v>0.58809999999999996</v>
      </c>
      <c r="T1604" s="21">
        <v>4.7099999999999998E-3</v>
      </c>
      <c r="U1604" s="10">
        <v>0.68300000000000005</v>
      </c>
      <c r="V1604" s="21">
        <v>0.57079999999999997</v>
      </c>
      <c r="W1604" s="21">
        <v>7.4800000000000005E-2</v>
      </c>
      <c r="X1604" s="8">
        <v>4.4699999999999997E-2</v>
      </c>
    </row>
    <row r="1605" spans="1:24" ht="15.75" customHeight="1" x14ac:dyDescent="0.2">
      <c r="A1605" s="2" t="s">
        <v>175</v>
      </c>
      <c r="B1605" s="2" t="s">
        <v>1911</v>
      </c>
      <c r="C1605" s="2" t="s">
        <v>1958</v>
      </c>
      <c r="D1605" s="21">
        <v>9.6299999999999997E-3</v>
      </c>
      <c r="E1605" s="8">
        <v>4.7863009232263802E-3</v>
      </c>
      <c r="F1605" s="2" t="s">
        <v>1959</v>
      </c>
      <c r="G1605" s="2">
        <v>675622</v>
      </c>
      <c r="H1605" s="2">
        <v>821568</v>
      </c>
      <c r="I1605" s="8">
        <v>0.745</v>
      </c>
      <c r="J1605" s="21">
        <v>0.58177100000000004</v>
      </c>
      <c r="K1605" s="21">
        <v>4.2100000000000002E-3</v>
      </c>
      <c r="L1605" s="8">
        <v>0.433</v>
      </c>
      <c r="M1605" s="21">
        <v>0.61450000000000005</v>
      </c>
      <c r="N1605" s="21">
        <v>1.2500000000000001E-2</v>
      </c>
      <c r="O1605" s="8">
        <v>4.3900000000000002E-2</v>
      </c>
      <c r="P1605" s="21">
        <v>0.41310000000000002</v>
      </c>
      <c r="Q1605" s="21">
        <v>1.6799999999999999E-2</v>
      </c>
      <c r="R1605" s="8">
        <v>0.23300000000000001</v>
      </c>
      <c r="S1605" s="21">
        <v>0.58819999999999995</v>
      </c>
      <c r="T1605" s="21">
        <v>1.4500000000000001E-2</v>
      </c>
      <c r="U1605" s="10">
        <v>5.45E-2</v>
      </c>
      <c r="V1605" s="21">
        <v>0.57120000000000004</v>
      </c>
      <c r="W1605" s="21">
        <v>5.9199999999999999E-3</v>
      </c>
      <c r="X1605" s="8">
        <v>0.76200000000000001</v>
      </c>
    </row>
    <row r="1606" spans="1:24" ht="15.75" customHeight="1" x14ac:dyDescent="0.2">
      <c r="A1606" s="2" t="s">
        <v>175</v>
      </c>
      <c r="B1606" s="2" t="s">
        <v>1878</v>
      </c>
      <c r="C1606" s="2" t="s">
        <v>2389</v>
      </c>
      <c r="D1606" s="21">
        <v>4.58E-2</v>
      </c>
      <c r="E1606" s="8">
        <v>5.0118723362727203E-3</v>
      </c>
      <c r="F1606" s="2" t="s">
        <v>2390</v>
      </c>
      <c r="G1606" s="2">
        <v>8635</v>
      </c>
      <c r="H1606" s="2">
        <v>1364682</v>
      </c>
      <c r="I1606" s="8">
        <v>0.49299999999999999</v>
      </c>
      <c r="J1606" s="21">
        <v>0.58158500000000002</v>
      </c>
      <c r="K1606" s="21">
        <v>5.6300000000000003E-2</v>
      </c>
      <c r="L1606" s="8">
        <v>4.5500000000000002E-3</v>
      </c>
      <c r="M1606" s="21">
        <v>0.6149</v>
      </c>
      <c r="N1606" s="21">
        <v>-6.8599999999999994E-2</v>
      </c>
      <c r="O1606" s="8">
        <v>0.39700000000000002</v>
      </c>
      <c r="P1606" s="21">
        <v>0.41310000000000002</v>
      </c>
      <c r="Q1606" s="21">
        <v>2.41E-2</v>
      </c>
      <c r="R1606" s="8">
        <v>0.73299999999999998</v>
      </c>
      <c r="S1606" s="21">
        <v>0.58809999999999996</v>
      </c>
      <c r="T1606" s="21">
        <v>4.02E-2</v>
      </c>
      <c r="U1606" s="10">
        <v>0.23799999999999999</v>
      </c>
      <c r="V1606" s="21"/>
      <c r="W1606" s="21"/>
      <c r="X1606" s="8"/>
    </row>
    <row r="1607" spans="1:24" ht="15.75" customHeight="1" x14ac:dyDescent="0.2">
      <c r="A1607" s="2" t="s">
        <v>175</v>
      </c>
      <c r="B1607" s="2" t="s">
        <v>1884</v>
      </c>
      <c r="C1607" s="2" t="s">
        <v>2038</v>
      </c>
      <c r="D1607" s="21">
        <v>4.5999999999999999E-2</v>
      </c>
      <c r="E1607" s="8">
        <v>5.4954087385762403E-3</v>
      </c>
      <c r="F1607" s="2" t="s">
        <v>2039</v>
      </c>
      <c r="G1607" s="2">
        <v>8710</v>
      </c>
      <c r="H1607" s="2">
        <v>1340193</v>
      </c>
      <c r="I1607" s="8">
        <v>0.57499999999999996</v>
      </c>
      <c r="J1607" s="21">
        <v>0.58136200000000005</v>
      </c>
      <c r="K1607" s="21">
        <v>3.9100000000000003E-2</v>
      </c>
      <c r="L1607" s="8">
        <v>0.104</v>
      </c>
      <c r="M1607" s="21">
        <v>0.6149</v>
      </c>
      <c r="N1607" s="21">
        <v>-1.03E-2</v>
      </c>
      <c r="O1607" s="8">
        <v>0.86299999999999999</v>
      </c>
      <c r="P1607" s="21">
        <v>0.4133</v>
      </c>
      <c r="Q1607" s="21">
        <v>0.10100000000000001</v>
      </c>
      <c r="R1607" s="8">
        <v>7.2700000000000001E-2</v>
      </c>
      <c r="S1607" s="21">
        <v>0.58819999999999995</v>
      </c>
      <c r="T1607" s="21">
        <v>5.3699999999999998E-2</v>
      </c>
      <c r="U1607" s="10">
        <v>5.0999999999999997E-2</v>
      </c>
      <c r="V1607" s="21"/>
      <c r="W1607" s="21"/>
      <c r="X1607" s="8"/>
    </row>
    <row r="1608" spans="1:24" ht="15.75" customHeight="1" x14ac:dyDescent="0.2">
      <c r="A1608" s="2" t="s">
        <v>175</v>
      </c>
      <c r="B1608" s="2" t="s">
        <v>1878</v>
      </c>
      <c r="C1608" s="2" t="s">
        <v>1935</v>
      </c>
      <c r="D1608" s="21">
        <v>1.04E-2</v>
      </c>
      <c r="E1608" s="8">
        <v>5.4954087385762403E-3</v>
      </c>
      <c r="F1608" s="2" t="s">
        <v>1936</v>
      </c>
      <c r="G1608" s="2">
        <v>293801</v>
      </c>
      <c r="H1608" s="2">
        <v>1204307</v>
      </c>
      <c r="I1608" s="8">
        <v>0.65800000000000003</v>
      </c>
      <c r="J1608" s="21">
        <v>0.58167800000000003</v>
      </c>
      <c r="K1608" s="21">
        <v>1.06E-2</v>
      </c>
      <c r="L1608" s="8">
        <v>0.21099999999999999</v>
      </c>
      <c r="M1608" s="21">
        <v>0.61480000000000001</v>
      </c>
      <c r="N1608" s="21">
        <v>3.0999999999999999E-3</v>
      </c>
      <c r="O1608" s="8">
        <v>0.8</v>
      </c>
      <c r="P1608" s="21">
        <v>0.41320000000000001</v>
      </c>
      <c r="Q1608" s="21">
        <v>6.62E-3</v>
      </c>
      <c r="R1608" s="8">
        <v>0.52500000000000002</v>
      </c>
      <c r="S1608" s="21">
        <v>0.58789999999999998</v>
      </c>
      <c r="T1608" s="21">
        <v>1.4800000000000001E-2</v>
      </c>
      <c r="U1608" s="10">
        <v>4.8799999999999998E-3</v>
      </c>
      <c r="V1608" s="21">
        <v>0.57130000000000003</v>
      </c>
      <c r="W1608" s="21">
        <v>-5.9800000000000001E-3</v>
      </c>
      <c r="X1608" s="8">
        <v>0.68400000000000005</v>
      </c>
    </row>
    <row r="1609" spans="1:24" ht="15.75" customHeight="1" x14ac:dyDescent="0.2">
      <c r="A1609" s="2" t="s">
        <v>175</v>
      </c>
      <c r="B1609" s="2" t="s">
        <v>1878</v>
      </c>
      <c r="C1609" s="2" t="s">
        <v>2409</v>
      </c>
      <c r="D1609" s="21">
        <v>3.7699999999999997E-2</v>
      </c>
      <c r="E1609" s="8">
        <v>6.0255958607435701E-3</v>
      </c>
      <c r="F1609" s="2" t="s">
        <v>2410</v>
      </c>
      <c r="G1609" s="2">
        <v>13135</v>
      </c>
      <c r="H1609" s="2">
        <v>1498440</v>
      </c>
      <c r="I1609" s="8">
        <v>0.876</v>
      </c>
      <c r="J1609" s="21">
        <v>0.581673</v>
      </c>
      <c r="K1609" s="21">
        <v>2.06E-2</v>
      </c>
      <c r="L1609" s="8">
        <v>0.40699999999999997</v>
      </c>
      <c r="M1609" s="21">
        <v>0.6149</v>
      </c>
      <c r="N1609" s="21">
        <v>3.8300000000000001E-2</v>
      </c>
      <c r="O1609" s="8">
        <v>0.34599999999999997</v>
      </c>
      <c r="P1609" s="21">
        <v>0.41320000000000001</v>
      </c>
      <c r="Q1609" s="21">
        <v>6.6799999999999998E-2</v>
      </c>
      <c r="R1609" s="8">
        <v>5.8500000000000003E-2</v>
      </c>
      <c r="S1609" s="21">
        <v>0.58809999999999996</v>
      </c>
      <c r="T1609" s="21">
        <v>3.78E-2</v>
      </c>
      <c r="U1609" s="10">
        <v>8.8400000000000006E-2</v>
      </c>
      <c r="V1609" s="21">
        <v>0.57089999999999996</v>
      </c>
      <c r="W1609" s="21">
        <v>5.3600000000000002E-2</v>
      </c>
      <c r="X1609" s="8">
        <v>0.40600000000000003</v>
      </c>
    </row>
    <row r="1610" spans="1:24" ht="15.75" customHeight="1" x14ac:dyDescent="0.2">
      <c r="A1610" s="2" t="s">
        <v>175</v>
      </c>
      <c r="B1610" s="2" t="s">
        <v>1911</v>
      </c>
      <c r="C1610" s="2" t="s">
        <v>1912</v>
      </c>
      <c r="D1610" s="21">
        <v>1.38E-2</v>
      </c>
      <c r="E1610" s="8">
        <v>7.0794578438413804E-3</v>
      </c>
      <c r="F1610" s="2" t="s">
        <v>1913</v>
      </c>
      <c r="G1610" s="2">
        <v>114520</v>
      </c>
      <c r="H1610" s="2">
        <v>1341912</v>
      </c>
      <c r="I1610" s="8">
        <v>0.55800000000000005</v>
      </c>
      <c r="J1610" s="21">
        <v>0.58188300000000004</v>
      </c>
      <c r="K1610" s="21">
        <v>1.8599999999999998E-2</v>
      </c>
      <c r="L1610" s="8">
        <v>2.0799999999999999E-2</v>
      </c>
      <c r="M1610" s="21">
        <v>0.6149</v>
      </c>
      <c r="N1610" s="21">
        <v>-1.01E-3</v>
      </c>
      <c r="O1610" s="8">
        <v>0.92600000000000005</v>
      </c>
      <c r="P1610" s="21">
        <v>0.41320000000000001</v>
      </c>
      <c r="Q1610" s="21">
        <v>3.1E-2</v>
      </c>
      <c r="R1610" s="8">
        <v>0.11799999999999999</v>
      </c>
      <c r="S1610" s="21">
        <v>0.58819999999999995</v>
      </c>
      <c r="T1610" s="21">
        <v>1.5100000000000001E-2</v>
      </c>
      <c r="U1610" s="10">
        <v>0.122</v>
      </c>
      <c r="V1610" s="21">
        <v>0.57150000000000001</v>
      </c>
      <c r="W1610" s="21">
        <v>8.5400000000000007E-3</v>
      </c>
      <c r="X1610" s="8">
        <v>0.78100000000000003</v>
      </c>
    </row>
    <row r="1611" spans="1:24" ht="15.75" customHeight="1" x14ac:dyDescent="0.2">
      <c r="A1611" s="2" t="s">
        <v>175</v>
      </c>
      <c r="B1611" s="2" t="s">
        <v>2003</v>
      </c>
      <c r="C1611" s="2" t="s">
        <v>2022</v>
      </c>
      <c r="D1611" s="21">
        <v>3.1699999999999999E-2</v>
      </c>
      <c r="E1611" s="8">
        <v>8.3176377110267003E-3</v>
      </c>
      <c r="F1611" s="2" t="s">
        <v>2023</v>
      </c>
      <c r="G1611" s="2">
        <v>18726</v>
      </c>
      <c r="H1611" s="2">
        <v>1493831</v>
      </c>
      <c r="I1611" s="8">
        <v>0.95699999999999996</v>
      </c>
      <c r="J1611" s="21">
        <v>0.58169300000000002</v>
      </c>
      <c r="K1611" s="21">
        <v>1.5100000000000001E-2</v>
      </c>
      <c r="L1611" s="8">
        <v>0.61299999999999999</v>
      </c>
      <c r="M1611" s="21">
        <v>0.61480000000000001</v>
      </c>
      <c r="N1611" s="21">
        <v>1.9699999999999999E-2</v>
      </c>
      <c r="O1611" s="8">
        <v>0.57599999999999996</v>
      </c>
      <c r="P1611" s="21">
        <v>0.41349999999999998</v>
      </c>
      <c r="Q1611" s="21">
        <v>4.3299999999999998E-2</v>
      </c>
      <c r="R1611" s="8">
        <v>0.13100000000000001</v>
      </c>
      <c r="S1611" s="21">
        <v>0.58819999999999995</v>
      </c>
      <c r="T1611" s="21">
        <v>3.5299999999999998E-2</v>
      </c>
      <c r="U1611" s="10">
        <v>3.8399999999999997E-2</v>
      </c>
      <c r="V1611" s="21">
        <v>0.57089999999999996</v>
      </c>
      <c r="W1611" s="21">
        <v>3.8600000000000002E-2</v>
      </c>
      <c r="X1611" s="8">
        <v>0.498</v>
      </c>
    </row>
    <row r="1612" spans="1:24" ht="15.75" customHeight="1" x14ac:dyDescent="0.2">
      <c r="A1612" s="2" t="s">
        <v>175</v>
      </c>
      <c r="B1612" s="2" t="s">
        <v>1881</v>
      </c>
      <c r="C1612" s="2" t="s">
        <v>2293</v>
      </c>
      <c r="D1612" s="21">
        <v>2.5499999999999998E-2</v>
      </c>
      <c r="E1612" s="8">
        <v>8.5113803820237605E-3</v>
      </c>
      <c r="F1612" s="2" t="s">
        <v>2294</v>
      </c>
      <c r="G1612" s="2">
        <v>25927</v>
      </c>
      <c r="H1612" s="2">
        <v>1478755</v>
      </c>
      <c r="I1612" s="8">
        <v>0.95</v>
      </c>
      <c r="J1612" s="21">
        <v>0.58169599999999999</v>
      </c>
      <c r="K1612" s="21">
        <v>3.3300000000000003E-2</v>
      </c>
      <c r="L1612" s="8">
        <v>1.9400000000000001E-2</v>
      </c>
      <c r="M1612" s="21">
        <v>0.61480000000000001</v>
      </c>
      <c r="N1612" s="21">
        <v>-2.2699999999999999E-4</v>
      </c>
      <c r="O1612" s="8">
        <v>0.996</v>
      </c>
      <c r="P1612" s="21">
        <v>0.41320000000000001</v>
      </c>
      <c r="Q1612" s="21">
        <v>2.0299999999999999E-2</v>
      </c>
      <c r="R1612" s="8">
        <v>0.51100000000000001</v>
      </c>
      <c r="S1612" s="21">
        <v>0.58830000000000005</v>
      </c>
      <c r="T1612" s="21">
        <v>1.9699999999999999E-2</v>
      </c>
      <c r="U1612" s="10">
        <v>0.22800000000000001</v>
      </c>
      <c r="V1612" s="21">
        <v>0.57150000000000001</v>
      </c>
      <c r="W1612" s="21">
        <v>2.3599999999999999E-2</v>
      </c>
      <c r="X1612" s="8">
        <v>0.58399999999999996</v>
      </c>
    </row>
    <row r="1613" spans="1:24" ht="15.75" customHeight="1" x14ac:dyDescent="0.2">
      <c r="A1613" s="2" t="s">
        <v>175</v>
      </c>
      <c r="B1613" s="2" t="s">
        <v>2376</v>
      </c>
      <c r="C1613" s="2" t="s">
        <v>2445</v>
      </c>
      <c r="D1613" s="21">
        <v>1.21E-2</v>
      </c>
      <c r="E1613" s="8">
        <v>9.7723722095581101E-3</v>
      </c>
      <c r="F1613" s="2" t="s">
        <v>2446</v>
      </c>
      <c r="G1613" s="2">
        <v>160628</v>
      </c>
      <c r="H1613" s="2">
        <v>1322696</v>
      </c>
      <c r="I1613" s="8">
        <v>0.254</v>
      </c>
      <c r="J1613" s="21">
        <v>0.58166399999999996</v>
      </c>
      <c r="K1613" s="21">
        <v>-1.1199999999999999E-3</v>
      </c>
      <c r="L1613" s="8">
        <v>0.91800000000000004</v>
      </c>
      <c r="M1613" s="21">
        <v>0.61460000000000004</v>
      </c>
      <c r="N1613" s="21">
        <v>2.3400000000000001E-2</v>
      </c>
      <c r="O1613" s="8">
        <v>5.45E-2</v>
      </c>
      <c r="P1613" s="21">
        <v>0.41360000000000002</v>
      </c>
      <c r="Q1613" s="21">
        <v>2.92E-2</v>
      </c>
      <c r="R1613" s="8">
        <v>7.7400000000000004E-3</v>
      </c>
      <c r="S1613" s="21">
        <v>0.58819999999999995</v>
      </c>
      <c r="T1613" s="21">
        <v>6.8199999999999997E-3</v>
      </c>
      <c r="U1613" s="10">
        <v>0.33800000000000002</v>
      </c>
      <c r="V1613" s="21">
        <v>0.57050000000000001</v>
      </c>
      <c r="W1613" s="21">
        <v>1.12E-2</v>
      </c>
      <c r="X1613" s="8">
        <v>0.59899999999999998</v>
      </c>
    </row>
    <row r="1614" spans="1:24" ht="15.75" customHeight="1" x14ac:dyDescent="0.2">
      <c r="A1614" s="2" t="s">
        <v>175</v>
      </c>
      <c r="B1614" s="2" t="s">
        <v>1872</v>
      </c>
      <c r="C1614" s="2" t="s">
        <v>2141</v>
      </c>
      <c r="D1614" s="21">
        <v>-2.35E-2</v>
      </c>
      <c r="E1614" s="8">
        <v>1.0715193052376001E-2</v>
      </c>
      <c r="F1614" s="2" t="s">
        <v>2142</v>
      </c>
      <c r="G1614" s="2">
        <v>27713</v>
      </c>
      <c r="H1614" s="2">
        <v>1516696</v>
      </c>
      <c r="I1614" s="8">
        <v>0.60099999999999998</v>
      </c>
      <c r="J1614" s="21">
        <v>0.581673</v>
      </c>
      <c r="K1614" s="21">
        <v>-1.9800000000000002E-2</v>
      </c>
      <c r="L1614" s="8">
        <v>0.156</v>
      </c>
      <c r="M1614" s="21">
        <v>0.61486600000000002</v>
      </c>
      <c r="N1614" s="21">
        <v>-3.5999999999999997E-2</v>
      </c>
      <c r="O1614" s="8">
        <v>4.1799999999999997E-2</v>
      </c>
      <c r="P1614" s="21">
        <v>0.41320000000000001</v>
      </c>
      <c r="Q1614" s="21">
        <v>-5.9200000000000003E-2</v>
      </c>
      <c r="R1614" s="8">
        <v>0.19400000000000001</v>
      </c>
      <c r="S1614" s="21">
        <v>0.58819999999999995</v>
      </c>
      <c r="T1614" s="21">
        <v>-1.5900000000000001E-2</v>
      </c>
      <c r="U1614" s="10">
        <v>0.40300000000000002</v>
      </c>
      <c r="V1614" s="21">
        <v>0.57140000000000002</v>
      </c>
      <c r="W1614" s="21">
        <v>5.7000000000000002E-2</v>
      </c>
      <c r="X1614" s="8">
        <v>0.40200000000000002</v>
      </c>
    </row>
    <row r="1615" spans="1:24" ht="15.75" customHeight="1" x14ac:dyDescent="0.2">
      <c r="A1615" s="2" t="s">
        <v>175</v>
      </c>
      <c r="B1615" s="2" t="s">
        <v>1866</v>
      </c>
      <c r="C1615" s="2" t="s">
        <v>2355</v>
      </c>
      <c r="D1615" s="21">
        <v>2.4400000000000002E-2</v>
      </c>
      <c r="E1615" s="8">
        <v>1.09647819614318E-2</v>
      </c>
      <c r="F1615" s="2" t="s">
        <v>2356</v>
      </c>
      <c r="G1615" s="2">
        <v>27345</v>
      </c>
      <c r="H1615" s="2">
        <v>1499573</v>
      </c>
      <c r="I1615" s="8">
        <v>0.97699999999999998</v>
      </c>
      <c r="J1615" s="21">
        <v>0.58164000000000005</v>
      </c>
      <c r="K1615" s="21">
        <v>2.58E-2</v>
      </c>
      <c r="L1615" s="8">
        <v>0.125</v>
      </c>
      <c r="M1615" s="21">
        <v>0.61480000000000001</v>
      </c>
      <c r="N1615" s="21">
        <v>1.9900000000000001E-2</v>
      </c>
      <c r="O1615" s="8">
        <v>0.51300000000000001</v>
      </c>
      <c r="P1615" s="21">
        <v>0.41289999999999999</v>
      </c>
      <c r="Q1615" s="21">
        <v>4.3700000000000003E-2</v>
      </c>
      <c r="R1615" s="8">
        <v>0.17299999999999999</v>
      </c>
      <c r="S1615" s="21">
        <v>0.58819999999999995</v>
      </c>
      <c r="T1615" s="21">
        <v>2.1000000000000001E-2</v>
      </c>
      <c r="U1615" s="10">
        <v>0.13900000000000001</v>
      </c>
      <c r="V1615" s="21">
        <v>0.57089999999999996</v>
      </c>
      <c r="W1615" s="21">
        <v>1.78E-2</v>
      </c>
      <c r="X1615" s="8">
        <v>0.752</v>
      </c>
    </row>
    <row r="1616" spans="1:24" ht="15.75" customHeight="1" x14ac:dyDescent="0.2">
      <c r="A1616" s="2" t="s">
        <v>175</v>
      </c>
      <c r="B1616" s="2" t="s">
        <v>1896</v>
      </c>
      <c r="C1616" s="2" t="s">
        <v>2279</v>
      </c>
      <c r="D1616" s="21">
        <v>3.3700000000000001E-2</v>
      </c>
      <c r="E1616" s="8">
        <v>1.17489755493952E-2</v>
      </c>
      <c r="F1616" s="2" t="s">
        <v>2280</v>
      </c>
      <c r="G1616" s="2">
        <v>14127</v>
      </c>
      <c r="H1616" s="2">
        <v>1443920</v>
      </c>
      <c r="I1616" s="8">
        <v>0.82899999999999996</v>
      </c>
      <c r="J1616" s="21">
        <v>0.58157800000000004</v>
      </c>
      <c r="K1616" s="21">
        <v>7.7200000000000003E-3</v>
      </c>
      <c r="L1616" s="8">
        <v>0.77100000000000002</v>
      </c>
      <c r="M1616" s="21">
        <v>0.61480000000000001</v>
      </c>
      <c r="N1616" s="21">
        <v>2.4799999999999999E-2</v>
      </c>
      <c r="O1616" s="8">
        <v>0.749</v>
      </c>
      <c r="P1616" s="21">
        <v>0.41320000000000001</v>
      </c>
      <c r="Q1616" s="21">
        <v>4.4400000000000002E-2</v>
      </c>
      <c r="R1616" s="8">
        <v>0.20100000000000001</v>
      </c>
      <c r="S1616" s="21">
        <v>0.58809999999999996</v>
      </c>
      <c r="T1616" s="21">
        <v>4.5400000000000003E-2</v>
      </c>
      <c r="U1616" s="10">
        <v>1.6299999999999999E-2</v>
      </c>
      <c r="V1616" s="21">
        <v>0.57150000000000001</v>
      </c>
      <c r="W1616" s="21">
        <v>2.4400000000000002E-2</v>
      </c>
      <c r="X1616" s="8">
        <v>0.63900000000000001</v>
      </c>
    </row>
    <row r="1617" spans="1:24" ht="15.75" customHeight="1" x14ac:dyDescent="0.2">
      <c r="A1617" s="2" t="s">
        <v>175</v>
      </c>
      <c r="B1617" s="2" t="s">
        <v>1878</v>
      </c>
      <c r="C1617" s="2" t="s">
        <v>2393</v>
      </c>
      <c r="D1617" s="21">
        <v>-5.8400000000000001E-2</v>
      </c>
      <c r="E1617" s="8">
        <v>1.2882495516931301E-2</v>
      </c>
      <c r="F1617" s="2" t="s">
        <v>2394</v>
      </c>
      <c r="G1617" s="2">
        <v>4295</v>
      </c>
      <c r="H1617" s="2">
        <v>1291014</v>
      </c>
      <c r="I1617" s="8">
        <v>0.51400000000000001</v>
      </c>
      <c r="J1617" s="21">
        <v>0.58140700000000001</v>
      </c>
      <c r="K1617" s="21">
        <v>-0.114</v>
      </c>
      <c r="L1617" s="8">
        <v>8.5599999999999996E-2</v>
      </c>
      <c r="M1617" s="21">
        <v>0.6149</v>
      </c>
      <c r="N1617" s="21">
        <v>-1.9400000000000001E-2</v>
      </c>
      <c r="O1617" s="8">
        <v>0.69699999999999995</v>
      </c>
      <c r="P1617" s="21"/>
      <c r="Q1617" s="21"/>
      <c r="R1617" s="8"/>
      <c r="S1617" s="21">
        <v>0.58819999999999995</v>
      </c>
      <c r="T1617" s="21">
        <v>-6.1100000000000002E-2</v>
      </c>
      <c r="U1617" s="10">
        <v>3.5400000000000001E-2</v>
      </c>
      <c r="V1617" s="21"/>
      <c r="W1617" s="21"/>
      <c r="X1617" s="8"/>
    </row>
    <row r="1618" spans="1:24" ht="15.75" customHeight="1" x14ac:dyDescent="0.2">
      <c r="A1618" s="2" t="s">
        <v>175</v>
      </c>
      <c r="B1618" s="2" t="s">
        <v>1875</v>
      </c>
      <c r="C1618" s="2" t="s">
        <v>2183</v>
      </c>
      <c r="D1618" s="21">
        <v>5.9299999999999999E-2</v>
      </c>
      <c r="E1618" s="8">
        <v>1.54881661891248E-2</v>
      </c>
      <c r="F1618" s="2" t="s">
        <v>2184</v>
      </c>
      <c r="G1618" s="2">
        <v>4138</v>
      </c>
      <c r="H1618" s="2">
        <v>1465643</v>
      </c>
      <c r="I1618" s="8">
        <v>0.35699999999999998</v>
      </c>
      <c r="J1618" s="21">
        <v>0.58179599999999998</v>
      </c>
      <c r="K1618" s="21">
        <v>6.9699999999999998E-2</v>
      </c>
      <c r="L1618" s="8">
        <v>0.22900000000000001</v>
      </c>
      <c r="M1618" s="21">
        <v>0.61480000000000001</v>
      </c>
      <c r="N1618" s="21">
        <v>-1.6500000000000001E-2</v>
      </c>
      <c r="O1618" s="8">
        <v>0.78300000000000003</v>
      </c>
      <c r="P1618" s="21">
        <v>0.4133</v>
      </c>
      <c r="Q1618" s="21">
        <v>1.66E-2</v>
      </c>
      <c r="R1618" s="8">
        <v>0.78300000000000003</v>
      </c>
      <c r="S1618" s="21">
        <v>0.58819999999999995</v>
      </c>
      <c r="T1618" s="21">
        <v>9.6100000000000005E-2</v>
      </c>
      <c r="U1618" s="10">
        <v>6.2399999999999999E-3</v>
      </c>
      <c r="V1618" s="21"/>
      <c r="W1618" s="21"/>
      <c r="X1618" s="8"/>
    </row>
    <row r="1619" spans="1:24" ht="15.75" customHeight="1" x14ac:dyDescent="0.2">
      <c r="A1619" s="2" t="s">
        <v>175</v>
      </c>
      <c r="B1619" s="2" t="s">
        <v>1911</v>
      </c>
      <c r="C1619" s="2" t="s">
        <v>2239</v>
      </c>
      <c r="D1619" s="21">
        <v>1.34E-2</v>
      </c>
      <c r="E1619" s="8">
        <v>1.54881661891248E-2</v>
      </c>
      <c r="F1619" s="2" t="s">
        <v>2240</v>
      </c>
      <c r="G1619" s="2">
        <v>95788</v>
      </c>
      <c r="H1619" s="2">
        <v>1340979</v>
      </c>
      <c r="I1619" s="8">
        <v>0.32900000000000001</v>
      </c>
      <c r="J1619" s="21">
        <v>0.58157499999999995</v>
      </c>
      <c r="K1619" s="21">
        <v>8.8999999999999999E-3</v>
      </c>
      <c r="L1619" s="8">
        <v>0.34</v>
      </c>
      <c r="M1619" s="21">
        <v>0.61478699999999997</v>
      </c>
      <c r="N1619" s="21">
        <v>5.8900000000000003E-3</v>
      </c>
      <c r="O1619" s="8">
        <v>0.64800000000000002</v>
      </c>
      <c r="P1619" s="21">
        <v>0.41320000000000001</v>
      </c>
      <c r="Q1619" s="21">
        <v>2.7699999999999999E-2</v>
      </c>
      <c r="R1619" s="8">
        <v>0.156</v>
      </c>
      <c r="S1619" s="21">
        <v>0.58819999999999995</v>
      </c>
      <c r="T1619" s="21">
        <v>2.2800000000000001E-2</v>
      </c>
      <c r="U1619" s="10">
        <v>1.4200000000000001E-2</v>
      </c>
      <c r="V1619" s="21">
        <v>0.57089999999999996</v>
      </c>
      <c r="W1619" s="21">
        <v>-3.6299999999999999E-2</v>
      </c>
      <c r="X1619" s="8">
        <v>0.249</v>
      </c>
    </row>
    <row r="1620" spans="1:24" ht="15.75" customHeight="1" x14ac:dyDescent="0.2">
      <c r="A1620" s="2" t="s">
        <v>175</v>
      </c>
      <c r="B1620" s="2" t="s">
        <v>1903</v>
      </c>
      <c r="C1620" s="2" t="s">
        <v>1904</v>
      </c>
      <c r="D1620" s="21">
        <v>1.14E-2</v>
      </c>
      <c r="E1620" s="8">
        <v>1.54881661891248E-2</v>
      </c>
      <c r="F1620" s="2" t="s">
        <v>1905</v>
      </c>
      <c r="G1620" s="2">
        <v>155902</v>
      </c>
      <c r="H1620" s="2">
        <v>1179554</v>
      </c>
      <c r="I1620" s="8">
        <v>4.9399999999999999E-2</v>
      </c>
      <c r="J1620" s="21">
        <v>0.58170500000000003</v>
      </c>
      <c r="K1620" s="21">
        <v>-1.17E-4</v>
      </c>
      <c r="L1620" s="8">
        <v>0.98899999999999999</v>
      </c>
      <c r="M1620" s="21">
        <v>0.61497999999999997</v>
      </c>
      <c r="N1620" s="21">
        <v>2.9600000000000001E-2</v>
      </c>
      <c r="O1620" s="8">
        <v>5.13E-4</v>
      </c>
      <c r="P1620" s="21">
        <v>0.41320000000000001</v>
      </c>
      <c r="Q1620" s="21">
        <v>-2.76E-2</v>
      </c>
      <c r="R1620" s="8">
        <v>0.61199999999999999</v>
      </c>
      <c r="S1620" s="21">
        <v>0.58819999999999995</v>
      </c>
      <c r="T1620" s="21">
        <v>8.6400000000000001E-3</v>
      </c>
      <c r="U1620" s="10">
        <v>0.26</v>
      </c>
      <c r="V1620" s="21">
        <v>0.57130000000000003</v>
      </c>
      <c r="W1620" s="21">
        <v>-5.6399999999999999E-2</v>
      </c>
      <c r="X1620" s="8">
        <v>0.182</v>
      </c>
    </row>
    <row r="1621" spans="1:24" ht="15.75" customHeight="1" x14ac:dyDescent="0.2">
      <c r="A1621" s="2" t="s">
        <v>175</v>
      </c>
      <c r="B1621" s="2" t="s">
        <v>1884</v>
      </c>
      <c r="C1621" s="2" t="s">
        <v>1894</v>
      </c>
      <c r="D1621" s="21">
        <v>3.8399999999999997E-2</v>
      </c>
      <c r="E1621" s="8">
        <v>1.6218100973589299E-2</v>
      </c>
      <c r="F1621" s="2" t="s">
        <v>1895</v>
      </c>
      <c r="G1621" s="2">
        <v>8833</v>
      </c>
      <c r="H1621" s="2">
        <v>1200396</v>
      </c>
      <c r="I1621" s="8">
        <v>0.90700000000000003</v>
      </c>
      <c r="J1621" s="21">
        <v>0.58186899999999997</v>
      </c>
      <c r="K1621" s="21">
        <v>3.4700000000000002E-2</v>
      </c>
      <c r="L1621" s="8">
        <v>6.7400000000000002E-2</v>
      </c>
      <c r="M1621" s="21">
        <v>0.61470000000000002</v>
      </c>
      <c r="N1621" s="21">
        <v>3.9600000000000003E-2</v>
      </c>
      <c r="O1621" s="8">
        <v>0.38400000000000001</v>
      </c>
      <c r="P1621" s="21"/>
      <c r="Q1621" s="21"/>
      <c r="R1621" s="8"/>
      <c r="S1621" s="21">
        <v>0.58819999999999995</v>
      </c>
      <c r="T1621" s="21">
        <v>5.3800000000000001E-2</v>
      </c>
      <c r="U1621" s="10">
        <v>0.17</v>
      </c>
      <c r="V1621" s="21"/>
      <c r="W1621" s="21"/>
      <c r="X1621" s="8"/>
    </row>
    <row r="1622" spans="1:24" ht="15.75" customHeight="1" x14ac:dyDescent="0.2">
      <c r="A1622" s="2" t="s">
        <v>175</v>
      </c>
      <c r="B1622" s="2" t="s">
        <v>1881</v>
      </c>
      <c r="C1622" s="2" t="s">
        <v>2291</v>
      </c>
      <c r="D1622" s="21">
        <v>1.43E-2</v>
      </c>
      <c r="E1622" s="8">
        <v>1.6218100973589299E-2</v>
      </c>
      <c r="F1622" s="2" t="s">
        <v>2292</v>
      </c>
      <c r="G1622" s="2">
        <v>82173</v>
      </c>
      <c r="H1622" s="2">
        <v>1411913</v>
      </c>
      <c r="I1622" s="8">
        <v>0.45300000000000001</v>
      </c>
      <c r="J1622" s="21">
        <v>0.58167400000000002</v>
      </c>
      <c r="K1622" s="21">
        <v>2.86E-2</v>
      </c>
      <c r="L1622" s="8">
        <v>4.9500000000000004E-3</v>
      </c>
      <c r="M1622" s="21">
        <v>0.6149</v>
      </c>
      <c r="N1622" s="21">
        <v>-1.72E-2</v>
      </c>
      <c r="O1622" s="8">
        <v>0.622</v>
      </c>
      <c r="P1622" s="21">
        <v>0.4128</v>
      </c>
      <c r="Q1622" s="21">
        <v>2E-3</v>
      </c>
      <c r="R1622" s="8">
        <v>0.91500000000000004</v>
      </c>
      <c r="S1622" s="21">
        <v>0.58799999999999997</v>
      </c>
      <c r="T1622" s="21">
        <v>9.6500000000000006E-3</v>
      </c>
      <c r="U1622" s="10">
        <v>0.25600000000000001</v>
      </c>
      <c r="V1622" s="21">
        <v>0.57130000000000003</v>
      </c>
      <c r="W1622" s="21">
        <v>3.2100000000000002E-3</v>
      </c>
      <c r="X1622" s="8">
        <v>0.90900000000000003</v>
      </c>
    </row>
    <row r="1623" spans="1:24" ht="15.75" customHeight="1" x14ac:dyDescent="0.2">
      <c r="A1623" s="2" t="s">
        <v>175</v>
      </c>
      <c r="B1623" s="2" t="s">
        <v>1884</v>
      </c>
      <c r="C1623" s="2" t="s">
        <v>2054</v>
      </c>
      <c r="D1623" s="21">
        <v>1.77E-2</v>
      </c>
      <c r="E1623" s="8">
        <v>1.7378008287493699E-2</v>
      </c>
      <c r="F1623" s="2" t="s">
        <v>2055</v>
      </c>
      <c r="G1623" s="2">
        <v>50758</v>
      </c>
      <c r="H1623" s="2">
        <v>1330191</v>
      </c>
      <c r="I1623" s="8">
        <v>0.40600000000000003</v>
      </c>
      <c r="J1623" s="21">
        <v>0.58172800000000002</v>
      </c>
      <c r="K1623" s="21">
        <v>5.62E-3</v>
      </c>
      <c r="L1623" s="8">
        <v>0.69299999999999995</v>
      </c>
      <c r="M1623" s="21">
        <v>0.61480000000000001</v>
      </c>
      <c r="N1623" s="21">
        <v>9.4200000000000006E-2</v>
      </c>
      <c r="O1623" s="8">
        <v>4.5900000000000003E-2</v>
      </c>
      <c r="P1623" s="21">
        <v>0.41310000000000002</v>
      </c>
      <c r="Q1623" s="21">
        <v>3.2500000000000001E-2</v>
      </c>
      <c r="R1623" s="8">
        <v>8.2299999999999998E-2</v>
      </c>
      <c r="S1623" s="21">
        <v>0.58799999999999997</v>
      </c>
      <c r="T1623" s="21">
        <v>1.6E-2</v>
      </c>
      <c r="U1623" s="10">
        <v>0.13600000000000001</v>
      </c>
      <c r="V1623" s="21">
        <v>0.57140000000000002</v>
      </c>
      <c r="W1623" s="21">
        <v>1.55E-2</v>
      </c>
      <c r="X1623" s="8">
        <v>0.58899999999999997</v>
      </c>
    </row>
    <row r="1624" spans="1:24" ht="15.75" customHeight="1" x14ac:dyDescent="0.2">
      <c r="A1624" s="2" t="s">
        <v>175</v>
      </c>
      <c r="B1624" s="2" t="s">
        <v>2376</v>
      </c>
      <c r="C1624" s="2" t="s">
        <v>2433</v>
      </c>
      <c r="D1624" s="21">
        <v>-6.59E-2</v>
      </c>
      <c r="E1624" s="8">
        <v>1.7378008287493699E-2</v>
      </c>
      <c r="F1624" s="2" t="s">
        <v>2434</v>
      </c>
      <c r="G1624" s="2">
        <v>3018</v>
      </c>
      <c r="H1624" s="2">
        <v>1364965</v>
      </c>
      <c r="I1624" s="8">
        <v>0.19500000000000001</v>
      </c>
      <c r="J1624" s="21">
        <v>0.58167800000000003</v>
      </c>
      <c r="K1624" s="21">
        <v>-0.109</v>
      </c>
      <c r="L1624" s="8">
        <v>1.37E-2</v>
      </c>
      <c r="M1624" s="21">
        <v>0.61480000000000001</v>
      </c>
      <c r="N1624" s="21">
        <v>3.3099999999999997E-2</v>
      </c>
      <c r="O1624" s="8">
        <v>0.61</v>
      </c>
      <c r="P1624" s="21"/>
      <c r="Q1624" s="21"/>
      <c r="R1624" s="8"/>
      <c r="S1624" s="21">
        <v>0.58819999999999995</v>
      </c>
      <c r="T1624" s="21">
        <v>-6.8599999999999994E-2</v>
      </c>
      <c r="U1624" s="10">
        <v>0.107</v>
      </c>
      <c r="V1624" s="21"/>
      <c r="W1624" s="21"/>
      <c r="X1624" s="8"/>
    </row>
    <row r="1625" spans="1:24" ht="15.75" customHeight="1" x14ac:dyDescent="0.2">
      <c r="A1625" s="2" t="s">
        <v>175</v>
      </c>
      <c r="B1625" s="2" t="s">
        <v>1878</v>
      </c>
      <c r="C1625" s="2" t="s">
        <v>2405</v>
      </c>
      <c r="D1625" s="21">
        <v>2.4E-2</v>
      </c>
      <c r="E1625" s="8">
        <v>1.8197008586099801E-2</v>
      </c>
      <c r="F1625" s="2" t="s">
        <v>2406</v>
      </c>
      <c r="G1625" s="2">
        <v>27940</v>
      </c>
      <c r="H1625" s="2">
        <v>1410728</v>
      </c>
      <c r="I1625" s="8">
        <v>0.63500000000000001</v>
      </c>
      <c r="J1625" s="21">
        <v>0.58145599999999997</v>
      </c>
      <c r="K1625" s="21">
        <v>2.5000000000000001E-2</v>
      </c>
      <c r="L1625" s="8">
        <v>0.439</v>
      </c>
      <c r="M1625" s="21">
        <v>0.6149</v>
      </c>
      <c r="N1625" s="21">
        <v>3.6900000000000001E-3</v>
      </c>
      <c r="O1625" s="8">
        <v>0.92400000000000004</v>
      </c>
      <c r="P1625" s="21">
        <v>0.41320000000000001</v>
      </c>
      <c r="Q1625" s="21">
        <v>5.4199999999999998E-2</v>
      </c>
      <c r="R1625" s="8">
        <v>2.0400000000000001E-2</v>
      </c>
      <c r="S1625" s="21">
        <v>0.58799999999999997</v>
      </c>
      <c r="T1625" s="21">
        <v>1.9400000000000001E-2</v>
      </c>
      <c r="U1625" s="10">
        <v>0.14399999999999999</v>
      </c>
      <c r="V1625" s="21">
        <v>0.57099999999999995</v>
      </c>
      <c r="W1625" s="21">
        <v>-4.9899999999999996E-3</v>
      </c>
      <c r="X1625" s="8">
        <v>0.90500000000000003</v>
      </c>
    </row>
    <row r="1626" spans="1:24" ht="15.75" customHeight="1" x14ac:dyDescent="0.2">
      <c r="A1626" s="2" t="s">
        <v>175</v>
      </c>
      <c r="B1626" s="2" t="s">
        <v>1911</v>
      </c>
      <c r="C1626" s="2" t="s">
        <v>357</v>
      </c>
      <c r="D1626" s="21">
        <v>7.8700000000000003E-3</v>
      </c>
      <c r="E1626" s="8">
        <v>1.86208713666286E-2</v>
      </c>
      <c r="F1626" s="2" t="s">
        <v>1937</v>
      </c>
      <c r="G1626" s="2">
        <v>700642</v>
      </c>
      <c r="H1626" s="2">
        <v>819430</v>
      </c>
      <c r="I1626" s="8">
        <v>0.51100000000000001</v>
      </c>
      <c r="J1626" s="21">
        <v>0.581673</v>
      </c>
      <c r="K1626" s="21">
        <v>1.14E-3</v>
      </c>
      <c r="L1626" s="8">
        <v>0.82399999999999995</v>
      </c>
      <c r="M1626" s="21">
        <v>0.61450000000000005</v>
      </c>
      <c r="N1626" s="21">
        <v>1.2699999999999999E-2</v>
      </c>
      <c r="O1626" s="8">
        <v>4.2000000000000003E-2</v>
      </c>
      <c r="P1626" s="21">
        <v>0.41299999999999998</v>
      </c>
      <c r="Q1626" s="21">
        <v>1.61E-2</v>
      </c>
      <c r="R1626" s="8">
        <v>0.25800000000000001</v>
      </c>
      <c r="S1626" s="21">
        <v>0.58819999999999995</v>
      </c>
      <c r="T1626" s="21">
        <v>1.37E-2</v>
      </c>
      <c r="U1626" s="10">
        <v>6.93E-2</v>
      </c>
      <c r="V1626" s="21">
        <v>0.57130000000000003</v>
      </c>
      <c r="W1626" s="21">
        <v>4.5100000000000001E-3</v>
      </c>
      <c r="X1626" s="8">
        <v>0.81899999999999995</v>
      </c>
    </row>
    <row r="1627" spans="1:24" ht="15.75" customHeight="1" x14ac:dyDescent="0.2">
      <c r="A1627" s="2" t="s">
        <v>175</v>
      </c>
      <c r="B1627" s="2" t="s">
        <v>1881</v>
      </c>
      <c r="C1627" s="2" t="s">
        <v>2333</v>
      </c>
      <c r="D1627" s="21">
        <v>2.7400000000000001E-2</v>
      </c>
      <c r="E1627" s="8">
        <v>1.90546071796324E-2</v>
      </c>
      <c r="F1627" s="2" t="s">
        <v>2334</v>
      </c>
      <c r="G1627" s="2">
        <v>18343</v>
      </c>
      <c r="H1627" s="2">
        <v>1496963</v>
      </c>
      <c r="I1627" s="8">
        <v>0.58099999999999996</v>
      </c>
      <c r="J1627" s="21">
        <v>0.58156200000000002</v>
      </c>
      <c r="K1627" s="21">
        <v>1.2999999999999999E-2</v>
      </c>
      <c r="L1627" s="8">
        <v>0.52100000000000002</v>
      </c>
      <c r="M1627" s="21">
        <v>0.61480000000000001</v>
      </c>
      <c r="N1627" s="21">
        <v>2.58E-2</v>
      </c>
      <c r="O1627" s="8">
        <v>0.59199999999999997</v>
      </c>
      <c r="P1627" s="21">
        <v>0.41320000000000001</v>
      </c>
      <c r="Q1627" s="21">
        <v>9.0999999999999998E-2</v>
      </c>
      <c r="R1627" s="8">
        <v>2.92E-2</v>
      </c>
      <c r="S1627" s="21">
        <v>0.58809999999999996</v>
      </c>
      <c r="T1627" s="21">
        <v>2.8000000000000001E-2</v>
      </c>
      <c r="U1627" s="10">
        <v>9.5000000000000001E-2</v>
      </c>
      <c r="V1627" s="21">
        <v>0.57140000000000002</v>
      </c>
      <c r="W1627" s="21">
        <v>1.78E-2</v>
      </c>
      <c r="X1627" s="8">
        <v>0.754</v>
      </c>
    </row>
    <row r="1628" spans="1:24" ht="15.75" customHeight="1" x14ac:dyDescent="0.2">
      <c r="A1628" s="2" t="s">
        <v>175</v>
      </c>
      <c r="B1628" s="2" t="s">
        <v>1875</v>
      </c>
      <c r="C1628" s="2" t="s">
        <v>2205</v>
      </c>
      <c r="D1628" s="21">
        <v>1.7399999999999999E-2</v>
      </c>
      <c r="E1628" s="8">
        <v>1.9952623149688799E-2</v>
      </c>
      <c r="F1628" s="2" t="s">
        <v>2206</v>
      </c>
      <c r="G1628" s="2">
        <v>46207</v>
      </c>
      <c r="H1628" s="2">
        <v>1335352</v>
      </c>
      <c r="I1628" s="8">
        <v>0.60399999999999998</v>
      </c>
      <c r="J1628" s="21">
        <v>0.58143900000000004</v>
      </c>
      <c r="K1628" s="21">
        <v>1.0800000000000001E-2</v>
      </c>
      <c r="L1628" s="8">
        <v>0.36699999999999999</v>
      </c>
      <c r="M1628" s="21">
        <v>0.61499999999999999</v>
      </c>
      <c r="N1628" s="21">
        <v>-2.29E-2</v>
      </c>
      <c r="O1628" s="8">
        <v>0.59899999999999998</v>
      </c>
      <c r="P1628" s="21">
        <v>0.41339999999999999</v>
      </c>
      <c r="Q1628" s="21">
        <v>4.1599999999999998E-2</v>
      </c>
      <c r="R1628" s="8">
        <v>5.67E-2</v>
      </c>
      <c r="S1628" s="21">
        <v>0.58799999999999997</v>
      </c>
      <c r="T1628" s="21">
        <v>2.1499999999999998E-2</v>
      </c>
      <c r="U1628" s="10">
        <v>6.4000000000000001E-2</v>
      </c>
      <c r="V1628" s="21">
        <v>0.57110000000000005</v>
      </c>
      <c r="W1628" s="21">
        <v>8.9999999999999998E-4</v>
      </c>
      <c r="X1628" s="8">
        <v>0.98</v>
      </c>
    </row>
    <row r="1629" spans="1:24" ht="15.75" customHeight="1" x14ac:dyDescent="0.2">
      <c r="A1629" s="2" t="s">
        <v>175</v>
      </c>
      <c r="B1629" s="2" t="s">
        <v>1896</v>
      </c>
      <c r="C1629" s="2" t="s">
        <v>2283</v>
      </c>
      <c r="D1629" s="21">
        <v>1.89E-2</v>
      </c>
      <c r="E1629" s="8">
        <v>2.0892961308540299E-2</v>
      </c>
      <c r="F1629" s="2" t="s">
        <v>2284</v>
      </c>
      <c r="G1629" s="2">
        <v>36760</v>
      </c>
      <c r="H1629" s="2">
        <v>1464261</v>
      </c>
      <c r="I1629" s="8">
        <v>0.23599999999999999</v>
      </c>
      <c r="J1629" s="21">
        <v>0.58162999999999998</v>
      </c>
      <c r="K1629" s="21">
        <v>1.11E-2</v>
      </c>
      <c r="L1629" s="8">
        <v>0.29499999999999998</v>
      </c>
      <c r="M1629" s="21">
        <v>0.61480000000000001</v>
      </c>
      <c r="N1629" s="21">
        <v>4.3900000000000002E-2</v>
      </c>
      <c r="O1629" s="8">
        <v>0.35799999999999998</v>
      </c>
      <c r="P1629" s="21">
        <v>0.41289999999999999</v>
      </c>
      <c r="Q1629" s="21">
        <v>-2.76E-2</v>
      </c>
      <c r="R1629" s="8">
        <v>0.39500000000000002</v>
      </c>
      <c r="S1629" s="21">
        <v>0.58809999999999996</v>
      </c>
      <c r="T1629" s="21">
        <v>4.4299999999999999E-2</v>
      </c>
      <c r="U1629" s="10">
        <v>4.3800000000000002E-3</v>
      </c>
      <c r="V1629" s="21">
        <v>0.57169999999999999</v>
      </c>
      <c r="W1629" s="21">
        <v>1.52E-2</v>
      </c>
      <c r="X1629" s="8">
        <v>0.73599999999999999</v>
      </c>
    </row>
    <row r="1630" spans="1:24" ht="15.75" customHeight="1" x14ac:dyDescent="0.2">
      <c r="A1630" s="2" t="s">
        <v>175</v>
      </c>
      <c r="B1630" s="2" t="s">
        <v>1884</v>
      </c>
      <c r="C1630" s="2" t="s">
        <v>2058</v>
      </c>
      <c r="D1630" s="21">
        <v>9.9500000000000005E-3</v>
      </c>
      <c r="E1630" s="8">
        <v>2.39883291901948E-2</v>
      </c>
      <c r="F1630" s="2" t="s">
        <v>2059</v>
      </c>
      <c r="G1630" s="2">
        <v>237010</v>
      </c>
      <c r="H1630" s="2">
        <v>1103867</v>
      </c>
      <c r="I1630" s="8">
        <v>0.14399999999999999</v>
      </c>
      <c r="J1630" s="21">
        <v>0.58204199999999995</v>
      </c>
      <c r="K1630" s="21">
        <v>1.41E-2</v>
      </c>
      <c r="L1630" s="8">
        <v>5.1499999999999997E-2</v>
      </c>
      <c r="M1630" s="21">
        <v>0.61470000000000002</v>
      </c>
      <c r="N1630" s="21">
        <v>3.5299999999999998E-2</v>
      </c>
      <c r="O1630" s="8">
        <v>3.8399999999999997E-2</v>
      </c>
      <c r="P1630" s="21">
        <v>0.41320000000000001</v>
      </c>
      <c r="Q1630" s="21">
        <v>1.9E-2</v>
      </c>
      <c r="R1630" s="8">
        <v>7.51E-2</v>
      </c>
      <c r="S1630" s="21">
        <v>0.58819999999999995</v>
      </c>
      <c r="T1630" s="21">
        <v>2.0000000000000001E-4</v>
      </c>
      <c r="U1630" s="10">
        <v>0.98</v>
      </c>
      <c r="V1630" s="21">
        <v>0.57050000000000001</v>
      </c>
      <c r="W1630" s="21">
        <v>-1.3899999999999999E-2</v>
      </c>
      <c r="X1630" s="8">
        <v>0.40799999999999997</v>
      </c>
    </row>
    <row r="1631" spans="1:24" ht="15.75" customHeight="1" x14ac:dyDescent="0.2">
      <c r="A1631" s="2" t="s">
        <v>175</v>
      </c>
      <c r="B1631" s="2" t="s">
        <v>1896</v>
      </c>
      <c r="C1631" s="2" t="s">
        <v>2287</v>
      </c>
      <c r="D1631" s="21">
        <v>2.01E-2</v>
      </c>
      <c r="E1631" s="8">
        <v>2.6302679918953801E-2</v>
      </c>
      <c r="F1631" s="2" t="s">
        <v>2288</v>
      </c>
      <c r="G1631" s="2">
        <v>29901</v>
      </c>
      <c r="H1631" s="2">
        <v>1488687</v>
      </c>
      <c r="I1631" s="8">
        <v>0.26400000000000001</v>
      </c>
      <c r="J1631" s="21">
        <v>0.58169400000000004</v>
      </c>
      <c r="K1631" s="21">
        <v>0.01</v>
      </c>
      <c r="L1631" s="8">
        <v>0.502</v>
      </c>
      <c r="M1631" s="21">
        <v>0.6149</v>
      </c>
      <c r="N1631" s="21">
        <v>1.3299999999999999E-2</v>
      </c>
      <c r="O1631" s="8">
        <v>0.82199999999999995</v>
      </c>
      <c r="P1631" s="21">
        <v>0.41310000000000002</v>
      </c>
      <c r="Q1631" s="21">
        <v>1.4E-2</v>
      </c>
      <c r="R1631" s="8">
        <v>0.65500000000000003</v>
      </c>
      <c r="S1631" s="21">
        <v>0.58809999999999996</v>
      </c>
      <c r="T1631" s="21">
        <v>3.7400000000000003E-2</v>
      </c>
      <c r="U1631" s="10">
        <v>4.7400000000000003E-3</v>
      </c>
      <c r="V1631" s="21">
        <v>0.57089999999999996</v>
      </c>
      <c r="W1631" s="21">
        <v>-4.6899999999999997E-2</v>
      </c>
      <c r="X1631" s="8">
        <v>0.223</v>
      </c>
    </row>
    <row r="1632" spans="1:24" ht="15.75" customHeight="1" x14ac:dyDescent="0.2">
      <c r="A1632" s="2" t="s">
        <v>175</v>
      </c>
      <c r="B1632" s="2" t="s">
        <v>2003</v>
      </c>
      <c r="C1632" s="2" t="s">
        <v>2028</v>
      </c>
      <c r="D1632" s="21">
        <v>1.4200000000000001E-2</v>
      </c>
      <c r="E1632" s="8">
        <v>2.7542287033381602E-2</v>
      </c>
      <c r="F1632" s="2" t="s">
        <v>2029</v>
      </c>
      <c r="G1632" s="2">
        <v>70597</v>
      </c>
      <c r="H1632" s="2">
        <v>1452733</v>
      </c>
      <c r="I1632" s="8">
        <v>0.47499999999999998</v>
      </c>
      <c r="J1632" s="21">
        <v>0.58167599999999997</v>
      </c>
      <c r="K1632" s="21">
        <v>3.1899999999999998E-2</v>
      </c>
      <c r="L1632" s="8">
        <v>1.34E-2</v>
      </c>
      <c r="M1632" s="21">
        <v>0.61486200000000002</v>
      </c>
      <c r="N1632" s="21">
        <v>6.2500000000000003E-3</v>
      </c>
      <c r="O1632" s="8">
        <v>0.70499999999999996</v>
      </c>
      <c r="P1632" s="21">
        <v>0.41310000000000002</v>
      </c>
      <c r="Q1632" s="21">
        <v>2.2100000000000002E-2</v>
      </c>
      <c r="R1632" s="8">
        <v>0.316</v>
      </c>
      <c r="S1632" s="21">
        <v>0.58809999999999996</v>
      </c>
      <c r="T1632" s="21">
        <v>8.94E-3</v>
      </c>
      <c r="U1632" s="10">
        <v>0.34799999999999998</v>
      </c>
      <c r="V1632" s="21">
        <v>0.57130000000000003</v>
      </c>
      <c r="W1632" s="21">
        <v>-1.3899999999999999E-2</v>
      </c>
      <c r="X1632" s="8">
        <v>0.626</v>
      </c>
    </row>
    <row r="1633" spans="1:24" ht="15.75" customHeight="1" x14ac:dyDescent="0.2">
      <c r="A1633" s="2" t="s">
        <v>175</v>
      </c>
      <c r="B1633" s="2" t="s">
        <v>1878</v>
      </c>
      <c r="C1633" s="2" t="s">
        <v>2403</v>
      </c>
      <c r="D1633" s="21">
        <v>6.0400000000000002E-2</v>
      </c>
      <c r="E1633" s="8">
        <v>2.9512092266663799E-2</v>
      </c>
      <c r="F1633" s="2" t="s">
        <v>2404</v>
      </c>
      <c r="G1633" s="2">
        <v>3234</v>
      </c>
      <c r="H1633" s="2">
        <v>1401637</v>
      </c>
      <c r="I1633" s="8">
        <v>0.45200000000000001</v>
      </c>
      <c r="J1633" s="21">
        <v>0.58143199999999995</v>
      </c>
      <c r="K1633" s="21">
        <v>7.0500000000000001E-4</v>
      </c>
      <c r="L1633" s="8">
        <v>0.99199999999999999</v>
      </c>
      <c r="M1633" s="21">
        <v>0.6149</v>
      </c>
      <c r="N1633" s="21">
        <v>0.123</v>
      </c>
      <c r="O1633" s="8">
        <v>9.2799999999999994E-2</v>
      </c>
      <c r="P1633" s="21">
        <v>0.4133</v>
      </c>
      <c r="Q1633" s="21">
        <v>0.115</v>
      </c>
      <c r="R1633" s="8">
        <v>5.6000000000000001E-2</v>
      </c>
      <c r="S1633" s="21">
        <v>0.58809999999999996</v>
      </c>
      <c r="T1633" s="21">
        <v>3.78E-2</v>
      </c>
      <c r="U1633" s="10">
        <v>0.34899999999999998</v>
      </c>
      <c r="V1633" s="21"/>
      <c r="W1633" s="21"/>
      <c r="X1633" s="8"/>
    </row>
    <row r="1634" spans="1:24" ht="15.75" customHeight="1" x14ac:dyDescent="0.2">
      <c r="A1634" s="2" t="s">
        <v>175</v>
      </c>
      <c r="B1634" s="2" t="s">
        <v>1875</v>
      </c>
      <c r="C1634" s="2" t="s">
        <v>2187</v>
      </c>
      <c r="D1634" s="21">
        <v>9.2599999999999991E-3</v>
      </c>
      <c r="E1634" s="8">
        <v>3.0199517204020102E-2</v>
      </c>
      <c r="F1634" s="2" t="s">
        <v>2188</v>
      </c>
      <c r="G1634" s="2">
        <v>151723</v>
      </c>
      <c r="H1634" s="2">
        <v>1360172</v>
      </c>
      <c r="I1634" s="8">
        <v>3.2200000000000002E-3</v>
      </c>
      <c r="J1634" s="21">
        <v>0.581673</v>
      </c>
      <c r="K1634" s="21">
        <v>-1.74E-3</v>
      </c>
      <c r="L1634" s="8">
        <v>0.76200000000000001</v>
      </c>
      <c r="M1634" s="21">
        <v>0.61480000000000001</v>
      </c>
      <c r="N1634" s="21">
        <v>3.9199999999999999E-3</v>
      </c>
      <c r="O1634" s="8">
        <v>0.76100000000000001</v>
      </c>
      <c r="P1634" s="21">
        <v>0.41249999999999998</v>
      </c>
      <c r="Q1634" s="21">
        <v>4.6699999999999998E-2</v>
      </c>
      <c r="R1634" s="8">
        <v>4.8700000000000002E-3</v>
      </c>
      <c r="S1634" s="21">
        <v>0.58809999999999996</v>
      </c>
      <c r="T1634" s="21">
        <v>2.0299999999999999E-2</v>
      </c>
      <c r="U1634" s="10">
        <v>1.7899999999999999E-2</v>
      </c>
      <c r="V1634" s="21">
        <v>0.57120000000000004</v>
      </c>
      <c r="W1634" s="21">
        <v>7.5499999999999998E-2</v>
      </c>
      <c r="X1634" s="8">
        <v>8.9200000000000008E-3</v>
      </c>
    </row>
    <row r="1635" spans="1:24" ht="15.75" customHeight="1" x14ac:dyDescent="0.2">
      <c r="A1635" s="2" t="s">
        <v>175</v>
      </c>
      <c r="B1635" s="2" t="s">
        <v>1872</v>
      </c>
      <c r="C1635" s="2" t="s">
        <v>2121</v>
      </c>
      <c r="D1635" s="21">
        <v>1.7100000000000001E-2</v>
      </c>
      <c r="E1635" s="8">
        <v>3.0902954325135901E-2</v>
      </c>
      <c r="F1635" s="2" t="s">
        <v>2122</v>
      </c>
      <c r="G1635" s="2">
        <v>39227</v>
      </c>
      <c r="H1635" s="2">
        <v>1369446</v>
      </c>
      <c r="I1635" s="8">
        <v>0.59299999999999997</v>
      </c>
      <c r="J1635" s="21">
        <v>0.58204299999999998</v>
      </c>
      <c r="K1635" s="21">
        <v>2.9000000000000001E-2</v>
      </c>
      <c r="L1635" s="8">
        <v>3.15E-2</v>
      </c>
      <c r="M1635" s="21">
        <v>0.61481399999999997</v>
      </c>
      <c r="N1635" s="21">
        <v>2.7300000000000001E-2</v>
      </c>
      <c r="O1635" s="8">
        <v>0.12</v>
      </c>
      <c r="P1635" s="21">
        <v>0.4133</v>
      </c>
      <c r="Q1635" s="21">
        <v>-2E-3</v>
      </c>
      <c r="R1635" s="8">
        <v>0.93500000000000005</v>
      </c>
      <c r="S1635" s="21">
        <v>0.58809999999999996</v>
      </c>
      <c r="T1635" s="21">
        <v>2.8E-3</v>
      </c>
      <c r="U1635" s="10">
        <v>0.84199999999999997</v>
      </c>
      <c r="V1635" s="21">
        <v>0.57120000000000004</v>
      </c>
      <c r="W1635" s="21">
        <v>2.5399999999999999E-2</v>
      </c>
      <c r="X1635" s="8">
        <v>0.54100000000000004</v>
      </c>
    </row>
    <row r="1636" spans="1:24" ht="15.75" customHeight="1" x14ac:dyDescent="0.2">
      <c r="A1636" s="2" t="s">
        <v>175</v>
      </c>
      <c r="B1636" s="2" t="s">
        <v>1911</v>
      </c>
      <c r="C1636" s="2" t="s">
        <v>2219</v>
      </c>
      <c r="D1636" s="21">
        <v>1.6400000000000001E-2</v>
      </c>
      <c r="E1636" s="8">
        <v>3.0902954325135901E-2</v>
      </c>
      <c r="F1636" s="2" t="s">
        <v>2220</v>
      </c>
      <c r="G1636" s="2">
        <v>45564</v>
      </c>
      <c r="H1636" s="2">
        <v>1424540</v>
      </c>
      <c r="I1636" s="8">
        <v>0.498</v>
      </c>
      <c r="J1636" s="21">
        <v>0.58171300000000004</v>
      </c>
      <c r="K1636" s="21">
        <v>1.32E-2</v>
      </c>
      <c r="L1636" s="8">
        <v>0.26700000000000002</v>
      </c>
      <c r="M1636" s="21">
        <v>0.61490400000000001</v>
      </c>
      <c r="N1636" s="21">
        <v>-6.7200000000000003E-3</v>
      </c>
      <c r="O1636" s="8">
        <v>0.71</v>
      </c>
      <c r="P1636" s="21">
        <v>0.4133</v>
      </c>
      <c r="Q1636" s="21">
        <v>2.7400000000000001E-2</v>
      </c>
      <c r="R1636" s="8">
        <v>0.34699999999999998</v>
      </c>
      <c r="S1636" s="21">
        <v>0.58809999999999996</v>
      </c>
      <c r="T1636" s="21">
        <v>3.2599999999999997E-2</v>
      </c>
      <c r="U1636" s="10">
        <v>1.6299999999999999E-2</v>
      </c>
      <c r="V1636" s="21">
        <v>0.57110000000000005</v>
      </c>
      <c r="W1636" s="21">
        <v>2.8999999999999998E-3</v>
      </c>
      <c r="X1636" s="8">
        <v>0.94899999999999995</v>
      </c>
    </row>
    <row r="1637" spans="1:24" ht="15.75" customHeight="1" x14ac:dyDescent="0.2">
      <c r="A1637" s="2" t="s">
        <v>175</v>
      </c>
      <c r="B1637" s="2" t="s">
        <v>1875</v>
      </c>
      <c r="C1637" s="2" t="s">
        <v>2203</v>
      </c>
      <c r="D1637" s="21">
        <v>1.26E-2</v>
      </c>
      <c r="E1637" s="8">
        <v>3.38844156139202E-2</v>
      </c>
      <c r="F1637" s="2" t="s">
        <v>2204</v>
      </c>
      <c r="G1637" s="2">
        <v>78191</v>
      </c>
      <c r="H1637" s="2">
        <v>1266513</v>
      </c>
      <c r="I1637" s="8">
        <v>0.17299999999999999</v>
      </c>
      <c r="J1637" s="21">
        <v>0.58163200000000004</v>
      </c>
      <c r="K1637" s="21">
        <v>1.89E-2</v>
      </c>
      <c r="L1637" s="8">
        <v>5.9499999999999997E-2</v>
      </c>
      <c r="M1637" s="21">
        <v>0.61479399999999995</v>
      </c>
      <c r="N1637" s="21">
        <v>-4.0399999999999998E-2</v>
      </c>
      <c r="O1637" s="8">
        <v>8.6499999999999994E-2</v>
      </c>
      <c r="P1637" s="21">
        <v>0.41289999999999999</v>
      </c>
      <c r="Q1637" s="21">
        <v>2.1299999999999999E-2</v>
      </c>
      <c r="R1637" s="8">
        <v>0.2</v>
      </c>
      <c r="S1637" s="21">
        <v>0.58789999999999998</v>
      </c>
      <c r="T1637" s="21">
        <v>1.0500000000000001E-2</v>
      </c>
      <c r="U1637" s="10">
        <v>0.25900000000000001</v>
      </c>
      <c r="V1637" s="21">
        <v>0.57130000000000003</v>
      </c>
      <c r="W1637" s="21">
        <v>3.5200000000000002E-2</v>
      </c>
      <c r="X1637" s="8">
        <v>0.22700000000000001</v>
      </c>
    </row>
    <row r="1638" spans="1:24" ht="15.75" customHeight="1" x14ac:dyDescent="0.2">
      <c r="A1638" s="2" t="s">
        <v>175</v>
      </c>
      <c r="B1638" s="2" t="s">
        <v>1878</v>
      </c>
      <c r="C1638" s="2" t="s">
        <v>2411</v>
      </c>
      <c r="D1638" s="21">
        <v>3.9E-2</v>
      </c>
      <c r="E1638" s="8">
        <v>3.38844156139202E-2</v>
      </c>
      <c r="F1638" s="2" t="s">
        <v>2412</v>
      </c>
      <c r="G1638" s="2">
        <v>7856</v>
      </c>
      <c r="H1638" s="2">
        <v>1442925</v>
      </c>
      <c r="I1638" s="8">
        <v>0.71599999999999997</v>
      </c>
      <c r="J1638" s="21">
        <v>0.58144300000000004</v>
      </c>
      <c r="K1638" s="21">
        <v>0.15</v>
      </c>
      <c r="L1638" s="8">
        <v>0.307</v>
      </c>
      <c r="M1638" s="21">
        <v>0.6149</v>
      </c>
      <c r="N1638" s="21">
        <v>-7.3899999999999999E-3</v>
      </c>
      <c r="O1638" s="8">
        <v>0.88700000000000001</v>
      </c>
      <c r="P1638" s="21">
        <v>0.41299999999999998</v>
      </c>
      <c r="Q1638" s="21">
        <v>2.1600000000000001E-2</v>
      </c>
      <c r="R1638" s="8">
        <v>0.58499999999999996</v>
      </c>
      <c r="S1638" s="21">
        <v>0.58819999999999995</v>
      </c>
      <c r="T1638" s="21">
        <v>5.5300000000000002E-2</v>
      </c>
      <c r="U1638" s="10">
        <v>2.3E-2</v>
      </c>
      <c r="V1638" s="21">
        <v>0.57089999999999996</v>
      </c>
      <c r="W1638" s="21">
        <v>1.7999999999999999E-2</v>
      </c>
      <c r="X1638" s="8">
        <v>0.79200000000000004</v>
      </c>
    </row>
    <row r="1639" spans="1:24" ht="15.75" customHeight="1" x14ac:dyDescent="0.2">
      <c r="A1639" s="2" t="s">
        <v>175</v>
      </c>
      <c r="B1639" s="2" t="s">
        <v>1949</v>
      </c>
      <c r="C1639" s="2" t="s">
        <v>2461</v>
      </c>
      <c r="D1639" s="21">
        <v>-6.3200000000000006E-2</v>
      </c>
      <c r="E1639" s="8">
        <v>3.5481338923357503E-2</v>
      </c>
      <c r="F1639" s="2" t="s">
        <v>2462</v>
      </c>
      <c r="G1639" s="2">
        <v>2529</v>
      </c>
      <c r="H1639" s="2">
        <v>1159394</v>
      </c>
      <c r="I1639" s="8">
        <v>0.123</v>
      </c>
      <c r="J1639" s="21">
        <v>0.58177000000000001</v>
      </c>
      <c r="K1639" s="21">
        <v>-0.126</v>
      </c>
      <c r="L1639" s="8">
        <v>4.2399999999999998E-3</v>
      </c>
      <c r="M1639" s="21">
        <v>0.61409999999999998</v>
      </c>
      <c r="N1639" s="21">
        <v>2.2700000000000001E-2</v>
      </c>
      <c r="O1639" s="8">
        <v>0.72899999999999998</v>
      </c>
      <c r="P1639" s="21"/>
      <c r="Q1639" s="21"/>
      <c r="R1639" s="8"/>
      <c r="S1639" s="21">
        <v>0.58819999999999995</v>
      </c>
      <c r="T1639" s="21">
        <v>-2.9600000000000001E-2</v>
      </c>
      <c r="U1639" s="10">
        <v>0.57199999999999995</v>
      </c>
      <c r="V1639" s="21"/>
      <c r="W1639" s="21"/>
      <c r="X1639" s="8"/>
    </row>
    <row r="1640" spans="1:24" ht="15.75" customHeight="1" x14ac:dyDescent="0.2">
      <c r="A1640" s="2" t="s">
        <v>175</v>
      </c>
      <c r="B1640" s="2" t="s">
        <v>1872</v>
      </c>
      <c r="C1640" s="2" t="s">
        <v>2157</v>
      </c>
      <c r="D1640" s="21">
        <v>1.24E-2</v>
      </c>
      <c r="E1640" s="8">
        <v>3.7153522909717199E-2</v>
      </c>
      <c r="F1640" s="2" t="s">
        <v>2158</v>
      </c>
      <c r="G1640" s="2">
        <v>74442</v>
      </c>
      <c r="H1640" s="2">
        <v>1364047</v>
      </c>
      <c r="I1640" s="8">
        <v>0.90100000000000002</v>
      </c>
      <c r="J1640" s="21">
        <v>0.58188899999999999</v>
      </c>
      <c r="K1640" s="21">
        <v>1.2800000000000001E-2</v>
      </c>
      <c r="L1640" s="8">
        <v>0.27500000000000002</v>
      </c>
      <c r="M1640" s="21">
        <v>0.61470000000000002</v>
      </c>
      <c r="N1640" s="21">
        <v>1.5599999999999999E-2</v>
      </c>
      <c r="O1640" s="8">
        <v>7.3300000000000004E-2</v>
      </c>
      <c r="P1640" s="21">
        <v>0.4128</v>
      </c>
      <c r="Q1640" s="21">
        <v>-4.9899999999999996E-3</v>
      </c>
      <c r="R1640" s="8">
        <v>0.86899999999999999</v>
      </c>
      <c r="S1640" s="21">
        <v>0.58819999999999995</v>
      </c>
      <c r="T1640" s="21">
        <v>1.09E-2</v>
      </c>
      <c r="U1640" s="10">
        <v>0.38</v>
      </c>
      <c r="V1640" s="21">
        <v>0.57099999999999995</v>
      </c>
      <c r="W1640" s="21">
        <v>-2.0799999999999999E-2</v>
      </c>
      <c r="X1640" s="8">
        <v>0.63700000000000001</v>
      </c>
    </row>
    <row r="1641" spans="1:24" ht="15.75" customHeight="1" x14ac:dyDescent="0.2">
      <c r="A1641" s="2" t="s">
        <v>175</v>
      </c>
      <c r="B1641" s="2" t="s">
        <v>1884</v>
      </c>
      <c r="C1641" s="2" t="s">
        <v>2181</v>
      </c>
      <c r="D1641" s="21">
        <v>8.5500000000000003E-3</v>
      </c>
      <c r="E1641" s="8">
        <v>3.9810717055349699E-2</v>
      </c>
      <c r="F1641" s="2" t="s">
        <v>2182</v>
      </c>
      <c r="G1641" s="2">
        <v>444520</v>
      </c>
      <c r="H1641" s="2">
        <v>837019</v>
      </c>
      <c r="I1641" s="8">
        <v>8.1299999999999997E-2</v>
      </c>
      <c r="J1641" s="21">
        <v>0.58076399999999995</v>
      </c>
      <c r="K1641" s="21">
        <v>2.1399999999999999E-2</v>
      </c>
      <c r="L1641" s="8">
        <v>6.9199999999999999E-3</v>
      </c>
      <c r="M1641" s="21">
        <v>0.61480000000000001</v>
      </c>
      <c r="N1641" s="21">
        <v>1.9599999999999999E-2</v>
      </c>
      <c r="O1641" s="8">
        <v>0.19600000000000001</v>
      </c>
      <c r="P1641" s="21">
        <v>0.4128</v>
      </c>
      <c r="Q1641" s="21">
        <v>-9.9500000000000005E-3</v>
      </c>
      <c r="R1641" s="8">
        <v>0.435</v>
      </c>
      <c r="S1641" s="21">
        <v>0.58819999999999995</v>
      </c>
      <c r="T1641" s="21">
        <v>1.1999999999999999E-3</v>
      </c>
      <c r="U1641" s="10">
        <v>0.84</v>
      </c>
      <c r="V1641" s="21">
        <v>0.57189999999999996</v>
      </c>
      <c r="W1641" s="21">
        <v>3.0700000000000002E-2</v>
      </c>
      <c r="X1641" s="8">
        <v>8.8800000000000004E-2</v>
      </c>
    </row>
    <row r="1642" spans="1:24" ht="15.75" customHeight="1" x14ac:dyDescent="0.2">
      <c r="A1642" s="2" t="s">
        <v>175</v>
      </c>
      <c r="B1642" s="2" t="s">
        <v>1866</v>
      </c>
      <c r="C1642" s="2" t="s">
        <v>2357</v>
      </c>
      <c r="D1642" s="21">
        <v>2.35E-2</v>
      </c>
      <c r="E1642" s="8">
        <v>4.3651583224016501E-2</v>
      </c>
      <c r="F1642" s="2" t="s">
        <v>2358</v>
      </c>
      <c r="G1642" s="2">
        <v>17624</v>
      </c>
      <c r="H1642" s="2">
        <v>1516071</v>
      </c>
      <c r="I1642" s="8">
        <v>0.51300000000000001</v>
      </c>
      <c r="J1642" s="21">
        <v>0.581673</v>
      </c>
      <c r="K1642" s="21">
        <v>6.96E-3</v>
      </c>
      <c r="L1642" s="8">
        <v>0.71599999999999997</v>
      </c>
      <c r="M1642" s="21">
        <v>0.61480000000000001</v>
      </c>
      <c r="N1642" s="21">
        <v>2.1100000000000001E-2</v>
      </c>
      <c r="O1642" s="8">
        <v>0.55900000000000005</v>
      </c>
      <c r="P1642" s="21">
        <v>0.41320000000000001</v>
      </c>
      <c r="Q1642" s="21">
        <v>-4.4999999999999998E-2</v>
      </c>
      <c r="R1642" s="8">
        <v>0.45500000000000002</v>
      </c>
      <c r="S1642" s="21">
        <v>0.58809999999999996</v>
      </c>
      <c r="T1642" s="21">
        <v>4.2299999999999997E-2</v>
      </c>
      <c r="U1642" s="10">
        <v>1.43E-2</v>
      </c>
      <c r="V1642" s="21">
        <v>0.57120000000000004</v>
      </c>
      <c r="W1642" s="21">
        <v>3.7900000000000003E-2</v>
      </c>
      <c r="X1642" s="8">
        <v>0.57599999999999996</v>
      </c>
    </row>
    <row r="1643" spans="1:24" ht="15.75" customHeight="1" x14ac:dyDescent="0.2">
      <c r="A1643" s="2" t="s">
        <v>175</v>
      </c>
      <c r="B1643" s="2" t="s">
        <v>1875</v>
      </c>
      <c r="C1643" s="2" t="s">
        <v>1899</v>
      </c>
      <c r="D1643" s="21">
        <v>1.83E-2</v>
      </c>
      <c r="E1643" s="8">
        <v>4.6773514128719801E-2</v>
      </c>
      <c r="F1643" s="2" t="s">
        <v>1900</v>
      </c>
      <c r="G1643" s="2">
        <v>33221</v>
      </c>
      <c r="H1643" s="2">
        <v>1335455</v>
      </c>
      <c r="I1643" s="8">
        <v>0.63400000000000001</v>
      </c>
      <c r="J1643" s="21">
        <v>0.58164899999999997</v>
      </c>
      <c r="K1643" s="21">
        <v>9.1500000000000001E-3</v>
      </c>
      <c r="L1643" s="8">
        <v>0.7</v>
      </c>
      <c r="M1643" s="21">
        <v>0.61509999999999998</v>
      </c>
      <c r="N1643" s="21">
        <v>1.67E-2</v>
      </c>
      <c r="O1643" s="8">
        <v>0.747</v>
      </c>
      <c r="P1643" s="21">
        <v>0.41270000000000001</v>
      </c>
      <c r="Q1643" s="21">
        <v>2.5000000000000001E-2</v>
      </c>
      <c r="R1643" s="8">
        <v>0.23400000000000001</v>
      </c>
      <c r="S1643" s="21">
        <v>0.5877</v>
      </c>
      <c r="T1643" s="21">
        <v>1.26E-2</v>
      </c>
      <c r="U1643" s="10">
        <v>0.308</v>
      </c>
      <c r="V1643" s="21">
        <v>0.57110000000000005</v>
      </c>
      <c r="W1643" s="21">
        <v>7.1300000000000002E-2</v>
      </c>
      <c r="X1643" s="8">
        <v>5.1400000000000001E-2</v>
      </c>
    </row>
    <row r="1644" spans="1:24" ht="15.75" customHeight="1" x14ac:dyDescent="0.2">
      <c r="A1644" s="2" t="s">
        <v>175</v>
      </c>
      <c r="B1644" s="2" t="s">
        <v>1872</v>
      </c>
      <c r="C1644" s="2" t="s">
        <v>2177</v>
      </c>
      <c r="D1644" s="21">
        <v>2.1499999999999998E-2</v>
      </c>
      <c r="E1644" s="8">
        <v>5.0118723362727199E-2</v>
      </c>
      <c r="F1644" s="2" t="s">
        <v>2178</v>
      </c>
      <c r="G1644" s="2">
        <v>22643</v>
      </c>
      <c r="H1644" s="2">
        <v>1468789</v>
      </c>
      <c r="I1644" s="8">
        <v>0.497</v>
      </c>
      <c r="J1644" s="21">
        <v>0.58143199999999995</v>
      </c>
      <c r="K1644" s="21">
        <v>4.02E-2</v>
      </c>
      <c r="L1644" s="8">
        <v>1.1599999999999999E-2</v>
      </c>
      <c r="M1644" s="21">
        <v>0.6149</v>
      </c>
      <c r="N1644" s="21">
        <v>-9.8700000000000003E-3</v>
      </c>
      <c r="O1644" s="8">
        <v>0.74399999999999999</v>
      </c>
      <c r="P1644" s="21">
        <v>0.4133</v>
      </c>
      <c r="Q1644" s="21">
        <v>0.02</v>
      </c>
      <c r="R1644" s="8">
        <v>0.498</v>
      </c>
      <c r="S1644" s="21">
        <v>0.58819999999999995</v>
      </c>
      <c r="T1644" s="21">
        <v>-9.990000000000001E-4</v>
      </c>
      <c r="U1644" s="10">
        <v>0.96599999999999997</v>
      </c>
      <c r="V1644" s="21">
        <v>0.57110000000000005</v>
      </c>
      <c r="W1644" s="21">
        <v>2.8000000000000001E-2</v>
      </c>
      <c r="X1644" s="8">
        <v>0.59599999999999997</v>
      </c>
    </row>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365"/>
  <sheetViews>
    <sheetView topLeftCell="B1" workbookViewId="0"/>
  </sheetViews>
  <sheetFormatPr baseColWidth="10" defaultColWidth="11.1640625" defaultRowHeight="15" customHeight="1" x14ac:dyDescent="0.2"/>
  <cols>
    <col min="1" max="1" width="10.33203125" bestFit="1" customWidth="1"/>
    <col min="2" max="2" width="59.5" bestFit="1" customWidth="1"/>
    <col min="3" max="3" width="8.33203125" bestFit="1" customWidth="1"/>
    <col min="4" max="4" width="16" customWidth="1"/>
    <col min="5" max="5" width="30.33203125" bestFit="1" customWidth="1"/>
    <col min="6" max="6" width="18.5" customWidth="1"/>
    <col min="7" max="7" width="24" bestFit="1" customWidth="1"/>
  </cols>
  <sheetData>
    <row r="1" spans="1:7" ht="16" x14ac:dyDescent="0.2">
      <c r="A1" s="1" t="s">
        <v>23</v>
      </c>
      <c r="B1" s="1" t="s">
        <v>5177</v>
      </c>
      <c r="C1" s="1" t="s">
        <v>5152</v>
      </c>
      <c r="D1" s="7" t="s">
        <v>28</v>
      </c>
      <c r="E1" s="1" t="s">
        <v>5173</v>
      </c>
      <c r="F1" s="1" t="s">
        <v>5175</v>
      </c>
      <c r="G1" s="1" t="s">
        <v>5176</v>
      </c>
    </row>
    <row r="2" spans="1:7" ht="16" x14ac:dyDescent="0.2">
      <c r="A2" s="2" t="s">
        <v>143</v>
      </c>
      <c r="B2" s="2" t="s">
        <v>2529</v>
      </c>
      <c r="C2" s="21">
        <v>-1.19042E-2</v>
      </c>
      <c r="D2" s="8">
        <v>5.3901394363255095E-13</v>
      </c>
      <c r="E2" s="2" t="s">
        <v>2530</v>
      </c>
      <c r="F2" s="21">
        <v>0.51017199999999996</v>
      </c>
      <c r="G2" s="21">
        <v>0.16823055545700399</v>
      </c>
    </row>
    <row r="3" spans="1:7" ht="16" x14ac:dyDescent="0.2">
      <c r="A3" s="2" t="s">
        <v>143</v>
      </c>
      <c r="B3" s="2" t="s">
        <v>2531</v>
      </c>
      <c r="C3" s="21">
        <v>-1.1636000000000001E-2</v>
      </c>
      <c r="D3" s="8">
        <v>3.5269556611308598E-12</v>
      </c>
      <c r="E3" s="2" t="s">
        <v>2532</v>
      </c>
      <c r="F3" s="21">
        <v>0.51017199999999996</v>
      </c>
      <c r="G3" s="21">
        <v>0.16022423274401501</v>
      </c>
    </row>
    <row r="4" spans="1:7" ht="16" x14ac:dyDescent="0.2">
      <c r="A4" s="2" t="s">
        <v>143</v>
      </c>
      <c r="B4" s="2" t="s">
        <v>2533</v>
      </c>
      <c r="C4" s="21">
        <v>-9.9050900000000001E-3</v>
      </c>
      <c r="D4" s="8">
        <v>2.0784520032863101E-10</v>
      </c>
      <c r="E4" s="2" t="s">
        <v>2534</v>
      </c>
      <c r="F4" s="21">
        <v>0.51017199999999996</v>
      </c>
      <c r="G4" s="21"/>
    </row>
    <row r="5" spans="1:7" ht="16" x14ac:dyDescent="0.2">
      <c r="A5" s="2" t="s">
        <v>143</v>
      </c>
      <c r="B5" s="2" t="s">
        <v>2535</v>
      </c>
      <c r="C5" s="21">
        <v>-1.18607E-2</v>
      </c>
      <c r="D5" s="8">
        <v>1.88729591548998E-9</v>
      </c>
      <c r="E5" s="2" t="s">
        <v>2536</v>
      </c>
      <c r="F5" s="21">
        <v>0.51017199999999996</v>
      </c>
      <c r="G5" s="21"/>
    </row>
    <row r="6" spans="1:7" ht="16" x14ac:dyDescent="0.2">
      <c r="A6" s="2" t="s">
        <v>143</v>
      </c>
      <c r="B6" s="2" t="s">
        <v>2537</v>
      </c>
      <c r="C6" s="21">
        <v>-9.2635600000000005E-3</v>
      </c>
      <c r="D6" s="8">
        <v>5.0996456488411404E-9</v>
      </c>
      <c r="E6" s="2" t="s">
        <v>2538</v>
      </c>
      <c r="F6" s="21">
        <v>0.51017199999999996</v>
      </c>
      <c r="G6" s="21"/>
    </row>
    <row r="7" spans="1:7" ht="16" x14ac:dyDescent="0.2">
      <c r="A7" s="2" t="s">
        <v>143</v>
      </c>
      <c r="B7" s="2" t="s">
        <v>2539</v>
      </c>
      <c r="C7" s="21">
        <v>-8.4302400000000003E-3</v>
      </c>
      <c r="D7" s="8">
        <v>2.54073868409161E-8</v>
      </c>
      <c r="E7" s="2" t="s">
        <v>2540</v>
      </c>
      <c r="F7" s="21">
        <v>0.51017199999999996</v>
      </c>
      <c r="G7" s="21">
        <v>7.9820857584081608E-3</v>
      </c>
    </row>
    <row r="8" spans="1:7" ht="16" x14ac:dyDescent="0.2">
      <c r="A8" s="2" t="s">
        <v>143</v>
      </c>
      <c r="B8" s="2" t="s">
        <v>2541</v>
      </c>
      <c r="C8" s="21">
        <v>-9.4103499999999996E-3</v>
      </c>
      <c r="D8" s="8">
        <v>3.1855908847877798E-8</v>
      </c>
      <c r="E8" s="2" t="s">
        <v>2542</v>
      </c>
      <c r="F8" s="21">
        <v>0.51017199999999996</v>
      </c>
      <c r="G8" s="21"/>
    </row>
    <row r="9" spans="1:7" ht="16" x14ac:dyDescent="0.2">
      <c r="A9" s="2" t="s">
        <v>143</v>
      </c>
      <c r="B9" s="2" t="s">
        <v>2543</v>
      </c>
      <c r="C9" s="21">
        <v>-8.2473000000000008E-3</v>
      </c>
      <c r="D9" s="8">
        <v>5.3016371400856303E-8</v>
      </c>
      <c r="E9" s="2" t="s">
        <v>2544</v>
      </c>
      <c r="F9" s="21">
        <v>0.51017199999999996</v>
      </c>
      <c r="G9" s="21"/>
    </row>
    <row r="10" spans="1:7" ht="16" x14ac:dyDescent="0.2">
      <c r="A10" s="2" t="s">
        <v>143</v>
      </c>
      <c r="B10" s="2" t="s">
        <v>2545</v>
      </c>
      <c r="C10" s="21">
        <v>-9.0246000000000007E-3</v>
      </c>
      <c r="D10" s="8">
        <v>2.4880551347796798E-7</v>
      </c>
      <c r="E10" s="2" t="s">
        <v>2546</v>
      </c>
      <c r="F10" s="21">
        <v>0.51017199999999996</v>
      </c>
      <c r="G10" s="21"/>
    </row>
    <row r="11" spans="1:7" ht="16" x14ac:dyDescent="0.2">
      <c r="A11" s="2" t="s">
        <v>143</v>
      </c>
      <c r="B11" s="2" t="s">
        <v>2547</v>
      </c>
      <c r="C11" s="21">
        <v>-7.5838299999999997E-3</v>
      </c>
      <c r="D11" s="8">
        <v>4.2734635101702501E-7</v>
      </c>
      <c r="E11" s="2" t="s">
        <v>2548</v>
      </c>
      <c r="F11" s="21">
        <v>0.51017199999999996</v>
      </c>
      <c r="G11" s="21">
        <v>1.3083582980449001E-3</v>
      </c>
    </row>
    <row r="12" spans="1:7" ht="16" x14ac:dyDescent="0.2">
      <c r="A12" s="2" t="s">
        <v>143</v>
      </c>
      <c r="B12" s="2" t="s">
        <v>2549</v>
      </c>
      <c r="C12" s="21">
        <v>-9.6292300000000008E-3</v>
      </c>
      <c r="D12" s="8">
        <v>9.0688036703461505E-7</v>
      </c>
      <c r="E12" s="2" t="s">
        <v>2550</v>
      </c>
      <c r="F12" s="21">
        <v>0.51017199999999996</v>
      </c>
      <c r="G12" s="21"/>
    </row>
    <row r="13" spans="1:7" ht="16" x14ac:dyDescent="0.2">
      <c r="A13" s="2" t="s">
        <v>143</v>
      </c>
      <c r="B13" s="2" t="s">
        <v>2551</v>
      </c>
      <c r="C13" s="21">
        <v>-8.3764500000000006E-3</v>
      </c>
      <c r="D13" s="8">
        <v>9.5016712475556502E-7</v>
      </c>
      <c r="E13" s="2" t="s">
        <v>2552</v>
      </c>
      <c r="F13" s="21">
        <v>0.51017199999999996</v>
      </c>
      <c r="G13" s="21"/>
    </row>
    <row r="14" spans="1:7" ht="16" x14ac:dyDescent="0.2">
      <c r="A14" s="2" t="s">
        <v>143</v>
      </c>
      <c r="B14" s="2" t="s">
        <v>2553</v>
      </c>
      <c r="C14" s="21">
        <v>-1.75955E-2</v>
      </c>
      <c r="D14" s="8">
        <v>1.2976273782127199E-6</v>
      </c>
      <c r="E14" s="2" t="s">
        <v>2554</v>
      </c>
      <c r="F14" s="21">
        <v>0.512046</v>
      </c>
      <c r="G14" s="21"/>
    </row>
    <row r="15" spans="1:7" ht="16" x14ac:dyDescent="0.2">
      <c r="A15" s="2" t="s">
        <v>143</v>
      </c>
      <c r="B15" s="2" t="s">
        <v>2555</v>
      </c>
      <c r="C15" s="21">
        <v>-8.7291499999999998E-3</v>
      </c>
      <c r="D15" s="8">
        <v>1.82129376149618E-6</v>
      </c>
      <c r="E15" s="2" t="s">
        <v>2556</v>
      </c>
      <c r="F15" s="21">
        <v>0.51017199999999996</v>
      </c>
      <c r="G15" s="21"/>
    </row>
    <row r="16" spans="1:7" ht="16" x14ac:dyDescent="0.2">
      <c r="A16" s="2" t="s">
        <v>143</v>
      </c>
      <c r="B16" s="2" t="s">
        <v>2557</v>
      </c>
      <c r="C16" s="21">
        <v>-7.8180400000000001E-3</v>
      </c>
      <c r="D16" s="8">
        <v>3.3268253339555302E-6</v>
      </c>
      <c r="E16" s="2" t="s">
        <v>2558</v>
      </c>
      <c r="F16" s="21">
        <v>0.51017199999999996</v>
      </c>
      <c r="G16" s="21"/>
    </row>
    <row r="17" spans="1:7" ht="16" x14ac:dyDescent="0.2">
      <c r="A17" s="2" t="s">
        <v>143</v>
      </c>
      <c r="B17" s="2" t="s">
        <v>2559</v>
      </c>
      <c r="C17" s="21">
        <v>-8.8599400000000002E-3</v>
      </c>
      <c r="D17" s="8">
        <v>3.8355707672598398E-6</v>
      </c>
      <c r="E17" s="2" t="s">
        <v>2560</v>
      </c>
      <c r="F17" s="21">
        <v>0.51017199999999996</v>
      </c>
      <c r="G17" s="21"/>
    </row>
    <row r="18" spans="1:7" ht="16" x14ac:dyDescent="0.2">
      <c r="A18" s="2" t="s">
        <v>143</v>
      </c>
      <c r="B18" s="2" t="s">
        <v>2561</v>
      </c>
      <c r="C18" s="21">
        <v>-8.1037399999999999E-3</v>
      </c>
      <c r="D18" s="8">
        <v>1.6136524436868101E-5</v>
      </c>
      <c r="E18" s="2" t="s">
        <v>2562</v>
      </c>
      <c r="F18" s="21">
        <v>0.51017199999999996</v>
      </c>
      <c r="G18" s="21"/>
    </row>
    <row r="19" spans="1:7" ht="16" x14ac:dyDescent="0.2">
      <c r="A19" s="2" t="s">
        <v>143</v>
      </c>
      <c r="B19" s="2" t="s">
        <v>2563</v>
      </c>
      <c r="C19" s="21">
        <v>-7.2437100000000004E-3</v>
      </c>
      <c r="D19" s="8">
        <v>1.7897814394089599E-5</v>
      </c>
      <c r="E19" s="2" t="s">
        <v>2564</v>
      </c>
      <c r="F19" s="21">
        <v>0.51017199999999996</v>
      </c>
      <c r="G19" s="21"/>
    </row>
    <row r="20" spans="1:7" ht="16" x14ac:dyDescent="0.2">
      <c r="A20" s="2" t="s">
        <v>143</v>
      </c>
      <c r="B20" s="2" t="s">
        <v>2565</v>
      </c>
      <c r="C20" s="21">
        <v>-7.6748099999999998E-3</v>
      </c>
      <c r="D20" s="8">
        <v>2.2785575388632098E-5</v>
      </c>
      <c r="E20" s="2" t="s">
        <v>2566</v>
      </c>
      <c r="F20" s="21">
        <v>0.51017199999999996</v>
      </c>
      <c r="G20" s="21"/>
    </row>
    <row r="21" spans="1:7" ht="15.75" customHeight="1" x14ac:dyDescent="0.2">
      <c r="A21" s="2" t="s">
        <v>143</v>
      </c>
      <c r="B21" s="2" t="s">
        <v>2567</v>
      </c>
      <c r="C21" s="21">
        <v>-7.76167E-3</v>
      </c>
      <c r="D21" s="8">
        <v>2.4998272621657102E-5</v>
      </c>
      <c r="E21" s="2" t="s">
        <v>2568</v>
      </c>
      <c r="F21" s="21">
        <v>0.51017199999999996</v>
      </c>
      <c r="G21" s="21"/>
    </row>
    <row r="22" spans="1:7" ht="15.75" customHeight="1" x14ac:dyDescent="0.2">
      <c r="A22" s="2" t="s">
        <v>143</v>
      </c>
      <c r="B22" s="2" t="s">
        <v>2569</v>
      </c>
      <c r="C22" s="21">
        <v>-9.8714400000000004E-3</v>
      </c>
      <c r="D22" s="8">
        <v>3.1760695200276003E-5</v>
      </c>
      <c r="E22" s="2" t="s">
        <v>2570</v>
      </c>
      <c r="F22" s="21">
        <v>0.50992000000000004</v>
      </c>
      <c r="G22" s="21"/>
    </row>
    <row r="23" spans="1:7" ht="15.75" customHeight="1" x14ac:dyDescent="0.2">
      <c r="A23" s="2" t="s">
        <v>143</v>
      </c>
      <c r="B23" s="2" t="s">
        <v>2571</v>
      </c>
      <c r="C23" s="21">
        <v>-7.2557699999999999E-3</v>
      </c>
      <c r="D23" s="8">
        <v>3.2383963400812202E-5</v>
      </c>
      <c r="E23" s="2" t="s">
        <v>2572</v>
      </c>
      <c r="F23" s="21">
        <v>0.51017199999999996</v>
      </c>
      <c r="G23" s="21"/>
    </row>
    <row r="24" spans="1:7" ht="15.75" customHeight="1" x14ac:dyDescent="0.2">
      <c r="A24" s="2" t="s">
        <v>143</v>
      </c>
      <c r="B24" s="2" t="s">
        <v>2573</v>
      </c>
      <c r="C24" s="21">
        <v>-7.6512400000000001E-3</v>
      </c>
      <c r="D24" s="8">
        <v>3.2412311196838E-5</v>
      </c>
      <c r="E24" s="2" t="s">
        <v>2574</v>
      </c>
      <c r="F24" s="21">
        <v>0.51017199999999996</v>
      </c>
      <c r="G24" s="21"/>
    </row>
    <row r="25" spans="1:7" ht="15.75" customHeight="1" x14ac:dyDescent="0.2">
      <c r="A25" s="2" t="s">
        <v>143</v>
      </c>
      <c r="B25" s="2" t="s">
        <v>2575</v>
      </c>
      <c r="C25" s="21">
        <v>-6.6957900000000001E-3</v>
      </c>
      <c r="D25" s="8">
        <v>5.6682630947595003E-5</v>
      </c>
      <c r="E25" s="2" t="s">
        <v>2576</v>
      </c>
      <c r="F25" s="21">
        <v>0.51017199999999996</v>
      </c>
      <c r="G25" s="21"/>
    </row>
    <row r="26" spans="1:7" ht="15.75" customHeight="1" x14ac:dyDescent="0.2">
      <c r="A26" s="2" t="s">
        <v>143</v>
      </c>
      <c r="B26" s="2" t="s">
        <v>2577</v>
      </c>
      <c r="C26" s="21">
        <v>-5.70879E-3</v>
      </c>
      <c r="D26" s="8">
        <v>6.5361197436378295E-5</v>
      </c>
      <c r="E26" s="2" t="s">
        <v>2578</v>
      </c>
      <c r="F26" s="21">
        <v>0.51017199999999996</v>
      </c>
      <c r="G26" s="21"/>
    </row>
    <row r="27" spans="1:7" ht="15.75" customHeight="1" x14ac:dyDescent="0.2">
      <c r="A27" s="2" t="s">
        <v>143</v>
      </c>
      <c r="B27" s="2" t="s">
        <v>2579</v>
      </c>
      <c r="C27" s="21">
        <v>-4.5055800000000003E-3</v>
      </c>
      <c r="D27" s="8">
        <v>6.6550297309526395E-5</v>
      </c>
      <c r="E27" s="2" t="s">
        <v>2580</v>
      </c>
      <c r="F27" s="21">
        <v>0.51017199999999996</v>
      </c>
      <c r="G27" s="21"/>
    </row>
    <row r="28" spans="1:7" ht="15.75" customHeight="1" x14ac:dyDescent="0.2">
      <c r="A28" s="2" t="s">
        <v>143</v>
      </c>
      <c r="B28" s="2" t="s">
        <v>2581</v>
      </c>
      <c r="C28" s="21">
        <v>-6.9147799999999997E-3</v>
      </c>
      <c r="D28" s="8">
        <v>9.3508265226048806E-5</v>
      </c>
      <c r="E28" s="2" t="s">
        <v>2582</v>
      </c>
      <c r="F28" s="21">
        <v>0.51017199999999996</v>
      </c>
      <c r="G28" s="21"/>
    </row>
    <row r="29" spans="1:7" ht="15.75" customHeight="1" x14ac:dyDescent="0.2">
      <c r="A29" s="2" t="s">
        <v>143</v>
      </c>
      <c r="B29" s="2" t="s">
        <v>2583</v>
      </c>
      <c r="C29" s="21">
        <v>-6.7125099999999997E-3</v>
      </c>
      <c r="D29" s="8">
        <v>9.5942272278619001E-5</v>
      </c>
      <c r="E29" s="2" t="s">
        <v>2584</v>
      </c>
      <c r="F29" s="21">
        <v>0.51017199999999996</v>
      </c>
      <c r="G29" s="21"/>
    </row>
    <row r="30" spans="1:7" ht="15.75" customHeight="1" x14ac:dyDescent="0.2">
      <c r="A30" s="2" t="s">
        <v>143</v>
      </c>
      <c r="B30" s="2" t="s">
        <v>2585</v>
      </c>
      <c r="C30" s="21">
        <v>-7.0096200000000003E-3</v>
      </c>
      <c r="D30" s="8">
        <v>1.03576206297789E-4</v>
      </c>
      <c r="E30" s="2" t="s">
        <v>2586</v>
      </c>
      <c r="F30" s="21">
        <v>0.51017199999999996</v>
      </c>
      <c r="G30" s="21"/>
    </row>
    <row r="31" spans="1:7" ht="15.75" customHeight="1" x14ac:dyDescent="0.2">
      <c r="A31" s="2" t="s">
        <v>143</v>
      </c>
      <c r="B31" s="2" t="s">
        <v>2587</v>
      </c>
      <c r="C31" s="21">
        <v>-7.2860900000000003E-3</v>
      </c>
      <c r="D31" s="8">
        <v>1.5461442155713099E-4</v>
      </c>
      <c r="E31" s="2" t="s">
        <v>2588</v>
      </c>
      <c r="F31" s="21">
        <v>0.51017199999999996</v>
      </c>
      <c r="G31" s="21"/>
    </row>
    <row r="32" spans="1:7" ht="15.75" customHeight="1" x14ac:dyDescent="0.2">
      <c r="A32" s="2" t="s">
        <v>143</v>
      </c>
      <c r="B32" s="2" t="s">
        <v>2589</v>
      </c>
      <c r="C32" s="21">
        <v>-5.7754499999999997E-3</v>
      </c>
      <c r="D32" s="8">
        <v>4.5711976523899302E-4</v>
      </c>
      <c r="E32" s="2" t="s">
        <v>2590</v>
      </c>
      <c r="F32" s="21">
        <v>0.51017199999999996</v>
      </c>
      <c r="G32" s="21"/>
    </row>
    <row r="33" spans="1:7" ht="15.75" customHeight="1" x14ac:dyDescent="0.2">
      <c r="A33" s="2" t="s">
        <v>143</v>
      </c>
      <c r="B33" s="2" t="s">
        <v>2591</v>
      </c>
      <c r="C33" s="21">
        <v>-6.35068E-3</v>
      </c>
      <c r="D33" s="8">
        <v>5.1764258819878895E-4</v>
      </c>
      <c r="E33" s="2" t="s">
        <v>2592</v>
      </c>
      <c r="F33" s="21">
        <v>0.51017199999999996</v>
      </c>
      <c r="G33" s="21"/>
    </row>
    <row r="34" spans="1:7" ht="15.75" customHeight="1" x14ac:dyDescent="0.2">
      <c r="A34" s="2" t="s">
        <v>143</v>
      </c>
      <c r="B34" s="2" t="s">
        <v>2593</v>
      </c>
      <c r="C34" s="21">
        <v>-4.86989E-3</v>
      </c>
      <c r="D34" s="8">
        <v>5.92174906295832E-4</v>
      </c>
      <c r="E34" s="2" t="s">
        <v>2594</v>
      </c>
      <c r="F34" s="21">
        <v>0.51017199999999996</v>
      </c>
      <c r="G34" s="21"/>
    </row>
    <row r="35" spans="1:7" ht="15.75" customHeight="1" x14ac:dyDescent="0.2">
      <c r="A35" s="2" t="s">
        <v>143</v>
      </c>
      <c r="B35" s="2" t="s">
        <v>2595</v>
      </c>
      <c r="C35" s="21">
        <v>-6.1233099999999999E-3</v>
      </c>
      <c r="D35" s="8">
        <v>6.1676539689650603E-4</v>
      </c>
      <c r="E35" s="2" t="s">
        <v>2596</v>
      </c>
      <c r="F35" s="21">
        <v>0.51017199999999996</v>
      </c>
      <c r="G35" s="21"/>
    </row>
    <row r="36" spans="1:7" ht="15.75" customHeight="1" x14ac:dyDescent="0.2">
      <c r="A36" s="2" t="s">
        <v>143</v>
      </c>
      <c r="B36" s="2" t="s">
        <v>2597</v>
      </c>
      <c r="C36" s="21">
        <v>-5.1787700000000001E-3</v>
      </c>
      <c r="D36" s="8">
        <v>8.3032860553573697E-4</v>
      </c>
      <c r="E36" s="2" t="s">
        <v>2598</v>
      </c>
      <c r="F36" s="21">
        <v>0.51017199999999996</v>
      </c>
      <c r="G36" s="21"/>
    </row>
    <row r="37" spans="1:7" ht="15.75" customHeight="1" x14ac:dyDescent="0.2">
      <c r="A37" s="2" t="s">
        <v>143</v>
      </c>
      <c r="B37" s="2" t="s">
        <v>2599</v>
      </c>
      <c r="C37" s="21">
        <v>-5.6055699999999998E-3</v>
      </c>
      <c r="D37" s="8">
        <v>1.12134693416081E-3</v>
      </c>
      <c r="E37" s="2" t="s">
        <v>2600</v>
      </c>
      <c r="F37" s="21">
        <v>0.51017199999999996</v>
      </c>
      <c r="G37" s="21"/>
    </row>
    <row r="38" spans="1:7" ht="15.75" customHeight="1" x14ac:dyDescent="0.2">
      <c r="A38" s="2" t="s">
        <v>143</v>
      </c>
      <c r="B38" s="2" t="s">
        <v>2601</v>
      </c>
      <c r="C38" s="21">
        <v>-4.1474399999999996E-3</v>
      </c>
      <c r="D38" s="8">
        <v>1.20065988291908E-3</v>
      </c>
      <c r="E38" s="2" t="s">
        <v>2602</v>
      </c>
      <c r="F38" s="21">
        <v>0.51017199999999996</v>
      </c>
      <c r="G38" s="21"/>
    </row>
    <row r="39" spans="1:7" ht="15.75" customHeight="1" x14ac:dyDescent="0.2">
      <c r="A39" s="2" t="s">
        <v>143</v>
      </c>
      <c r="B39" s="2" t="s">
        <v>2603</v>
      </c>
      <c r="C39" s="21">
        <v>-6.2257700000000003E-3</v>
      </c>
      <c r="D39" s="8">
        <v>1.2636884031660301E-3</v>
      </c>
      <c r="E39" s="2" t="s">
        <v>2604</v>
      </c>
      <c r="F39" s="21">
        <v>0.51017199999999996</v>
      </c>
      <c r="G39" s="21"/>
    </row>
    <row r="40" spans="1:7" ht="15.75" customHeight="1" x14ac:dyDescent="0.2">
      <c r="A40" s="2" t="s">
        <v>143</v>
      </c>
      <c r="B40" s="2" t="s">
        <v>2605</v>
      </c>
      <c r="C40" s="21">
        <v>-5.6802199999999997E-3</v>
      </c>
      <c r="D40" s="8">
        <v>1.28596752105566E-3</v>
      </c>
      <c r="E40" s="2" t="s">
        <v>2606</v>
      </c>
      <c r="F40" s="21">
        <v>0.51017199999999996</v>
      </c>
      <c r="G40" s="21"/>
    </row>
    <row r="41" spans="1:7" ht="15.75" customHeight="1" x14ac:dyDescent="0.2">
      <c r="A41" s="2" t="s">
        <v>143</v>
      </c>
      <c r="B41" s="2" t="s">
        <v>2607</v>
      </c>
      <c r="C41" s="21">
        <v>-7.0914400000000001E-3</v>
      </c>
      <c r="D41" s="8">
        <v>1.38924870299652E-3</v>
      </c>
      <c r="E41" s="2" t="s">
        <v>2608</v>
      </c>
      <c r="F41" s="21">
        <v>0.51051400000000002</v>
      </c>
      <c r="G41" s="21"/>
    </row>
    <row r="42" spans="1:7" ht="15.75" customHeight="1" x14ac:dyDescent="0.2">
      <c r="A42" s="2" t="s">
        <v>143</v>
      </c>
      <c r="B42" s="2" t="s">
        <v>2609</v>
      </c>
      <c r="C42" s="21">
        <v>-5.43905E-3</v>
      </c>
      <c r="D42" s="8">
        <v>1.67980937219887E-3</v>
      </c>
      <c r="E42" s="2" t="s">
        <v>2610</v>
      </c>
      <c r="F42" s="21">
        <v>0.51017199999999996</v>
      </c>
      <c r="G42" s="21"/>
    </row>
    <row r="43" spans="1:7" ht="15.75" customHeight="1" x14ac:dyDescent="0.2">
      <c r="A43" s="2" t="s">
        <v>143</v>
      </c>
      <c r="B43" s="2" t="s">
        <v>2611</v>
      </c>
      <c r="C43" s="21">
        <v>-6.57196E-3</v>
      </c>
      <c r="D43" s="8">
        <v>2.1858985399936001E-3</v>
      </c>
      <c r="E43" s="2" t="s">
        <v>2612</v>
      </c>
      <c r="F43" s="21">
        <v>0.50992000000000004</v>
      </c>
      <c r="G43" s="21"/>
    </row>
    <row r="44" spans="1:7" ht="15.75" customHeight="1" x14ac:dyDescent="0.2">
      <c r="A44" s="2" t="s">
        <v>143</v>
      </c>
      <c r="B44" s="2" t="s">
        <v>2613</v>
      </c>
      <c r="C44" s="21">
        <v>-4.91516E-3</v>
      </c>
      <c r="D44" s="8">
        <v>2.6237956034153701E-3</v>
      </c>
      <c r="E44" s="2" t="s">
        <v>2614</v>
      </c>
      <c r="F44" s="21">
        <v>0.51017199999999996</v>
      </c>
      <c r="G44" s="21"/>
    </row>
    <row r="45" spans="1:7" ht="15.75" customHeight="1" x14ac:dyDescent="0.2">
      <c r="A45" s="2" t="s">
        <v>143</v>
      </c>
      <c r="B45" s="2" t="s">
        <v>2615</v>
      </c>
      <c r="C45" s="21">
        <v>-3.0542199999999999E-3</v>
      </c>
      <c r="D45" s="8">
        <v>3.2809529311311901E-3</v>
      </c>
      <c r="E45" s="2" t="s">
        <v>2616</v>
      </c>
      <c r="F45" s="21">
        <v>0.51017199999999996</v>
      </c>
      <c r="G45" s="21"/>
    </row>
    <row r="46" spans="1:7" ht="15.75" customHeight="1" x14ac:dyDescent="0.2">
      <c r="A46" s="2" t="s">
        <v>143</v>
      </c>
      <c r="B46" s="2" t="s">
        <v>2617</v>
      </c>
      <c r="C46" s="21">
        <v>-4.1701899999999998E-3</v>
      </c>
      <c r="D46" s="8">
        <v>3.33787447149601E-3</v>
      </c>
      <c r="E46" s="2" t="s">
        <v>2618</v>
      </c>
      <c r="F46" s="21">
        <v>0.51017199999999996</v>
      </c>
      <c r="G46" s="21"/>
    </row>
    <row r="47" spans="1:7" ht="15.75" customHeight="1" x14ac:dyDescent="0.2">
      <c r="A47" s="2" t="s">
        <v>143</v>
      </c>
      <c r="B47" s="2" t="s">
        <v>2619</v>
      </c>
      <c r="C47" s="21">
        <v>-5.1110599999999997E-3</v>
      </c>
      <c r="D47" s="8">
        <v>4.3849030946506396E-3</v>
      </c>
      <c r="E47" s="2" t="s">
        <v>2620</v>
      </c>
      <c r="F47" s="21">
        <v>0.51017199999999996</v>
      </c>
      <c r="G47" s="21"/>
    </row>
    <row r="48" spans="1:7" ht="15.75" customHeight="1" x14ac:dyDescent="0.2">
      <c r="A48" s="2" t="s">
        <v>143</v>
      </c>
      <c r="B48" s="2" t="s">
        <v>2621</v>
      </c>
      <c r="C48" s="21">
        <v>-4.9092099999999998E-3</v>
      </c>
      <c r="D48" s="8">
        <v>4.7281364344998302E-3</v>
      </c>
      <c r="E48" s="2" t="s">
        <v>2622</v>
      </c>
      <c r="F48" s="21">
        <v>0.51017199999999996</v>
      </c>
      <c r="G48" s="21"/>
    </row>
    <row r="49" spans="1:7" ht="15.75" customHeight="1" x14ac:dyDescent="0.2">
      <c r="A49" s="2" t="s">
        <v>143</v>
      </c>
      <c r="B49" s="2" t="s">
        <v>2623</v>
      </c>
      <c r="C49" s="21">
        <v>-3.9726700000000002E-3</v>
      </c>
      <c r="D49" s="8">
        <v>4.7660654280412898E-3</v>
      </c>
      <c r="E49" s="2" t="s">
        <v>2624</v>
      </c>
      <c r="F49" s="21">
        <v>0.51017199999999996</v>
      </c>
      <c r="G49" s="21"/>
    </row>
    <row r="50" spans="1:7" ht="15.75" customHeight="1" x14ac:dyDescent="0.2">
      <c r="A50" s="2" t="s">
        <v>143</v>
      </c>
      <c r="B50" s="2" t="s">
        <v>2625</v>
      </c>
      <c r="C50" s="21">
        <v>-3.21522E-3</v>
      </c>
      <c r="D50" s="8">
        <v>5.2344372754845698E-3</v>
      </c>
      <c r="E50" s="2" t="s">
        <v>2626</v>
      </c>
      <c r="F50" s="21">
        <v>0.51017199999999996</v>
      </c>
      <c r="G50" s="21"/>
    </row>
    <row r="51" spans="1:7" ht="15.75" customHeight="1" x14ac:dyDescent="0.2">
      <c r="A51" s="2" t="s">
        <v>143</v>
      </c>
      <c r="B51" s="2" t="s">
        <v>2627</v>
      </c>
      <c r="C51" s="21">
        <v>-3.2605999999999998E-3</v>
      </c>
      <c r="D51" s="8">
        <v>7.0391464365735503E-3</v>
      </c>
      <c r="E51" s="2" t="s">
        <v>2628</v>
      </c>
      <c r="F51" s="21">
        <v>0.51017199999999996</v>
      </c>
      <c r="G51" s="21"/>
    </row>
    <row r="52" spans="1:7" ht="15.75" customHeight="1" x14ac:dyDescent="0.2">
      <c r="A52" s="2" t="s">
        <v>143</v>
      </c>
      <c r="B52" s="2" t="s">
        <v>2629</v>
      </c>
      <c r="C52" s="21">
        <v>-4.7425499999999999E-3</v>
      </c>
      <c r="D52" s="8">
        <v>8.0740233304478805E-3</v>
      </c>
      <c r="E52" s="2" t="s">
        <v>2630</v>
      </c>
      <c r="F52" s="21">
        <v>0.51017199999999996</v>
      </c>
      <c r="G52" s="21"/>
    </row>
    <row r="53" spans="1:7" ht="15.75" customHeight="1" x14ac:dyDescent="0.2">
      <c r="A53" s="2" t="s">
        <v>143</v>
      </c>
      <c r="B53" s="2" t="s">
        <v>2631</v>
      </c>
      <c r="C53" s="21">
        <v>-3.8215800000000002E-3</v>
      </c>
      <c r="D53" s="8">
        <v>8.5015869318743591E-3</v>
      </c>
      <c r="E53" s="2" t="s">
        <v>2632</v>
      </c>
      <c r="F53" s="21">
        <v>0.51017199999999996</v>
      </c>
      <c r="G53" s="21"/>
    </row>
    <row r="54" spans="1:7" ht="15.75" customHeight="1" x14ac:dyDescent="0.2">
      <c r="A54" s="2" t="s">
        <v>143</v>
      </c>
      <c r="B54" s="2" t="s">
        <v>2633</v>
      </c>
      <c r="C54" s="21">
        <v>-4.4780999999999996E-3</v>
      </c>
      <c r="D54" s="8">
        <v>8.5416151497856897E-3</v>
      </c>
      <c r="E54" s="2" t="s">
        <v>2634</v>
      </c>
      <c r="F54" s="21">
        <v>0.51017199999999996</v>
      </c>
      <c r="G54" s="21"/>
    </row>
    <row r="55" spans="1:7" ht="15.75" customHeight="1" x14ac:dyDescent="0.2">
      <c r="A55" s="2" t="s">
        <v>143</v>
      </c>
      <c r="B55" s="2" t="s">
        <v>2635</v>
      </c>
      <c r="C55" s="21">
        <v>-5.6823200000000003E-3</v>
      </c>
      <c r="D55" s="8">
        <v>9.1835374211649903E-3</v>
      </c>
      <c r="E55" s="2" t="s">
        <v>2636</v>
      </c>
      <c r="F55" s="21">
        <v>0.51051400000000002</v>
      </c>
      <c r="G55" s="21"/>
    </row>
    <row r="56" spans="1:7" ht="15.75" customHeight="1" x14ac:dyDescent="0.2">
      <c r="A56" s="2" t="s">
        <v>143</v>
      </c>
      <c r="B56" s="2" t="s">
        <v>2637</v>
      </c>
      <c r="C56" s="21">
        <v>-2.81014E-3</v>
      </c>
      <c r="D56" s="8">
        <v>1.25103655539303E-2</v>
      </c>
      <c r="E56" s="2" t="s">
        <v>2638</v>
      </c>
      <c r="F56" s="21">
        <v>0.51017199999999996</v>
      </c>
      <c r="G56" s="21"/>
    </row>
    <row r="57" spans="1:7" ht="15.75" customHeight="1" x14ac:dyDescent="0.2">
      <c r="A57" s="2" t="s">
        <v>143</v>
      </c>
      <c r="B57" s="2" t="s">
        <v>2639</v>
      </c>
      <c r="C57" s="21">
        <v>-4.5753299999999998E-3</v>
      </c>
      <c r="D57" s="8">
        <v>1.3272722058120899E-2</v>
      </c>
      <c r="E57" s="2" t="s">
        <v>2640</v>
      </c>
      <c r="F57" s="21">
        <v>0.50992000000000004</v>
      </c>
      <c r="G57" s="21"/>
    </row>
    <row r="58" spans="1:7" ht="15.75" customHeight="1" x14ac:dyDescent="0.2">
      <c r="A58" s="2" t="s">
        <v>143</v>
      </c>
      <c r="B58" s="2" t="s">
        <v>2641</v>
      </c>
      <c r="C58" s="21">
        <v>-5.3717799999999996E-3</v>
      </c>
      <c r="D58" s="8">
        <v>1.4338377160558099E-2</v>
      </c>
      <c r="E58" s="2" t="s">
        <v>2642</v>
      </c>
      <c r="F58" s="21">
        <v>0.51051400000000002</v>
      </c>
      <c r="G58" s="21"/>
    </row>
    <row r="59" spans="1:7" ht="15.75" customHeight="1" x14ac:dyDescent="0.2">
      <c r="A59" s="2" t="s">
        <v>143</v>
      </c>
      <c r="B59" s="2" t="s">
        <v>2643</v>
      </c>
      <c r="C59" s="21">
        <v>-3.9189100000000003E-3</v>
      </c>
      <c r="D59" s="8">
        <v>1.54571705915318E-2</v>
      </c>
      <c r="E59" s="2" t="s">
        <v>2644</v>
      </c>
      <c r="F59" s="21">
        <v>0.51017199999999996</v>
      </c>
      <c r="G59" s="21"/>
    </row>
    <row r="60" spans="1:7" ht="15.75" customHeight="1" x14ac:dyDescent="0.2">
      <c r="A60" s="2" t="s">
        <v>143</v>
      </c>
      <c r="B60" s="2" t="s">
        <v>2645</v>
      </c>
      <c r="C60" s="21">
        <v>-3.76276E-3</v>
      </c>
      <c r="D60" s="8">
        <v>1.5644439207946899E-2</v>
      </c>
      <c r="E60" s="2" t="s">
        <v>2646</v>
      </c>
      <c r="F60" s="21">
        <v>0.51017199999999996</v>
      </c>
      <c r="G60" s="21"/>
    </row>
    <row r="61" spans="1:7" ht="15.75" customHeight="1" x14ac:dyDescent="0.2">
      <c r="A61" s="2" t="s">
        <v>143</v>
      </c>
      <c r="B61" s="2" t="s">
        <v>2647</v>
      </c>
      <c r="C61" s="21">
        <v>-2.81927E-3</v>
      </c>
      <c r="D61" s="8">
        <v>1.8729664584884301E-2</v>
      </c>
      <c r="E61" s="2" t="s">
        <v>2648</v>
      </c>
      <c r="F61" s="21">
        <v>0.51017199999999996</v>
      </c>
      <c r="G61" s="21"/>
    </row>
    <row r="62" spans="1:7" ht="15.75" customHeight="1" x14ac:dyDescent="0.2">
      <c r="A62" s="2" t="s">
        <v>143</v>
      </c>
      <c r="B62" s="2" t="s">
        <v>2649</v>
      </c>
      <c r="C62" s="21">
        <v>2.3585699999999999E-3</v>
      </c>
      <c r="D62" s="8">
        <v>2.0590173208397199E-2</v>
      </c>
      <c r="E62" s="2" t="s">
        <v>2650</v>
      </c>
      <c r="F62" s="21">
        <v>0.51017199999999996</v>
      </c>
      <c r="G62" s="21"/>
    </row>
    <row r="63" spans="1:7" ht="15.75" customHeight="1" x14ac:dyDescent="0.2">
      <c r="A63" s="2" t="s">
        <v>143</v>
      </c>
      <c r="B63" s="2" t="s">
        <v>2651</v>
      </c>
      <c r="C63" s="21">
        <v>-3.98818E-3</v>
      </c>
      <c r="D63" s="8">
        <v>2.1276980717645399E-2</v>
      </c>
      <c r="E63" s="2" t="s">
        <v>2652</v>
      </c>
      <c r="F63" s="21">
        <v>0.50992000000000004</v>
      </c>
      <c r="G63" s="21"/>
    </row>
    <row r="64" spans="1:7" ht="15.75" customHeight="1" x14ac:dyDescent="0.2">
      <c r="A64" s="2" t="s">
        <v>143</v>
      </c>
      <c r="B64" s="2" t="s">
        <v>2653</v>
      </c>
      <c r="C64" s="21">
        <v>-8.0386699999999995E-3</v>
      </c>
      <c r="D64" s="8">
        <v>2.51246488132876E-2</v>
      </c>
      <c r="E64" s="2" t="s">
        <v>2654</v>
      </c>
      <c r="F64" s="21">
        <v>0.50871299999999997</v>
      </c>
      <c r="G64" s="21"/>
    </row>
    <row r="65" spans="1:7" ht="15.75" customHeight="1" x14ac:dyDescent="0.2">
      <c r="A65" s="2" t="s">
        <v>143</v>
      </c>
      <c r="B65" s="2" t="s">
        <v>2655</v>
      </c>
      <c r="C65" s="21">
        <v>-2.9046800000000002E-3</v>
      </c>
      <c r="D65" s="8">
        <v>2.7715326553706201E-2</v>
      </c>
      <c r="E65" s="2" t="s">
        <v>2656</v>
      </c>
      <c r="F65" s="21">
        <v>0.51017199999999996</v>
      </c>
      <c r="G65" s="21"/>
    </row>
    <row r="66" spans="1:7" ht="15.75" customHeight="1" x14ac:dyDescent="0.2">
      <c r="A66" s="2" t="s">
        <v>143</v>
      </c>
      <c r="B66" s="2" t="s">
        <v>2657</v>
      </c>
      <c r="C66" s="21">
        <v>-3.8210700000000002E-3</v>
      </c>
      <c r="D66" s="8">
        <v>2.9610108583671399E-2</v>
      </c>
      <c r="E66" s="2" t="s">
        <v>2658</v>
      </c>
      <c r="F66" s="21">
        <v>0.51017199999999996</v>
      </c>
      <c r="G66" s="21"/>
    </row>
    <row r="67" spans="1:7" ht="15.75" customHeight="1" x14ac:dyDescent="0.2">
      <c r="A67" s="2" t="s">
        <v>143</v>
      </c>
      <c r="B67" s="2" t="s">
        <v>2659</v>
      </c>
      <c r="C67" s="21">
        <v>-4.1174699999999998E-3</v>
      </c>
      <c r="D67" s="8">
        <v>3.0266346519101199E-2</v>
      </c>
      <c r="E67" s="2" t="s">
        <v>2660</v>
      </c>
      <c r="F67" s="21">
        <v>0.50992000000000004</v>
      </c>
      <c r="G67" s="21"/>
    </row>
    <row r="68" spans="1:7" ht="15.75" customHeight="1" x14ac:dyDescent="0.2">
      <c r="A68" s="2" t="s">
        <v>143</v>
      </c>
      <c r="B68" s="2" t="s">
        <v>2661</v>
      </c>
      <c r="C68" s="21">
        <v>-2.0561500000000001E-3</v>
      </c>
      <c r="D68" s="8">
        <v>3.3861796859013298E-2</v>
      </c>
      <c r="E68" s="2" t="s">
        <v>2662</v>
      </c>
      <c r="F68" s="21">
        <v>0.51017199999999996</v>
      </c>
      <c r="G68" s="21"/>
    </row>
    <row r="69" spans="1:7" ht="15.75" customHeight="1" x14ac:dyDescent="0.2">
      <c r="A69" s="2" t="s">
        <v>143</v>
      </c>
      <c r="B69" s="2" t="s">
        <v>2663</v>
      </c>
      <c r="C69" s="21">
        <v>-3.24538E-3</v>
      </c>
      <c r="D69" s="8">
        <v>3.4232609026219801E-2</v>
      </c>
      <c r="E69" s="2" t="s">
        <v>2664</v>
      </c>
      <c r="F69" s="21">
        <v>0.51017199999999996</v>
      </c>
      <c r="G69" s="21"/>
    </row>
    <row r="70" spans="1:7" ht="15.75" customHeight="1" x14ac:dyDescent="0.2">
      <c r="A70" s="2" t="s">
        <v>143</v>
      </c>
      <c r="B70" s="2" t="s">
        <v>2665</v>
      </c>
      <c r="C70" s="21">
        <v>-2.5787800000000001E-3</v>
      </c>
      <c r="D70" s="8">
        <v>3.4881086164795599E-2</v>
      </c>
      <c r="E70" s="2" t="s">
        <v>2666</v>
      </c>
      <c r="F70" s="21">
        <v>0.51017199999999996</v>
      </c>
      <c r="G70" s="21"/>
    </row>
    <row r="71" spans="1:7" ht="15.75" customHeight="1" x14ac:dyDescent="0.2">
      <c r="A71" s="2" t="s">
        <v>143</v>
      </c>
      <c r="B71" s="2" t="s">
        <v>2667</v>
      </c>
      <c r="C71" s="21">
        <v>-3.5851899999999998E-3</v>
      </c>
      <c r="D71" s="8">
        <v>4.0889330527559602E-2</v>
      </c>
      <c r="E71" s="2" t="s">
        <v>2668</v>
      </c>
      <c r="F71" s="21">
        <v>0.51017199999999996</v>
      </c>
      <c r="G71" s="21"/>
    </row>
    <row r="72" spans="1:7" ht="15.75" customHeight="1" x14ac:dyDescent="0.2">
      <c r="A72" s="2" t="s">
        <v>143</v>
      </c>
      <c r="B72" s="2" t="s">
        <v>2669</v>
      </c>
      <c r="C72" s="21">
        <v>-2.62064E-3</v>
      </c>
      <c r="D72" s="8">
        <v>4.6210428961506698E-2</v>
      </c>
      <c r="E72" s="2" t="s">
        <v>2670</v>
      </c>
      <c r="F72" s="21">
        <v>0.51017199999999996</v>
      </c>
      <c r="G72" s="21"/>
    </row>
    <row r="73" spans="1:7" ht="15.75" customHeight="1" x14ac:dyDescent="0.2">
      <c r="A73" s="2" t="s">
        <v>143</v>
      </c>
      <c r="B73" s="2" t="s">
        <v>2671</v>
      </c>
      <c r="C73" s="21">
        <v>-2.9042400000000002E-3</v>
      </c>
      <c r="D73" s="8">
        <v>4.9176769970341899E-2</v>
      </c>
      <c r="E73" s="2" t="s">
        <v>2672</v>
      </c>
      <c r="F73" s="21">
        <v>0.51017199999999996</v>
      </c>
      <c r="G73" s="21"/>
    </row>
    <row r="74" spans="1:7" ht="15.75" customHeight="1" x14ac:dyDescent="0.2">
      <c r="A74" s="2" t="s">
        <v>143</v>
      </c>
      <c r="B74" s="2" t="s">
        <v>2673</v>
      </c>
      <c r="C74" s="21">
        <v>-3.2303100000000001E-3</v>
      </c>
      <c r="D74" s="8">
        <v>4.95758306952849E-2</v>
      </c>
      <c r="E74" s="2" t="s">
        <v>2674</v>
      </c>
      <c r="F74" s="21">
        <v>0.51017199999999996</v>
      </c>
      <c r="G74" s="21"/>
    </row>
    <row r="75" spans="1:7" ht="15.75" customHeight="1" x14ac:dyDescent="0.2">
      <c r="A75" s="2" t="s">
        <v>163</v>
      </c>
      <c r="B75" s="2" t="s">
        <v>2549</v>
      </c>
      <c r="C75" s="21">
        <v>-1.83731E-2</v>
      </c>
      <c r="D75" s="8">
        <v>4.3461028536759297E-15</v>
      </c>
      <c r="E75" s="2" t="s">
        <v>2550</v>
      </c>
      <c r="F75" s="21">
        <v>0.22927500000000001</v>
      </c>
      <c r="G75" s="21">
        <v>0.99992930345636399</v>
      </c>
    </row>
    <row r="76" spans="1:7" ht="15.75" customHeight="1" x14ac:dyDescent="0.2">
      <c r="A76" s="2" t="s">
        <v>163</v>
      </c>
      <c r="B76" s="2" t="s">
        <v>2535</v>
      </c>
      <c r="C76" s="21">
        <v>-1.62524E-2</v>
      </c>
      <c r="D76" s="8">
        <v>5.5628839498837299E-12</v>
      </c>
      <c r="E76" s="2" t="s">
        <v>2536</v>
      </c>
      <c r="F76" s="21">
        <v>0.22927500000000001</v>
      </c>
      <c r="G76" s="21">
        <v>0.99697149715026701</v>
      </c>
    </row>
    <row r="77" spans="1:7" ht="15.75" customHeight="1" x14ac:dyDescent="0.2">
      <c r="A77" s="2" t="s">
        <v>163</v>
      </c>
      <c r="B77" s="2" t="s">
        <v>2591</v>
      </c>
      <c r="C77" s="21">
        <v>-1.46695E-2</v>
      </c>
      <c r="D77" s="8">
        <v>1.9275249131909301E-11</v>
      </c>
      <c r="E77" s="2" t="s">
        <v>2592</v>
      </c>
      <c r="F77" s="21">
        <v>0.22927500000000001</v>
      </c>
      <c r="G77" s="21">
        <v>0.99053665870893204</v>
      </c>
    </row>
    <row r="78" spans="1:7" ht="15.75" customHeight="1" x14ac:dyDescent="0.2">
      <c r="A78" s="2" t="s">
        <v>163</v>
      </c>
      <c r="B78" s="2" t="s">
        <v>2743</v>
      </c>
      <c r="C78" s="21">
        <v>-1.06245E-2</v>
      </c>
      <c r="D78" s="8">
        <v>3.1038448191595302E-11</v>
      </c>
      <c r="E78" s="2" t="s">
        <v>2744</v>
      </c>
      <c r="F78" s="21">
        <v>0.22927500000000001</v>
      </c>
      <c r="G78" s="21">
        <v>0.95512724671957705</v>
      </c>
    </row>
    <row r="79" spans="1:7" ht="15.75" customHeight="1" x14ac:dyDescent="0.2">
      <c r="A79" s="2" t="s">
        <v>163</v>
      </c>
      <c r="B79" s="2" t="s">
        <v>2561</v>
      </c>
      <c r="C79" s="21">
        <v>-1.4346299999999999E-2</v>
      </c>
      <c r="D79" s="8">
        <v>1.66974441691888E-10</v>
      </c>
      <c r="E79" s="2" t="s">
        <v>2562</v>
      </c>
      <c r="F79" s="21">
        <v>0.22927500000000001</v>
      </c>
      <c r="G79" s="21">
        <v>0.96028545901597795</v>
      </c>
    </row>
    <row r="80" spans="1:7" ht="15.75" customHeight="1" x14ac:dyDescent="0.2">
      <c r="A80" s="2" t="s">
        <v>163</v>
      </c>
      <c r="B80" s="2" t="s">
        <v>2749</v>
      </c>
      <c r="C80" s="21">
        <v>-9.1501900000000008E-3</v>
      </c>
      <c r="D80" s="8">
        <v>5.0419670131853702E-10</v>
      </c>
      <c r="E80" s="2" t="s">
        <v>2750</v>
      </c>
      <c r="F80" s="21">
        <v>0.22927500000000001</v>
      </c>
      <c r="G80" s="21">
        <v>0.95115792057937398</v>
      </c>
    </row>
    <row r="81" spans="1:7" ht="15.75" customHeight="1" x14ac:dyDescent="0.2">
      <c r="A81" s="2" t="s">
        <v>163</v>
      </c>
      <c r="B81" s="2" t="s">
        <v>2563</v>
      </c>
      <c r="C81" s="21">
        <v>-1.25107E-2</v>
      </c>
      <c r="D81" s="8">
        <v>5.6567892641201398E-10</v>
      </c>
      <c r="E81" s="2" t="s">
        <v>2564</v>
      </c>
      <c r="F81" s="21">
        <v>0.22927500000000001</v>
      </c>
      <c r="G81" s="21"/>
    </row>
    <row r="82" spans="1:7" ht="15.75" customHeight="1" x14ac:dyDescent="0.2">
      <c r="A82" s="2" t="s">
        <v>163</v>
      </c>
      <c r="B82" s="2" t="s">
        <v>2573</v>
      </c>
      <c r="C82" s="21">
        <v>-1.35256E-2</v>
      </c>
      <c r="D82" s="8">
        <v>7.8051274669827495E-10</v>
      </c>
      <c r="E82" s="2" t="s">
        <v>2574</v>
      </c>
      <c r="F82" s="21">
        <v>0.22927500000000001</v>
      </c>
      <c r="G82" s="21"/>
    </row>
    <row r="83" spans="1:7" ht="15.75" customHeight="1" x14ac:dyDescent="0.2">
      <c r="A83" s="2" t="s">
        <v>163</v>
      </c>
      <c r="B83" s="2" t="s">
        <v>2575</v>
      </c>
      <c r="C83" s="21">
        <v>-1.19249E-2</v>
      </c>
      <c r="D83" s="8">
        <v>1.96838478765493E-9</v>
      </c>
      <c r="E83" s="2" t="s">
        <v>2576</v>
      </c>
      <c r="F83" s="21">
        <v>0.22927500000000001</v>
      </c>
      <c r="G83" s="21"/>
    </row>
    <row r="84" spans="1:7" ht="15.75" customHeight="1" x14ac:dyDescent="0.2">
      <c r="A84" s="2" t="s">
        <v>163</v>
      </c>
      <c r="B84" s="2" t="s">
        <v>2559</v>
      </c>
      <c r="C84" s="21">
        <v>-1.2759299999999999E-2</v>
      </c>
      <c r="D84" s="8">
        <v>2.5481207239559299E-8</v>
      </c>
      <c r="E84" s="2" t="s">
        <v>2560</v>
      </c>
      <c r="F84" s="21">
        <v>0.22927500000000001</v>
      </c>
      <c r="G84" s="21"/>
    </row>
    <row r="85" spans="1:7" ht="15.75" customHeight="1" x14ac:dyDescent="0.2">
      <c r="A85" s="2" t="s">
        <v>163</v>
      </c>
      <c r="B85" s="2" t="s">
        <v>2583</v>
      </c>
      <c r="C85" s="21">
        <v>-1.08472E-2</v>
      </c>
      <c r="D85" s="8">
        <v>1.32141733561627E-7</v>
      </c>
      <c r="E85" s="2" t="s">
        <v>2584</v>
      </c>
      <c r="F85" s="21">
        <v>0.22927500000000001</v>
      </c>
      <c r="G85" s="21"/>
    </row>
    <row r="86" spans="1:7" ht="15.75" customHeight="1" x14ac:dyDescent="0.2">
      <c r="A86" s="2" t="s">
        <v>163</v>
      </c>
      <c r="B86" s="2" t="s">
        <v>2587</v>
      </c>
      <c r="C86" s="21">
        <v>-1.1882999999999999E-2</v>
      </c>
      <c r="D86" s="8">
        <v>2.4170186417195397E-7</v>
      </c>
      <c r="E86" s="2" t="s">
        <v>2588</v>
      </c>
      <c r="F86" s="21">
        <v>0.22927500000000001</v>
      </c>
      <c r="G86" s="21"/>
    </row>
    <row r="87" spans="1:7" ht="15.75" customHeight="1" x14ac:dyDescent="0.2">
      <c r="A87" s="2" t="s">
        <v>163</v>
      </c>
      <c r="B87" s="2" t="s">
        <v>2551</v>
      </c>
      <c r="C87" s="21">
        <v>-1.00169E-2</v>
      </c>
      <c r="D87" s="8">
        <v>9.2960831571503795E-7</v>
      </c>
      <c r="E87" s="2" t="s">
        <v>2552</v>
      </c>
      <c r="F87" s="21">
        <v>0.22927500000000001</v>
      </c>
      <c r="G87" s="21"/>
    </row>
    <row r="88" spans="1:7" ht="15.75" customHeight="1" x14ac:dyDescent="0.2">
      <c r="A88" s="2" t="s">
        <v>163</v>
      </c>
      <c r="B88" s="2" t="s">
        <v>2693</v>
      </c>
      <c r="C88" s="21">
        <v>-9.04399E-3</v>
      </c>
      <c r="D88" s="8">
        <v>1.3155277087701099E-6</v>
      </c>
      <c r="E88" s="2" t="s">
        <v>2694</v>
      </c>
      <c r="F88" s="21">
        <v>0.22927500000000001</v>
      </c>
      <c r="G88" s="21"/>
    </row>
    <row r="89" spans="1:7" ht="15.75" customHeight="1" x14ac:dyDescent="0.2">
      <c r="A89" s="2" t="s">
        <v>163</v>
      </c>
      <c r="B89" s="2" t="s">
        <v>2765</v>
      </c>
      <c r="C89" s="21">
        <v>-7.5579799999999997E-3</v>
      </c>
      <c r="D89" s="8">
        <v>1.49871826457651E-6</v>
      </c>
      <c r="E89" s="2" t="s">
        <v>2766</v>
      </c>
      <c r="F89" s="21">
        <v>0.22927500000000001</v>
      </c>
      <c r="G89" s="21"/>
    </row>
    <row r="90" spans="1:7" ht="15.75" customHeight="1" x14ac:dyDescent="0.2">
      <c r="A90" s="2" t="s">
        <v>163</v>
      </c>
      <c r="B90" s="2" t="s">
        <v>2653</v>
      </c>
      <c r="C90" s="21">
        <v>-2.0148699999999999E-2</v>
      </c>
      <c r="D90" s="8">
        <v>2.5766771135120599E-6</v>
      </c>
      <c r="E90" s="2" t="s">
        <v>2654</v>
      </c>
      <c r="F90" s="21">
        <v>0.230183</v>
      </c>
      <c r="G90" s="21"/>
    </row>
    <row r="91" spans="1:7" ht="15.75" customHeight="1" x14ac:dyDescent="0.2">
      <c r="A91" s="2" t="s">
        <v>163</v>
      </c>
      <c r="B91" s="2" t="s">
        <v>2773</v>
      </c>
      <c r="C91" s="21">
        <v>-7.2325499999999999E-3</v>
      </c>
      <c r="D91" s="8">
        <v>2.6671657156467201E-6</v>
      </c>
      <c r="E91" s="2" t="s">
        <v>2774</v>
      </c>
      <c r="F91" s="21">
        <v>0.22927500000000001</v>
      </c>
      <c r="G91" s="21"/>
    </row>
    <row r="92" spans="1:7" ht="15.75" customHeight="1" x14ac:dyDescent="0.2">
      <c r="A92" s="2" t="s">
        <v>163</v>
      </c>
      <c r="B92" s="2" t="s">
        <v>2557</v>
      </c>
      <c r="C92" s="21">
        <v>-9.3713900000000003E-3</v>
      </c>
      <c r="D92" s="8">
        <v>3.0875215675803201E-6</v>
      </c>
      <c r="E92" s="2" t="s">
        <v>2558</v>
      </c>
      <c r="F92" s="21">
        <v>0.22927500000000001</v>
      </c>
      <c r="G92" s="21"/>
    </row>
    <row r="93" spans="1:7" ht="15.75" customHeight="1" x14ac:dyDescent="0.2">
      <c r="A93" s="2" t="s">
        <v>163</v>
      </c>
      <c r="B93" s="2" t="s">
        <v>2571</v>
      </c>
      <c r="C93" s="21">
        <v>-9.57824E-3</v>
      </c>
      <c r="D93" s="8">
        <v>4.3910663556493899E-6</v>
      </c>
      <c r="E93" s="2" t="s">
        <v>2572</v>
      </c>
      <c r="F93" s="21">
        <v>0.22927500000000001</v>
      </c>
      <c r="G93" s="21"/>
    </row>
    <row r="94" spans="1:7" ht="15.75" customHeight="1" x14ac:dyDescent="0.2">
      <c r="A94" s="2" t="s">
        <v>163</v>
      </c>
      <c r="B94" s="2" t="s">
        <v>2597</v>
      </c>
      <c r="C94" s="21">
        <v>-8.4523299999999992E-3</v>
      </c>
      <c r="D94" s="8">
        <v>4.9576972234114604E-6</v>
      </c>
      <c r="E94" s="2" t="s">
        <v>2598</v>
      </c>
      <c r="F94" s="21">
        <v>0.22927500000000001</v>
      </c>
      <c r="G94" s="21"/>
    </row>
    <row r="95" spans="1:7" ht="15.75" customHeight="1" x14ac:dyDescent="0.2">
      <c r="A95" s="2" t="s">
        <v>163</v>
      </c>
      <c r="B95" s="2" t="s">
        <v>2763</v>
      </c>
      <c r="C95" s="21">
        <v>-7.3785600000000002E-3</v>
      </c>
      <c r="D95" s="8">
        <v>5.0956548060811398E-6</v>
      </c>
      <c r="E95" s="2" t="s">
        <v>2764</v>
      </c>
      <c r="F95" s="21">
        <v>0.22927500000000001</v>
      </c>
      <c r="G95" s="21"/>
    </row>
    <row r="96" spans="1:7" ht="15.75" customHeight="1" x14ac:dyDescent="0.2">
      <c r="A96" s="2" t="s">
        <v>163</v>
      </c>
      <c r="B96" s="2" t="s">
        <v>2727</v>
      </c>
      <c r="C96" s="21">
        <v>-8.0472100000000008E-3</v>
      </c>
      <c r="D96" s="8">
        <v>5.5916502620107797E-6</v>
      </c>
      <c r="E96" s="2" t="s">
        <v>2728</v>
      </c>
      <c r="F96" s="21">
        <v>0.22927500000000001</v>
      </c>
      <c r="G96" s="21"/>
    </row>
    <row r="97" spans="1:7" ht="15.75" customHeight="1" x14ac:dyDescent="0.2">
      <c r="A97" s="2" t="s">
        <v>163</v>
      </c>
      <c r="B97" s="2" t="s">
        <v>2565</v>
      </c>
      <c r="C97" s="21">
        <v>-9.7000899999999998E-3</v>
      </c>
      <c r="D97" s="8">
        <v>7.4074716838375696E-6</v>
      </c>
      <c r="E97" s="2" t="s">
        <v>2566</v>
      </c>
      <c r="F97" s="21">
        <v>0.22927500000000001</v>
      </c>
      <c r="G97" s="21"/>
    </row>
    <row r="98" spans="1:7" ht="15.75" customHeight="1" x14ac:dyDescent="0.2">
      <c r="A98" s="2" t="s">
        <v>163</v>
      </c>
      <c r="B98" s="2" t="s">
        <v>2751</v>
      </c>
      <c r="C98" s="21">
        <v>-7.8072300000000001E-3</v>
      </c>
      <c r="D98" s="8">
        <v>7.4555553713588102E-6</v>
      </c>
      <c r="E98" s="2" t="s">
        <v>2752</v>
      </c>
      <c r="F98" s="21">
        <v>0.22927500000000001</v>
      </c>
      <c r="G98" s="21"/>
    </row>
    <row r="99" spans="1:7" ht="15.75" customHeight="1" x14ac:dyDescent="0.2">
      <c r="A99" s="2" t="s">
        <v>163</v>
      </c>
      <c r="B99" s="2" t="s">
        <v>2619</v>
      </c>
      <c r="C99" s="21">
        <v>-9.2273200000000007E-3</v>
      </c>
      <c r="D99" s="8">
        <v>1.6634509523028499E-5</v>
      </c>
      <c r="E99" s="2" t="s">
        <v>2620</v>
      </c>
      <c r="F99" s="21">
        <v>0.22927500000000001</v>
      </c>
      <c r="G99" s="21"/>
    </row>
    <row r="100" spans="1:7" ht="15.75" customHeight="1" x14ac:dyDescent="0.2">
      <c r="A100" s="2" t="s">
        <v>163</v>
      </c>
      <c r="B100" s="2" t="s">
        <v>2603</v>
      </c>
      <c r="C100" s="21">
        <v>-9.8823000000000001E-3</v>
      </c>
      <c r="D100" s="8">
        <v>1.84068723273744E-5</v>
      </c>
      <c r="E100" s="2" t="s">
        <v>2604</v>
      </c>
      <c r="F100" s="21">
        <v>0.22927500000000001</v>
      </c>
      <c r="G100" s="21"/>
    </row>
    <row r="101" spans="1:7" ht="15.75" customHeight="1" x14ac:dyDescent="0.2">
      <c r="A101" s="2" t="s">
        <v>163</v>
      </c>
      <c r="B101" s="2" t="s">
        <v>2741</v>
      </c>
      <c r="C101" s="21">
        <v>-7.2912899999999998E-3</v>
      </c>
      <c r="D101" s="8">
        <v>2.63687777639984E-5</v>
      </c>
      <c r="E101" s="2" t="s">
        <v>2742</v>
      </c>
      <c r="F101" s="21">
        <v>0.22927500000000001</v>
      </c>
      <c r="G101" s="21"/>
    </row>
    <row r="102" spans="1:7" ht="15.75" customHeight="1" x14ac:dyDescent="0.2">
      <c r="A102" s="2" t="s">
        <v>163</v>
      </c>
      <c r="B102" s="2" t="s">
        <v>2739</v>
      </c>
      <c r="C102" s="21">
        <v>-7.2297500000000001E-3</v>
      </c>
      <c r="D102" s="8">
        <v>7.1065693747191704E-5</v>
      </c>
      <c r="E102" s="2" t="s">
        <v>2740</v>
      </c>
      <c r="F102" s="21">
        <v>0.22927500000000001</v>
      </c>
      <c r="G102" s="21"/>
    </row>
    <row r="103" spans="1:7" ht="15.75" customHeight="1" x14ac:dyDescent="0.2">
      <c r="A103" s="2" t="s">
        <v>163</v>
      </c>
      <c r="B103" s="2" t="s">
        <v>2711</v>
      </c>
      <c r="C103" s="21">
        <v>-7.3670000000000003E-3</v>
      </c>
      <c r="D103" s="8">
        <v>2.0728124094190401E-4</v>
      </c>
      <c r="E103" s="2" t="s">
        <v>2712</v>
      </c>
      <c r="F103" s="21">
        <v>0.22927500000000001</v>
      </c>
      <c r="G103" s="21"/>
    </row>
    <row r="104" spans="1:7" ht="15.75" customHeight="1" x14ac:dyDescent="0.2">
      <c r="A104" s="2" t="s">
        <v>163</v>
      </c>
      <c r="B104" s="2" t="s">
        <v>2747</v>
      </c>
      <c r="C104" s="21">
        <v>-4.7867999999999999E-3</v>
      </c>
      <c r="D104" s="8">
        <v>2.3010708987083401E-4</v>
      </c>
      <c r="E104" s="2" t="s">
        <v>2748</v>
      </c>
      <c r="F104" s="21">
        <v>0.22927500000000001</v>
      </c>
      <c r="G104" s="21"/>
    </row>
    <row r="105" spans="1:7" ht="15.75" customHeight="1" x14ac:dyDescent="0.2">
      <c r="A105" s="2" t="s">
        <v>163</v>
      </c>
      <c r="B105" s="2" t="s">
        <v>2699</v>
      </c>
      <c r="C105" s="21">
        <v>-4.46314E-3</v>
      </c>
      <c r="D105" s="8">
        <v>2.3673365317239501E-4</v>
      </c>
      <c r="E105" s="2" t="s">
        <v>2700</v>
      </c>
      <c r="F105" s="21">
        <v>0.22927500000000001</v>
      </c>
      <c r="G105" s="21"/>
    </row>
    <row r="106" spans="1:7" ht="15.75" customHeight="1" x14ac:dyDescent="0.2">
      <c r="A106" s="2" t="s">
        <v>163</v>
      </c>
      <c r="B106" s="2" t="s">
        <v>2769</v>
      </c>
      <c r="C106" s="21">
        <v>-3.3922100000000001E-3</v>
      </c>
      <c r="D106" s="8">
        <v>2.4620110624688302E-4</v>
      </c>
      <c r="E106" s="2" t="s">
        <v>2770</v>
      </c>
      <c r="F106" s="21">
        <v>0.22927500000000001</v>
      </c>
      <c r="G106" s="21"/>
    </row>
    <row r="107" spans="1:7" ht="15.75" customHeight="1" x14ac:dyDescent="0.2">
      <c r="A107" s="2" t="s">
        <v>163</v>
      </c>
      <c r="B107" s="2" t="s">
        <v>2745</v>
      </c>
      <c r="C107" s="21">
        <v>-4.8404900000000002E-3</v>
      </c>
      <c r="D107" s="8">
        <v>2.6978015509061001E-4</v>
      </c>
      <c r="E107" s="2" t="s">
        <v>2746</v>
      </c>
      <c r="F107" s="21">
        <v>0.22927500000000001</v>
      </c>
      <c r="G107" s="21"/>
    </row>
    <row r="108" spans="1:7" ht="15.75" customHeight="1" x14ac:dyDescent="0.2">
      <c r="A108" s="2" t="s">
        <v>163</v>
      </c>
      <c r="B108" s="2" t="s">
        <v>2617</v>
      </c>
      <c r="C108" s="21">
        <v>-6.1717200000000003E-3</v>
      </c>
      <c r="D108" s="8">
        <v>2.7726177549942602E-4</v>
      </c>
      <c r="E108" s="2" t="s">
        <v>2618</v>
      </c>
      <c r="F108" s="21">
        <v>0.22927500000000001</v>
      </c>
      <c r="G108" s="21"/>
    </row>
    <row r="109" spans="1:7" ht="15.75" customHeight="1" x14ac:dyDescent="0.2">
      <c r="A109" s="2" t="s">
        <v>163</v>
      </c>
      <c r="B109" s="2" t="s">
        <v>2589</v>
      </c>
      <c r="C109" s="21">
        <v>-7.1182399999999996E-3</v>
      </c>
      <c r="D109" s="8">
        <v>2.9919890515416801E-4</v>
      </c>
      <c r="E109" s="2" t="s">
        <v>2590</v>
      </c>
      <c r="F109" s="21">
        <v>0.22927500000000001</v>
      </c>
      <c r="G109" s="21"/>
    </row>
    <row r="110" spans="1:7" ht="15.75" customHeight="1" x14ac:dyDescent="0.2">
      <c r="A110" s="2" t="s">
        <v>163</v>
      </c>
      <c r="B110" s="2" t="s">
        <v>2737</v>
      </c>
      <c r="C110" s="21">
        <v>-6.0691199999999999E-3</v>
      </c>
      <c r="D110" s="8">
        <v>3.2383217741083198E-4</v>
      </c>
      <c r="E110" s="2" t="s">
        <v>2738</v>
      </c>
      <c r="F110" s="21">
        <v>0.22927500000000001</v>
      </c>
      <c r="G110" s="21"/>
    </row>
    <row r="111" spans="1:7" ht="15.75" customHeight="1" x14ac:dyDescent="0.2">
      <c r="A111" s="2" t="s">
        <v>163</v>
      </c>
      <c r="B111" s="2" t="s">
        <v>2595</v>
      </c>
      <c r="C111" s="21">
        <v>-7.5832399999999998E-3</v>
      </c>
      <c r="D111" s="8">
        <v>3.8677642956684002E-4</v>
      </c>
      <c r="E111" s="2" t="s">
        <v>2596</v>
      </c>
      <c r="F111" s="21">
        <v>0.22927500000000001</v>
      </c>
      <c r="G111" s="21"/>
    </row>
    <row r="112" spans="1:7" ht="15.75" customHeight="1" x14ac:dyDescent="0.2">
      <c r="A112" s="2" t="s">
        <v>163</v>
      </c>
      <c r="B112" s="2" t="s">
        <v>2601</v>
      </c>
      <c r="C112" s="21">
        <v>-5.3225099999999999E-3</v>
      </c>
      <c r="D112" s="8">
        <v>5.0306024733172601E-4</v>
      </c>
      <c r="E112" s="2" t="s">
        <v>2602</v>
      </c>
      <c r="F112" s="21">
        <v>0.22927500000000001</v>
      </c>
      <c r="G112" s="21"/>
    </row>
    <row r="113" spans="1:7" ht="15.75" customHeight="1" x14ac:dyDescent="0.2">
      <c r="A113" s="2" t="s">
        <v>163</v>
      </c>
      <c r="B113" s="2" t="s">
        <v>2733</v>
      </c>
      <c r="C113" s="21">
        <v>-4.14519E-3</v>
      </c>
      <c r="D113" s="8">
        <v>5.3501997902578305E-4</v>
      </c>
      <c r="E113" s="2" t="s">
        <v>2734</v>
      </c>
      <c r="F113" s="21">
        <v>0.22927500000000001</v>
      </c>
      <c r="G113" s="21"/>
    </row>
    <row r="114" spans="1:7" ht="15.75" customHeight="1" x14ac:dyDescent="0.2">
      <c r="A114" s="2" t="s">
        <v>163</v>
      </c>
      <c r="B114" s="2" t="s">
        <v>2735</v>
      </c>
      <c r="C114" s="21">
        <v>-5.6018600000000002E-3</v>
      </c>
      <c r="D114" s="8">
        <v>7.8471146879397001E-4</v>
      </c>
      <c r="E114" s="2" t="s">
        <v>2736</v>
      </c>
      <c r="F114" s="21">
        <v>0.22927500000000001</v>
      </c>
      <c r="G114" s="21"/>
    </row>
    <row r="115" spans="1:7" ht="15.75" customHeight="1" x14ac:dyDescent="0.2">
      <c r="A115" s="2" t="s">
        <v>163</v>
      </c>
      <c r="B115" s="2" t="s">
        <v>2729</v>
      </c>
      <c r="C115" s="21">
        <v>-4.7885499999999999E-3</v>
      </c>
      <c r="D115" s="8">
        <v>1.1023512527935399E-3</v>
      </c>
      <c r="E115" s="2" t="s">
        <v>2730</v>
      </c>
      <c r="F115" s="21">
        <v>0.22927500000000001</v>
      </c>
      <c r="G115" s="21"/>
    </row>
    <row r="116" spans="1:7" ht="15.75" customHeight="1" x14ac:dyDescent="0.2">
      <c r="A116" s="2" t="s">
        <v>163</v>
      </c>
      <c r="B116" s="2" t="s">
        <v>2555</v>
      </c>
      <c r="C116" s="21">
        <v>-7.0642999999999999E-3</v>
      </c>
      <c r="D116" s="8">
        <v>1.22295365685064E-3</v>
      </c>
      <c r="E116" s="2" t="s">
        <v>2556</v>
      </c>
      <c r="F116" s="21">
        <v>0.22927500000000001</v>
      </c>
      <c r="G116" s="21"/>
    </row>
    <row r="117" spans="1:7" ht="15.75" customHeight="1" x14ac:dyDescent="0.2">
      <c r="A117" s="2" t="s">
        <v>163</v>
      </c>
      <c r="B117" s="2" t="s">
        <v>2685</v>
      </c>
      <c r="C117" s="21">
        <v>-4.7595399999999996E-3</v>
      </c>
      <c r="D117" s="8">
        <v>1.2986436611095401E-3</v>
      </c>
      <c r="E117" s="2" t="s">
        <v>2686</v>
      </c>
      <c r="F117" s="21">
        <v>0.22927500000000001</v>
      </c>
      <c r="G117" s="21"/>
    </row>
    <row r="118" spans="1:7" ht="15.75" customHeight="1" x14ac:dyDescent="0.2">
      <c r="A118" s="2" t="s">
        <v>163</v>
      </c>
      <c r="B118" s="2" t="s">
        <v>2767</v>
      </c>
      <c r="C118" s="21">
        <v>-3.8968800000000001E-3</v>
      </c>
      <c r="D118" s="8">
        <v>1.3654003190616999E-3</v>
      </c>
      <c r="E118" s="2" t="s">
        <v>2768</v>
      </c>
      <c r="F118" s="21">
        <v>0.22927500000000001</v>
      </c>
      <c r="G118" s="21"/>
    </row>
    <row r="119" spans="1:7" ht="15.75" customHeight="1" x14ac:dyDescent="0.2">
      <c r="A119" s="2" t="s">
        <v>163</v>
      </c>
      <c r="B119" s="2" t="s">
        <v>2579</v>
      </c>
      <c r="C119" s="21">
        <v>-4.2679299999999996E-3</v>
      </c>
      <c r="D119" s="8">
        <v>1.5633636143870099E-3</v>
      </c>
      <c r="E119" s="2" t="s">
        <v>2580</v>
      </c>
      <c r="F119" s="21">
        <v>0.22927500000000001</v>
      </c>
      <c r="G119" s="21"/>
    </row>
    <row r="120" spans="1:7" ht="15.75" customHeight="1" x14ac:dyDescent="0.2">
      <c r="A120" s="2" t="s">
        <v>163</v>
      </c>
      <c r="B120" s="2" t="s">
        <v>2621</v>
      </c>
      <c r="C120" s="21">
        <v>-6.5358899999999999E-3</v>
      </c>
      <c r="D120" s="8">
        <v>1.64168564233304E-3</v>
      </c>
      <c r="E120" s="2" t="s">
        <v>2622</v>
      </c>
      <c r="F120" s="21">
        <v>0.22927500000000001</v>
      </c>
      <c r="G120" s="21"/>
    </row>
    <row r="121" spans="1:7" ht="15.75" customHeight="1" x14ac:dyDescent="0.2">
      <c r="A121" s="2" t="s">
        <v>163</v>
      </c>
      <c r="B121" s="2" t="s">
        <v>2629</v>
      </c>
      <c r="C121" s="21">
        <v>-6.7206999999999996E-3</v>
      </c>
      <c r="D121" s="8">
        <v>1.6768337247806801E-3</v>
      </c>
      <c r="E121" s="2" t="s">
        <v>2630</v>
      </c>
      <c r="F121" s="21">
        <v>0.22927500000000001</v>
      </c>
      <c r="G121" s="21"/>
    </row>
    <row r="122" spans="1:7" ht="15.75" customHeight="1" x14ac:dyDescent="0.2">
      <c r="A122" s="2" t="s">
        <v>163</v>
      </c>
      <c r="B122" s="2" t="s">
        <v>2759</v>
      </c>
      <c r="C122" s="21">
        <v>-4.1999999999999997E-3</v>
      </c>
      <c r="D122" s="8">
        <v>1.9800219282889802E-3</v>
      </c>
      <c r="E122" s="2" t="s">
        <v>2760</v>
      </c>
      <c r="F122" s="21">
        <v>0.22927500000000001</v>
      </c>
      <c r="G122" s="21"/>
    </row>
    <row r="123" spans="1:7" ht="15.75" customHeight="1" x14ac:dyDescent="0.2">
      <c r="A123" s="2" t="s">
        <v>163</v>
      </c>
      <c r="B123" s="2" t="s">
        <v>2689</v>
      </c>
      <c r="C123" s="21">
        <v>-3.68213E-3</v>
      </c>
      <c r="D123" s="8">
        <v>2.3494164216337201E-3</v>
      </c>
      <c r="E123" s="2" t="s">
        <v>2690</v>
      </c>
      <c r="F123" s="21">
        <v>0.22927500000000001</v>
      </c>
      <c r="G123" s="21"/>
    </row>
    <row r="124" spans="1:7" ht="15.75" customHeight="1" x14ac:dyDescent="0.2">
      <c r="A124" s="2" t="s">
        <v>163</v>
      </c>
      <c r="B124" s="2" t="s">
        <v>2567</v>
      </c>
      <c r="C124" s="21">
        <v>-6.6792700000000002E-3</v>
      </c>
      <c r="D124" s="8">
        <v>2.3915529457098701E-3</v>
      </c>
      <c r="E124" s="2" t="s">
        <v>2568</v>
      </c>
      <c r="F124" s="21">
        <v>0.22927500000000001</v>
      </c>
      <c r="G124" s="21"/>
    </row>
    <row r="125" spans="1:7" ht="15.75" customHeight="1" x14ac:dyDescent="0.2">
      <c r="A125" s="2" t="s">
        <v>163</v>
      </c>
      <c r="B125" s="2" t="s">
        <v>2605</v>
      </c>
      <c r="C125" s="21">
        <v>-6.3808399999999996E-3</v>
      </c>
      <c r="D125" s="8">
        <v>2.46893695362596E-3</v>
      </c>
      <c r="E125" s="2" t="s">
        <v>2606</v>
      </c>
      <c r="F125" s="21">
        <v>0.22927500000000001</v>
      </c>
      <c r="G125" s="21"/>
    </row>
    <row r="126" spans="1:7" ht="15.75" customHeight="1" x14ac:dyDescent="0.2">
      <c r="A126" s="2" t="s">
        <v>163</v>
      </c>
      <c r="B126" s="2" t="s">
        <v>2719</v>
      </c>
      <c r="C126" s="21">
        <v>6.1889500000000004E-3</v>
      </c>
      <c r="D126" s="8">
        <v>2.7422055153931502E-3</v>
      </c>
      <c r="E126" s="2" t="s">
        <v>2720</v>
      </c>
      <c r="F126" s="21">
        <v>0.22900400000000001</v>
      </c>
      <c r="G126" s="21"/>
    </row>
    <row r="127" spans="1:7" ht="15.75" customHeight="1" x14ac:dyDescent="0.2">
      <c r="A127" s="2" t="s">
        <v>163</v>
      </c>
      <c r="B127" s="2" t="s">
        <v>2667</v>
      </c>
      <c r="C127" s="21">
        <v>-6.2151000000000003E-3</v>
      </c>
      <c r="D127" s="8">
        <v>3.00683779117384E-3</v>
      </c>
      <c r="E127" s="2" t="s">
        <v>2668</v>
      </c>
      <c r="F127" s="21">
        <v>0.22927500000000001</v>
      </c>
      <c r="G127" s="21"/>
    </row>
    <row r="128" spans="1:7" ht="15.75" customHeight="1" x14ac:dyDescent="0.2">
      <c r="A128" s="2" t="s">
        <v>163</v>
      </c>
      <c r="B128" s="2" t="s">
        <v>2599</v>
      </c>
      <c r="C128" s="21">
        <v>-6.0711200000000002E-3</v>
      </c>
      <c r="D128" s="8">
        <v>3.1374730208196299E-3</v>
      </c>
      <c r="E128" s="2" t="s">
        <v>2600</v>
      </c>
      <c r="F128" s="21">
        <v>0.22927500000000001</v>
      </c>
      <c r="G128" s="21"/>
    </row>
    <row r="129" spans="1:7" ht="15.75" customHeight="1" x14ac:dyDescent="0.2">
      <c r="A129" s="2" t="s">
        <v>163</v>
      </c>
      <c r="B129" s="2" t="s">
        <v>2687</v>
      </c>
      <c r="C129" s="21">
        <v>-5.2705399999999998E-3</v>
      </c>
      <c r="D129" s="8">
        <v>4.2362345701918904E-3</v>
      </c>
      <c r="E129" s="2" t="s">
        <v>2688</v>
      </c>
      <c r="F129" s="21">
        <v>0.22927500000000001</v>
      </c>
      <c r="G129" s="21"/>
    </row>
    <row r="130" spans="1:7" ht="15.75" customHeight="1" x14ac:dyDescent="0.2">
      <c r="A130" s="2" t="s">
        <v>163</v>
      </c>
      <c r="B130" s="2" t="s">
        <v>2775</v>
      </c>
      <c r="C130" s="21">
        <v>-3.6081199999999998E-3</v>
      </c>
      <c r="D130" s="8">
        <v>4.4597447200280501E-3</v>
      </c>
      <c r="E130" s="2" t="s">
        <v>2776</v>
      </c>
      <c r="F130" s="21">
        <v>0.22927500000000001</v>
      </c>
      <c r="G130" s="21"/>
    </row>
    <row r="131" spans="1:7" ht="15.75" customHeight="1" x14ac:dyDescent="0.2">
      <c r="A131" s="2" t="s">
        <v>163</v>
      </c>
      <c r="B131" s="2" t="s">
        <v>2657</v>
      </c>
      <c r="C131" s="21">
        <v>-5.9486399999999998E-3</v>
      </c>
      <c r="D131" s="8">
        <v>4.5860628262193301E-3</v>
      </c>
      <c r="E131" s="2" t="s">
        <v>2658</v>
      </c>
      <c r="F131" s="21">
        <v>0.22927500000000001</v>
      </c>
      <c r="G131" s="21"/>
    </row>
    <row r="132" spans="1:7" ht="15.75" customHeight="1" x14ac:dyDescent="0.2">
      <c r="A132" s="2" t="s">
        <v>163</v>
      </c>
      <c r="B132" s="2" t="s">
        <v>2581</v>
      </c>
      <c r="C132" s="21">
        <v>-5.9020899999999996E-3</v>
      </c>
      <c r="D132" s="8">
        <v>5.2451752104999303E-3</v>
      </c>
      <c r="E132" s="2" t="s">
        <v>2582</v>
      </c>
      <c r="F132" s="21">
        <v>0.22927500000000001</v>
      </c>
      <c r="G132" s="21"/>
    </row>
    <row r="133" spans="1:7" ht="15.75" customHeight="1" x14ac:dyDescent="0.2">
      <c r="A133" s="2" t="s">
        <v>163</v>
      </c>
      <c r="B133" s="2" t="s">
        <v>2613</v>
      </c>
      <c r="C133" s="21">
        <v>-5.2408899999999998E-3</v>
      </c>
      <c r="D133" s="8">
        <v>7.2391904119846699E-3</v>
      </c>
      <c r="E133" s="2" t="s">
        <v>2614</v>
      </c>
      <c r="F133" s="21">
        <v>0.22927500000000001</v>
      </c>
      <c r="G133" s="21"/>
    </row>
    <row r="134" spans="1:7" ht="15.75" customHeight="1" x14ac:dyDescent="0.2">
      <c r="A134" s="2" t="s">
        <v>163</v>
      </c>
      <c r="B134" s="2" t="s">
        <v>2731</v>
      </c>
      <c r="C134" s="21">
        <v>-4.8188700000000003E-3</v>
      </c>
      <c r="D134" s="8">
        <v>7.8940523113660305E-3</v>
      </c>
      <c r="E134" s="2" t="s">
        <v>2732</v>
      </c>
      <c r="F134" s="21">
        <v>0.22927500000000001</v>
      </c>
      <c r="G134" s="21"/>
    </row>
    <row r="135" spans="1:7" ht="15.75" customHeight="1" x14ac:dyDescent="0.2">
      <c r="A135" s="2" t="s">
        <v>163</v>
      </c>
      <c r="B135" s="2" t="s">
        <v>2529</v>
      </c>
      <c r="C135" s="21">
        <v>-5.2029700000000003E-3</v>
      </c>
      <c r="D135" s="8">
        <v>8.2977433895387396E-3</v>
      </c>
      <c r="E135" s="2" t="s">
        <v>2530</v>
      </c>
      <c r="F135" s="21">
        <v>0.22927500000000001</v>
      </c>
      <c r="G135" s="21"/>
    </row>
    <row r="136" spans="1:7" ht="15.75" customHeight="1" x14ac:dyDescent="0.2">
      <c r="A136" s="2" t="s">
        <v>163</v>
      </c>
      <c r="B136" s="2" t="s">
        <v>2721</v>
      </c>
      <c r="C136" s="21">
        <v>-5.1036700000000003E-3</v>
      </c>
      <c r="D136" s="8">
        <v>8.4712987909456392E-3</v>
      </c>
      <c r="E136" s="2" t="s">
        <v>2722</v>
      </c>
      <c r="F136" s="21">
        <v>0.22927500000000001</v>
      </c>
      <c r="G136" s="21"/>
    </row>
    <row r="137" spans="1:7" ht="15.75" customHeight="1" x14ac:dyDescent="0.2">
      <c r="A137" s="2" t="s">
        <v>163</v>
      </c>
      <c r="B137" s="2" t="s">
        <v>2611</v>
      </c>
      <c r="C137" s="21">
        <v>6.7504100000000001E-3</v>
      </c>
      <c r="D137" s="8">
        <v>8.5650519212923104E-3</v>
      </c>
      <c r="E137" s="2" t="s">
        <v>2612</v>
      </c>
      <c r="F137" s="21">
        <v>0.22900400000000001</v>
      </c>
      <c r="G137" s="21"/>
    </row>
    <row r="138" spans="1:7" ht="15.75" customHeight="1" x14ac:dyDescent="0.2">
      <c r="A138" s="2" t="s">
        <v>163</v>
      </c>
      <c r="B138" s="2" t="s">
        <v>2609</v>
      </c>
      <c r="C138" s="21">
        <v>-5.4041200000000001E-3</v>
      </c>
      <c r="D138" s="8">
        <v>8.9871088126012803E-3</v>
      </c>
      <c r="E138" s="2" t="s">
        <v>2610</v>
      </c>
      <c r="F138" s="21">
        <v>0.22927500000000001</v>
      </c>
      <c r="G138" s="21"/>
    </row>
    <row r="139" spans="1:7" ht="15.75" customHeight="1" x14ac:dyDescent="0.2">
      <c r="A139" s="2" t="s">
        <v>163</v>
      </c>
      <c r="B139" s="2" t="s">
        <v>2655</v>
      </c>
      <c r="C139" s="21">
        <v>-4.1138499999999996E-3</v>
      </c>
      <c r="D139" s="8">
        <v>9.0811322411512609E-3</v>
      </c>
      <c r="E139" s="2" t="s">
        <v>2656</v>
      </c>
      <c r="F139" s="21">
        <v>0.22927500000000001</v>
      </c>
      <c r="G139" s="21"/>
    </row>
    <row r="140" spans="1:7" ht="15.75" customHeight="1" x14ac:dyDescent="0.2">
      <c r="A140" s="2" t="s">
        <v>163</v>
      </c>
      <c r="B140" s="2" t="s">
        <v>2531</v>
      </c>
      <c r="C140" s="21">
        <v>-5.14752E-3</v>
      </c>
      <c r="D140" s="8">
        <v>1.00135944841825E-2</v>
      </c>
      <c r="E140" s="2" t="s">
        <v>2532</v>
      </c>
      <c r="F140" s="21">
        <v>0.22927500000000001</v>
      </c>
      <c r="G140" s="21"/>
    </row>
    <row r="141" spans="1:7" ht="15.75" customHeight="1" x14ac:dyDescent="0.2">
      <c r="A141" s="2" t="s">
        <v>163</v>
      </c>
      <c r="B141" s="2" t="s">
        <v>2553</v>
      </c>
      <c r="C141" s="21">
        <v>-1.1078599999999999E-2</v>
      </c>
      <c r="D141" s="8">
        <v>1.0773330917603401E-2</v>
      </c>
      <c r="E141" s="2" t="s">
        <v>2554</v>
      </c>
      <c r="F141" s="21">
        <v>0.22949900000000001</v>
      </c>
      <c r="G141" s="21"/>
    </row>
    <row r="142" spans="1:7" ht="15.75" customHeight="1" x14ac:dyDescent="0.2">
      <c r="A142" s="2" t="s">
        <v>163</v>
      </c>
      <c r="B142" s="2" t="s">
        <v>2543</v>
      </c>
      <c r="C142" s="21">
        <v>-4.5766899999999996E-3</v>
      </c>
      <c r="D142" s="8">
        <v>1.1492645215717001E-2</v>
      </c>
      <c r="E142" s="2" t="s">
        <v>2544</v>
      </c>
      <c r="F142" s="21">
        <v>0.22927500000000001</v>
      </c>
      <c r="G142" s="21"/>
    </row>
    <row r="143" spans="1:7" ht="15.75" customHeight="1" x14ac:dyDescent="0.2">
      <c r="A143" s="2" t="s">
        <v>163</v>
      </c>
      <c r="B143" s="2" t="s">
        <v>2755</v>
      </c>
      <c r="C143" s="21">
        <v>-3.6288399999999999E-3</v>
      </c>
      <c r="D143" s="8">
        <v>1.19039200124362E-2</v>
      </c>
      <c r="E143" s="2" t="s">
        <v>2756</v>
      </c>
      <c r="F143" s="21">
        <v>0.22927500000000001</v>
      </c>
      <c r="G143" s="21"/>
    </row>
    <row r="144" spans="1:7" ht="15.75" customHeight="1" x14ac:dyDescent="0.2">
      <c r="A144" s="2" t="s">
        <v>163</v>
      </c>
      <c r="B144" s="2" t="s">
        <v>2691</v>
      </c>
      <c r="C144" s="21">
        <v>-4.4722299999999998E-3</v>
      </c>
      <c r="D144" s="8">
        <v>1.26823577555558E-2</v>
      </c>
      <c r="E144" s="2" t="s">
        <v>2692</v>
      </c>
      <c r="F144" s="21">
        <v>0.22927500000000001</v>
      </c>
      <c r="G144" s="21"/>
    </row>
    <row r="145" spans="1:7" ht="15.75" customHeight="1" x14ac:dyDescent="0.2">
      <c r="A145" s="2" t="s">
        <v>163</v>
      </c>
      <c r="B145" s="2" t="s">
        <v>2659</v>
      </c>
      <c r="C145" s="21">
        <v>5.4696099999999997E-3</v>
      </c>
      <c r="D145" s="8">
        <v>1.61942186981975E-2</v>
      </c>
      <c r="E145" s="2" t="s">
        <v>2660</v>
      </c>
      <c r="F145" s="21">
        <v>0.22900400000000001</v>
      </c>
      <c r="G145" s="21"/>
    </row>
    <row r="146" spans="1:7" ht="15.75" customHeight="1" x14ac:dyDescent="0.2">
      <c r="A146" s="2" t="s">
        <v>163</v>
      </c>
      <c r="B146" s="2" t="s">
        <v>2771</v>
      </c>
      <c r="C146" s="21">
        <v>-2.93458E-3</v>
      </c>
      <c r="D146" s="8">
        <v>1.6601602074483E-2</v>
      </c>
      <c r="E146" s="2" t="s">
        <v>2772</v>
      </c>
      <c r="F146" s="21">
        <v>0.22927500000000001</v>
      </c>
      <c r="G146" s="21"/>
    </row>
    <row r="147" spans="1:7" ht="15.75" customHeight="1" x14ac:dyDescent="0.2">
      <c r="A147" s="2" t="s">
        <v>163</v>
      </c>
      <c r="B147" s="2" t="s">
        <v>2647</v>
      </c>
      <c r="C147" s="21">
        <v>-3.4061299999999998E-3</v>
      </c>
      <c r="D147" s="8">
        <v>1.7421678700642099E-2</v>
      </c>
      <c r="E147" s="2" t="s">
        <v>2648</v>
      </c>
      <c r="F147" s="21">
        <v>0.22927500000000001</v>
      </c>
      <c r="G147" s="21"/>
    </row>
    <row r="148" spans="1:7" ht="15.75" customHeight="1" x14ac:dyDescent="0.2">
      <c r="A148" s="2" t="s">
        <v>163</v>
      </c>
      <c r="B148" s="2" t="s">
        <v>2533</v>
      </c>
      <c r="C148" s="21">
        <v>-4.42589E-3</v>
      </c>
      <c r="D148" s="8">
        <v>1.7437732051416899E-2</v>
      </c>
      <c r="E148" s="2" t="s">
        <v>2534</v>
      </c>
      <c r="F148" s="21">
        <v>0.22927500000000001</v>
      </c>
      <c r="G148" s="21"/>
    </row>
    <row r="149" spans="1:7" ht="15.75" customHeight="1" x14ac:dyDescent="0.2">
      <c r="A149" s="2" t="s">
        <v>163</v>
      </c>
      <c r="B149" s="2" t="s">
        <v>2607</v>
      </c>
      <c r="C149" s="21">
        <v>-5.9560799999999999E-3</v>
      </c>
      <c r="D149" s="8">
        <v>2.4197472223494301E-2</v>
      </c>
      <c r="E149" s="2" t="s">
        <v>2608</v>
      </c>
      <c r="F149" s="21">
        <v>0.22964300000000001</v>
      </c>
      <c r="G149" s="21"/>
    </row>
    <row r="150" spans="1:7" ht="15.75" customHeight="1" x14ac:dyDescent="0.2">
      <c r="A150" s="2" t="s">
        <v>163</v>
      </c>
      <c r="B150" s="2" t="s">
        <v>2753</v>
      </c>
      <c r="C150" s="21">
        <v>-3.1947899999999999E-3</v>
      </c>
      <c r="D150" s="8">
        <v>2.5181407437055901E-2</v>
      </c>
      <c r="E150" s="2" t="s">
        <v>2754</v>
      </c>
      <c r="F150" s="21">
        <v>0.22927500000000001</v>
      </c>
      <c r="G150" s="21"/>
    </row>
    <row r="151" spans="1:7" ht="15.75" customHeight="1" x14ac:dyDescent="0.2">
      <c r="A151" s="2" t="s">
        <v>163</v>
      </c>
      <c r="B151" s="2" t="s">
        <v>2639</v>
      </c>
      <c r="C151" s="21">
        <v>4.8194300000000004E-3</v>
      </c>
      <c r="D151" s="8">
        <v>2.92907168114451E-2</v>
      </c>
      <c r="E151" s="2" t="s">
        <v>2640</v>
      </c>
      <c r="F151" s="21">
        <v>0.22900400000000001</v>
      </c>
      <c r="G151" s="21"/>
    </row>
    <row r="152" spans="1:7" ht="15.75" customHeight="1" x14ac:dyDescent="0.2">
      <c r="A152" s="2" t="s">
        <v>163</v>
      </c>
      <c r="B152" s="2" t="s">
        <v>2635</v>
      </c>
      <c r="C152" s="21">
        <v>-5.6394000000000001E-3</v>
      </c>
      <c r="D152" s="8">
        <v>2.99812682382001E-2</v>
      </c>
      <c r="E152" s="2" t="s">
        <v>2636</v>
      </c>
      <c r="F152" s="21">
        <v>0.22964300000000001</v>
      </c>
      <c r="G152" s="21"/>
    </row>
    <row r="153" spans="1:7" ht="15.75" customHeight="1" x14ac:dyDescent="0.2">
      <c r="A153" s="2" t="s">
        <v>163</v>
      </c>
      <c r="B153" s="2" t="s">
        <v>2577</v>
      </c>
      <c r="C153" s="21">
        <v>-3.58333E-3</v>
      </c>
      <c r="D153" s="8">
        <v>3.59120337051669E-2</v>
      </c>
      <c r="E153" s="2" t="s">
        <v>2578</v>
      </c>
      <c r="F153" s="21">
        <v>0.22927500000000001</v>
      </c>
      <c r="G153" s="21"/>
    </row>
    <row r="154" spans="1:7" ht="15.75" customHeight="1" x14ac:dyDescent="0.2">
      <c r="A154" s="2" t="s">
        <v>163</v>
      </c>
      <c r="B154" s="2" t="s">
        <v>2723</v>
      </c>
      <c r="C154" s="21">
        <v>-3.9523099999999997E-3</v>
      </c>
      <c r="D154" s="8">
        <v>4.1725351123179301E-2</v>
      </c>
      <c r="E154" s="2" t="s">
        <v>2724</v>
      </c>
      <c r="F154" s="21">
        <v>0.22927500000000001</v>
      </c>
      <c r="G154" s="21"/>
    </row>
    <row r="155" spans="1:7" ht="15.75" customHeight="1" x14ac:dyDescent="0.2">
      <c r="A155" s="2" t="s">
        <v>163</v>
      </c>
      <c r="B155" s="2" t="s">
        <v>2585</v>
      </c>
      <c r="C155" s="21">
        <v>-4.33856E-3</v>
      </c>
      <c r="D155" s="8">
        <v>4.4263933016536298E-2</v>
      </c>
      <c r="E155" s="2" t="s">
        <v>2586</v>
      </c>
      <c r="F155" s="21">
        <v>0.22927500000000001</v>
      </c>
      <c r="G155" s="21"/>
    </row>
    <row r="156" spans="1:7" ht="15.75" customHeight="1" x14ac:dyDescent="0.2">
      <c r="A156" s="2" t="s">
        <v>163</v>
      </c>
      <c r="B156" s="2" t="s">
        <v>2623</v>
      </c>
      <c r="C156" s="21">
        <v>-3.3565600000000002E-3</v>
      </c>
      <c r="D156" s="8">
        <v>4.5881752725705903E-2</v>
      </c>
      <c r="E156" s="2" t="s">
        <v>2624</v>
      </c>
      <c r="F156" s="21">
        <v>0.22927500000000001</v>
      </c>
      <c r="G156" s="21"/>
    </row>
    <row r="157" spans="1:7" ht="15.75" customHeight="1" x14ac:dyDescent="0.2">
      <c r="A157" s="2" t="s">
        <v>163</v>
      </c>
      <c r="B157" s="2" t="s">
        <v>2761</v>
      </c>
      <c r="C157" s="21">
        <v>-3.2030100000000001E-3</v>
      </c>
      <c r="D157" s="8">
        <v>4.7100986148178897E-2</v>
      </c>
      <c r="E157" s="2" t="s">
        <v>2762</v>
      </c>
      <c r="F157" s="21">
        <v>0.22927500000000001</v>
      </c>
      <c r="G157" s="21"/>
    </row>
    <row r="158" spans="1:7" ht="15.75" customHeight="1" x14ac:dyDescent="0.2">
      <c r="A158" s="2" t="s">
        <v>163</v>
      </c>
      <c r="B158" s="2" t="s">
        <v>2649</v>
      </c>
      <c r="C158" s="21">
        <v>-2.3924699999999998E-3</v>
      </c>
      <c r="D158" s="8">
        <v>4.92799206658164E-2</v>
      </c>
      <c r="E158" s="2" t="s">
        <v>2650</v>
      </c>
      <c r="F158" s="21">
        <v>0.22927500000000001</v>
      </c>
      <c r="G158" s="21"/>
    </row>
    <row r="159" spans="1:7" ht="15.75" customHeight="1" x14ac:dyDescent="0.2">
      <c r="A159" s="2" t="s">
        <v>136</v>
      </c>
      <c r="B159" s="2" t="s">
        <v>2555</v>
      </c>
      <c r="C159" s="21">
        <v>8.4407800000000002E-3</v>
      </c>
      <c r="D159" s="8">
        <v>5.8929126005652402E-5</v>
      </c>
      <c r="E159" s="2" t="s">
        <v>2556</v>
      </c>
      <c r="F159" s="21">
        <v>0.25614300000000001</v>
      </c>
      <c r="G159" s="21"/>
    </row>
    <row r="160" spans="1:7" ht="15.75" customHeight="1" x14ac:dyDescent="0.2">
      <c r="A160" s="2" t="s">
        <v>136</v>
      </c>
      <c r="B160" s="2" t="s">
        <v>2535</v>
      </c>
      <c r="C160" s="21">
        <v>8.3950699999999993E-3</v>
      </c>
      <c r="D160" s="8">
        <v>2.15610546317396E-4</v>
      </c>
      <c r="E160" s="2" t="s">
        <v>2536</v>
      </c>
      <c r="F160" s="21">
        <v>0.25614300000000001</v>
      </c>
      <c r="G160" s="21"/>
    </row>
    <row r="161" spans="1:7" ht="15.75" customHeight="1" x14ac:dyDescent="0.2">
      <c r="A161" s="2" t="s">
        <v>136</v>
      </c>
      <c r="B161" s="2" t="s">
        <v>2613</v>
      </c>
      <c r="C161" s="21">
        <v>6.68397E-3</v>
      </c>
      <c r="D161" s="8">
        <v>3.6724847410586902E-4</v>
      </c>
      <c r="E161" s="2" t="s">
        <v>2614</v>
      </c>
      <c r="F161" s="21">
        <v>0.25614300000000001</v>
      </c>
      <c r="G161" s="21"/>
    </row>
    <row r="162" spans="1:7" ht="15.75" customHeight="1" x14ac:dyDescent="0.2">
      <c r="A162" s="2" t="s">
        <v>136</v>
      </c>
      <c r="B162" s="2" t="s">
        <v>2691</v>
      </c>
      <c r="C162" s="21">
        <v>5.6709899999999999E-3</v>
      </c>
      <c r="D162" s="8">
        <v>1.01384134963839E-3</v>
      </c>
      <c r="E162" s="2" t="s">
        <v>2692</v>
      </c>
      <c r="F162" s="21">
        <v>0.25614300000000001</v>
      </c>
      <c r="G162" s="21"/>
    </row>
    <row r="163" spans="1:7" ht="15.75" customHeight="1" x14ac:dyDescent="0.2">
      <c r="A163" s="2" t="s">
        <v>136</v>
      </c>
      <c r="B163" s="2" t="s">
        <v>2541</v>
      </c>
      <c r="C163" s="21">
        <v>5.7581400000000001E-3</v>
      </c>
      <c r="D163" s="8">
        <v>3.2175847879021202E-3</v>
      </c>
      <c r="E163" s="2" t="s">
        <v>2542</v>
      </c>
      <c r="F163" s="21">
        <v>0.25614300000000001</v>
      </c>
      <c r="G163" s="21"/>
    </row>
    <row r="164" spans="1:7" ht="15.75" customHeight="1" x14ac:dyDescent="0.2">
      <c r="A164" s="2" t="s">
        <v>136</v>
      </c>
      <c r="B164" s="2" t="s">
        <v>2567</v>
      </c>
      <c r="C164" s="21">
        <v>6.23165E-3</v>
      </c>
      <c r="D164" s="8">
        <v>3.2191410043017699E-3</v>
      </c>
      <c r="E164" s="2" t="s">
        <v>2568</v>
      </c>
      <c r="F164" s="21">
        <v>0.25614300000000001</v>
      </c>
      <c r="G164" s="21"/>
    </row>
    <row r="165" spans="1:7" ht="15.75" customHeight="1" x14ac:dyDescent="0.2">
      <c r="A165" s="2" t="s">
        <v>136</v>
      </c>
      <c r="B165" s="2" t="s">
        <v>2743</v>
      </c>
      <c r="C165" s="21">
        <v>4.5301600000000001E-3</v>
      </c>
      <c r="D165" s="8">
        <v>3.2340743505107701E-3</v>
      </c>
      <c r="E165" s="2" t="s">
        <v>2744</v>
      </c>
      <c r="F165" s="21">
        <v>0.25614300000000001</v>
      </c>
      <c r="G165" s="21"/>
    </row>
    <row r="166" spans="1:7" ht="15.75" customHeight="1" x14ac:dyDescent="0.2">
      <c r="A166" s="2" t="s">
        <v>136</v>
      </c>
      <c r="B166" s="2" t="s">
        <v>2571</v>
      </c>
      <c r="C166" s="21">
        <v>5.8765099999999997E-3</v>
      </c>
      <c r="D166" s="8">
        <v>3.3999301910715299E-3</v>
      </c>
      <c r="E166" s="2" t="s">
        <v>2572</v>
      </c>
      <c r="F166" s="21">
        <v>0.25614300000000001</v>
      </c>
      <c r="G166" s="21"/>
    </row>
    <row r="167" spans="1:7" ht="15.75" customHeight="1" x14ac:dyDescent="0.2">
      <c r="A167" s="2" t="s">
        <v>136</v>
      </c>
      <c r="B167" s="2" t="s">
        <v>2557</v>
      </c>
      <c r="C167" s="21">
        <v>5.5925200000000001E-3</v>
      </c>
      <c r="D167" s="8">
        <v>3.8018064223698102E-3</v>
      </c>
      <c r="E167" s="2" t="s">
        <v>2558</v>
      </c>
      <c r="F167" s="21">
        <v>0.25614300000000001</v>
      </c>
      <c r="G167" s="21"/>
    </row>
    <row r="168" spans="1:7" ht="15.75" customHeight="1" x14ac:dyDescent="0.2">
      <c r="A168" s="2" t="s">
        <v>136</v>
      </c>
      <c r="B168" s="2" t="s">
        <v>2551</v>
      </c>
      <c r="C168" s="21">
        <v>5.60013E-3</v>
      </c>
      <c r="D168" s="8">
        <v>4.3488056570963303E-3</v>
      </c>
      <c r="E168" s="2" t="s">
        <v>2552</v>
      </c>
      <c r="F168" s="21">
        <v>0.25614300000000001</v>
      </c>
      <c r="G168" s="21"/>
    </row>
    <row r="169" spans="1:7" ht="15.75" customHeight="1" x14ac:dyDescent="0.2">
      <c r="A169" s="2" t="s">
        <v>136</v>
      </c>
      <c r="B169" s="2" t="s">
        <v>2597</v>
      </c>
      <c r="C169" s="21">
        <v>5.03113E-3</v>
      </c>
      <c r="D169" s="8">
        <v>4.7064126208782604E-3</v>
      </c>
      <c r="E169" s="2" t="s">
        <v>2598</v>
      </c>
      <c r="F169" s="21">
        <v>0.25614300000000001</v>
      </c>
      <c r="G169" s="21"/>
    </row>
    <row r="170" spans="1:7" ht="15.75" customHeight="1" x14ac:dyDescent="0.2">
      <c r="A170" s="2" t="s">
        <v>136</v>
      </c>
      <c r="B170" s="2" t="s">
        <v>2621</v>
      </c>
      <c r="C170" s="21">
        <v>5.5824799999999999E-3</v>
      </c>
      <c r="D170" s="8">
        <v>5.1665424256695002E-3</v>
      </c>
      <c r="E170" s="2" t="s">
        <v>2622</v>
      </c>
      <c r="F170" s="21">
        <v>0.25614300000000001</v>
      </c>
      <c r="G170" s="21"/>
    </row>
    <row r="171" spans="1:7" ht="15.75" customHeight="1" x14ac:dyDescent="0.2">
      <c r="A171" s="2" t="s">
        <v>136</v>
      </c>
      <c r="B171" s="2" t="s">
        <v>2663</v>
      </c>
      <c r="C171" s="21">
        <v>4.8960799999999997E-3</v>
      </c>
      <c r="D171" s="8">
        <v>5.4171392566656901E-3</v>
      </c>
      <c r="E171" s="2" t="s">
        <v>2664</v>
      </c>
      <c r="F171" s="21">
        <v>0.25614300000000001</v>
      </c>
      <c r="G171" s="21"/>
    </row>
    <row r="172" spans="1:7" ht="15.75" customHeight="1" x14ac:dyDescent="0.2">
      <c r="A172" s="2" t="s">
        <v>136</v>
      </c>
      <c r="B172" s="2" t="s">
        <v>2545</v>
      </c>
      <c r="C172" s="21">
        <v>5.4864700000000002E-3</v>
      </c>
      <c r="D172" s="8">
        <v>6.3433693583105502E-3</v>
      </c>
      <c r="E172" s="2" t="s">
        <v>2546</v>
      </c>
      <c r="F172" s="21">
        <v>0.25614300000000001</v>
      </c>
      <c r="G172" s="21"/>
    </row>
    <row r="173" spans="1:7" ht="15.75" customHeight="1" x14ac:dyDescent="0.2">
      <c r="A173" s="2" t="s">
        <v>136</v>
      </c>
      <c r="B173" s="2" t="s">
        <v>2583</v>
      </c>
      <c r="C173" s="21">
        <v>5.3893099999999996E-3</v>
      </c>
      <c r="D173" s="8">
        <v>6.42436193211713E-3</v>
      </c>
      <c r="E173" s="2" t="s">
        <v>2584</v>
      </c>
      <c r="F173" s="21">
        <v>0.25614300000000001</v>
      </c>
      <c r="G173" s="21"/>
    </row>
    <row r="174" spans="1:7" ht="15.75" customHeight="1" x14ac:dyDescent="0.2">
      <c r="A174" s="2" t="s">
        <v>136</v>
      </c>
      <c r="B174" s="2" t="s">
        <v>2549</v>
      </c>
      <c r="C174" s="21">
        <v>5.9184399999999996E-3</v>
      </c>
      <c r="D174" s="8">
        <v>8.6133084509044892E-3</v>
      </c>
      <c r="E174" s="2" t="s">
        <v>2550</v>
      </c>
      <c r="F174" s="21">
        <v>0.25614300000000001</v>
      </c>
      <c r="G174" s="21"/>
    </row>
    <row r="175" spans="1:7" ht="15.75" customHeight="1" x14ac:dyDescent="0.2">
      <c r="A175" s="2" t="s">
        <v>136</v>
      </c>
      <c r="B175" s="2" t="s">
        <v>2585</v>
      </c>
      <c r="C175" s="21">
        <v>5.3789700000000003E-3</v>
      </c>
      <c r="D175" s="8">
        <v>9.5038593401167593E-3</v>
      </c>
      <c r="E175" s="2" t="s">
        <v>2586</v>
      </c>
      <c r="F175" s="21">
        <v>0.25614300000000001</v>
      </c>
      <c r="G175" s="21"/>
    </row>
    <row r="176" spans="1:7" ht="15.75" customHeight="1" x14ac:dyDescent="0.2">
      <c r="A176" s="2" t="s">
        <v>136</v>
      </c>
      <c r="B176" s="2" t="s">
        <v>2645</v>
      </c>
      <c r="C176" s="21">
        <v>4.4366800000000001E-3</v>
      </c>
      <c r="D176" s="8">
        <v>1.3077959858350099E-2</v>
      </c>
      <c r="E176" s="2" t="s">
        <v>2646</v>
      </c>
      <c r="F176" s="21">
        <v>0.25614300000000001</v>
      </c>
      <c r="G176" s="21"/>
    </row>
    <row r="177" spans="1:7" ht="15.75" customHeight="1" x14ac:dyDescent="0.2">
      <c r="A177" s="2" t="s">
        <v>136</v>
      </c>
      <c r="B177" s="2" t="s">
        <v>2563</v>
      </c>
      <c r="C177" s="21">
        <v>4.7757600000000004E-3</v>
      </c>
      <c r="D177" s="8">
        <v>1.3892806919983401E-2</v>
      </c>
      <c r="E177" s="2" t="s">
        <v>2564</v>
      </c>
      <c r="F177" s="21">
        <v>0.25614300000000001</v>
      </c>
      <c r="G177" s="21"/>
    </row>
    <row r="178" spans="1:7" ht="15.75" customHeight="1" x14ac:dyDescent="0.2">
      <c r="A178" s="2" t="s">
        <v>136</v>
      </c>
      <c r="B178" s="2" t="s">
        <v>2641</v>
      </c>
      <c r="C178" s="21">
        <v>6.1844700000000001E-3</v>
      </c>
      <c r="D178" s="8">
        <v>1.3995550962545801E-2</v>
      </c>
      <c r="E178" s="2" t="s">
        <v>2642</v>
      </c>
      <c r="F178" s="21">
        <v>0.25611099999999998</v>
      </c>
      <c r="G178" s="21"/>
    </row>
    <row r="179" spans="1:7" ht="15.75" customHeight="1" x14ac:dyDescent="0.2">
      <c r="A179" s="2" t="s">
        <v>136</v>
      </c>
      <c r="B179" s="2" t="s">
        <v>2665</v>
      </c>
      <c r="C179" s="21">
        <v>3.4226999999999999E-3</v>
      </c>
      <c r="D179" s="8">
        <v>1.4774064815896101E-2</v>
      </c>
      <c r="E179" s="2" t="s">
        <v>2666</v>
      </c>
      <c r="F179" s="21">
        <v>0.25614300000000001</v>
      </c>
      <c r="G179" s="21"/>
    </row>
    <row r="180" spans="1:7" ht="15.75" customHeight="1" x14ac:dyDescent="0.2">
      <c r="A180" s="2" t="s">
        <v>136</v>
      </c>
      <c r="B180" s="2" t="s">
        <v>2687</v>
      </c>
      <c r="C180" s="21">
        <v>4.3148600000000002E-3</v>
      </c>
      <c r="D180" s="8">
        <v>1.48994418653402E-2</v>
      </c>
      <c r="E180" s="2" t="s">
        <v>2688</v>
      </c>
      <c r="F180" s="21">
        <v>0.25614300000000001</v>
      </c>
      <c r="G180" s="21"/>
    </row>
    <row r="181" spans="1:7" ht="15.75" customHeight="1" x14ac:dyDescent="0.2">
      <c r="A181" s="2" t="s">
        <v>136</v>
      </c>
      <c r="B181" s="2" t="s">
        <v>2575</v>
      </c>
      <c r="C181" s="21">
        <v>4.3985600000000001E-3</v>
      </c>
      <c r="D181" s="8">
        <v>2.1411643310342302E-2</v>
      </c>
      <c r="E181" s="2" t="s">
        <v>2576</v>
      </c>
      <c r="F181" s="21">
        <v>0.25614300000000001</v>
      </c>
      <c r="G181" s="21"/>
    </row>
    <row r="182" spans="1:7" ht="15.75" customHeight="1" x14ac:dyDescent="0.2">
      <c r="A182" s="2" t="s">
        <v>136</v>
      </c>
      <c r="B182" s="2" t="s">
        <v>2655</v>
      </c>
      <c r="C182" s="21">
        <v>3.4469600000000002E-3</v>
      </c>
      <c r="D182" s="8">
        <v>2.2952500208026898E-2</v>
      </c>
      <c r="E182" s="2" t="s">
        <v>2656</v>
      </c>
      <c r="F182" s="21">
        <v>0.25614300000000001</v>
      </c>
      <c r="G182" s="21"/>
    </row>
    <row r="183" spans="1:7" ht="15.75" customHeight="1" x14ac:dyDescent="0.2">
      <c r="A183" s="2" t="s">
        <v>136</v>
      </c>
      <c r="B183" s="2" t="s">
        <v>2603</v>
      </c>
      <c r="C183" s="21">
        <v>4.88537E-3</v>
      </c>
      <c r="D183" s="8">
        <v>2.77025661125779E-2</v>
      </c>
      <c r="E183" s="2" t="s">
        <v>2604</v>
      </c>
      <c r="F183" s="21">
        <v>0.25614300000000001</v>
      </c>
      <c r="G183" s="21"/>
    </row>
    <row r="184" spans="1:7" ht="15.75" customHeight="1" x14ac:dyDescent="0.2">
      <c r="A184" s="2" t="s">
        <v>136</v>
      </c>
      <c r="B184" s="2" t="s">
        <v>2763</v>
      </c>
      <c r="C184" s="21">
        <v>3.4155600000000002E-3</v>
      </c>
      <c r="D184" s="8">
        <v>2.8166961489334001E-2</v>
      </c>
      <c r="E184" s="2" t="s">
        <v>2764</v>
      </c>
      <c r="F184" s="21">
        <v>0.25614300000000001</v>
      </c>
      <c r="G184" s="21"/>
    </row>
    <row r="185" spans="1:7" ht="15.75" customHeight="1" x14ac:dyDescent="0.2">
      <c r="A185" s="2" t="s">
        <v>136</v>
      </c>
      <c r="B185" s="2" t="s">
        <v>2737</v>
      </c>
      <c r="C185" s="21">
        <v>3.4875000000000001E-3</v>
      </c>
      <c r="D185" s="8">
        <v>3.1774593263823502E-2</v>
      </c>
      <c r="E185" s="2" t="s">
        <v>2738</v>
      </c>
      <c r="F185" s="21">
        <v>0.25614300000000001</v>
      </c>
      <c r="G185" s="21"/>
    </row>
    <row r="186" spans="1:7" ht="15.75" customHeight="1" x14ac:dyDescent="0.2">
      <c r="A186" s="2" t="s">
        <v>136</v>
      </c>
      <c r="B186" s="2" t="s">
        <v>2607</v>
      </c>
      <c r="C186" s="21">
        <v>5.3926399999999998E-3</v>
      </c>
      <c r="D186" s="8">
        <v>3.4052578283091599E-2</v>
      </c>
      <c r="E186" s="2" t="s">
        <v>2608</v>
      </c>
      <c r="F186" s="21">
        <v>0.25611099999999998</v>
      </c>
      <c r="G186" s="21"/>
    </row>
    <row r="187" spans="1:7" ht="15.75" customHeight="1" x14ac:dyDescent="0.2">
      <c r="A187" s="2" t="s">
        <v>136</v>
      </c>
      <c r="B187" s="2" t="s">
        <v>2693</v>
      </c>
      <c r="C187" s="21">
        <v>3.8084799999999999E-3</v>
      </c>
      <c r="D187" s="8">
        <v>3.4125576746795901E-2</v>
      </c>
      <c r="E187" s="2" t="s">
        <v>2694</v>
      </c>
      <c r="F187" s="21">
        <v>0.25614300000000001</v>
      </c>
      <c r="G187" s="21"/>
    </row>
    <row r="188" spans="1:7" ht="15.75" customHeight="1" x14ac:dyDescent="0.2">
      <c r="A188" s="2" t="s">
        <v>136</v>
      </c>
      <c r="B188" s="2" t="s">
        <v>2775</v>
      </c>
      <c r="C188" s="21">
        <v>2.5841100000000001E-3</v>
      </c>
      <c r="D188" s="8">
        <v>3.4154662641388403E-2</v>
      </c>
      <c r="E188" s="2" t="s">
        <v>2776</v>
      </c>
      <c r="F188" s="21">
        <v>0.25614300000000001</v>
      </c>
      <c r="G188" s="21"/>
    </row>
    <row r="189" spans="1:7" ht="15.75" customHeight="1" x14ac:dyDescent="0.2">
      <c r="A189" s="2" t="s">
        <v>136</v>
      </c>
      <c r="B189" s="2" t="s">
        <v>2685</v>
      </c>
      <c r="C189" s="21">
        <v>3.01089E-3</v>
      </c>
      <c r="D189" s="8">
        <v>3.4356585870504497E-2</v>
      </c>
      <c r="E189" s="2" t="s">
        <v>2686</v>
      </c>
      <c r="F189" s="21">
        <v>0.25614300000000001</v>
      </c>
      <c r="G189" s="21"/>
    </row>
    <row r="190" spans="1:7" ht="15.75" customHeight="1" x14ac:dyDescent="0.2">
      <c r="A190" s="2" t="s">
        <v>136</v>
      </c>
      <c r="B190" s="2" t="s">
        <v>2649</v>
      </c>
      <c r="C190" s="21">
        <v>2.4635999999999998E-3</v>
      </c>
      <c r="D190" s="8">
        <v>3.5219241618485601E-2</v>
      </c>
      <c r="E190" s="2" t="s">
        <v>2650</v>
      </c>
      <c r="F190" s="21">
        <v>0.25614300000000001</v>
      </c>
      <c r="G190" s="21"/>
    </row>
    <row r="191" spans="1:7" ht="15.75" customHeight="1" x14ac:dyDescent="0.2">
      <c r="A191" s="2" t="s">
        <v>136</v>
      </c>
      <c r="B191" s="2" t="s">
        <v>2619</v>
      </c>
      <c r="C191" s="21">
        <v>4.3384799999999996E-3</v>
      </c>
      <c r="D191" s="8">
        <v>3.5232219257026201E-2</v>
      </c>
      <c r="E191" s="2" t="s">
        <v>2620</v>
      </c>
      <c r="F191" s="21">
        <v>0.25614300000000001</v>
      </c>
      <c r="G191" s="21"/>
    </row>
    <row r="192" spans="1:7" ht="15.75" customHeight="1" x14ac:dyDescent="0.2">
      <c r="A192" s="2" t="s">
        <v>136</v>
      </c>
      <c r="B192" s="2" t="s">
        <v>2735</v>
      </c>
      <c r="C192" s="21">
        <v>3.37427E-3</v>
      </c>
      <c r="D192" s="8">
        <v>3.5424195826164899E-2</v>
      </c>
      <c r="E192" s="2" t="s">
        <v>2736</v>
      </c>
      <c r="F192" s="21">
        <v>0.25614300000000001</v>
      </c>
      <c r="G192" s="21"/>
    </row>
    <row r="193" spans="1:7" ht="15.75" customHeight="1" x14ac:dyDescent="0.2">
      <c r="A193" s="2" t="s">
        <v>136</v>
      </c>
      <c r="B193" s="2" t="s">
        <v>2727</v>
      </c>
      <c r="C193" s="21">
        <v>3.4452100000000002E-3</v>
      </c>
      <c r="D193" s="8">
        <v>4.3372055017019802E-2</v>
      </c>
      <c r="E193" s="2" t="s">
        <v>2728</v>
      </c>
      <c r="F193" s="21">
        <v>0.25614300000000001</v>
      </c>
      <c r="G193" s="21"/>
    </row>
    <row r="194" spans="1:7" ht="15.75" customHeight="1" x14ac:dyDescent="0.2">
      <c r="A194" s="2" t="s">
        <v>136</v>
      </c>
      <c r="B194" s="2" t="s">
        <v>2745</v>
      </c>
      <c r="C194" s="21">
        <v>2.5809600000000002E-3</v>
      </c>
      <c r="D194" s="8">
        <v>4.3389035874338802E-2</v>
      </c>
      <c r="E194" s="2" t="s">
        <v>2746</v>
      </c>
      <c r="F194" s="21">
        <v>0.25614300000000001</v>
      </c>
      <c r="G194" s="21"/>
    </row>
    <row r="195" spans="1:7" ht="15.75" customHeight="1" x14ac:dyDescent="0.2">
      <c r="A195" s="2" t="s">
        <v>136</v>
      </c>
      <c r="B195" s="2" t="s">
        <v>2539</v>
      </c>
      <c r="C195" s="21">
        <v>3.4164199999999999E-3</v>
      </c>
      <c r="D195" s="8">
        <v>4.9412860974169602E-2</v>
      </c>
      <c r="E195" s="2" t="s">
        <v>2540</v>
      </c>
      <c r="F195" s="21">
        <v>0.25614300000000001</v>
      </c>
      <c r="G195" s="21"/>
    </row>
    <row r="196" spans="1:7" ht="15.75" customHeight="1" x14ac:dyDescent="0.2">
      <c r="A196" s="2" t="s">
        <v>170</v>
      </c>
      <c r="B196" s="2" t="s">
        <v>2583</v>
      </c>
      <c r="C196" s="21">
        <v>-1.2172499999999999E-2</v>
      </c>
      <c r="D196" s="8">
        <v>5.9813607978127296E-12</v>
      </c>
      <c r="E196" s="2" t="s">
        <v>2584</v>
      </c>
      <c r="F196" s="21">
        <v>0.38621899999999998</v>
      </c>
      <c r="G196" s="21">
        <v>0.309628298918383</v>
      </c>
    </row>
    <row r="197" spans="1:7" ht="15.75" customHeight="1" x14ac:dyDescent="0.2">
      <c r="A197" s="2" t="s">
        <v>170</v>
      </c>
      <c r="B197" s="2" t="s">
        <v>2597</v>
      </c>
      <c r="C197" s="21">
        <v>-9.3428899999999995E-3</v>
      </c>
      <c r="D197" s="8">
        <v>4.4454937090602297E-9</v>
      </c>
      <c r="E197" s="2" t="s">
        <v>2598</v>
      </c>
      <c r="F197" s="21">
        <v>0.38621899999999998</v>
      </c>
      <c r="G197" s="21"/>
    </row>
    <row r="198" spans="1:7" ht="15.75" customHeight="1" x14ac:dyDescent="0.2">
      <c r="A198" s="2" t="s">
        <v>170</v>
      </c>
      <c r="B198" s="2" t="s">
        <v>2573</v>
      </c>
      <c r="C198" s="21">
        <v>-1.10936E-2</v>
      </c>
      <c r="D198" s="8">
        <v>4.6405558087692898E-9</v>
      </c>
      <c r="E198" s="2" t="s">
        <v>2574</v>
      </c>
      <c r="F198" s="21">
        <v>0.38621899999999998</v>
      </c>
      <c r="G198" s="21">
        <v>3.70052760067257E-2</v>
      </c>
    </row>
    <row r="199" spans="1:7" ht="15.75" customHeight="1" x14ac:dyDescent="0.2">
      <c r="A199" s="2" t="s">
        <v>170</v>
      </c>
      <c r="B199" s="2" t="s">
        <v>2589</v>
      </c>
      <c r="C199" s="21">
        <v>-9.9058900000000005E-3</v>
      </c>
      <c r="D199" s="8">
        <v>4.9288999198811299E-9</v>
      </c>
      <c r="E199" s="2" t="s">
        <v>2590</v>
      </c>
      <c r="F199" s="21">
        <v>0.38621899999999998</v>
      </c>
      <c r="G199" s="21">
        <v>0.29006851697769998</v>
      </c>
    </row>
    <row r="200" spans="1:7" ht="15.75" customHeight="1" x14ac:dyDescent="0.2">
      <c r="A200" s="2" t="s">
        <v>170</v>
      </c>
      <c r="B200" s="2" t="s">
        <v>2603</v>
      </c>
      <c r="C200" s="21">
        <v>-1.14804E-2</v>
      </c>
      <c r="D200" s="8">
        <v>7.3649533441767702E-9</v>
      </c>
      <c r="E200" s="2" t="s">
        <v>2604</v>
      </c>
      <c r="F200" s="21">
        <v>0.38621899999999998</v>
      </c>
      <c r="G200" s="21">
        <v>0.54216244251843204</v>
      </c>
    </row>
    <row r="201" spans="1:7" ht="15.75" customHeight="1" x14ac:dyDescent="0.2">
      <c r="A201" s="2" t="s">
        <v>170</v>
      </c>
      <c r="B201" s="2" t="s">
        <v>2563</v>
      </c>
      <c r="C201" s="21">
        <v>-1.00409E-2</v>
      </c>
      <c r="D201" s="8">
        <v>7.4264284296040901E-9</v>
      </c>
      <c r="E201" s="2" t="s">
        <v>2564</v>
      </c>
      <c r="F201" s="21">
        <v>0.38621899999999998</v>
      </c>
      <c r="G201" s="21">
        <v>0.12917649665306299</v>
      </c>
    </row>
    <row r="202" spans="1:7" ht="15.75" customHeight="1" x14ac:dyDescent="0.2">
      <c r="A202" s="2" t="s">
        <v>170</v>
      </c>
      <c r="B202" s="2" t="s">
        <v>2575</v>
      </c>
      <c r="C202" s="21">
        <v>-9.8631900000000008E-3</v>
      </c>
      <c r="D202" s="8">
        <v>8.1069967702772301E-9</v>
      </c>
      <c r="E202" s="2" t="s">
        <v>2576</v>
      </c>
      <c r="F202" s="21">
        <v>0.38621899999999998</v>
      </c>
      <c r="G202" s="21">
        <v>0.10755358313093</v>
      </c>
    </row>
    <row r="203" spans="1:7" ht="15.75" customHeight="1" x14ac:dyDescent="0.2">
      <c r="A203" s="2" t="s">
        <v>170</v>
      </c>
      <c r="B203" s="2" t="s">
        <v>2561</v>
      </c>
      <c r="C203" s="21">
        <v>-1.10819E-2</v>
      </c>
      <c r="D203" s="8">
        <v>9.7906156091406101E-9</v>
      </c>
      <c r="E203" s="2" t="s">
        <v>2562</v>
      </c>
      <c r="F203" s="21">
        <v>0.38621899999999998</v>
      </c>
      <c r="G203" s="21">
        <v>5.6429900744764498E-2</v>
      </c>
    </row>
    <row r="204" spans="1:7" ht="15.75" customHeight="1" x14ac:dyDescent="0.2">
      <c r="A204" s="2" t="s">
        <v>170</v>
      </c>
      <c r="B204" s="2" t="s">
        <v>2587</v>
      </c>
      <c r="C204" s="21">
        <v>-1.1098500000000001E-2</v>
      </c>
      <c r="D204" s="8">
        <v>2.10314879725486E-8</v>
      </c>
      <c r="E204" s="2" t="s">
        <v>2588</v>
      </c>
      <c r="F204" s="21">
        <v>0.38621899999999998</v>
      </c>
      <c r="G204" s="21"/>
    </row>
    <row r="205" spans="1:7" ht="15.75" customHeight="1" x14ac:dyDescent="0.2">
      <c r="A205" s="2" t="s">
        <v>170</v>
      </c>
      <c r="B205" s="2" t="s">
        <v>2591</v>
      </c>
      <c r="C205" s="21">
        <v>-9.4679699999999992E-3</v>
      </c>
      <c r="D205" s="8">
        <v>4.8252520065473696E-7</v>
      </c>
      <c r="E205" s="2" t="s">
        <v>2592</v>
      </c>
      <c r="F205" s="21">
        <v>0.38621899999999998</v>
      </c>
      <c r="G205" s="21"/>
    </row>
    <row r="206" spans="1:7" ht="15.75" customHeight="1" x14ac:dyDescent="0.2">
      <c r="A206" s="2" t="s">
        <v>170</v>
      </c>
      <c r="B206" s="2" t="s">
        <v>2557</v>
      </c>
      <c r="C206" s="21">
        <v>-8.6398599999999992E-3</v>
      </c>
      <c r="D206" s="8">
        <v>5.8072430112218902E-7</v>
      </c>
      <c r="E206" s="2" t="s">
        <v>2558</v>
      </c>
      <c r="F206" s="21">
        <v>0.38621899999999998</v>
      </c>
      <c r="G206" s="21">
        <v>1.17876931012393E-2</v>
      </c>
    </row>
    <row r="207" spans="1:7" ht="15.75" customHeight="1" x14ac:dyDescent="0.2">
      <c r="A207" s="2" t="s">
        <v>170</v>
      </c>
      <c r="B207" s="2" t="s">
        <v>2577</v>
      </c>
      <c r="C207" s="21">
        <v>-6.9404999999999996E-3</v>
      </c>
      <c r="D207" s="8">
        <v>2.3199039267485798E-6</v>
      </c>
      <c r="E207" s="2" t="s">
        <v>2578</v>
      </c>
      <c r="F207" s="21">
        <v>0.38621899999999998</v>
      </c>
      <c r="G207" s="21"/>
    </row>
    <row r="208" spans="1:7" ht="15.75" customHeight="1" x14ac:dyDescent="0.2">
      <c r="A208" s="2" t="s">
        <v>170</v>
      </c>
      <c r="B208" s="2" t="s">
        <v>2551</v>
      </c>
      <c r="C208" s="21">
        <v>-8.06721E-3</v>
      </c>
      <c r="D208" s="8">
        <v>4.3993650468704502E-6</v>
      </c>
      <c r="E208" s="2" t="s">
        <v>2552</v>
      </c>
      <c r="F208" s="21">
        <v>0.38621899999999998</v>
      </c>
      <c r="G208" s="21"/>
    </row>
    <row r="209" spans="1:7" ht="15.75" customHeight="1" x14ac:dyDescent="0.2">
      <c r="A209" s="2" t="s">
        <v>170</v>
      </c>
      <c r="B209" s="2" t="s">
        <v>2569</v>
      </c>
      <c r="C209" s="21">
        <v>-1.0740899999999999E-2</v>
      </c>
      <c r="D209" s="8">
        <v>1.10412946577226E-5</v>
      </c>
      <c r="E209" s="2" t="s">
        <v>2570</v>
      </c>
      <c r="F209" s="21">
        <v>0.38511099999999998</v>
      </c>
      <c r="G209" s="21"/>
    </row>
    <row r="210" spans="1:7" ht="15.75" customHeight="1" x14ac:dyDescent="0.2">
      <c r="A210" s="2" t="s">
        <v>170</v>
      </c>
      <c r="B210" s="2" t="s">
        <v>2541</v>
      </c>
      <c r="C210" s="21">
        <v>-7.6174900000000002E-3</v>
      </c>
      <c r="D210" s="8">
        <v>1.3227872493572499E-5</v>
      </c>
      <c r="E210" s="2" t="s">
        <v>2542</v>
      </c>
      <c r="F210" s="21">
        <v>0.38621899999999998</v>
      </c>
      <c r="G210" s="21"/>
    </row>
    <row r="211" spans="1:7" ht="15.75" customHeight="1" x14ac:dyDescent="0.2">
      <c r="A211" s="2" t="s">
        <v>170</v>
      </c>
      <c r="B211" s="2" t="s">
        <v>2537</v>
      </c>
      <c r="C211" s="21">
        <v>-7.0085299999999998E-3</v>
      </c>
      <c r="D211" s="8">
        <v>1.6990650246389301E-5</v>
      </c>
      <c r="E211" s="2" t="s">
        <v>2538</v>
      </c>
      <c r="F211" s="21">
        <v>0.38621899999999998</v>
      </c>
      <c r="G211" s="21"/>
    </row>
    <row r="212" spans="1:7" ht="15.75" customHeight="1" x14ac:dyDescent="0.2">
      <c r="A212" s="2" t="s">
        <v>170</v>
      </c>
      <c r="B212" s="2" t="s">
        <v>2691</v>
      </c>
      <c r="C212" s="21">
        <v>-6.3875700000000004E-3</v>
      </c>
      <c r="D212" s="8">
        <v>3.50711494475227E-5</v>
      </c>
      <c r="E212" s="2" t="s">
        <v>2692</v>
      </c>
      <c r="F212" s="21">
        <v>0.38621899999999998</v>
      </c>
      <c r="G212" s="21"/>
    </row>
    <row r="213" spans="1:7" ht="15.75" customHeight="1" x14ac:dyDescent="0.2">
      <c r="A213" s="2" t="s">
        <v>170</v>
      </c>
      <c r="B213" s="2" t="s">
        <v>2571</v>
      </c>
      <c r="C213" s="21">
        <v>-7.3749499999999999E-3</v>
      </c>
      <c r="D213" s="8">
        <v>3.9795136619129801E-5</v>
      </c>
      <c r="E213" s="2" t="s">
        <v>2572</v>
      </c>
      <c r="F213" s="21">
        <v>0.38621899999999998</v>
      </c>
      <c r="G213" s="21"/>
    </row>
    <row r="214" spans="1:7" ht="15.75" customHeight="1" x14ac:dyDescent="0.2">
      <c r="A214" s="2" t="s">
        <v>170</v>
      </c>
      <c r="B214" s="2" t="s">
        <v>2627</v>
      </c>
      <c r="C214" s="21">
        <v>-4.9589600000000001E-3</v>
      </c>
      <c r="D214" s="8">
        <v>6.6485968576781996E-5</v>
      </c>
      <c r="E214" s="2" t="s">
        <v>2628</v>
      </c>
      <c r="F214" s="21">
        <v>0.38621899999999998</v>
      </c>
      <c r="G214" s="21"/>
    </row>
    <row r="215" spans="1:7" ht="15.75" customHeight="1" x14ac:dyDescent="0.2">
      <c r="A215" s="2" t="s">
        <v>170</v>
      </c>
      <c r="B215" s="2" t="s">
        <v>2599</v>
      </c>
      <c r="C215" s="21">
        <v>-6.9772799999999998E-3</v>
      </c>
      <c r="D215" s="8">
        <v>7.9451115661835695E-5</v>
      </c>
      <c r="E215" s="2" t="s">
        <v>2600</v>
      </c>
      <c r="F215" s="21">
        <v>0.38621899999999998</v>
      </c>
      <c r="G215" s="21"/>
    </row>
    <row r="216" spans="1:7" ht="15.75" customHeight="1" x14ac:dyDescent="0.2">
      <c r="A216" s="2" t="s">
        <v>170</v>
      </c>
      <c r="B216" s="2" t="s">
        <v>2531</v>
      </c>
      <c r="C216" s="21">
        <v>-6.7865900000000003E-3</v>
      </c>
      <c r="D216" s="8">
        <v>7.9775585442814494E-5</v>
      </c>
      <c r="E216" s="2" t="s">
        <v>2532</v>
      </c>
      <c r="F216" s="21">
        <v>0.38621899999999998</v>
      </c>
      <c r="G216" s="21"/>
    </row>
    <row r="217" spans="1:7" ht="15.75" customHeight="1" x14ac:dyDescent="0.2">
      <c r="A217" s="2" t="s">
        <v>170</v>
      </c>
      <c r="B217" s="2" t="s">
        <v>2545</v>
      </c>
      <c r="C217" s="21">
        <v>-6.9696599999999999E-3</v>
      </c>
      <c r="D217" s="8">
        <v>1.06387352157183E-4</v>
      </c>
      <c r="E217" s="2" t="s">
        <v>2546</v>
      </c>
      <c r="F217" s="21">
        <v>0.38621899999999998</v>
      </c>
      <c r="G217" s="21"/>
    </row>
    <row r="218" spans="1:7" ht="15.75" customHeight="1" x14ac:dyDescent="0.2">
      <c r="A218" s="2" t="s">
        <v>170</v>
      </c>
      <c r="B218" s="2" t="s">
        <v>2743</v>
      </c>
      <c r="C218" s="21">
        <v>-5.33301E-3</v>
      </c>
      <c r="D218" s="8">
        <v>1.06848886345477E-4</v>
      </c>
      <c r="E218" s="2" t="s">
        <v>2744</v>
      </c>
      <c r="F218" s="21">
        <v>0.38621899999999998</v>
      </c>
      <c r="G218" s="21"/>
    </row>
    <row r="219" spans="1:7" ht="15.75" customHeight="1" x14ac:dyDescent="0.2">
      <c r="A219" s="2" t="s">
        <v>170</v>
      </c>
      <c r="B219" s="2" t="s">
        <v>2529</v>
      </c>
      <c r="C219" s="21">
        <v>-6.5022700000000001E-3</v>
      </c>
      <c r="D219" s="8">
        <v>1.2670682249985401E-4</v>
      </c>
      <c r="E219" s="2" t="s">
        <v>2530</v>
      </c>
      <c r="F219" s="21">
        <v>0.38621899999999998</v>
      </c>
      <c r="G219" s="21"/>
    </row>
    <row r="220" spans="1:7" ht="15.75" customHeight="1" x14ac:dyDescent="0.2">
      <c r="A220" s="2" t="s">
        <v>170</v>
      </c>
      <c r="B220" s="2" t="s">
        <v>2581</v>
      </c>
      <c r="C220" s="21">
        <v>-6.8284599999999997E-3</v>
      </c>
      <c r="D220" s="8">
        <v>1.74908131358822E-4</v>
      </c>
      <c r="E220" s="2" t="s">
        <v>2582</v>
      </c>
      <c r="F220" s="21">
        <v>0.38621899999999998</v>
      </c>
      <c r="G220" s="21"/>
    </row>
    <row r="221" spans="1:7" ht="15.75" customHeight="1" x14ac:dyDescent="0.2">
      <c r="A221" s="2" t="s">
        <v>170</v>
      </c>
      <c r="B221" s="2" t="s">
        <v>2567</v>
      </c>
      <c r="C221" s="21">
        <v>-6.9262100000000004E-3</v>
      </c>
      <c r="D221" s="8">
        <v>2.5239456576334998E-4</v>
      </c>
      <c r="E221" s="2" t="s">
        <v>2568</v>
      </c>
      <c r="F221" s="21">
        <v>0.38621899999999998</v>
      </c>
      <c r="G221" s="21"/>
    </row>
    <row r="222" spans="1:7" ht="15.75" customHeight="1" x14ac:dyDescent="0.2">
      <c r="A222" s="2" t="s">
        <v>170</v>
      </c>
      <c r="B222" s="2" t="s">
        <v>2687</v>
      </c>
      <c r="C222" s="21">
        <v>-5.7779499999999996E-3</v>
      </c>
      <c r="D222" s="8">
        <v>2.6818840660366799E-4</v>
      </c>
      <c r="E222" s="2" t="s">
        <v>2688</v>
      </c>
      <c r="F222" s="21">
        <v>0.38621899999999998</v>
      </c>
      <c r="G222" s="21"/>
    </row>
    <row r="223" spans="1:7" ht="15.75" customHeight="1" x14ac:dyDescent="0.2">
      <c r="A223" s="2" t="s">
        <v>170</v>
      </c>
      <c r="B223" s="2" t="s">
        <v>2539</v>
      </c>
      <c r="C223" s="21">
        <v>-5.4295300000000001E-3</v>
      </c>
      <c r="D223" s="8">
        <v>4.82069882925208E-4</v>
      </c>
      <c r="E223" s="2" t="s">
        <v>2540</v>
      </c>
      <c r="F223" s="21">
        <v>0.38621899999999998</v>
      </c>
      <c r="G223" s="21"/>
    </row>
    <row r="224" spans="1:7" ht="15.75" customHeight="1" x14ac:dyDescent="0.2">
      <c r="A224" s="2" t="s">
        <v>170</v>
      </c>
      <c r="B224" s="2" t="s">
        <v>2645</v>
      </c>
      <c r="C224" s="21">
        <v>-5.38457E-3</v>
      </c>
      <c r="D224" s="8">
        <v>7.6157030187639599E-4</v>
      </c>
      <c r="E224" s="2" t="s">
        <v>2646</v>
      </c>
      <c r="F224" s="21">
        <v>0.38621899999999998</v>
      </c>
      <c r="G224" s="21"/>
    </row>
    <row r="225" spans="1:7" ht="15.75" customHeight="1" x14ac:dyDescent="0.2">
      <c r="A225" s="2" t="s">
        <v>170</v>
      </c>
      <c r="B225" s="2" t="s">
        <v>2533</v>
      </c>
      <c r="C225" s="21">
        <v>-5.2416299999999997E-3</v>
      </c>
      <c r="D225" s="8">
        <v>1.06868570450626E-3</v>
      </c>
      <c r="E225" s="2" t="s">
        <v>2534</v>
      </c>
      <c r="F225" s="21">
        <v>0.38621899999999998</v>
      </c>
      <c r="G225" s="21"/>
    </row>
    <row r="226" spans="1:7" ht="15.75" customHeight="1" x14ac:dyDescent="0.2">
      <c r="A226" s="2" t="s">
        <v>170</v>
      </c>
      <c r="B226" s="2" t="s">
        <v>2637</v>
      </c>
      <c r="C226" s="21">
        <v>-3.73143E-3</v>
      </c>
      <c r="D226" s="8">
        <v>1.25071972752494E-3</v>
      </c>
      <c r="E226" s="2" t="s">
        <v>2638</v>
      </c>
      <c r="F226" s="21">
        <v>0.38621899999999998</v>
      </c>
      <c r="G226" s="21"/>
    </row>
    <row r="227" spans="1:7" ht="15.75" customHeight="1" x14ac:dyDescent="0.2">
      <c r="A227" s="2" t="s">
        <v>170</v>
      </c>
      <c r="B227" s="2" t="s">
        <v>2585</v>
      </c>
      <c r="C227" s="21">
        <v>-5.98483E-3</v>
      </c>
      <c r="D227" s="8">
        <v>1.2589833887868499E-3</v>
      </c>
      <c r="E227" s="2" t="s">
        <v>2586</v>
      </c>
      <c r="F227" s="21">
        <v>0.38621899999999998</v>
      </c>
      <c r="G227" s="21"/>
    </row>
    <row r="228" spans="1:7" ht="15.75" customHeight="1" x14ac:dyDescent="0.2">
      <c r="A228" s="2" t="s">
        <v>170</v>
      </c>
      <c r="B228" s="2" t="s">
        <v>2535</v>
      </c>
      <c r="C228" s="21">
        <v>-6.36982E-3</v>
      </c>
      <c r="D228" s="8">
        <v>1.7017666170341E-3</v>
      </c>
      <c r="E228" s="2" t="s">
        <v>2536</v>
      </c>
      <c r="F228" s="21">
        <v>0.38621899999999998</v>
      </c>
      <c r="G228" s="21"/>
    </row>
    <row r="229" spans="1:7" ht="15.75" customHeight="1" x14ac:dyDescent="0.2">
      <c r="A229" s="2" t="s">
        <v>170</v>
      </c>
      <c r="B229" s="2" t="s">
        <v>2729</v>
      </c>
      <c r="C229" s="21">
        <v>-3.8894699999999999E-3</v>
      </c>
      <c r="D229" s="8">
        <v>2.0675213360262798E-3</v>
      </c>
      <c r="E229" s="2" t="s">
        <v>2730</v>
      </c>
      <c r="F229" s="21">
        <v>0.38621899999999998</v>
      </c>
      <c r="G229" s="21"/>
    </row>
    <row r="230" spans="1:7" ht="15.75" customHeight="1" x14ac:dyDescent="0.2">
      <c r="A230" s="2" t="s">
        <v>170</v>
      </c>
      <c r="B230" s="2" t="s">
        <v>2543</v>
      </c>
      <c r="C230" s="21">
        <v>-4.6819899999999996E-3</v>
      </c>
      <c r="D230" s="8">
        <v>2.6590101798296098E-3</v>
      </c>
      <c r="E230" s="2" t="s">
        <v>2544</v>
      </c>
      <c r="F230" s="21">
        <v>0.38621899999999998</v>
      </c>
      <c r="G230" s="21"/>
    </row>
    <row r="231" spans="1:7" ht="15.75" customHeight="1" x14ac:dyDescent="0.2">
      <c r="A231" s="2" t="s">
        <v>170</v>
      </c>
      <c r="B231" s="2" t="s">
        <v>2605</v>
      </c>
      <c r="C231" s="21">
        <v>-5.4490900000000002E-3</v>
      </c>
      <c r="D231" s="8">
        <v>2.6602962361486899E-3</v>
      </c>
      <c r="E231" s="2" t="s">
        <v>2606</v>
      </c>
      <c r="F231" s="21">
        <v>0.38621899999999998</v>
      </c>
      <c r="G231" s="21"/>
    </row>
    <row r="232" spans="1:7" ht="15.75" customHeight="1" x14ac:dyDescent="0.2">
      <c r="A232" s="2" t="s">
        <v>170</v>
      </c>
      <c r="B232" s="2" t="s">
        <v>2615</v>
      </c>
      <c r="C232" s="21">
        <v>-3.1501200000000002E-3</v>
      </c>
      <c r="D232" s="8">
        <v>3.1615496026522901E-3</v>
      </c>
      <c r="E232" s="2" t="s">
        <v>2616</v>
      </c>
      <c r="F232" s="21">
        <v>0.38621899999999998</v>
      </c>
      <c r="G232" s="21"/>
    </row>
    <row r="233" spans="1:7" ht="15.75" customHeight="1" x14ac:dyDescent="0.2">
      <c r="A233" s="2" t="s">
        <v>170</v>
      </c>
      <c r="B233" s="2" t="s">
        <v>2653</v>
      </c>
      <c r="C233" s="21">
        <v>-1.0867699999999999E-2</v>
      </c>
      <c r="D233" s="8">
        <v>3.2290145354225198E-3</v>
      </c>
      <c r="E233" s="2" t="s">
        <v>2654</v>
      </c>
      <c r="F233" s="21">
        <v>0.38558199999999998</v>
      </c>
      <c r="G233" s="21"/>
    </row>
    <row r="234" spans="1:7" ht="15.75" customHeight="1" x14ac:dyDescent="0.2">
      <c r="A234" s="2" t="s">
        <v>170</v>
      </c>
      <c r="B234" s="2" t="s">
        <v>2727</v>
      </c>
      <c r="C234" s="21">
        <v>-4.4493800000000002E-3</v>
      </c>
      <c r="D234" s="8">
        <v>3.5451123239637699E-3</v>
      </c>
      <c r="E234" s="2" t="s">
        <v>2728</v>
      </c>
      <c r="F234" s="21">
        <v>0.38621899999999998</v>
      </c>
      <c r="G234" s="21"/>
    </row>
    <row r="235" spans="1:7" ht="15.75" customHeight="1" x14ac:dyDescent="0.2">
      <c r="A235" s="2" t="s">
        <v>170</v>
      </c>
      <c r="B235" s="2" t="s">
        <v>2711</v>
      </c>
      <c r="C235" s="21">
        <v>-4.76984E-3</v>
      </c>
      <c r="D235" s="8">
        <v>5.2378131300419798E-3</v>
      </c>
      <c r="E235" s="2" t="s">
        <v>2712</v>
      </c>
      <c r="F235" s="21">
        <v>0.38621899999999998</v>
      </c>
      <c r="G235" s="21"/>
    </row>
    <row r="236" spans="1:7" ht="15.75" customHeight="1" x14ac:dyDescent="0.2">
      <c r="A236" s="2" t="s">
        <v>170</v>
      </c>
      <c r="B236" s="2" t="s">
        <v>2731</v>
      </c>
      <c r="C236" s="21">
        <v>-4.3451100000000001E-3</v>
      </c>
      <c r="D236" s="8">
        <v>5.3734102571727001E-3</v>
      </c>
      <c r="E236" s="2" t="s">
        <v>2732</v>
      </c>
      <c r="F236" s="21">
        <v>0.38621899999999998</v>
      </c>
      <c r="G236" s="21"/>
    </row>
    <row r="237" spans="1:7" ht="15.75" customHeight="1" x14ac:dyDescent="0.2">
      <c r="A237" s="2" t="s">
        <v>170</v>
      </c>
      <c r="B237" s="2" t="s">
        <v>2555</v>
      </c>
      <c r="C237" s="21">
        <v>-4.9817899999999998E-3</v>
      </c>
      <c r="D237" s="8">
        <v>8.0493349557910591E-3</v>
      </c>
      <c r="E237" s="2" t="s">
        <v>2556</v>
      </c>
      <c r="F237" s="21">
        <v>0.38621899999999998</v>
      </c>
      <c r="G237" s="21"/>
    </row>
    <row r="238" spans="1:7" ht="15.75" customHeight="1" x14ac:dyDescent="0.2">
      <c r="A238" s="2" t="s">
        <v>170</v>
      </c>
      <c r="B238" s="2" t="s">
        <v>2617</v>
      </c>
      <c r="C238" s="21">
        <v>-3.8149999999999998E-3</v>
      </c>
      <c r="D238" s="8">
        <v>8.9848328067458801E-3</v>
      </c>
      <c r="E238" s="2" t="s">
        <v>2618</v>
      </c>
      <c r="F238" s="21">
        <v>0.38621899999999998</v>
      </c>
      <c r="G238" s="21"/>
    </row>
    <row r="239" spans="1:7" ht="15.75" customHeight="1" x14ac:dyDescent="0.2">
      <c r="A239" s="2" t="s">
        <v>170</v>
      </c>
      <c r="B239" s="2" t="s">
        <v>2547</v>
      </c>
      <c r="C239" s="21">
        <v>-4.0076000000000001E-3</v>
      </c>
      <c r="D239" s="8">
        <v>9.3303943579108907E-3</v>
      </c>
      <c r="E239" s="2" t="s">
        <v>2548</v>
      </c>
      <c r="F239" s="21">
        <v>0.38621899999999998</v>
      </c>
      <c r="G239" s="21"/>
    </row>
    <row r="240" spans="1:7" ht="15.75" customHeight="1" x14ac:dyDescent="0.2">
      <c r="A240" s="2" t="s">
        <v>170</v>
      </c>
      <c r="B240" s="2" t="s">
        <v>2631</v>
      </c>
      <c r="C240" s="21">
        <v>-3.8477199999999998E-3</v>
      </c>
      <c r="D240" s="8">
        <v>9.9377942280082301E-3</v>
      </c>
      <c r="E240" s="2" t="s">
        <v>2632</v>
      </c>
      <c r="F240" s="21">
        <v>0.38621899999999998</v>
      </c>
      <c r="G240" s="21"/>
    </row>
    <row r="241" spans="1:7" ht="15.75" customHeight="1" x14ac:dyDescent="0.2">
      <c r="A241" s="2" t="s">
        <v>170</v>
      </c>
      <c r="B241" s="2" t="s">
        <v>2651</v>
      </c>
      <c r="C241" s="21">
        <v>-4.5759199999999998E-3</v>
      </c>
      <c r="D241" s="8">
        <v>1.0250852866335E-2</v>
      </c>
      <c r="E241" s="2" t="s">
        <v>2652</v>
      </c>
      <c r="F241" s="21">
        <v>0.38511099999999998</v>
      </c>
      <c r="G241" s="21"/>
    </row>
    <row r="242" spans="1:7" ht="15.75" customHeight="1" x14ac:dyDescent="0.2">
      <c r="A242" s="2" t="s">
        <v>170</v>
      </c>
      <c r="B242" s="2" t="s">
        <v>2751</v>
      </c>
      <c r="C242" s="21">
        <v>-3.7237500000000001E-3</v>
      </c>
      <c r="D242" s="8">
        <v>1.2919330249524401E-2</v>
      </c>
      <c r="E242" s="2" t="s">
        <v>2752</v>
      </c>
      <c r="F242" s="21">
        <v>0.38621899999999998</v>
      </c>
      <c r="G242" s="21"/>
    </row>
    <row r="243" spans="1:7" ht="15.75" customHeight="1" x14ac:dyDescent="0.2">
      <c r="A243" s="2" t="s">
        <v>170</v>
      </c>
      <c r="B243" s="2" t="s">
        <v>2613</v>
      </c>
      <c r="C243" s="21">
        <v>-4.1233700000000003E-3</v>
      </c>
      <c r="D243" s="8">
        <v>1.40300752382567E-2</v>
      </c>
      <c r="E243" s="2" t="s">
        <v>2614</v>
      </c>
      <c r="F243" s="21">
        <v>0.38621899999999998</v>
      </c>
      <c r="G243" s="21"/>
    </row>
    <row r="244" spans="1:7" ht="15.75" customHeight="1" x14ac:dyDescent="0.2">
      <c r="A244" s="2" t="s">
        <v>170</v>
      </c>
      <c r="B244" s="2" t="s">
        <v>2777</v>
      </c>
      <c r="C244" s="21">
        <v>-2.3199399999999999E-3</v>
      </c>
      <c r="D244" s="8">
        <v>1.41091223645809E-2</v>
      </c>
      <c r="E244" s="2" t="s">
        <v>2778</v>
      </c>
      <c r="F244" s="21">
        <v>0.38621899999999998</v>
      </c>
      <c r="G244" s="21"/>
    </row>
    <row r="245" spans="1:7" ht="15.75" customHeight="1" x14ac:dyDescent="0.2">
      <c r="A245" s="2" t="s">
        <v>170</v>
      </c>
      <c r="B245" s="2" t="s">
        <v>2625</v>
      </c>
      <c r="C245" s="21">
        <v>-2.8888099999999999E-3</v>
      </c>
      <c r="D245" s="8">
        <v>1.46106655663282E-2</v>
      </c>
      <c r="E245" s="2" t="s">
        <v>2626</v>
      </c>
      <c r="F245" s="21">
        <v>0.38621899999999998</v>
      </c>
      <c r="G245" s="21"/>
    </row>
    <row r="246" spans="1:7" ht="15.75" customHeight="1" x14ac:dyDescent="0.2">
      <c r="A246" s="2" t="s">
        <v>170</v>
      </c>
      <c r="B246" s="2" t="s">
        <v>2749</v>
      </c>
      <c r="C246" s="21">
        <v>-3.05128E-3</v>
      </c>
      <c r="D246" s="8">
        <v>1.5929054567017601E-2</v>
      </c>
      <c r="E246" s="2" t="s">
        <v>2750</v>
      </c>
      <c r="F246" s="21">
        <v>0.38621899999999998</v>
      </c>
      <c r="G246" s="21"/>
    </row>
    <row r="247" spans="1:7" ht="15.75" customHeight="1" x14ac:dyDescent="0.2">
      <c r="A247" s="2" t="s">
        <v>170</v>
      </c>
      <c r="B247" s="2" t="s">
        <v>2633</v>
      </c>
      <c r="C247" s="21">
        <v>-4.2193500000000002E-3</v>
      </c>
      <c r="D247" s="8">
        <v>1.5958791472367301E-2</v>
      </c>
      <c r="E247" s="2" t="s">
        <v>2634</v>
      </c>
      <c r="F247" s="21">
        <v>0.38621899999999998</v>
      </c>
      <c r="G247" s="21"/>
    </row>
    <row r="248" spans="1:7" ht="15.75" customHeight="1" x14ac:dyDescent="0.2">
      <c r="A248" s="2" t="s">
        <v>170</v>
      </c>
      <c r="B248" s="2" t="s">
        <v>2669</v>
      </c>
      <c r="C248" s="21">
        <v>-3.2065700000000002E-3</v>
      </c>
      <c r="D248" s="8">
        <v>1.76104316050999E-2</v>
      </c>
      <c r="E248" s="2" t="s">
        <v>2670</v>
      </c>
      <c r="F248" s="21">
        <v>0.38621899999999998</v>
      </c>
      <c r="G248" s="21"/>
    </row>
    <row r="249" spans="1:7" ht="15.75" customHeight="1" x14ac:dyDescent="0.2">
      <c r="A249" s="2" t="s">
        <v>170</v>
      </c>
      <c r="B249" s="2" t="s">
        <v>2677</v>
      </c>
      <c r="C249" s="21">
        <v>-3.25428E-3</v>
      </c>
      <c r="D249" s="8">
        <v>1.87693831542609E-2</v>
      </c>
      <c r="E249" s="2" t="s">
        <v>2678</v>
      </c>
      <c r="F249" s="21">
        <v>0.38621899999999998</v>
      </c>
      <c r="G249" s="21"/>
    </row>
    <row r="250" spans="1:7" ht="15.75" customHeight="1" x14ac:dyDescent="0.2">
      <c r="A250" s="2" t="s">
        <v>170</v>
      </c>
      <c r="B250" s="2" t="s">
        <v>2643</v>
      </c>
      <c r="C250" s="21">
        <v>-3.8065799999999999E-3</v>
      </c>
      <c r="D250" s="8">
        <v>2.2120248421234501E-2</v>
      </c>
      <c r="E250" s="2" t="s">
        <v>2644</v>
      </c>
      <c r="F250" s="21">
        <v>0.38621899999999998</v>
      </c>
      <c r="G250" s="21"/>
    </row>
    <row r="251" spans="1:7" ht="15.75" customHeight="1" x14ac:dyDescent="0.2">
      <c r="A251" s="2" t="s">
        <v>170</v>
      </c>
      <c r="B251" s="2" t="s">
        <v>2739</v>
      </c>
      <c r="C251" s="21">
        <v>-3.5130299999999999E-3</v>
      </c>
      <c r="D251" s="8">
        <v>2.4786773600766799E-2</v>
      </c>
      <c r="E251" s="2" t="s">
        <v>2740</v>
      </c>
      <c r="F251" s="21">
        <v>0.38621899999999998</v>
      </c>
      <c r="G251" s="21"/>
    </row>
    <row r="252" spans="1:7" ht="15.75" customHeight="1" x14ac:dyDescent="0.2">
      <c r="A252" s="2" t="s">
        <v>170</v>
      </c>
      <c r="B252" s="2" t="s">
        <v>2663</v>
      </c>
      <c r="C252" s="21">
        <v>-3.27247E-3</v>
      </c>
      <c r="D252" s="8">
        <v>3.77380973100351E-2</v>
      </c>
      <c r="E252" s="2" t="s">
        <v>2664</v>
      </c>
      <c r="F252" s="21">
        <v>0.38621899999999998</v>
      </c>
      <c r="G252" s="21"/>
    </row>
    <row r="253" spans="1:7" ht="15.75" customHeight="1" x14ac:dyDescent="0.2">
      <c r="A253" s="2" t="s">
        <v>170</v>
      </c>
      <c r="B253" s="2" t="s">
        <v>2753</v>
      </c>
      <c r="C253" s="21">
        <v>-2.4552300000000001E-3</v>
      </c>
      <c r="D253" s="8">
        <v>4.5333578255001103E-2</v>
      </c>
      <c r="E253" s="2" t="s">
        <v>2754</v>
      </c>
      <c r="F253" s="21">
        <v>0.38621899999999998</v>
      </c>
      <c r="G253" s="21"/>
    </row>
    <row r="254" spans="1:7" ht="15.75" customHeight="1" x14ac:dyDescent="0.2">
      <c r="A254" s="2" t="s">
        <v>170</v>
      </c>
      <c r="B254" s="2" t="s">
        <v>2747</v>
      </c>
      <c r="C254" s="21">
        <v>-2.2323999999999998E-3</v>
      </c>
      <c r="D254" s="8">
        <v>4.5831070351844E-2</v>
      </c>
      <c r="E254" s="2" t="s">
        <v>2748</v>
      </c>
      <c r="F254" s="21">
        <v>0.38621899999999998</v>
      </c>
      <c r="G254" s="21"/>
    </row>
    <row r="255" spans="1:7" ht="15.75" customHeight="1" x14ac:dyDescent="0.2">
      <c r="A255" s="2" t="s">
        <v>170</v>
      </c>
      <c r="B255" s="2" t="s">
        <v>2763</v>
      </c>
      <c r="C255" s="21">
        <v>-2.75377E-3</v>
      </c>
      <c r="D255" s="8">
        <v>4.7929180121908499E-2</v>
      </c>
      <c r="E255" s="2" t="s">
        <v>2764</v>
      </c>
      <c r="F255" s="21">
        <v>0.38621899999999998</v>
      </c>
      <c r="G255" s="21"/>
    </row>
    <row r="256" spans="1:7" ht="15.75" customHeight="1" x14ac:dyDescent="0.2">
      <c r="A256" s="2" t="s">
        <v>140</v>
      </c>
      <c r="B256" s="2" t="s">
        <v>2739</v>
      </c>
      <c r="C256" s="21">
        <v>1.29753E-2</v>
      </c>
      <c r="D256" s="8">
        <v>1.4464385901068701E-15</v>
      </c>
      <c r="E256" s="2" t="s">
        <v>2740</v>
      </c>
      <c r="F256" s="21">
        <v>0.32941100000000001</v>
      </c>
      <c r="G256" s="21"/>
    </row>
    <row r="257" spans="1:7" ht="15.75" customHeight="1" x14ac:dyDescent="0.2">
      <c r="A257" s="2" t="s">
        <v>140</v>
      </c>
      <c r="B257" s="2" t="s">
        <v>2563</v>
      </c>
      <c r="C257" s="21">
        <v>1.3715E-2</v>
      </c>
      <c r="D257" s="8">
        <v>2.7803533940870401E-14</v>
      </c>
      <c r="E257" s="2" t="s">
        <v>2564</v>
      </c>
      <c r="F257" s="21">
        <v>0.32941100000000001</v>
      </c>
      <c r="G257" s="21">
        <v>2.2476360426175401E-2</v>
      </c>
    </row>
    <row r="258" spans="1:7" ht="15.75" customHeight="1" x14ac:dyDescent="0.2">
      <c r="A258" s="2" t="s">
        <v>140</v>
      </c>
      <c r="B258" s="2" t="s">
        <v>2575</v>
      </c>
      <c r="C258" s="21">
        <v>1.3282499999999999E-2</v>
      </c>
      <c r="D258" s="8">
        <v>7.3383766733353802E-14</v>
      </c>
      <c r="E258" s="2" t="s">
        <v>2576</v>
      </c>
      <c r="F258" s="21">
        <v>0.32941100000000001</v>
      </c>
      <c r="G258" s="21">
        <v>2.56234139467734E-2</v>
      </c>
    </row>
    <row r="259" spans="1:7" ht="15.75" customHeight="1" x14ac:dyDescent="0.2">
      <c r="A259" s="2" t="s">
        <v>140</v>
      </c>
      <c r="B259" s="2" t="s">
        <v>2741</v>
      </c>
      <c r="C259" s="21">
        <v>1.15896E-2</v>
      </c>
      <c r="D259" s="8">
        <v>7.5613614707772995E-14</v>
      </c>
      <c r="E259" s="2" t="s">
        <v>2742</v>
      </c>
      <c r="F259" s="21">
        <v>0.32941100000000001</v>
      </c>
      <c r="G259" s="21"/>
    </row>
    <row r="260" spans="1:7" ht="15.75" customHeight="1" x14ac:dyDescent="0.2">
      <c r="A260" s="2" t="s">
        <v>140</v>
      </c>
      <c r="B260" s="2" t="s">
        <v>2561</v>
      </c>
      <c r="C260" s="21">
        <v>1.3812899999999999E-2</v>
      </c>
      <c r="D260" s="8">
        <v>5.8009617252270398E-12</v>
      </c>
      <c r="E260" s="2" t="s">
        <v>2562</v>
      </c>
      <c r="F260" s="21">
        <v>0.32941100000000001</v>
      </c>
      <c r="G260" s="21"/>
    </row>
    <row r="261" spans="1:7" ht="15.75" customHeight="1" x14ac:dyDescent="0.2">
      <c r="A261" s="2" t="s">
        <v>140</v>
      </c>
      <c r="B261" s="2" t="s">
        <v>2581</v>
      </c>
      <c r="C261" s="21">
        <v>1.27227E-2</v>
      </c>
      <c r="D261" s="8">
        <v>1.6695521915542999E-11</v>
      </c>
      <c r="E261" s="2" t="s">
        <v>2582</v>
      </c>
      <c r="F261" s="21">
        <v>0.32941100000000001</v>
      </c>
      <c r="G261" s="21">
        <v>1.6382990863883999E-2</v>
      </c>
    </row>
    <row r="262" spans="1:7" ht="15.75" customHeight="1" x14ac:dyDescent="0.2">
      <c r="A262" s="2" t="s">
        <v>140</v>
      </c>
      <c r="B262" s="2" t="s">
        <v>2545</v>
      </c>
      <c r="C262" s="21">
        <v>1.1604099999999999E-2</v>
      </c>
      <c r="D262" s="8">
        <v>5.23986381814955E-10</v>
      </c>
      <c r="E262" s="2" t="s">
        <v>2546</v>
      </c>
      <c r="F262" s="21">
        <v>0.32941100000000001</v>
      </c>
      <c r="G262" s="21">
        <v>6.3058225187316496E-3</v>
      </c>
    </row>
    <row r="263" spans="1:7" ht="15.75" customHeight="1" x14ac:dyDescent="0.2">
      <c r="A263" s="2" t="s">
        <v>140</v>
      </c>
      <c r="B263" s="2" t="s">
        <v>2541</v>
      </c>
      <c r="C263" s="21">
        <v>1.1277300000000001E-2</v>
      </c>
      <c r="D263" s="8">
        <v>5.3856732359689003E-10</v>
      </c>
      <c r="E263" s="2" t="s">
        <v>2542</v>
      </c>
      <c r="F263" s="21">
        <v>0.32941100000000001</v>
      </c>
      <c r="G263" s="21">
        <v>7.3104262733015403E-3</v>
      </c>
    </row>
    <row r="264" spans="1:7" ht="15.75" customHeight="1" x14ac:dyDescent="0.2">
      <c r="A264" s="2" t="s">
        <v>140</v>
      </c>
      <c r="B264" s="2" t="s">
        <v>2583</v>
      </c>
      <c r="C264" s="21">
        <v>1.1300599999999999E-2</v>
      </c>
      <c r="D264" s="8">
        <v>7.7442613333991503E-10</v>
      </c>
      <c r="E264" s="2" t="s">
        <v>2584</v>
      </c>
      <c r="F264" s="21">
        <v>0.32941100000000001</v>
      </c>
      <c r="G264" s="21"/>
    </row>
    <row r="265" spans="1:7" ht="15.75" customHeight="1" x14ac:dyDescent="0.2">
      <c r="A265" s="2" t="s">
        <v>140</v>
      </c>
      <c r="B265" s="2" t="s">
        <v>2763</v>
      </c>
      <c r="C265" s="21">
        <v>8.8735099999999994E-3</v>
      </c>
      <c r="D265" s="8">
        <v>8.3905416975147098E-10</v>
      </c>
      <c r="E265" s="2" t="s">
        <v>2764</v>
      </c>
      <c r="F265" s="21">
        <v>0.32941100000000001</v>
      </c>
      <c r="G265" s="21">
        <v>8.2292352434845898E-3</v>
      </c>
    </row>
    <row r="266" spans="1:7" ht="15.75" customHeight="1" x14ac:dyDescent="0.2">
      <c r="A266" s="2" t="s">
        <v>140</v>
      </c>
      <c r="B266" s="2" t="s">
        <v>2535</v>
      </c>
      <c r="C266" s="21">
        <v>1.2561599999999999E-2</v>
      </c>
      <c r="D266" s="8">
        <v>2.5404461875784201E-9</v>
      </c>
      <c r="E266" s="2" t="s">
        <v>2536</v>
      </c>
      <c r="F266" s="21">
        <v>0.32941100000000001</v>
      </c>
      <c r="G266" s="21">
        <v>6.5721420568260998E-3</v>
      </c>
    </row>
    <row r="267" spans="1:7" ht="15.75" customHeight="1" x14ac:dyDescent="0.2">
      <c r="A267" s="2" t="s">
        <v>140</v>
      </c>
      <c r="B267" s="2" t="s">
        <v>2765</v>
      </c>
      <c r="C267" s="21">
        <v>8.2817700000000008E-3</v>
      </c>
      <c r="D267" s="8">
        <v>3.6274380147645699E-9</v>
      </c>
      <c r="E267" s="2" t="s">
        <v>2766</v>
      </c>
      <c r="F267" s="21">
        <v>0.32941100000000001</v>
      </c>
      <c r="G267" s="21">
        <v>1.48642505255372E-2</v>
      </c>
    </row>
    <row r="268" spans="1:7" ht="15.75" customHeight="1" x14ac:dyDescent="0.2">
      <c r="A268" s="2" t="s">
        <v>140</v>
      </c>
      <c r="B268" s="2" t="s">
        <v>2773</v>
      </c>
      <c r="C268" s="21">
        <v>7.8653999999999998E-3</v>
      </c>
      <c r="D268" s="8">
        <v>1.10481611424726E-8</v>
      </c>
      <c r="E268" s="2" t="s">
        <v>2774</v>
      </c>
      <c r="F268" s="21">
        <v>0.32941100000000001</v>
      </c>
      <c r="G268" s="21">
        <v>1.5597568431524701E-2</v>
      </c>
    </row>
    <row r="269" spans="1:7" ht="15.75" customHeight="1" x14ac:dyDescent="0.2">
      <c r="A269" s="2" t="s">
        <v>140</v>
      </c>
      <c r="B269" s="2" t="s">
        <v>2679</v>
      </c>
      <c r="C269" s="21">
        <v>-5.9934799999999998E-3</v>
      </c>
      <c r="D269" s="8">
        <v>1.21910187718655E-8</v>
      </c>
      <c r="E269" s="2" t="s">
        <v>2680</v>
      </c>
      <c r="F269" s="21">
        <v>0.32941100000000001</v>
      </c>
      <c r="G269" s="21">
        <v>1.5118030480540799E-2</v>
      </c>
    </row>
    <row r="270" spans="1:7" ht="15.75" customHeight="1" x14ac:dyDescent="0.2">
      <c r="A270" s="2" t="s">
        <v>140</v>
      </c>
      <c r="B270" s="2" t="s">
        <v>2587</v>
      </c>
      <c r="C270" s="21">
        <v>1.1476399999999999E-2</v>
      </c>
      <c r="D270" s="8">
        <v>2.3959072406202501E-8</v>
      </c>
      <c r="E270" s="2" t="s">
        <v>2588</v>
      </c>
      <c r="F270" s="21">
        <v>0.32941100000000001</v>
      </c>
      <c r="G270" s="21">
        <v>7.5138830762924002E-3</v>
      </c>
    </row>
    <row r="271" spans="1:7" ht="15.75" customHeight="1" x14ac:dyDescent="0.2">
      <c r="A271" s="2" t="s">
        <v>140</v>
      </c>
      <c r="B271" s="2" t="s">
        <v>2577</v>
      </c>
      <c r="C271" s="21">
        <v>8.50799E-3</v>
      </c>
      <c r="D271" s="8">
        <v>2.50968953651594E-8</v>
      </c>
      <c r="E271" s="2" t="s">
        <v>2578</v>
      </c>
      <c r="F271" s="21">
        <v>0.32941100000000001</v>
      </c>
      <c r="G271" s="21">
        <v>2.96691119934917E-3</v>
      </c>
    </row>
    <row r="272" spans="1:7" ht="15.75" customHeight="1" x14ac:dyDescent="0.2">
      <c r="A272" s="2" t="s">
        <v>140</v>
      </c>
      <c r="B272" s="2" t="s">
        <v>2621</v>
      </c>
      <c r="C272" s="21">
        <v>1.0294599999999999E-2</v>
      </c>
      <c r="D272" s="8">
        <v>2.8934767698529099E-8</v>
      </c>
      <c r="E272" s="2" t="s">
        <v>2622</v>
      </c>
      <c r="F272" s="21">
        <v>0.32941100000000001</v>
      </c>
      <c r="G272" s="21">
        <v>6.2013017763357103E-3</v>
      </c>
    </row>
    <row r="273" spans="1:7" ht="15.75" customHeight="1" x14ac:dyDescent="0.2">
      <c r="A273" s="2" t="s">
        <v>140</v>
      </c>
      <c r="B273" s="2" t="s">
        <v>2603</v>
      </c>
      <c r="C273" s="21">
        <v>1.1299099999999999E-2</v>
      </c>
      <c r="D273" s="8">
        <v>4.26049441171951E-8</v>
      </c>
      <c r="E273" s="2" t="s">
        <v>2604</v>
      </c>
      <c r="F273" s="21">
        <v>0.32941100000000001</v>
      </c>
      <c r="G273" s="21">
        <v>8.0857667003968407E-3</v>
      </c>
    </row>
    <row r="274" spans="1:7" ht="15.75" customHeight="1" x14ac:dyDescent="0.2">
      <c r="A274" s="2" t="s">
        <v>140</v>
      </c>
      <c r="B274" s="2" t="s">
        <v>2573</v>
      </c>
      <c r="C274" s="21">
        <v>1.07198E-2</v>
      </c>
      <c r="D274" s="8">
        <v>4.9461809448741901E-8</v>
      </c>
      <c r="E274" s="2" t="s">
        <v>2574</v>
      </c>
      <c r="F274" s="21">
        <v>0.32941100000000001</v>
      </c>
      <c r="G274" s="21"/>
    </row>
    <row r="275" spans="1:7" ht="15.75" customHeight="1" x14ac:dyDescent="0.2">
      <c r="A275" s="2" t="s">
        <v>140</v>
      </c>
      <c r="B275" s="2" t="s">
        <v>2665</v>
      </c>
      <c r="C275" s="21">
        <v>7.06151E-3</v>
      </c>
      <c r="D275" s="8">
        <v>6.2925981751495996E-8</v>
      </c>
      <c r="E275" s="2" t="s">
        <v>2666</v>
      </c>
      <c r="F275" s="21">
        <v>0.32941100000000001</v>
      </c>
      <c r="G275" s="21">
        <v>1.75526761886893E-2</v>
      </c>
    </row>
    <row r="276" spans="1:7" ht="15.75" customHeight="1" x14ac:dyDescent="0.2">
      <c r="A276" s="2" t="s">
        <v>140</v>
      </c>
      <c r="B276" s="2" t="s">
        <v>2585</v>
      </c>
      <c r="C276" s="21">
        <v>1.04038E-2</v>
      </c>
      <c r="D276" s="8">
        <v>6.8007999503685104E-8</v>
      </c>
      <c r="E276" s="2" t="s">
        <v>2586</v>
      </c>
      <c r="F276" s="21">
        <v>0.32941100000000001</v>
      </c>
      <c r="G276" s="21">
        <v>4.2390626330563704E-3</v>
      </c>
    </row>
    <row r="277" spans="1:7" ht="15.75" customHeight="1" x14ac:dyDescent="0.2">
      <c r="A277" s="2" t="s">
        <v>140</v>
      </c>
      <c r="B277" s="2" t="s">
        <v>2567</v>
      </c>
      <c r="C277" s="21">
        <v>1.0085999999999999E-2</v>
      </c>
      <c r="D277" s="8">
        <v>2.9000133690540602E-7</v>
      </c>
      <c r="E277" s="2" t="s">
        <v>2568</v>
      </c>
      <c r="F277" s="21">
        <v>0.32941100000000001</v>
      </c>
      <c r="G277" s="21">
        <v>4.3464565800117403E-3</v>
      </c>
    </row>
    <row r="278" spans="1:7" ht="15.75" customHeight="1" x14ac:dyDescent="0.2">
      <c r="A278" s="2" t="s">
        <v>140</v>
      </c>
      <c r="B278" s="2" t="s">
        <v>2571</v>
      </c>
      <c r="C278" s="21">
        <v>9.5059600000000008E-3</v>
      </c>
      <c r="D278" s="8">
        <v>3.4131077583200498E-7</v>
      </c>
      <c r="E278" s="2" t="s">
        <v>2572</v>
      </c>
      <c r="F278" s="21">
        <v>0.32941100000000001</v>
      </c>
      <c r="G278" s="21"/>
    </row>
    <row r="279" spans="1:7" ht="15.75" customHeight="1" x14ac:dyDescent="0.2">
      <c r="A279" s="2" t="s">
        <v>140</v>
      </c>
      <c r="B279" s="2" t="s">
        <v>2655</v>
      </c>
      <c r="C279" s="21">
        <v>7.14724E-3</v>
      </c>
      <c r="D279" s="8">
        <v>3.9231959484557099E-7</v>
      </c>
      <c r="E279" s="2" t="s">
        <v>2656</v>
      </c>
      <c r="F279" s="21">
        <v>0.32941100000000001</v>
      </c>
      <c r="G279" s="21"/>
    </row>
    <row r="280" spans="1:7" ht="15.75" customHeight="1" x14ac:dyDescent="0.2">
      <c r="A280" s="2" t="s">
        <v>140</v>
      </c>
      <c r="B280" s="2" t="s">
        <v>2557</v>
      </c>
      <c r="C280" s="21">
        <v>8.9587299999999998E-3</v>
      </c>
      <c r="D280" s="8">
        <v>6.0568943728724697E-7</v>
      </c>
      <c r="E280" s="2" t="s">
        <v>2558</v>
      </c>
      <c r="F280" s="21">
        <v>0.32941100000000001</v>
      </c>
      <c r="G280" s="21"/>
    </row>
    <row r="281" spans="1:7" ht="15.75" customHeight="1" x14ac:dyDescent="0.2">
      <c r="A281" s="2" t="s">
        <v>140</v>
      </c>
      <c r="B281" s="2" t="s">
        <v>2597</v>
      </c>
      <c r="C281" s="21">
        <v>8.2223499999999998E-3</v>
      </c>
      <c r="D281" s="8">
        <v>6.6916004238753005E-7</v>
      </c>
      <c r="E281" s="2" t="s">
        <v>2598</v>
      </c>
      <c r="F281" s="21">
        <v>0.32941100000000001</v>
      </c>
      <c r="G281" s="21"/>
    </row>
    <row r="282" spans="1:7" ht="15.75" customHeight="1" x14ac:dyDescent="0.2">
      <c r="A282" s="2" t="s">
        <v>140</v>
      </c>
      <c r="B282" s="2" t="s">
        <v>2589</v>
      </c>
      <c r="C282" s="21">
        <v>8.5760100000000002E-3</v>
      </c>
      <c r="D282" s="8">
        <v>1.09372968627473E-6</v>
      </c>
      <c r="E282" s="2" t="s">
        <v>2590</v>
      </c>
      <c r="F282" s="21">
        <v>0.32941100000000001</v>
      </c>
      <c r="G282" s="21"/>
    </row>
    <row r="283" spans="1:7" ht="15.75" customHeight="1" x14ac:dyDescent="0.2">
      <c r="A283" s="2" t="s">
        <v>140</v>
      </c>
      <c r="B283" s="2" t="s">
        <v>2555</v>
      </c>
      <c r="C283" s="21">
        <v>9.4658299999999997E-3</v>
      </c>
      <c r="D283" s="8">
        <v>1.2541514944634901E-6</v>
      </c>
      <c r="E283" s="2" t="s">
        <v>2556</v>
      </c>
      <c r="F283" s="21">
        <v>0.32941100000000001</v>
      </c>
      <c r="G283" s="21"/>
    </row>
    <row r="284" spans="1:7" ht="15.75" customHeight="1" x14ac:dyDescent="0.2">
      <c r="A284" s="2" t="s">
        <v>140</v>
      </c>
      <c r="B284" s="2" t="s">
        <v>2551</v>
      </c>
      <c r="C284" s="21">
        <v>8.7545499999999998E-3</v>
      </c>
      <c r="D284" s="8">
        <v>1.6078665490525601E-6</v>
      </c>
      <c r="E284" s="2" t="s">
        <v>2552</v>
      </c>
      <c r="F284" s="21">
        <v>0.32941100000000001</v>
      </c>
      <c r="G284" s="21"/>
    </row>
    <row r="285" spans="1:7" ht="15.75" customHeight="1" x14ac:dyDescent="0.2">
      <c r="A285" s="2" t="s">
        <v>140</v>
      </c>
      <c r="B285" s="2" t="s">
        <v>2725</v>
      </c>
      <c r="C285" s="21">
        <v>7.0072399999999996E-3</v>
      </c>
      <c r="D285" s="8">
        <v>2.6101171485960899E-6</v>
      </c>
      <c r="E285" s="2" t="s">
        <v>2726</v>
      </c>
      <c r="F285" s="21">
        <v>0.32941100000000001</v>
      </c>
      <c r="G285" s="21"/>
    </row>
    <row r="286" spans="1:7" ht="15.75" customHeight="1" x14ac:dyDescent="0.2">
      <c r="A286" s="2" t="s">
        <v>140</v>
      </c>
      <c r="B286" s="2" t="s">
        <v>2591</v>
      </c>
      <c r="C286" s="21">
        <v>9.1403000000000005E-3</v>
      </c>
      <c r="D286" s="8">
        <v>2.8752790501314898E-6</v>
      </c>
      <c r="E286" s="2" t="s">
        <v>2592</v>
      </c>
      <c r="F286" s="21">
        <v>0.32941100000000001</v>
      </c>
      <c r="G286" s="21"/>
    </row>
    <row r="287" spans="1:7" ht="15.75" customHeight="1" x14ac:dyDescent="0.2">
      <c r="A287" s="2" t="s">
        <v>140</v>
      </c>
      <c r="B287" s="2" t="s">
        <v>2559</v>
      </c>
      <c r="C287" s="21">
        <v>9.5090899999999996E-3</v>
      </c>
      <c r="D287" s="8">
        <v>3.4246011643395799E-6</v>
      </c>
      <c r="E287" s="2" t="s">
        <v>2560</v>
      </c>
      <c r="F287" s="21">
        <v>0.32941100000000001</v>
      </c>
      <c r="G287" s="21"/>
    </row>
    <row r="288" spans="1:7" ht="15.75" customHeight="1" x14ac:dyDescent="0.2">
      <c r="A288" s="2" t="s">
        <v>140</v>
      </c>
      <c r="B288" s="2" t="s">
        <v>2681</v>
      </c>
      <c r="C288" s="21">
        <v>-4.2724299999999998E-3</v>
      </c>
      <c r="D288" s="8">
        <v>5.2360043658574997E-6</v>
      </c>
      <c r="E288" s="2" t="s">
        <v>2682</v>
      </c>
      <c r="F288" s="21">
        <v>0.32941100000000001</v>
      </c>
      <c r="G288" s="21"/>
    </row>
    <row r="289" spans="1:7" ht="15.75" customHeight="1" x14ac:dyDescent="0.2">
      <c r="A289" s="2" t="s">
        <v>140</v>
      </c>
      <c r="B289" s="2" t="s">
        <v>2601</v>
      </c>
      <c r="C289" s="21">
        <v>6.1696199999999998E-3</v>
      </c>
      <c r="D289" s="8">
        <v>6.4437695462564802E-6</v>
      </c>
      <c r="E289" s="2" t="s">
        <v>2602</v>
      </c>
      <c r="F289" s="21">
        <v>0.32941100000000001</v>
      </c>
      <c r="G289" s="21"/>
    </row>
    <row r="290" spans="1:7" ht="15.75" customHeight="1" x14ac:dyDescent="0.2">
      <c r="A290" s="2" t="s">
        <v>140</v>
      </c>
      <c r="B290" s="2" t="s">
        <v>2605</v>
      </c>
      <c r="C290" s="21">
        <v>8.3227200000000005E-3</v>
      </c>
      <c r="D290" s="8">
        <v>1.0000000000000001E-5</v>
      </c>
      <c r="E290" s="2" t="s">
        <v>2606</v>
      </c>
      <c r="F290" s="21">
        <v>0.32941100000000001</v>
      </c>
      <c r="G290" s="21"/>
    </row>
    <row r="291" spans="1:7" ht="15.75" customHeight="1" x14ac:dyDescent="0.2">
      <c r="A291" s="2" t="s">
        <v>140</v>
      </c>
      <c r="B291" s="2" t="s">
        <v>2667</v>
      </c>
      <c r="C291" s="21">
        <v>7.8247799999999999E-3</v>
      </c>
      <c r="D291" s="8">
        <v>2.9209222705514601E-5</v>
      </c>
      <c r="E291" s="2" t="s">
        <v>2668</v>
      </c>
      <c r="F291" s="21">
        <v>0.32941100000000001</v>
      </c>
      <c r="G291" s="21"/>
    </row>
    <row r="292" spans="1:7" ht="15.75" customHeight="1" x14ac:dyDescent="0.2">
      <c r="A292" s="2" t="s">
        <v>140</v>
      </c>
      <c r="B292" s="2" t="s">
        <v>2711</v>
      </c>
      <c r="C292" s="21">
        <v>7.36515E-3</v>
      </c>
      <c r="D292" s="8">
        <v>3.3420273523988102E-5</v>
      </c>
      <c r="E292" s="2" t="s">
        <v>2712</v>
      </c>
      <c r="F292" s="21">
        <v>0.32941100000000001</v>
      </c>
      <c r="G292" s="21"/>
    </row>
    <row r="293" spans="1:7" ht="15.75" customHeight="1" x14ac:dyDescent="0.2">
      <c r="A293" s="2" t="s">
        <v>140</v>
      </c>
      <c r="B293" s="2" t="s">
        <v>2771</v>
      </c>
      <c r="C293" s="21">
        <v>4.5275300000000001E-3</v>
      </c>
      <c r="D293" s="8">
        <v>3.5599180455307899E-5</v>
      </c>
      <c r="E293" s="2" t="s">
        <v>2772</v>
      </c>
      <c r="F293" s="21">
        <v>0.32941100000000001</v>
      </c>
      <c r="G293" s="21"/>
    </row>
    <row r="294" spans="1:7" ht="15.75" customHeight="1" x14ac:dyDescent="0.2">
      <c r="A294" s="2" t="s">
        <v>140</v>
      </c>
      <c r="B294" s="2" t="s">
        <v>2629</v>
      </c>
      <c r="C294" s="21">
        <v>7.6627500000000003E-3</v>
      </c>
      <c r="D294" s="8">
        <v>6.10253108079986E-5</v>
      </c>
      <c r="E294" s="2" t="s">
        <v>2630</v>
      </c>
      <c r="F294" s="21">
        <v>0.32941100000000001</v>
      </c>
      <c r="G294" s="21"/>
    </row>
    <row r="295" spans="1:7" ht="15.75" customHeight="1" x14ac:dyDescent="0.2">
      <c r="A295" s="2" t="s">
        <v>140</v>
      </c>
      <c r="B295" s="2" t="s">
        <v>2687</v>
      </c>
      <c r="C295" s="21">
        <v>6.5476800000000002E-3</v>
      </c>
      <c r="D295" s="8">
        <v>7.0352575351391496E-5</v>
      </c>
      <c r="E295" s="2" t="s">
        <v>2688</v>
      </c>
      <c r="F295" s="21">
        <v>0.32941100000000001</v>
      </c>
      <c r="G295" s="21"/>
    </row>
    <row r="296" spans="1:7" ht="15.75" customHeight="1" x14ac:dyDescent="0.2">
      <c r="A296" s="2" t="s">
        <v>140</v>
      </c>
      <c r="B296" s="2" t="s">
        <v>2657</v>
      </c>
      <c r="C296" s="21">
        <v>7.4263599999999999E-3</v>
      </c>
      <c r="D296" s="8">
        <v>7.50637055970227E-5</v>
      </c>
      <c r="E296" s="2" t="s">
        <v>2658</v>
      </c>
      <c r="F296" s="21">
        <v>0.32941100000000001</v>
      </c>
      <c r="G296" s="21"/>
    </row>
    <row r="297" spans="1:7" ht="15.75" customHeight="1" x14ac:dyDescent="0.2">
      <c r="A297" s="2" t="s">
        <v>140</v>
      </c>
      <c r="B297" s="2" t="s">
        <v>2727</v>
      </c>
      <c r="C297" s="21">
        <v>6.1986999999999997E-3</v>
      </c>
      <c r="D297" s="8">
        <v>9.0076188275700595E-5</v>
      </c>
      <c r="E297" s="2" t="s">
        <v>2728</v>
      </c>
      <c r="F297" s="21">
        <v>0.32941100000000001</v>
      </c>
      <c r="G297" s="21"/>
    </row>
    <row r="298" spans="1:7" ht="15.75" customHeight="1" x14ac:dyDescent="0.2">
      <c r="A298" s="2" t="s">
        <v>140</v>
      </c>
      <c r="B298" s="2" t="s">
        <v>2775</v>
      </c>
      <c r="C298" s="21">
        <v>4.3793900000000004E-3</v>
      </c>
      <c r="D298" s="8">
        <v>1.12808026083521E-4</v>
      </c>
      <c r="E298" s="2" t="s">
        <v>2776</v>
      </c>
      <c r="F298" s="21">
        <v>0.32941100000000001</v>
      </c>
      <c r="G298" s="21"/>
    </row>
    <row r="299" spans="1:7" ht="15.75" customHeight="1" x14ac:dyDescent="0.2">
      <c r="A299" s="2" t="s">
        <v>140</v>
      </c>
      <c r="B299" s="2" t="s">
        <v>2549</v>
      </c>
      <c r="C299" s="21">
        <v>8.0110700000000003E-3</v>
      </c>
      <c r="D299" s="8">
        <v>1.29978044863488E-4</v>
      </c>
      <c r="E299" s="2" t="s">
        <v>2550</v>
      </c>
      <c r="F299" s="21">
        <v>0.32941100000000001</v>
      </c>
      <c r="G299" s="21"/>
    </row>
    <row r="300" spans="1:7" ht="15.75" customHeight="1" x14ac:dyDescent="0.2">
      <c r="A300" s="2" t="s">
        <v>140</v>
      </c>
      <c r="B300" s="2" t="s">
        <v>2565</v>
      </c>
      <c r="C300" s="21">
        <v>7.3248200000000001E-3</v>
      </c>
      <c r="D300" s="8">
        <v>1.5322513053256799E-4</v>
      </c>
      <c r="E300" s="2" t="s">
        <v>2566</v>
      </c>
      <c r="F300" s="21">
        <v>0.32941100000000001</v>
      </c>
      <c r="G300" s="21"/>
    </row>
    <row r="301" spans="1:7" ht="15.75" customHeight="1" x14ac:dyDescent="0.2">
      <c r="A301" s="2" t="s">
        <v>140</v>
      </c>
      <c r="B301" s="2" t="s">
        <v>2653</v>
      </c>
      <c r="C301" s="21">
        <v>1.4134900000000001E-2</v>
      </c>
      <c r="D301" s="8">
        <v>2.3204915965511E-4</v>
      </c>
      <c r="E301" s="2" t="s">
        <v>2654</v>
      </c>
      <c r="F301" s="21">
        <v>0.329897</v>
      </c>
      <c r="G301" s="21"/>
    </row>
    <row r="302" spans="1:7" ht="15.75" customHeight="1" x14ac:dyDescent="0.2">
      <c r="A302" s="2" t="s">
        <v>140</v>
      </c>
      <c r="B302" s="2" t="s">
        <v>2743</v>
      </c>
      <c r="C302" s="21">
        <v>5.2259699999999999E-3</v>
      </c>
      <c r="D302" s="8">
        <v>2.5757280054251999E-4</v>
      </c>
      <c r="E302" s="2" t="s">
        <v>2744</v>
      </c>
      <c r="F302" s="21">
        <v>0.32941100000000001</v>
      </c>
      <c r="G302" s="21"/>
    </row>
    <row r="303" spans="1:7" ht="15.75" customHeight="1" x14ac:dyDescent="0.2">
      <c r="A303" s="2" t="s">
        <v>140</v>
      </c>
      <c r="B303" s="2" t="s">
        <v>2731</v>
      </c>
      <c r="C303" s="21">
        <v>5.8303299999999999E-3</v>
      </c>
      <c r="D303" s="8">
        <v>3.2310226313706999E-4</v>
      </c>
      <c r="E303" s="2" t="s">
        <v>2732</v>
      </c>
      <c r="F303" s="21">
        <v>0.32941100000000001</v>
      </c>
      <c r="G303" s="21"/>
    </row>
    <row r="304" spans="1:7" ht="15.75" customHeight="1" x14ac:dyDescent="0.2">
      <c r="A304" s="2" t="s">
        <v>140</v>
      </c>
      <c r="B304" s="2" t="s">
        <v>2767</v>
      </c>
      <c r="C304" s="21">
        <v>3.8215200000000001E-3</v>
      </c>
      <c r="D304" s="8">
        <v>4.43567787946923E-4</v>
      </c>
      <c r="E304" s="2" t="s">
        <v>2768</v>
      </c>
      <c r="F304" s="21">
        <v>0.32941100000000001</v>
      </c>
      <c r="G304" s="21"/>
    </row>
    <row r="305" spans="1:7" ht="15.75" customHeight="1" x14ac:dyDescent="0.2">
      <c r="A305" s="2" t="s">
        <v>140</v>
      </c>
      <c r="B305" s="2" t="s">
        <v>2649</v>
      </c>
      <c r="C305" s="21">
        <v>3.8050800000000002E-3</v>
      </c>
      <c r="D305" s="8">
        <v>4.6837100308518302E-4</v>
      </c>
      <c r="E305" s="2" t="s">
        <v>2650</v>
      </c>
      <c r="F305" s="21">
        <v>0.32941100000000001</v>
      </c>
      <c r="G305" s="21"/>
    </row>
    <row r="306" spans="1:7" ht="15.75" customHeight="1" x14ac:dyDescent="0.2">
      <c r="A306" s="2" t="s">
        <v>140</v>
      </c>
      <c r="B306" s="2" t="s">
        <v>2691</v>
      </c>
      <c r="C306" s="21">
        <v>5.5498500000000003E-3</v>
      </c>
      <c r="D306" s="8">
        <v>5.3928706040665304E-4</v>
      </c>
      <c r="E306" s="2" t="s">
        <v>2692</v>
      </c>
      <c r="F306" s="21">
        <v>0.32941100000000001</v>
      </c>
      <c r="G306" s="21"/>
    </row>
    <row r="307" spans="1:7" ht="15.75" customHeight="1" x14ac:dyDescent="0.2">
      <c r="A307" s="2" t="s">
        <v>140</v>
      </c>
      <c r="B307" s="2" t="s">
        <v>2693</v>
      </c>
      <c r="C307" s="21">
        <v>5.6648699999999998E-3</v>
      </c>
      <c r="D307" s="8">
        <v>7.0089021997052695E-4</v>
      </c>
      <c r="E307" s="2" t="s">
        <v>2694</v>
      </c>
      <c r="F307" s="21">
        <v>0.32941100000000001</v>
      </c>
      <c r="G307" s="21"/>
    </row>
    <row r="308" spans="1:7" ht="15.75" customHeight="1" x14ac:dyDescent="0.2">
      <c r="A308" s="2" t="s">
        <v>140</v>
      </c>
      <c r="B308" s="2" t="s">
        <v>2617</v>
      </c>
      <c r="C308" s="21">
        <v>5.0639700000000001E-3</v>
      </c>
      <c r="D308" s="8">
        <v>8.4599929280500101E-4</v>
      </c>
      <c r="E308" s="2" t="s">
        <v>2618</v>
      </c>
      <c r="F308" s="21">
        <v>0.32941100000000001</v>
      </c>
      <c r="G308" s="21"/>
    </row>
    <row r="309" spans="1:7" ht="15.75" customHeight="1" x14ac:dyDescent="0.2">
      <c r="A309" s="2" t="s">
        <v>140</v>
      </c>
      <c r="B309" s="2" t="s">
        <v>2543</v>
      </c>
      <c r="C309" s="21">
        <v>5.3121399999999999E-3</v>
      </c>
      <c r="D309" s="8">
        <v>1.03126433862708E-3</v>
      </c>
      <c r="E309" s="2" t="s">
        <v>2544</v>
      </c>
      <c r="F309" s="21">
        <v>0.32941100000000001</v>
      </c>
      <c r="G309" s="21"/>
    </row>
    <row r="310" spans="1:7" ht="15.75" customHeight="1" x14ac:dyDescent="0.2">
      <c r="A310" s="2" t="s">
        <v>140</v>
      </c>
      <c r="B310" s="2" t="s">
        <v>2769</v>
      </c>
      <c r="C310" s="21">
        <v>2.6796699999999999E-3</v>
      </c>
      <c r="D310" s="8">
        <v>1.1942905612796E-3</v>
      </c>
      <c r="E310" s="2" t="s">
        <v>2770</v>
      </c>
      <c r="F310" s="21">
        <v>0.32941100000000001</v>
      </c>
      <c r="G310" s="21"/>
    </row>
    <row r="311" spans="1:7" ht="15.75" customHeight="1" x14ac:dyDescent="0.2">
      <c r="A311" s="2" t="s">
        <v>140</v>
      </c>
      <c r="B311" s="2" t="s">
        <v>2613</v>
      </c>
      <c r="C311" s="21">
        <v>5.6052300000000001E-3</v>
      </c>
      <c r="D311" s="8">
        <v>1.3126834203899E-3</v>
      </c>
      <c r="E311" s="2" t="s">
        <v>2614</v>
      </c>
      <c r="F311" s="21">
        <v>0.32941100000000001</v>
      </c>
      <c r="G311" s="21"/>
    </row>
    <row r="312" spans="1:7" ht="15.75" customHeight="1" x14ac:dyDescent="0.2">
      <c r="A312" s="2" t="s">
        <v>140</v>
      </c>
      <c r="B312" s="2" t="s">
        <v>2531</v>
      </c>
      <c r="C312" s="21">
        <v>5.6747000000000004E-3</v>
      </c>
      <c r="D312" s="8">
        <v>1.4897383573561299E-3</v>
      </c>
      <c r="E312" s="2" t="s">
        <v>2532</v>
      </c>
      <c r="F312" s="21">
        <v>0.32941100000000001</v>
      </c>
      <c r="G312" s="21"/>
    </row>
    <row r="313" spans="1:7" ht="15.75" customHeight="1" x14ac:dyDescent="0.2">
      <c r="A313" s="2" t="s">
        <v>140</v>
      </c>
      <c r="B313" s="2" t="s">
        <v>2757</v>
      </c>
      <c r="C313" s="21">
        <v>3.9451099999999999E-3</v>
      </c>
      <c r="D313" s="8">
        <v>1.5266518207127299E-3</v>
      </c>
      <c r="E313" s="2" t="s">
        <v>2758</v>
      </c>
      <c r="F313" s="21">
        <v>0.32941100000000001</v>
      </c>
      <c r="G313" s="21"/>
    </row>
    <row r="314" spans="1:7" ht="15.75" customHeight="1" x14ac:dyDescent="0.2">
      <c r="A314" s="2" t="s">
        <v>140</v>
      </c>
      <c r="B314" s="2" t="s">
        <v>2529</v>
      </c>
      <c r="C314" s="21">
        <v>5.4746300000000003E-3</v>
      </c>
      <c r="D314" s="8">
        <v>1.8861663821790899E-3</v>
      </c>
      <c r="E314" s="2" t="s">
        <v>2530</v>
      </c>
      <c r="F314" s="21">
        <v>0.32941100000000001</v>
      </c>
      <c r="G314" s="21"/>
    </row>
    <row r="315" spans="1:7" ht="15.75" customHeight="1" x14ac:dyDescent="0.2">
      <c r="A315" s="2" t="s">
        <v>140</v>
      </c>
      <c r="B315" s="2" t="s">
        <v>2633</v>
      </c>
      <c r="C315" s="21">
        <v>5.5727299999999997E-3</v>
      </c>
      <c r="D315" s="8">
        <v>2.17801065486042E-3</v>
      </c>
      <c r="E315" s="2" t="s">
        <v>2634</v>
      </c>
      <c r="F315" s="21">
        <v>0.32941100000000001</v>
      </c>
      <c r="G315" s="21"/>
    </row>
    <row r="316" spans="1:7" ht="15.75" customHeight="1" x14ac:dyDescent="0.2">
      <c r="A316" s="2" t="s">
        <v>140</v>
      </c>
      <c r="B316" s="2" t="s">
        <v>2669</v>
      </c>
      <c r="C316" s="21">
        <v>4.3006900000000002E-3</v>
      </c>
      <c r="D316" s="8">
        <v>2.1872579312113101E-3</v>
      </c>
      <c r="E316" s="2" t="s">
        <v>2670</v>
      </c>
      <c r="F316" s="21">
        <v>0.32941100000000001</v>
      </c>
      <c r="G316" s="21"/>
    </row>
    <row r="317" spans="1:7" ht="15.75" customHeight="1" x14ac:dyDescent="0.2">
      <c r="A317" s="2" t="s">
        <v>140</v>
      </c>
      <c r="B317" s="2" t="s">
        <v>2737</v>
      </c>
      <c r="C317" s="21">
        <v>4.5163299999999998E-3</v>
      </c>
      <c r="D317" s="8">
        <v>2.7544823888588301E-3</v>
      </c>
      <c r="E317" s="2" t="s">
        <v>2738</v>
      </c>
      <c r="F317" s="21">
        <v>0.32941100000000001</v>
      </c>
      <c r="G317" s="21"/>
    </row>
    <row r="318" spans="1:7" ht="15.75" customHeight="1" x14ac:dyDescent="0.2">
      <c r="A318" s="2" t="s">
        <v>140</v>
      </c>
      <c r="B318" s="2" t="s">
        <v>2627</v>
      </c>
      <c r="C318" s="21">
        <v>3.8101799999999998E-3</v>
      </c>
      <c r="D318" s="8">
        <v>3.1847107950922198E-3</v>
      </c>
      <c r="E318" s="2" t="s">
        <v>2628</v>
      </c>
      <c r="F318" s="21">
        <v>0.32941100000000001</v>
      </c>
      <c r="G318" s="21"/>
    </row>
    <row r="319" spans="1:7" ht="15.75" customHeight="1" x14ac:dyDescent="0.2">
      <c r="A319" s="2" t="s">
        <v>140</v>
      </c>
      <c r="B319" s="2" t="s">
        <v>2553</v>
      </c>
      <c r="C319" s="21">
        <v>1.1278399999999999E-2</v>
      </c>
      <c r="D319" s="8">
        <v>3.7097103353466599E-3</v>
      </c>
      <c r="E319" s="2" t="s">
        <v>2554</v>
      </c>
      <c r="F319" s="21">
        <v>0.32756299999999999</v>
      </c>
      <c r="G319" s="21"/>
    </row>
    <row r="320" spans="1:7" ht="15.75" customHeight="1" x14ac:dyDescent="0.2">
      <c r="A320" s="2" t="s">
        <v>140</v>
      </c>
      <c r="B320" s="2" t="s">
        <v>2749</v>
      </c>
      <c r="C320" s="21">
        <v>3.7540899999999999E-3</v>
      </c>
      <c r="D320" s="8">
        <v>4.3200622019279097E-3</v>
      </c>
      <c r="E320" s="2" t="s">
        <v>2750</v>
      </c>
      <c r="F320" s="21">
        <v>0.32941100000000001</v>
      </c>
      <c r="G320" s="21"/>
    </row>
    <row r="321" spans="1:7" ht="15.75" customHeight="1" x14ac:dyDescent="0.2">
      <c r="A321" s="2" t="s">
        <v>140</v>
      </c>
      <c r="B321" s="2" t="s">
        <v>2619</v>
      </c>
      <c r="C321" s="21">
        <v>5.4388800000000001E-3</v>
      </c>
      <c r="D321" s="8">
        <v>4.5235563010621099E-3</v>
      </c>
      <c r="E321" s="2" t="s">
        <v>2620</v>
      </c>
      <c r="F321" s="21">
        <v>0.32941100000000001</v>
      </c>
      <c r="G321" s="21"/>
    </row>
    <row r="322" spans="1:7" ht="15.75" customHeight="1" x14ac:dyDescent="0.2">
      <c r="A322" s="2" t="s">
        <v>140</v>
      </c>
      <c r="B322" s="2" t="s">
        <v>2683</v>
      </c>
      <c r="C322" s="21">
        <v>4.7039600000000001E-3</v>
      </c>
      <c r="D322" s="8">
        <v>4.9274247431864799E-3</v>
      </c>
      <c r="E322" s="2" t="s">
        <v>2684</v>
      </c>
      <c r="F322" s="21">
        <v>0.32941100000000001</v>
      </c>
      <c r="G322" s="21"/>
    </row>
    <row r="323" spans="1:7" ht="15.75" customHeight="1" x14ac:dyDescent="0.2">
      <c r="A323" s="2" t="s">
        <v>140</v>
      </c>
      <c r="B323" s="2" t="s">
        <v>2637</v>
      </c>
      <c r="C323" s="21">
        <v>3.12912E-3</v>
      </c>
      <c r="D323" s="8">
        <v>9.2085234841028808E-3</v>
      </c>
      <c r="E323" s="2" t="s">
        <v>2638</v>
      </c>
      <c r="F323" s="21">
        <v>0.32941100000000001</v>
      </c>
      <c r="G323" s="21"/>
    </row>
    <row r="324" spans="1:7" ht="15.75" customHeight="1" x14ac:dyDescent="0.2">
      <c r="A324" s="2" t="s">
        <v>140</v>
      </c>
      <c r="B324" s="2" t="s">
        <v>2689</v>
      </c>
      <c r="C324" s="21">
        <v>2.75713E-3</v>
      </c>
      <c r="D324" s="8">
        <v>1.0833779696020699E-2</v>
      </c>
      <c r="E324" s="2" t="s">
        <v>2690</v>
      </c>
      <c r="F324" s="21">
        <v>0.32941100000000001</v>
      </c>
      <c r="G324" s="21"/>
    </row>
    <row r="325" spans="1:7" ht="15.75" customHeight="1" x14ac:dyDescent="0.2">
      <c r="A325" s="2" t="s">
        <v>140</v>
      </c>
      <c r="B325" s="2" t="s">
        <v>2593</v>
      </c>
      <c r="C325" s="21">
        <v>3.8452500000000001E-3</v>
      </c>
      <c r="D325" s="8">
        <v>1.1075669810105901E-2</v>
      </c>
      <c r="E325" s="2" t="s">
        <v>2594</v>
      </c>
      <c r="F325" s="21">
        <v>0.32941100000000001</v>
      </c>
      <c r="G325" s="21"/>
    </row>
    <row r="326" spans="1:7" ht="15.75" customHeight="1" x14ac:dyDescent="0.2">
      <c r="A326" s="2" t="s">
        <v>140</v>
      </c>
      <c r="B326" s="2" t="s">
        <v>2663</v>
      </c>
      <c r="C326" s="21">
        <v>3.95752E-3</v>
      </c>
      <c r="D326" s="8">
        <v>1.5599834826476399E-2</v>
      </c>
      <c r="E326" s="2" t="s">
        <v>2664</v>
      </c>
      <c r="F326" s="21">
        <v>0.32941100000000001</v>
      </c>
      <c r="G326" s="21"/>
    </row>
    <row r="327" spans="1:7" ht="15.75" customHeight="1" x14ac:dyDescent="0.2">
      <c r="A327" s="2" t="s">
        <v>140</v>
      </c>
      <c r="B327" s="2" t="s">
        <v>2579</v>
      </c>
      <c r="C327" s="21">
        <v>2.8956099999999999E-3</v>
      </c>
      <c r="D327" s="8">
        <v>1.6378721562979301E-2</v>
      </c>
      <c r="E327" s="2" t="s">
        <v>2580</v>
      </c>
      <c r="F327" s="21">
        <v>0.32941100000000001</v>
      </c>
      <c r="G327" s="21"/>
    </row>
    <row r="328" spans="1:7" ht="15.75" customHeight="1" x14ac:dyDescent="0.2">
      <c r="A328" s="2" t="s">
        <v>140</v>
      </c>
      <c r="B328" s="2" t="s">
        <v>2685</v>
      </c>
      <c r="C328" s="21">
        <v>3.0958600000000002E-3</v>
      </c>
      <c r="D328" s="8">
        <v>1.9267261865009499E-2</v>
      </c>
      <c r="E328" s="2" t="s">
        <v>2686</v>
      </c>
      <c r="F328" s="21">
        <v>0.32941100000000001</v>
      </c>
      <c r="G328" s="21"/>
    </row>
    <row r="329" spans="1:7" ht="15.75" customHeight="1" x14ac:dyDescent="0.2">
      <c r="A329" s="2" t="s">
        <v>140</v>
      </c>
      <c r="B329" s="2" t="s">
        <v>2647</v>
      </c>
      <c r="C329" s="21">
        <v>2.9958799999999998E-3</v>
      </c>
      <c r="D329" s="8">
        <v>1.93241322038104E-2</v>
      </c>
      <c r="E329" s="2" t="s">
        <v>2648</v>
      </c>
      <c r="F329" s="21">
        <v>0.32941100000000001</v>
      </c>
      <c r="G329" s="21"/>
    </row>
    <row r="330" spans="1:7" ht="15.75" customHeight="1" x14ac:dyDescent="0.2">
      <c r="A330" s="2" t="s">
        <v>140</v>
      </c>
      <c r="B330" s="2" t="s">
        <v>2643</v>
      </c>
      <c r="C330" s="21">
        <v>4.0246800000000001E-3</v>
      </c>
      <c r="D330" s="8">
        <v>1.9879250210418802E-2</v>
      </c>
      <c r="E330" s="2" t="s">
        <v>2644</v>
      </c>
      <c r="F330" s="21">
        <v>0.32941100000000001</v>
      </c>
      <c r="G330" s="21"/>
    </row>
    <row r="331" spans="1:7" ht="15.75" customHeight="1" x14ac:dyDescent="0.2">
      <c r="A331" s="2" t="s">
        <v>140</v>
      </c>
      <c r="B331" s="2" t="s">
        <v>2641</v>
      </c>
      <c r="C331" s="21">
        <v>-5.3599099999999998E-3</v>
      </c>
      <c r="D331" s="8">
        <v>2.1931079034756201E-2</v>
      </c>
      <c r="E331" s="2" t="s">
        <v>2642</v>
      </c>
      <c r="F331" s="21">
        <v>0.32986500000000002</v>
      </c>
      <c r="G331" s="21"/>
    </row>
    <row r="332" spans="1:7" ht="15.75" customHeight="1" x14ac:dyDescent="0.2">
      <c r="A332" s="2" t="s">
        <v>140</v>
      </c>
      <c r="B332" s="2" t="s">
        <v>2713</v>
      </c>
      <c r="C332" s="21">
        <v>-4.5117500000000001E-3</v>
      </c>
      <c r="D332" s="8">
        <v>2.5048400579688698E-2</v>
      </c>
      <c r="E332" s="2" t="s">
        <v>2714</v>
      </c>
      <c r="F332" s="21">
        <v>0.32986500000000002</v>
      </c>
      <c r="G332" s="21"/>
    </row>
    <row r="333" spans="1:7" ht="15.75" customHeight="1" x14ac:dyDescent="0.2">
      <c r="A333" s="2" t="s">
        <v>140</v>
      </c>
      <c r="B333" s="2" t="s">
        <v>2635</v>
      </c>
      <c r="C333" s="21">
        <v>-5.1850100000000003E-3</v>
      </c>
      <c r="D333" s="8">
        <v>2.5775672199658099E-2</v>
      </c>
      <c r="E333" s="2" t="s">
        <v>2636</v>
      </c>
      <c r="F333" s="21">
        <v>0.32986500000000002</v>
      </c>
      <c r="G333" s="21"/>
    </row>
    <row r="334" spans="1:7" ht="15.75" customHeight="1" x14ac:dyDescent="0.2">
      <c r="A334" s="2" t="s">
        <v>140</v>
      </c>
      <c r="B334" s="2" t="s">
        <v>2777</v>
      </c>
      <c r="C334" s="21">
        <v>2.1826599999999999E-3</v>
      </c>
      <c r="D334" s="8">
        <v>2.62887538503664E-2</v>
      </c>
      <c r="E334" s="2" t="s">
        <v>2778</v>
      </c>
      <c r="F334" s="21">
        <v>0.32941100000000001</v>
      </c>
      <c r="G334" s="21"/>
    </row>
    <row r="335" spans="1:7" ht="15.75" customHeight="1" x14ac:dyDescent="0.2">
      <c r="A335" s="2" t="s">
        <v>140</v>
      </c>
      <c r="B335" s="2" t="s">
        <v>2701</v>
      </c>
      <c r="C335" s="21">
        <v>3.3975199999999998E-3</v>
      </c>
      <c r="D335" s="8">
        <v>3.8435275642178399E-2</v>
      </c>
      <c r="E335" s="2" t="s">
        <v>2702</v>
      </c>
      <c r="F335" s="21">
        <v>0.32941100000000001</v>
      </c>
      <c r="G335" s="21"/>
    </row>
    <row r="336" spans="1:7" ht="15.75" customHeight="1" x14ac:dyDescent="0.2">
      <c r="A336" s="2" t="s">
        <v>140</v>
      </c>
      <c r="B336" s="2" t="s">
        <v>2751</v>
      </c>
      <c r="C336" s="21">
        <v>3.1465E-3</v>
      </c>
      <c r="D336" s="8">
        <v>4.3199627299648602E-2</v>
      </c>
      <c r="E336" s="2" t="s">
        <v>2752</v>
      </c>
      <c r="F336" s="21">
        <v>0.32941100000000001</v>
      </c>
      <c r="G336" s="21"/>
    </row>
    <row r="337" spans="1:7" ht="15.75" customHeight="1" x14ac:dyDescent="0.2">
      <c r="A337" s="2" t="s">
        <v>140</v>
      </c>
      <c r="B337" s="2" t="s">
        <v>2699</v>
      </c>
      <c r="C337" s="21">
        <v>2.1420200000000001E-3</v>
      </c>
      <c r="D337" s="8">
        <v>4.8047411996705897E-2</v>
      </c>
      <c r="E337" s="2" t="s">
        <v>2700</v>
      </c>
      <c r="F337" s="21">
        <v>0.32941100000000001</v>
      </c>
      <c r="G337" s="21"/>
    </row>
    <row r="338" spans="1:7" ht="15.75" customHeight="1" x14ac:dyDescent="0.2">
      <c r="A338" s="2" t="s">
        <v>152</v>
      </c>
      <c r="B338" s="2" t="s">
        <v>2607</v>
      </c>
      <c r="C338" s="21">
        <v>-7.3285500000000003E-2</v>
      </c>
      <c r="D338" s="8">
        <v>3.9949375988614496E-3</v>
      </c>
      <c r="E338" s="2" t="s">
        <v>2608</v>
      </c>
      <c r="F338" s="21">
        <v>2.1703400000000002E-3</v>
      </c>
      <c r="G338" s="21"/>
    </row>
    <row r="339" spans="1:7" ht="15.75" customHeight="1" x14ac:dyDescent="0.2">
      <c r="A339" s="2" t="s">
        <v>152</v>
      </c>
      <c r="B339" s="2" t="s">
        <v>2641</v>
      </c>
      <c r="C339" s="21">
        <v>-6.5141099999999993E-2</v>
      </c>
      <c r="D339" s="8">
        <v>9.6787662182748393E-3</v>
      </c>
      <c r="E339" s="2" t="s">
        <v>2642</v>
      </c>
      <c r="F339" s="21">
        <v>2.1703400000000002E-3</v>
      </c>
      <c r="G339" s="21"/>
    </row>
    <row r="340" spans="1:7" ht="15.75" customHeight="1" x14ac:dyDescent="0.2">
      <c r="A340" s="2" t="s">
        <v>152</v>
      </c>
      <c r="B340" s="2" t="s">
        <v>2635</v>
      </c>
      <c r="C340" s="21">
        <v>-6.3463699999999998E-2</v>
      </c>
      <c r="D340" s="8">
        <v>1.12478625348133E-2</v>
      </c>
      <c r="E340" s="2" t="s">
        <v>2636</v>
      </c>
      <c r="F340" s="21">
        <v>2.1703400000000002E-3</v>
      </c>
      <c r="G340" s="21"/>
    </row>
    <row r="341" spans="1:7" ht="15.75" customHeight="1" x14ac:dyDescent="0.2">
      <c r="A341" s="2" t="s">
        <v>152</v>
      </c>
      <c r="B341" s="2" t="s">
        <v>2555</v>
      </c>
      <c r="C341" s="21">
        <v>4.5948500000000003E-2</v>
      </c>
      <c r="D341" s="8">
        <v>2.74605986016173E-2</v>
      </c>
      <c r="E341" s="2" t="s">
        <v>2556</v>
      </c>
      <c r="F341" s="21">
        <v>2.2113200000000001E-3</v>
      </c>
      <c r="G341" s="21"/>
    </row>
    <row r="342" spans="1:7" ht="15.75" customHeight="1" x14ac:dyDescent="0.2">
      <c r="A342" s="2" t="s">
        <v>152</v>
      </c>
      <c r="B342" s="2" t="s">
        <v>2659</v>
      </c>
      <c r="C342" s="21">
        <v>-4.6455499999999997E-2</v>
      </c>
      <c r="D342" s="8">
        <v>3.1033445787984199E-2</v>
      </c>
      <c r="E342" s="2" t="s">
        <v>2660</v>
      </c>
      <c r="F342" s="21">
        <v>2.2414499999999999E-3</v>
      </c>
      <c r="G342" s="21"/>
    </row>
    <row r="343" spans="1:7" ht="15.75" customHeight="1" x14ac:dyDescent="0.2">
      <c r="A343" s="2" t="s">
        <v>152</v>
      </c>
      <c r="B343" s="2" t="s">
        <v>2717</v>
      </c>
      <c r="C343" s="21">
        <v>-4.2408399999999999E-2</v>
      </c>
      <c r="D343" s="8">
        <v>3.57313973075363E-2</v>
      </c>
      <c r="E343" s="2" t="s">
        <v>2718</v>
      </c>
      <c r="F343" s="21">
        <v>2.1703400000000002E-3</v>
      </c>
      <c r="G343" s="21"/>
    </row>
    <row r="344" spans="1:7" ht="15.75" customHeight="1" x14ac:dyDescent="0.2">
      <c r="A344" s="2" t="s">
        <v>152</v>
      </c>
      <c r="B344" s="2" t="s">
        <v>2657</v>
      </c>
      <c r="C344" s="21">
        <v>4.0018400000000003E-2</v>
      </c>
      <c r="D344" s="8">
        <v>4.55805960416664E-2</v>
      </c>
      <c r="E344" s="2" t="s">
        <v>2658</v>
      </c>
      <c r="F344" s="21">
        <v>2.2113200000000001E-3</v>
      </c>
      <c r="G344" s="21"/>
    </row>
    <row r="345" spans="1:7" ht="15.75" customHeight="1" x14ac:dyDescent="0.2">
      <c r="A345" s="2" t="s">
        <v>179</v>
      </c>
      <c r="B345" s="2" t="s">
        <v>2647</v>
      </c>
      <c r="C345" s="21">
        <v>8.1494199999999992E-3</v>
      </c>
      <c r="D345" s="8">
        <v>4.7719952202688397E-5</v>
      </c>
      <c r="E345" s="2" t="s">
        <v>2648</v>
      </c>
      <c r="F345" s="21">
        <v>9.9711800000000003E-2</v>
      </c>
      <c r="G345" s="21"/>
    </row>
    <row r="346" spans="1:7" ht="15.75" customHeight="1" x14ac:dyDescent="0.2">
      <c r="A346" s="2" t="s">
        <v>179</v>
      </c>
      <c r="B346" s="2" t="s">
        <v>2571</v>
      </c>
      <c r="C346" s="21">
        <v>9.6331100000000003E-3</v>
      </c>
      <c r="D346" s="8">
        <v>9.6125807257919904E-4</v>
      </c>
      <c r="E346" s="2" t="s">
        <v>2572</v>
      </c>
      <c r="F346" s="21">
        <v>9.9711800000000003E-2</v>
      </c>
      <c r="G346" s="21"/>
    </row>
    <row r="347" spans="1:7" ht="15.75" customHeight="1" x14ac:dyDescent="0.2">
      <c r="A347" s="2" t="s">
        <v>179</v>
      </c>
      <c r="B347" s="2" t="s">
        <v>2545</v>
      </c>
      <c r="C347" s="21">
        <v>9.5980400000000004E-3</v>
      </c>
      <c r="D347" s="8">
        <v>1.0252033107323801E-3</v>
      </c>
      <c r="E347" s="2" t="s">
        <v>2546</v>
      </c>
      <c r="F347" s="21">
        <v>9.9711800000000003E-2</v>
      </c>
      <c r="G347" s="21"/>
    </row>
    <row r="348" spans="1:7" ht="15.75" customHeight="1" x14ac:dyDescent="0.2">
      <c r="A348" s="2" t="s">
        <v>179</v>
      </c>
      <c r="B348" s="2" t="s">
        <v>2557</v>
      </c>
      <c r="C348" s="21">
        <v>9.0414899999999992E-3</v>
      </c>
      <c r="D348" s="8">
        <v>1.29362976603564E-3</v>
      </c>
      <c r="E348" s="2" t="s">
        <v>2558</v>
      </c>
      <c r="F348" s="21">
        <v>9.9711800000000003E-2</v>
      </c>
      <c r="G348" s="21"/>
    </row>
    <row r="349" spans="1:7" ht="15.75" customHeight="1" x14ac:dyDescent="0.2">
      <c r="A349" s="2" t="s">
        <v>179</v>
      </c>
      <c r="B349" s="2" t="s">
        <v>2551</v>
      </c>
      <c r="C349" s="21">
        <v>8.9206300000000006E-3</v>
      </c>
      <c r="D349" s="8">
        <v>1.78792789403468E-3</v>
      </c>
      <c r="E349" s="2" t="s">
        <v>2552</v>
      </c>
      <c r="F349" s="21">
        <v>9.9711800000000003E-2</v>
      </c>
      <c r="G349" s="21"/>
    </row>
    <row r="350" spans="1:7" ht="15.75" customHeight="1" x14ac:dyDescent="0.2">
      <c r="A350" s="2" t="s">
        <v>179</v>
      </c>
      <c r="B350" s="2" t="s">
        <v>2569</v>
      </c>
      <c r="C350" s="21">
        <v>1.20702E-2</v>
      </c>
      <c r="D350" s="8">
        <v>2.3503903750760799E-3</v>
      </c>
      <c r="E350" s="2" t="s">
        <v>2570</v>
      </c>
      <c r="F350" s="21">
        <v>9.9717500000000001E-2</v>
      </c>
      <c r="G350" s="21"/>
    </row>
    <row r="351" spans="1:7" ht="15.75" customHeight="1" x14ac:dyDescent="0.2">
      <c r="A351" s="2" t="s">
        <v>179</v>
      </c>
      <c r="B351" s="2" t="s">
        <v>2755</v>
      </c>
      <c r="C351" s="21">
        <v>-6.0223300000000002E-3</v>
      </c>
      <c r="D351" s="8">
        <v>2.81877233215412E-3</v>
      </c>
      <c r="E351" s="2" t="s">
        <v>2756</v>
      </c>
      <c r="F351" s="21">
        <v>9.9711800000000003E-2</v>
      </c>
      <c r="G351" s="21"/>
    </row>
    <row r="352" spans="1:7" ht="15.75" customHeight="1" x14ac:dyDescent="0.2">
      <c r="A352" s="2" t="s">
        <v>179</v>
      </c>
      <c r="B352" s="2" t="s">
        <v>2659</v>
      </c>
      <c r="C352" s="21">
        <v>9.46198E-3</v>
      </c>
      <c r="D352" s="8">
        <v>2.89667652648709E-3</v>
      </c>
      <c r="E352" s="2" t="s">
        <v>2660</v>
      </c>
      <c r="F352" s="21">
        <v>9.9717500000000001E-2</v>
      </c>
      <c r="G352" s="21"/>
    </row>
    <row r="353" spans="1:7" ht="15.75" customHeight="1" x14ac:dyDescent="0.2">
      <c r="A353" s="2" t="s">
        <v>179</v>
      </c>
      <c r="B353" s="2" t="s">
        <v>2621</v>
      </c>
      <c r="C353" s="21">
        <v>8.4772900000000002E-3</v>
      </c>
      <c r="D353" s="8">
        <v>3.4958275448383502E-3</v>
      </c>
      <c r="E353" s="2" t="s">
        <v>2622</v>
      </c>
      <c r="F353" s="21">
        <v>9.9711800000000003E-2</v>
      </c>
      <c r="G353" s="21"/>
    </row>
    <row r="354" spans="1:7" ht="15.75" customHeight="1" x14ac:dyDescent="0.2">
      <c r="A354" s="2" t="s">
        <v>179</v>
      </c>
      <c r="B354" s="2" t="s">
        <v>2541</v>
      </c>
      <c r="C354" s="21">
        <v>8.28774E-3</v>
      </c>
      <c r="D354" s="8">
        <v>3.5503404458258701E-3</v>
      </c>
      <c r="E354" s="2" t="s">
        <v>2542</v>
      </c>
      <c r="F354" s="21">
        <v>9.9711800000000003E-2</v>
      </c>
      <c r="G354" s="21"/>
    </row>
    <row r="355" spans="1:7" ht="15.75" customHeight="1" x14ac:dyDescent="0.2">
      <c r="A355" s="2" t="s">
        <v>179</v>
      </c>
      <c r="B355" s="2" t="s">
        <v>2633</v>
      </c>
      <c r="C355" s="21">
        <v>8.2772999999999996E-3</v>
      </c>
      <c r="D355" s="8">
        <v>3.6311985808227202E-3</v>
      </c>
      <c r="E355" s="2" t="s">
        <v>2634</v>
      </c>
      <c r="F355" s="21">
        <v>9.9711800000000003E-2</v>
      </c>
      <c r="G355" s="21"/>
    </row>
    <row r="356" spans="1:7" ht="15.75" customHeight="1" x14ac:dyDescent="0.2">
      <c r="A356" s="2" t="s">
        <v>179</v>
      </c>
      <c r="B356" s="2" t="s">
        <v>2629</v>
      </c>
      <c r="C356" s="21">
        <v>8.6638099999999992E-3</v>
      </c>
      <c r="D356" s="8">
        <v>3.7785919934617898E-3</v>
      </c>
      <c r="E356" s="2" t="s">
        <v>2630</v>
      </c>
      <c r="F356" s="21">
        <v>9.9711800000000003E-2</v>
      </c>
      <c r="G356" s="21"/>
    </row>
    <row r="357" spans="1:7" ht="15.75" customHeight="1" x14ac:dyDescent="0.2">
      <c r="A357" s="2" t="s">
        <v>179</v>
      </c>
      <c r="B357" s="2" t="s">
        <v>2691</v>
      </c>
      <c r="C357" s="21">
        <v>7.0781799999999999E-3</v>
      </c>
      <c r="D357" s="8">
        <v>4.7915938629492401E-3</v>
      </c>
      <c r="E357" s="2" t="s">
        <v>2692</v>
      </c>
      <c r="F357" s="21">
        <v>9.9711800000000003E-2</v>
      </c>
      <c r="G357" s="21"/>
    </row>
    <row r="358" spans="1:7" ht="15.75" customHeight="1" x14ac:dyDescent="0.2">
      <c r="A358" s="2" t="s">
        <v>179</v>
      </c>
      <c r="B358" s="2" t="s">
        <v>2751</v>
      </c>
      <c r="C358" s="21">
        <v>-6.7427499999999996E-3</v>
      </c>
      <c r="D358" s="8">
        <v>5.6455986425160403E-3</v>
      </c>
      <c r="E358" s="2" t="s">
        <v>2752</v>
      </c>
      <c r="F358" s="21">
        <v>9.9711800000000003E-2</v>
      </c>
      <c r="G358" s="21"/>
    </row>
    <row r="359" spans="1:7" ht="15.75" customHeight="1" x14ac:dyDescent="0.2">
      <c r="A359" s="2" t="s">
        <v>179</v>
      </c>
      <c r="B359" s="2" t="s">
        <v>2535</v>
      </c>
      <c r="C359" s="21">
        <v>9.0591700000000001E-3</v>
      </c>
      <c r="D359" s="8">
        <v>6.0375397071780303E-3</v>
      </c>
      <c r="E359" s="2" t="s">
        <v>2536</v>
      </c>
      <c r="F359" s="21">
        <v>9.9711800000000003E-2</v>
      </c>
      <c r="G359" s="21"/>
    </row>
    <row r="360" spans="1:7" ht="15.75" customHeight="1" x14ac:dyDescent="0.2">
      <c r="A360" s="2" t="s">
        <v>179</v>
      </c>
      <c r="B360" s="2" t="s">
        <v>2565</v>
      </c>
      <c r="C360" s="21">
        <v>8.2602200000000004E-3</v>
      </c>
      <c r="D360" s="8">
        <v>6.3502379637242496E-3</v>
      </c>
      <c r="E360" s="2" t="s">
        <v>2566</v>
      </c>
      <c r="F360" s="21">
        <v>9.9711800000000003E-2</v>
      </c>
      <c r="G360" s="21"/>
    </row>
    <row r="361" spans="1:7" ht="15.75" customHeight="1" x14ac:dyDescent="0.2">
      <c r="A361" s="2" t="s">
        <v>179</v>
      </c>
      <c r="B361" s="2" t="s">
        <v>2667</v>
      </c>
      <c r="C361" s="21">
        <v>7.9355899999999993E-3</v>
      </c>
      <c r="D361" s="8">
        <v>6.7584950492610898E-3</v>
      </c>
      <c r="E361" s="2" t="s">
        <v>2668</v>
      </c>
      <c r="F361" s="21">
        <v>9.9711800000000003E-2</v>
      </c>
      <c r="G361" s="21"/>
    </row>
    <row r="362" spans="1:7" ht="15.75" customHeight="1" x14ac:dyDescent="0.2">
      <c r="A362" s="2" t="s">
        <v>179</v>
      </c>
      <c r="B362" s="2" t="s">
        <v>2753</v>
      </c>
      <c r="C362" s="21">
        <v>-5.40166E-3</v>
      </c>
      <c r="D362" s="8">
        <v>6.7605184133726001E-3</v>
      </c>
      <c r="E362" s="2" t="s">
        <v>2754</v>
      </c>
      <c r="F362" s="21">
        <v>9.9711800000000003E-2</v>
      </c>
      <c r="G362" s="21"/>
    </row>
    <row r="363" spans="1:7" ht="15.75" customHeight="1" x14ac:dyDescent="0.2">
      <c r="A363" s="2" t="s">
        <v>179</v>
      </c>
      <c r="B363" s="2" t="s">
        <v>2683</v>
      </c>
      <c r="C363" s="21">
        <v>7.0499300000000003E-3</v>
      </c>
      <c r="D363" s="8">
        <v>7.0805990095928403E-3</v>
      </c>
      <c r="E363" s="2" t="s">
        <v>2684</v>
      </c>
      <c r="F363" s="21">
        <v>9.9711800000000003E-2</v>
      </c>
      <c r="G363" s="21"/>
    </row>
    <row r="364" spans="1:7" ht="15.75" customHeight="1" x14ac:dyDescent="0.2">
      <c r="A364" s="2" t="s">
        <v>179</v>
      </c>
      <c r="B364" s="2" t="s">
        <v>2657</v>
      </c>
      <c r="C364" s="21">
        <v>7.8181199999999996E-3</v>
      </c>
      <c r="D364" s="8">
        <v>7.7303649960113298E-3</v>
      </c>
      <c r="E364" s="2" t="s">
        <v>2658</v>
      </c>
      <c r="F364" s="21">
        <v>9.9711800000000003E-2</v>
      </c>
      <c r="G364" s="21"/>
    </row>
    <row r="365" spans="1:7" ht="15.75" customHeight="1" x14ac:dyDescent="0.2">
      <c r="A365" s="2" t="s">
        <v>179</v>
      </c>
      <c r="B365" s="2" t="s">
        <v>2779</v>
      </c>
      <c r="C365" s="21">
        <v>4.5267099999999998E-3</v>
      </c>
      <c r="D365" s="8">
        <v>1.0018206976844E-2</v>
      </c>
      <c r="E365" s="2" t="s">
        <v>2780</v>
      </c>
      <c r="F365" s="21">
        <v>9.9711800000000003E-2</v>
      </c>
      <c r="G365" s="21"/>
    </row>
    <row r="366" spans="1:7" ht="15.75" customHeight="1" x14ac:dyDescent="0.2">
      <c r="A366" s="2" t="s">
        <v>179</v>
      </c>
      <c r="B366" s="2" t="s">
        <v>2619</v>
      </c>
      <c r="C366" s="21">
        <v>-7.3637599999999996E-3</v>
      </c>
      <c r="D366" s="8">
        <v>1.3996195496326899E-2</v>
      </c>
      <c r="E366" s="2" t="s">
        <v>2620</v>
      </c>
      <c r="F366" s="21">
        <v>9.9711800000000003E-2</v>
      </c>
      <c r="G366" s="21"/>
    </row>
    <row r="367" spans="1:7" ht="15.75" customHeight="1" x14ac:dyDescent="0.2">
      <c r="A367" s="2" t="s">
        <v>179</v>
      </c>
      <c r="B367" s="2" t="s">
        <v>2769</v>
      </c>
      <c r="C367" s="21">
        <v>-3.0368299999999999E-3</v>
      </c>
      <c r="D367" s="8">
        <v>1.8906015081568101E-2</v>
      </c>
      <c r="E367" s="2" t="s">
        <v>2770</v>
      </c>
      <c r="F367" s="21">
        <v>9.9711800000000003E-2</v>
      </c>
      <c r="G367" s="21"/>
    </row>
    <row r="368" spans="1:7" ht="15.75" customHeight="1" x14ac:dyDescent="0.2">
      <c r="A368" s="2" t="s">
        <v>179</v>
      </c>
      <c r="B368" s="2" t="s">
        <v>2687</v>
      </c>
      <c r="C368" s="21">
        <v>5.9154100000000003E-3</v>
      </c>
      <c r="D368" s="8">
        <v>2.1720008956336901E-2</v>
      </c>
      <c r="E368" s="2" t="s">
        <v>2688</v>
      </c>
      <c r="F368" s="21">
        <v>9.9711800000000003E-2</v>
      </c>
      <c r="G368" s="21"/>
    </row>
    <row r="369" spans="1:7" ht="15.75" customHeight="1" x14ac:dyDescent="0.2">
      <c r="A369" s="2" t="s">
        <v>179</v>
      </c>
      <c r="B369" s="2" t="s">
        <v>2617</v>
      </c>
      <c r="C369" s="21">
        <v>5.3935199999999997E-3</v>
      </c>
      <c r="D369" s="8">
        <v>2.3095108133737701E-2</v>
      </c>
      <c r="E369" s="2" t="s">
        <v>2618</v>
      </c>
      <c r="F369" s="21">
        <v>9.9711800000000003E-2</v>
      </c>
      <c r="G369" s="21"/>
    </row>
    <row r="370" spans="1:7" ht="15.75" customHeight="1" x14ac:dyDescent="0.2">
      <c r="A370" s="2" t="s">
        <v>179</v>
      </c>
      <c r="B370" s="2" t="s">
        <v>2653</v>
      </c>
      <c r="C370" s="21">
        <v>1.3390300000000001E-2</v>
      </c>
      <c r="D370" s="8">
        <v>2.5196487357249601E-2</v>
      </c>
      <c r="E370" s="2" t="s">
        <v>2654</v>
      </c>
      <c r="F370" s="21">
        <v>0.100479</v>
      </c>
      <c r="G370" s="21"/>
    </row>
    <row r="371" spans="1:7" ht="15.75" customHeight="1" x14ac:dyDescent="0.2">
      <c r="A371" s="2" t="s">
        <v>179</v>
      </c>
      <c r="B371" s="2" t="s">
        <v>2729</v>
      </c>
      <c r="C371" s="21">
        <v>-4.5923099999999996E-3</v>
      </c>
      <c r="D371" s="8">
        <v>2.5268531308118399E-2</v>
      </c>
      <c r="E371" s="2" t="s">
        <v>2730</v>
      </c>
      <c r="F371" s="21">
        <v>9.9711800000000003E-2</v>
      </c>
      <c r="G371" s="21"/>
    </row>
    <row r="372" spans="1:7" ht="15.75" customHeight="1" x14ac:dyDescent="0.2">
      <c r="A372" s="2" t="s">
        <v>179</v>
      </c>
      <c r="B372" s="2" t="s">
        <v>2701</v>
      </c>
      <c r="C372" s="21">
        <v>5.6375399999999999E-3</v>
      </c>
      <c r="D372" s="8">
        <v>2.8085360319257499E-2</v>
      </c>
      <c r="E372" s="2" t="s">
        <v>2702</v>
      </c>
      <c r="F372" s="21">
        <v>9.9711800000000003E-2</v>
      </c>
      <c r="G372" s="21"/>
    </row>
    <row r="373" spans="1:7" ht="15.75" customHeight="1" x14ac:dyDescent="0.2">
      <c r="A373" s="2" t="s">
        <v>179</v>
      </c>
      <c r="B373" s="2" t="s">
        <v>2615</v>
      </c>
      <c r="C373" s="21">
        <v>-3.8021399999999999E-3</v>
      </c>
      <c r="D373" s="8">
        <v>2.8422351102319401E-2</v>
      </c>
      <c r="E373" s="2" t="s">
        <v>2616</v>
      </c>
      <c r="F373" s="21">
        <v>9.9711800000000003E-2</v>
      </c>
      <c r="G373" s="21"/>
    </row>
    <row r="374" spans="1:7" ht="15.75" customHeight="1" x14ac:dyDescent="0.2">
      <c r="A374" s="2" t="s">
        <v>179</v>
      </c>
      <c r="B374" s="2" t="s">
        <v>2585</v>
      </c>
      <c r="C374" s="21">
        <v>6.6019E-3</v>
      </c>
      <c r="D374" s="8">
        <v>2.8624637795674899E-2</v>
      </c>
      <c r="E374" s="2" t="s">
        <v>2586</v>
      </c>
      <c r="F374" s="21">
        <v>9.9711800000000003E-2</v>
      </c>
      <c r="G374" s="21"/>
    </row>
    <row r="375" spans="1:7" ht="15.75" customHeight="1" x14ac:dyDescent="0.2">
      <c r="A375" s="2" t="s">
        <v>179</v>
      </c>
      <c r="B375" s="2" t="s">
        <v>2773</v>
      </c>
      <c r="C375" s="21">
        <v>-4.6649999999999999E-3</v>
      </c>
      <c r="D375" s="8">
        <v>3.0382254686973802E-2</v>
      </c>
      <c r="E375" s="2" t="s">
        <v>2774</v>
      </c>
      <c r="F375" s="21">
        <v>9.9711800000000003E-2</v>
      </c>
      <c r="G375" s="21"/>
    </row>
    <row r="376" spans="1:7" ht="15.75" customHeight="1" x14ac:dyDescent="0.2">
      <c r="A376" s="2" t="s">
        <v>179</v>
      </c>
      <c r="B376" s="2" t="s">
        <v>2665</v>
      </c>
      <c r="C376" s="21">
        <v>-4.3977900000000004E-3</v>
      </c>
      <c r="D376" s="8">
        <v>3.1293201745244401E-2</v>
      </c>
      <c r="E376" s="2" t="s">
        <v>2666</v>
      </c>
      <c r="F376" s="21">
        <v>9.9711800000000003E-2</v>
      </c>
      <c r="G376" s="21"/>
    </row>
    <row r="377" spans="1:7" ht="15.75" customHeight="1" x14ac:dyDescent="0.2">
      <c r="A377" s="2" t="s">
        <v>179</v>
      </c>
      <c r="B377" s="2" t="s">
        <v>2765</v>
      </c>
      <c r="C377" s="21">
        <v>-4.6569000000000003E-3</v>
      </c>
      <c r="D377" s="8">
        <v>3.4042386643843098E-2</v>
      </c>
      <c r="E377" s="2" t="s">
        <v>2766</v>
      </c>
      <c r="F377" s="21">
        <v>9.9711800000000003E-2</v>
      </c>
      <c r="G377" s="21"/>
    </row>
    <row r="378" spans="1:7" ht="15.75" customHeight="1" x14ac:dyDescent="0.2">
      <c r="A378" s="2" t="s">
        <v>179</v>
      </c>
      <c r="B378" s="2" t="s">
        <v>2707</v>
      </c>
      <c r="C378" s="21">
        <v>3.8191800000000001E-3</v>
      </c>
      <c r="D378" s="8">
        <v>3.5320756766367499E-2</v>
      </c>
      <c r="E378" s="2" t="s">
        <v>2708</v>
      </c>
      <c r="F378" s="21">
        <v>9.9711800000000003E-2</v>
      </c>
      <c r="G378" s="21"/>
    </row>
    <row r="379" spans="1:7" ht="15.75" customHeight="1" x14ac:dyDescent="0.2">
      <c r="A379" s="2" t="s">
        <v>179</v>
      </c>
      <c r="B379" s="2" t="s">
        <v>2675</v>
      </c>
      <c r="C379" s="21">
        <v>5.8139100000000003E-3</v>
      </c>
      <c r="D379" s="8">
        <v>3.54805219447425E-2</v>
      </c>
      <c r="E379" s="2" t="s">
        <v>2676</v>
      </c>
      <c r="F379" s="21">
        <v>9.9711800000000003E-2</v>
      </c>
      <c r="G379" s="21"/>
    </row>
    <row r="380" spans="1:7" ht="15.75" customHeight="1" x14ac:dyDescent="0.2">
      <c r="A380" s="2" t="s">
        <v>179</v>
      </c>
      <c r="B380" s="2" t="s">
        <v>2567</v>
      </c>
      <c r="C380" s="21">
        <v>6.3775500000000001E-3</v>
      </c>
      <c r="D380" s="8">
        <v>3.8159264911893302E-2</v>
      </c>
      <c r="E380" s="2" t="s">
        <v>2568</v>
      </c>
      <c r="F380" s="21">
        <v>9.9711800000000003E-2</v>
      </c>
      <c r="G380" s="21"/>
    </row>
    <row r="381" spans="1:7" ht="15.75" customHeight="1" x14ac:dyDescent="0.2">
      <c r="A381" s="2" t="s">
        <v>179</v>
      </c>
      <c r="B381" s="2" t="s">
        <v>2677</v>
      </c>
      <c r="C381" s="21">
        <v>4.6292800000000004E-3</v>
      </c>
      <c r="D381" s="8">
        <v>3.97319609536897E-2</v>
      </c>
      <c r="E381" s="2" t="s">
        <v>2678</v>
      </c>
      <c r="F381" s="21">
        <v>9.9711800000000003E-2</v>
      </c>
      <c r="G381" s="21"/>
    </row>
    <row r="382" spans="1:7" ht="15.75" customHeight="1" x14ac:dyDescent="0.2">
      <c r="A382" s="2" t="s">
        <v>179</v>
      </c>
      <c r="B382" s="2" t="s">
        <v>2763</v>
      </c>
      <c r="C382" s="21">
        <v>-4.5152200000000003E-3</v>
      </c>
      <c r="D382" s="8">
        <v>4.6037316413779499E-2</v>
      </c>
      <c r="E382" s="2" t="s">
        <v>2764</v>
      </c>
      <c r="F382" s="21">
        <v>9.9711800000000003E-2</v>
      </c>
      <c r="G382" s="21"/>
    </row>
    <row r="383" spans="1:7" ht="15.75" customHeight="1" x14ac:dyDescent="0.2">
      <c r="A383" s="2" t="s">
        <v>179</v>
      </c>
      <c r="B383" s="2" t="s">
        <v>2645</v>
      </c>
      <c r="C383" s="21">
        <v>5.0974100000000001E-3</v>
      </c>
      <c r="D383" s="8">
        <v>4.9951668588162197E-2</v>
      </c>
      <c r="E383" s="2" t="s">
        <v>2646</v>
      </c>
      <c r="F383" s="21">
        <v>9.9711800000000003E-2</v>
      </c>
      <c r="G383" s="21"/>
    </row>
    <row r="384" spans="1:7" ht="15.75" customHeight="1" x14ac:dyDescent="0.2">
      <c r="A384" s="2" t="s">
        <v>168</v>
      </c>
      <c r="B384" s="2" t="s">
        <v>2727</v>
      </c>
      <c r="C384" s="21">
        <v>9.4434299999999992E-3</v>
      </c>
      <c r="D384" s="8">
        <v>1.2292493858989E-4</v>
      </c>
      <c r="E384" s="2" t="s">
        <v>2728</v>
      </c>
      <c r="F384" s="21">
        <v>0.101268</v>
      </c>
      <c r="G384" s="21"/>
    </row>
    <row r="385" spans="1:7" ht="15.75" customHeight="1" x14ac:dyDescent="0.2">
      <c r="A385" s="2" t="s">
        <v>168</v>
      </c>
      <c r="B385" s="2" t="s">
        <v>2683</v>
      </c>
      <c r="C385" s="21">
        <v>-9.6681700000000002E-3</v>
      </c>
      <c r="D385" s="8">
        <v>1.98262236073128E-4</v>
      </c>
      <c r="E385" s="2" t="s">
        <v>2684</v>
      </c>
      <c r="F385" s="21">
        <v>0.101268</v>
      </c>
      <c r="G385" s="21"/>
    </row>
    <row r="386" spans="1:7" ht="15.75" customHeight="1" x14ac:dyDescent="0.2">
      <c r="A386" s="2" t="s">
        <v>168</v>
      </c>
      <c r="B386" s="2" t="s">
        <v>2549</v>
      </c>
      <c r="C386" s="21">
        <v>-1.1822300000000001E-2</v>
      </c>
      <c r="D386" s="8">
        <v>2.76655940470121E-4</v>
      </c>
      <c r="E386" s="2" t="s">
        <v>2550</v>
      </c>
      <c r="F386" s="21">
        <v>0.101268</v>
      </c>
      <c r="G386" s="21"/>
    </row>
    <row r="387" spans="1:7" ht="15.75" customHeight="1" x14ac:dyDescent="0.2">
      <c r="A387" s="2" t="s">
        <v>168</v>
      </c>
      <c r="B387" s="2" t="s">
        <v>2653</v>
      </c>
      <c r="C387" s="21">
        <v>-1.8524700000000002E-2</v>
      </c>
      <c r="D387" s="8">
        <v>1.8603300444195901E-3</v>
      </c>
      <c r="E387" s="2" t="s">
        <v>2654</v>
      </c>
      <c r="F387" s="21">
        <v>0.101192</v>
      </c>
      <c r="G387" s="21"/>
    </row>
    <row r="388" spans="1:7" ht="15.75" customHeight="1" x14ac:dyDescent="0.2">
      <c r="A388" s="2" t="s">
        <v>168</v>
      </c>
      <c r="B388" s="2" t="s">
        <v>2725</v>
      </c>
      <c r="C388" s="21">
        <v>7.0955499999999999E-3</v>
      </c>
      <c r="D388" s="8">
        <v>2.2044487164510499E-3</v>
      </c>
      <c r="E388" s="2" t="s">
        <v>2726</v>
      </c>
      <c r="F388" s="21">
        <v>0.101268</v>
      </c>
      <c r="G388" s="21"/>
    </row>
    <row r="389" spans="1:7" ht="15.75" customHeight="1" x14ac:dyDescent="0.2">
      <c r="A389" s="2" t="s">
        <v>168</v>
      </c>
      <c r="B389" s="2" t="s">
        <v>2581</v>
      </c>
      <c r="C389" s="21">
        <v>-8.8382900000000004E-3</v>
      </c>
      <c r="D389" s="8">
        <v>2.60483368845826E-3</v>
      </c>
      <c r="E389" s="2" t="s">
        <v>2582</v>
      </c>
      <c r="F389" s="21">
        <v>0.101268</v>
      </c>
      <c r="G389" s="21"/>
    </row>
    <row r="390" spans="1:7" ht="15.75" customHeight="1" x14ac:dyDescent="0.2">
      <c r="A390" s="2" t="s">
        <v>168</v>
      </c>
      <c r="B390" s="2" t="s">
        <v>2633</v>
      </c>
      <c r="C390" s="21">
        <v>-8.4181499999999992E-3</v>
      </c>
      <c r="D390" s="8">
        <v>2.8695909895808999E-3</v>
      </c>
      <c r="E390" s="2" t="s">
        <v>2634</v>
      </c>
      <c r="F390" s="21">
        <v>0.101268</v>
      </c>
      <c r="G390" s="21"/>
    </row>
    <row r="391" spans="1:7" ht="15.75" customHeight="1" x14ac:dyDescent="0.2">
      <c r="A391" s="2" t="s">
        <v>168</v>
      </c>
      <c r="B391" s="2" t="s">
        <v>2535</v>
      </c>
      <c r="C391" s="21">
        <v>-9.4693699999999995E-3</v>
      </c>
      <c r="D391" s="8">
        <v>3.8198824633065001E-3</v>
      </c>
      <c r="E391" s="2" t="s">
        <v>2536</v>
      </c>
      <c r="F391" s="21">
        <v>0.101268</v>
      </c>
      <c r="G391" s="21"/>
    </row>
    <row r="392" spans="1:7" ht="15.75" customHeight="1" x14ac:dyDescent="0.2">
      <c r="A392" s="2" t="s">
        <v>168</v>
      </c>
      <c r="B392" s="2" t="s">
        <v>2629</v>
      </c>
      <c r="C392" s="21">
        <v>-7.6724799999999998E-3</v>
      </c>
      <c r="D392" s="8">
        <v>9.7519170834898701E-3</v>
      </c>
      <c r="E392" s="2" t="s">
        <v>2630</v>
      </c>
      <c r="F392" s="21">
        <v>0.101268</v>
      </c>
      <c r="G392" s="21"/>
    </row>
    <row r="393" spans="1:7" ht="15.75" customHeight="1" x14ac:dyDescent="0.2">
      <c r="A393" s="2" t="s">
        <v>168</v>
      </c>
      <c r="B393" s="2" t="s">
        <v>2545</v>
      </c>
      <c r="C393" s="21">
        <v>-7.44635E-3</v>
      </c>
      <c r="D393" s="8">
        <v>1.0270935454568701E-2</v>
      </c>
      <c r="E393" s="2" t="s">
        <v>2546</v>
      </c>
      <c r="F393" s="21">
        <v>0.101268</v>
      </c>
      <c r="G393" s="21"/>
    </row>
    <row r="394" spans="1:7" ht="15.75" customHeight="1" x14ac:dyDescent="0.2">
      <c r="A394" s="2" t="s">
        <v>168</v>
      </c>
      <c r="B394" s="2" t="s">
        <v>2761</v>
      </c>
      <c r="C394" s="21">
        <v>-5.5459799999999998E-3</v>
      </c>
      <c r="D394" s="8">
        <v>1.3280670445830801E-2</v>
      </c>
      <c r="E394" s="2" t="s">
        <v>2762</v>
      </c>
      <c r="F394" s="21">
        <v>0.101268</v>
      </c>
      <c r="G394" s="21"/>
    </row>
    <row r="395" spans="1:7" ht="15.75" customHeight="1" x14ac:dyDescent="0.2">
      <c r="A395" s="2" t="s">
        <v>168</v>
      </c>
      <c r="B395" s="2" t="s">
        <v>2731</v>
      </c>
      <c r="C395" s="21">
        <v>5.8250799999999998E-3</v>
      </c>
      <c r="D395" s="8">
        <v>2.0700460174539401E-2</v>
      </c>
      <c r="E395" s="2" t="s">
        <v>2732</v>
      </c>
      <c r="F395" s="21">
        <v>0.101268</v>
      </c>
      <c r="G395" s="21"/>
    </row>
    <row r="396" spans="1:7" ht="15.75" customHeight="1" x14ac:dyDescent="0.2">
      <c r="A396" s="2" t="s">
        <v>168</v>
      </c>
      <c r="B396" s="2" t="s">
        <v>2595</v>
      </c>
      <c r="C396" s="21">
        <v>-6.7676200000000002E-3</v>
      </c>
      <c r="D396" s="8">
        <v>2.2506605572114501E-2</v>
      </c>
      <c r="E396" s="2" t="s">
        <v>2596</v>
      </c>
      <c r="F396" s="21">
        <v>0.101268</v>
      </c>
      <c r="G396" s="21"/>
    </row>
    <row r="397" spans="1:7" ht="15.75" customHeight="1" x14ac:dyDescent="0.2">
      <c r="A397" s="2" t="s">
        <v>168</v>
      </c>
      <c r="B397" s="2" t="s">
        <v>2667</v>
      </c>
      <c r="C397" s="21">
        <v>-6.5562900000000002E-3</v>
      </c>
      <c r="D397" s="8">
        <v>2.4134594145990101E-2</v>
      </c>
      <c r="E397" s="2" t="s">
        <v>2668</v>
      </c>
      <c r="F397" s="21">
        <v>0.101268</v>
      </c>
      <c r="G397" s="21"/>
    </row>
    <row r="398" spans="1:7" ht="15.75" customHeight="1" x14ac:dyDescent="0.2">
      <c r="A398" s="2" t="s">
        <v>168</v>
      </c>
      <c r="B398" s="2" t="s">
        <v>2541</v>
      </c>
      <c r="C398" s="21">
        <v>-6.2610000000000001E-3</v>
      </c>
      <c r="D398" s="8">
        <v>2.6474026546081001E-2</v>
      </c>
      <c r="E398" s="2" t="s">
        <v>2542</v>
      </c>
      <c r="F398" s="21">
        <v>0.101268</v>
      </c>
      <c r="G398" s="21"/>
    </row>
    <row r="399" spans="1:7" ht="15.75" customHeight="1" x14ac:dyDescent="0.2">
      <c r="A399" s="2" t="s">
        <v>168</v>
      </c>
      <c r="B399" s="2" t="s">
        <v>2657</v>
      </c>
      <c r="C399" s="21">
        <v>-6.3791400000000002E-3</v>
      </c>
      <c r="D399" s="8">
        <v>2.8515434928504699E-2</v>
      </c>
      <c r="E399" s="2" t="s">
        <v>2658</v>
      </c>
      <c r="F399" s="21">
        <v>0.101268</v>
      </c>
      <c r="G399" s="21"/>
    </row>
    <row r="400" spans="1:7" ht="15.75" customHeight="1" x14ac:dyDescent="0.2">
      <c r="A400" s="2" t="s">
        <v>168</v>
      </c>
      <c r="B400" s="2" t="s">
        <v>2567</v>
      </c>
      <c r="C400" s="21">
        <v>-6.6434600000000003E-3</v>
      </c>
      <c r="D400" s="8">
        <v>2.9570590696717702E-2</v>
      </c>
      <c r="E400" s="2" t="s">
        <v>2568</v>
      </c>
      <c r="F400" s="21">
        <v>0.101268</v>
      </c>
      <c r="G400" s="21"/>
    </row>
    <row r="401" spans="1:7" ht="15.75" customHeight="1" x14ac:dyDescent="0.2">
      <c r="A401" s="2" t="s">
        <v>168</v>
      </c>
      <c r="B401" s="2" t="s">
        <v>2645</v>
      </c>
      <c r="C401" s="21">
        <v>-5.4864299999999996E-3</v>
      </c>
      <c r="D401" s="8">
        <v>3.3557530995725698E-2</v>
      </c>
      <c r="E401" s="2" t="s">
        <v>2646</v>
      </c>
      <c r="F401" s="21">
        <v>0.101268</v>
      </c>
      <c r="G401" s="21"/>
    </row>
    <row r="402" spans="1:7" ht="15.75" customHeight="1" x14ac:dyDescent="0.2">
      <c r="A402" s="2" t="s">
        <v>168</v>
      </c>
      <c r="B402" s="2" t="s">
        <v>2585</v>
      </c>
      <c r="C402" s="21">
        <v>-6.1815400000000001E-3</v>
      </c>
      <c r="D402" s="8">
        <v>3.8958300217812998E-2</v>
      </c>
      <c r="E402" s="2" t="s">
        <v>2586</v>
      </c>
      <c r="F402" s="21">
        <v>0.101268</v>
      </c>
      <c r="G402" s="21"/>
    </row>
    <row r="403" spans="1:7" ht="15.75" customHeight="1" x14ac:dyDescent="0.2">
      <c r="A403" s="2" t="s">
        <v>168</v>
      </c>
      <c r="B403" s="2" t="s">
        <v>2747</v>
      </c>
      <c r="C403" s="21">
        <v>3.6249400000000001E-3</v>
      </c>
      <c r="D403" s="8">
        <v>4.4512296377808701E-2</v>
      </c>
      <c r="E403" s="2" t="s">
        <v>2748</v>
      </c>
      <c r="F403" s="21">
        <v>0.101268</v>
      </c>
      <c r="G403" s="21"/>
    </row>
    <row r="404" spans="1:7" ht="15.75" customHeight="1" x14ac:dyDescent="0.2">
      <c r="A404" s="2" t="s">
        <v>168</v>
      </c>
      <c r="B404" s="2" t="s">
        <v>2745</v>
      </c>
      <c r="C404" s="21">
        <v>3.6420799999999998E-3</v>
      </c>
      <c r="D404" s="8">
        <v>4.83492787630595E-2</v>
      </c>
      <c r="E404" s="2" t="s">
        <v>2746</v>
      </c>
      <c r="F404" s="21">
        <v>0.101268</v>
      </c>
      <c r="G404" s="21"/>
    </row>
    <row r="405" spans="1:7" ht="15.75" customHeight="1" x14ac:dyDescent="0.2">
      <c r="A405" s="2" t="s">
        <v>160</v>
      </c>
      <c r="B405" s="2" t="s">
        <v>2555</v>
      </c>
      <c r="C405" s="21">
        <v>1.0348400000000001E-2</v>
      </c>
      <c r="D405" s="8">
        <v>2.61360528704662E-8</v>
      </c>
      <c r="E405" s="2" t="s">
        <v>2556</v>
      </c>
      <c r="F405" s="21">
        <v>0.41011399999999998</v>
      </c>
      <c r="G405" s="21">
        <v>1.23300030185495E-3</v>
      </c>
    </row>
    <row r="406" spans="1:7" ht="15.75" customHeight="1" x14ac:dyDescent="0.2">
      <c r="A406" s="2" t="s">
        <v>160</v>
      </c>
      <c r="B406" s="2" t="s">
        <v>2535</v>
      </c>
      <c r="C406" s="21">
        <v>1.0386599999999999E-2</v>
      </c>
      <c r="D406" s="8">
        <v>2.2894965846149701E-7</v>
      </c>
      <c r="E406" s="2" t="s">
        <v>2536</v>
      </c>
      <c r="F406" s="21">
        <v>0.41011399999999998</v>
      </c>
      <c r="G406" s="21"/>
    </row>
    <row r="407" spans="1:7" ht="15.75" customHeight="1" x14ac:dyDescent="0.2">
      <c r="A407" s="2" t="s">
        <v>160</v>
      </c>
      <c r="B407" s="2" t="s">
        <v>2567</v>
      </c>
      <c r="C407" s="21">
        <v>9.1665500000000007E-3</v>
      </c>
      <c r="D407" s="8">
        <v>9.7604535727676394E-7</v>
      </c>
      <c r="E407" s="2" t="s">
        <v>2568</v>
      </c>
      <c r="F407" s="21">
        <v>0.41011399999999998</v>
      </c>
      <c r="G407" s="21"/>
    </row>
    <row r="408" spans="1:7" ht="15.75" customHeight="1" x14ac:dyDescent="0.2">
      <c r="A408" s="2" t="s">
        <v>160</v>
      </c>
      <c r="B408" s="2" t="s">
        <v>2561</v>
      </c>
      <c r="C408" s="21">
        <v>9.0452399999999995E-3</v>
      </c>
      <c r="D408" s="8">
        <v>2.20409342993184E-6</v>
      </c>
      <c r="E408" s="2" t="s">
        <v>2562</v>
      </c>
      <c r="F408" s="21">
        <v>0.41011399999999998</v>
      </c>
      <c r="G408" s="21"/>
    </row>
    <row r="409" spans="1:7" ht="15.75" customHeight="1" x14ac:dyDescent="0.2">
      <c r="A409" s="2" t="s">
        <v>160</v>
      </c>
      <c r="B409" s="2" t="s">
        <v>2643</v>
      </c>
      <c r="C409" s="21">
        <v>7.6872299999999998E-3</v>
      </c>
      <c r="D409" s="8">
        <v>2.99068036904726E-6</v>
      </c>
      <c r="E409" s="2" t="s">
        <v>2644</v>
      </c>
      <c r="F409" s="21">
        <v>0.41011399999999998</v>
      </c>
      <c r="G409" s="21"/>
    </row>
    <row r="410" spans="1:7" ht="15.75" customHeight="1" x14ac:dyDescent="0.2">
      <c r="A410" s="2" t="s">
        <v>160</v>
      </c>
      <c r="B410" s="2" t="s">
        <v>2701</v>
      </c>
      <c r="C410" s="21">
        <v>7.1735499999999999E-3</v>
      </c>
      <c r="D410" s="8">
        <v>4.4117409146882503E-6</v>
      </c>
      <c r="E410" s="2" t="s">
        <v>2702</v>
      </c>
      <c r="F410" s="21">
        <v>0.41011399999999998</v>
      </c>
      <c r="G410" s="21"/>
    </row>
    <row r="411" spans="1:7" ht="15.75" customHeight="1" x14ac:dyDescent="0.2">
      <c r="A411" s="2" t="s">
        <v>160</v>
      </c>
      <c r="B411" s="2" t="s">
        <v>2633</v>
      </c>
      <c r="C411" s="21">
        <v>7.89983E-3</v>
      </c>
      <c r="D411" s="8">
        <v>5.0668727790715601E-6</v>
      </c>
      <c r="E411" s="2" t="s">
        <v>2634</v>
      </c>
      <c r="F411" s="21">
        <v>0.41011399999999998</v>
      </c>
      <c r="G411" s="21"/>
    </row>
    <row r="412" spans="1:7" ht="15.75" customHeight="1" x14ac:dyDescent="0.2">
      <c r="A412" s="2" t="s">
        <v>160</v>
      </c>
      <c r="B412" s="2" t="s">
        <v>2653</v>
      </c>
      <c r="C412" s="21">
        <v>1.6202999999999999E-2</v>
      </c>
      <c r="D412" s="8">
        <v>8.6782068985021597E-6</v>
      </c>
      <c r="E412" s="2" t="s">
        <v>2654</v>
      </c>
      <c r="F412" s="21">
        <v>0.41042000000000001</v>
      </c>
      <c r="G412" s="21"/>
    </row>
    <row r="413" spans="1:7" ht="15.75" customHeight="1" x14ac:dyDescent="0.2">
      <c r="A413" s="2" t="s">
        <v>160</v>
      </c>
      <c r="B413" s="2" t="s">
        <v>2585</v>
      </c>
      <c r="C413" s="21">
        <v>8.0576799999999994E-3</v>
      </c>
      <c r="D413" s="8">
        <v>1.1371296927879901E-5</v>
      </c>
      <c r="E413" s="2" t="s">
        <v>2586</v>
      </c>
      <c r="F413" s="21">
        <v>0.41011399999999998</v>
      </c>
      <c r="G413" s="21"/>
    </row>
    <row r="414" spans="1:7" ht="15.75" customHeight="1" x14ac:dyDescent="0.2">
      <c r="A414" s="2" t="s">
        <v>160</v>
      </c>
      <c r="B414" s="2" t="s">
        <v>2543</v>
      </c>
      <c r="C414" s="21">
        <v>6.4590100000000003E-3</v>
      </c>
      <c r="D414" s="8">
        <v>2.7782415364475199E-5</v>
      </c>
      <c r="E414" s="2" t="s">
        <v>2544</v>
      </c>
      <c r="F414" s="21">
        <v>0.41011399999999998</v>
      </c>
      <c r="G414" s="21"/>
    </row>
    <row r="415" spans="1:7" ht="15.75" customHeight="1" x14ac:dyDescent="0.2">
      <c r="A415" s="2" t="s">
        <v>160</v>
      </c>
      <c r="B415" s="2" t="s">
        <v>2549</v>
      </c>
      <c r="C415" s="21">
        <v>8.2682999999999993E-3</v>
      </c>
      <c r="D415" s="8">
        <v>3.3600055906124602E-5</v>
      </c>
      <c r="E415" s="2" t="s">
        <v>2550</v>
      </c>
      <c r="F415" s="21">
        <v>0.41011399999999998</v>
      </c>
      <c r="G415" s="21"/>
    </row>
    <row r="416" spans="1:7" ht="15.75" customHeight="1" x14ac:dyDescent="0.2">
      <c r="A416" s="2" t="s">
        <v>160</v>
      </c>
      <c r="B416" s="2" t="s">
        <v>2587</v>
      </c>
      <c r="C416" s="21">
        <v>8.0917300000000001E-3</v>
      </c>
      <c r="D416" s="8">
        <v>3.6099401358641602E-5</v>
      </c>
      <c r="E416" s="2" t="s">
        <v>2588</v>
      </c>
      <c r="F416" s="21">
        <v>0.41011399999999998</v>
      </c>
      <c r="G416" s="21"/>
    </row>
    <row r="417" spans="1:7" ht="15.75" customHeight="1" x14ac:dyDescent="0.2">
      <c r="A417" s="2" t="s">
        <v>160</v>
      </c>
      <c r="B417" s="2" t="s">
        <v>2583</v>
      </c>
      <c r="C417" s="21">
        <v>7.1952600000000002E-3</v>
      </c>
      <c r="D417" s="8">
        <v>3.9225636549383697E-5</v>
      </c>
      <c r="E417" s="2" t="s">
        <v>2584</v>
      </c>
      <c r="F417" s="21">
        <v>0.41011399999999998</v>
      </c>
      <c r="G417" s="21"/>
    </row>
    <row r="418" spans="1:7" ht="15.75" customHeight="1" x14ac:dyDescent="0.2">
      <c r="A418" s="2" t="s">
        <v>160</v>
      </c>
      <c r="B418" s="2" t="s">
        <v>2581</v>
      </c>
      <c r="C418" s="21">
        <v>7.3544300000000003E-3</v>
      </c>
      <c r="D418" s="8">
        <v>4.3756240428915498E-5</v>
      </c>
      <c r="E418" s="2" t="s">
        <v>2582</v>
      </c>
      <c r="F418" s="21">
        <v>0.41011399999999998</v>
      </c>
      <c r="G418" s="21"/>
    </row>
    <row r="419" spans="1:7" ht="15.75" customHeight="1" x14ac:dyDescent="0.2">
      <c r="A419" s="2" t="s">
        <v>160</v>
      </c>
      <c r="B419" s="2" t="s">
        <v>2563</v>
      </c>
      <c r="C419" s="21">
        <v>6.7883400000000003E-3</v>
      </c>
      <c r="D419" s="8">
        <v>7.7246711505340998E-5</v>
      </c>
      <c r="E419" s="2" t="s">
        <v>2564</v>
      </c>
      <c r="F419" s="21">
        <v>0.41011399999999998</v>
      </c>
      <c r="G419" s="21"/>
    </row>
    <row r="420" spans="1:7" ht="15.75" customHeight="1" x14ac:dyDescent="0.2">
      <c r="A420" s="2" t="s">
        <v>160</v>
      </c>
      <c r="B420" s="2" t="s">
        <v>2571</v>
      </c>
      <c r="C420" s="21">
        <v>7.0051100000000002E-3</v>
      </c>
      <c r="D420" s="8">
        <v>7.9560957293001993E-5</v>
      </c>
      <c r="E420" s="2" t="s">
        <v>2572</v>
      </c>
      <c r="F420" s="21">
        <v>0.41011399999999998</v>
      </c>
      <c r="G420" s="21"/>
    </row>
    <row r="421" spans="1:7" ht="15.75" customHeight="1" x14ac:dyDescent="0.2">
      <c r="A421" s="2" t="s">
        <v>160</v>
      </c>
      <c r="B421" s="2" t="s">
        <v>2729</v>
      </c>
      <c r="C421" s="21">
        <v>-4.7944600000000004E-3</v>
      </c>
      <c r="D421" s="8">
        <v>1.2415379524549701E-4</v>
      </c>
      <c r="E421" s="2" t="s">
        <v>2730</v>
      </c>
      <c r="F421" s="21">
        <v>0.41011399999999998</v>
      </c>
      <c r="G421" s="21"/>
    </row>
    <row r="422" spans="1:7" ht="15.75" customHeight="1" x14ac:dyDescent="0.2">
      <c r="A422" s="2" t="s">
        <v>160</v>
      </c>
      <c r="B422" s="2" t="s">
        <v>2573</v>
      </c>
      <c r="C422" s="21">
        <v>7.06181E-3</v>
      </c>
      <c r="D422" s="8">
        <v>1.6154741014618999E-4</v>
      </c>
      <c r="E422" s="2" t="s">
        <v>2574</v>
      </c>
      <c r="F422" s="21">
        <v>0.41011399999999998</v>
      </c>
      <c r="G422" s="21"/>
    </row>
    <row r="423" spans="1:7" ht="15.75" customHeight="1" x14ac:dyDescent="0.2">
      <c r="A423" s="2" t="s">
        <v>160</v>
      </c>
      <c r="B423" s="2" t="s">
        <v>2529</v>
      </c>
      <c r="C423" s="21">
        <v>6.1536200000000003E-3</v>
      </c>
      <c r="D423" s="8">
        <v>2.4387652605242099E-4</v>
      </c>
      <c r="E423" s="2" t="s">
        <v>2530</v>
      </c>
      <c r="F423" s="21">
        <v>0.41011399999999998</v>
      </c>
      <c r="G423" s="21"/>
    </row>
    <row r="424" spans="1:7" ht="15.75" customHeight="1" x14ac:dyDescent="0.2">
      <c r="A424" s="2" t="s">
        <v>160</v>
      </c>
      <c r="B424" s="2" t="s">
        <v>2575</v>
      </c>
      <c r="C424" s="21">
        <v>6.1303199999999999E-3</v>
      </c>
      <c r="D424" s="8">
        <v>2.8960763027052099E-4</v>
      </c>
      <c r="E424" s="2" t="s">
        <v>2576</v>
      </c>
      <c r="F424" s="21">
        <v>0.41011399999999998</v>
      </c>
      <c r="G424" s="21"/>
    </row>
    <row r="425" spans="1:7" ht="15.75" customHeight="1" x14ac:dyDescent="0.2">
      <c r="A425" s="2" t="s">
        <v>160</v>
      </c>
      <c r="B425" s="2" t="s">
        <v>2531</v>
      </c>
      <c r="C425" s="21">
        <v>6.0266E-3</v>
      </c>
      <c r="D425" s="8">
        <v>3.9527559401972702E-4</v>
      </c>
      <c r="E425" s="2" t="s">
        <v>2532</v>
      </c>
      <c r="F425" s="21">
        <v>0.41011399999999998</v>
      </c>
      <c r="G425" s="21"/>
    </row>
    <row r="426" spans="1:7" ht="15.75" customHeight="1" x14ac:dyDescent="0.2">
      <c r="A426" s="2" t="s">
        <v>160</v>
      </c>
      <c r="B426" s="2" t="s">
        <v>2711</v>
      </c>
      <c r="C426" s="21">
        <v>5.9658000000000003E-3</v>
      </c>
      <c r="D426" s="8">
        <v>4.1573826568904701E-4</v>
      </c>
      <c r="E426" s="2" t="s">
        <v>2712</v>
      </c>
      <c r="F426" s="21">
        <v>0.41011399999999998</v>
      </c>
      <c r="G426" s="21"/>
    </row>
    <row r="427" spans="1:7" ht="15.75" customHeight="1" x14ac:dyDescent="0.2">
      <c r="A427" s="2" t="s">
        <v>160</v>
      </c>
      <c r="B427" s="2" t="s">
        <v>2601</v>
      </c>
      <c r="C427" s="21">
        <v>4.4928299999999997E-3</v>
      </c>
      <c r="D427" s="8">
        <v>5.6203064974044096E-4</v>
      </c>
      <c r="E427" s="2" t="s">
        <v>2602</v>
      </c>
      <c r="F427" s="21">
        <v>0.41011399999999998</v>
      </c>
      <c r="G427" s="21"/>
    </row>
    <row r="428" spans="1:7" ht="15.75" customHeight="1" x14ac:dyDescent="0.2">
      <c r="A428" s="2" t="s">
        <v>160</v>
      </c>
      <c r="B428" s="2" t="s">
        <v>2551</v>
      </c>
      <c r="C428" s="21">
        <v>5.9602800000000001E-3</v>
      </c>
      <c r="D428" s="8">
        <v>6.0431030483692897E-4</v>
      </c>
      <c r="E428" s="2" t="s">
        <v>2552</v>
      </c>
      <c r="F428" s="21">
        <v>0.41011399999999998</v>
      </c>
      <c r="G428" s="21"/>
    </row>
    <row r="429" spans="1:7" ht="15.75" customHeight="1" x14ac:dyDescent="0.2">
      <c r="A429" s="2" t="s">
        <v>160</v>
      </c>
      <c r="B429" s="2" t="s">
        <v>2737</v>
      </c>
      <c r="C429" s="21">
        <v>-4.8709499999999998E-3</v>
      </c>
      <c r="D429" s="8">
        <v>7.0244123858553495E-4</v>
      </c>
      <c r="E429" s="2" t="s">
        <v>2738</v>
      </c>
      <c r="F429" s="21">
        <v>0.41011399999999998</v>
      </c>
      <c r="G429" s="21"/>
    </row>
    <row r="430" spans="1:7" ht="15.75" customHeight="1" x14ac:dyDescent="0.2">
      <c r="A430" s="2" t="s">
        <v>160</v>
      </c>
      <c r="B430" s="2" t="s">
        <v>2647</v>
      </c>
      <c r="C430" s="21">
        <v>4.1322800000000003E-3</v>
      </c>
      <c r="D430" s="8">
        <v>7.03153268735687E-4</v>
      </c>
      <c r="E430" s="2" t="s">
        <v>2648</v>
      </c>
      <c r="F430" s="21">
        <v>0.41011399999999998</v>
      </c>
      <c r="G430" s="21"/>
    </row>
    <row r="431" spans="1:7" ht="15.75" customHeight="1" x14ac:dyDescent="0.2">
      <c r="A431" s="2" t="s">
        <v>160</v>
      </c>
      <c r="B431" s="2" t="s">
        <v>2603</v>
      </c>
      <c r="C431" s="21">
        <v>6.4101599999999998E-3</v>
      </c>
      <c r="D431" s="8">
        <v>1.0974885550989401E-3</v>
      </c>
      <c r="E431" s="2" t="s">
        <v>2604</v>
      </c>
      <c r="F431" s="21">
        <v>0.41011399999999998</v>
      </c>
      <c r="G431" s="21"/>
    </row>
    <row r="432" spans="1:7" ht="15.75" customHeight="1" x14ac:dyDescent="0.2">
      <c r="A432" s="2" t="s">
        <v>160</v>
      </c>
      <c r="B432" s="2" t="s">
        <v>2617</v>
      </c>
      <c r="C432" s="21">
        <v>4.6067E-3</v>
      </c>
      <c r="D432" s="8">
        <v>1.42935465375237E-3</v>
      </c>
      <c r="E432" s="2" t="s">
        <v>2618</v>
      </c>
      <c r="F432" s="21">
        <v>0.41011399999999998</v>
      </c>
      <c r="G432" s="21"/>
    </row>
    <row r="433" spans="1:7" ht="15.75" customHeight="1" x14ac:dyDescent="0.2">
      <c r="A433" s="2" t="s">
        <v>160</v>
      </c>
      <c r="B433" s="2" t="s">
        <v>2591</v>
      </c>
      <c r="C433" s="21">
        <v>5.8965399999999996E-3</v>
      </c>
      <c r="D433" s="8">
        <v>1.5228600719293299E-3</v>
      </c>
      <c r="E433" s="2" t="s">
        <v>2592</v>
      </c>
      <c r="F433" s="21">
        <v>0.41011399999999998</v>
      </c>
      <c r="G433" s="21"/>
    </row>
    <row r="434" spans="1:7" ht="15.75" customHeight="1" x14ac:dyDescent="0.2">
      <c r="A434" s="2" t="s">
        <v>160</v>
      </c>
      <c r="B434" s="2" t="s">
        <v>2595</v>
      </c>
      <c r="C434" s="21">
        <v>5.7155399999999999E-3</v>
      </c>
      <c r="D434" s="8">
        <v>1.67270748391223E-3</v>
      </c>
      <c r="E434" s="2" t="s">
        <v>2596</v>
      </c>
      <c r="F434" s="21">
        <v>0.41011399999999998</v>
      </c>
      <c r="G434" s="21"/>
    </row>
    <row r="435" spans="1:7" ht="15.75" customHeight="1" x14ac:dyDescent="0.2">
      <c r="A435" s="2" t="s">
        <v>160</v>
      </c>
      <c r="B435" s="2" t="s">
        <v>2557</v>
      </c>
      <c r="C435" s="21">
        <v>5.3513800000000002E-3</v>
      </c>
      <c r="D435" s="8">
        <v>1.75129779149746E-3</v>
      </c>
      <c r="E435" s="2" t="s">
        <v>2558</v>
      </c>
      <c r="F435" s="21">
        <v>0.41011399999999998</v>
      </c>
      <c r="G435" s="21"/>
    </row>
    <row r="436" spans="1:7" ht="15.75" customHeight="1" x14ac:dyDescent="0.2">
      <c r="A436" s="2" t="s">
        <v>160</v>
      </c>
      <c r="B436" s="2" t="s">
        <v>2559</v>
      </c>
      <c r="C436" s="21">
        <v>6.0841000000000003E-3</v>
      </c>
      <c r="D436" s="8">
        <v>1.80592620541615E-3</v>
      </c>
      <c r="E436" s="2" t="s">
        <v>2560</v>
      </c>
      <c r="F436" s="21">
        <v>0.41011399999999998</v>
      </c>
      <c r="G436" s="21"/>
    </row>
    <row r="437" spans="1:7" ht="15.75" customHeight="1" x14ac:dyDescent="0.2">
      <c r="A437" s="2" t="s">
        <v>160</v>
      </c>
      <c r="B437" s="2" t="s">
        <v>2589</v>
      </c>
      <c r="C437" s="21">
        <v>5.2050100000000004E-3</v>
      </c>
      <c r="D437" s="8">
        <v>1.8912981598128199E-3</v>
      </c>
      <c r="E437" s="2" t="s">
        <v>2590</v>
      </c>
      <c r="F437" s="21">
        <v>0.41011399999999998</v>
      </c>
      <c r="G437" s="21"/>
    </row>
    <row r="438" spans="1:7" ht="15.75" customHeight="1" x14ac:dyDescent="0.2">
      <c r="A438" s="2" t="s">
        <v>160</v>
      </c>
      <c r="B438" s="2" t="s">
        <v>2577</v>
      </c>
      <c r="C438" s="21">
        <v>4.4941299999999998E-3</v>
      </c>
      <c r="D438" s="8">
        <v>1.9920030543753402E-3</v>
      </c>
      <c r="E438" s="2" t="s">
        <v>2578</v>
      </c>
      <c r="F438" s="21">
        <v>0.41011399999999998</v>
      </c>
      <c r="G438" s="21"/>
    </row>
    <row r="439" spans="1:7" ht="15.75" customHeight="1" x14ac:dyDescent="0.2">
      <c r="A439" s="2" t="s">
        <v>160</v>
      </c>
      <c r="B439" s="2" t="s">
        <v>2721</v>
      </c>
      <c r="C439" s="21">
        <v>4.99666E-3</v>
      </c>
      <c r="D439" s="8">
        <v>2.4583855808969E-3</v>
      </c>
      <c r="E439" s="2" t="s">
        <v>2722</v>
      </c>
      <c r="F439" s="21">
        <v>0.41011399999999998</v>
      </c>
      <c r="G439" s="21"/>
    </row>
    <row r="440" spans="1:7" ht="15.75" customHeight="1" x14ac:dyDescent="0.2">
      <c r="A440" s="2" t="s">
        <v>160</v>
      </c>
      <c r="B440" s="2" t="s">
        <v>2545</v>
      </c>
      <c r="C440" s="21">
        <v>5.2011000000000002E-3</v>
      </c>
      <c r="D440" s="8">
        <v>3.4589955237597902E-3</v>
      </c>
      <c r="E440" s="2" t="s">
        <v>2546</v>
      </c>
      <c r="F440" s="21">
        <v>0.41011399999999998</v>
      </c>
      <c r="G440" s="21"/>
    </row>
    <row r="441" spans="1:7" ht="15.75" customHeight="1" x14ac:dyDescent="0.2">
      <c r="A441" s="2" t="s">
        <v>160</v>
      </c>
      <c r="B441" s="2" t="s">
        <v>2631</v>
      </c>
      <c r="C441" s="21">
        <v>4.2921399999999998E-3</v>
      </c>
      <c r="D441" s="8">
        <v>3.6507323985337701E-3</v>
      </c>
      <c r="E441" s="2" t="s">
        <v>2632</v>
      </c>
      <c r="F441" s="21">
        <v>0.41011399999999998</v>
      </c>
      <c r="G441" s="21"/>
    </row>
    <row r="442" spans="1:7" ht="15.75" customHeight="1" x14ac:dyDescent="0.2">
      <c r="A442" s="2" t="s">
        <v>160</v>
      </c>
      <c r="B442" s="2" t="s">
        <v>2609</v>
      </c>
      <c r="C442" s="21">
        <v>5.1043499999999997E-3</v>
      </c>
      <c r="D442" s="8">
        <v>3.73697334384089E-3</v>
      </c>
      <c r="E442" s="2" t="s">
        <v>2610</v>
      </c>
      <c r="F442" s="21">
        <v>0.41011399999999998</v>
      </c>
      <c r="G442" s="21"/>
    </row>
    <row r="443" spans="1:7" ht="15.75" customHeight="1" x14ac:dyDescent="0.2">
      <c r="A443" s="2" t="s">
        <v>160</v>
      </c>
      <c r="B443" s="2" t="s">
        <v>2687</v>
      </c>
      <c r="C443" s="21">
        <v>4.2821200000000004E-3</v>
      </c>
      <c r="D443" s="8">
        <v>6.3306747292877904E-3</v>
      </c>
      <c r="E443" s="2" t="s">
        <v>2688</v>
      </c>
      <c r="F443" s="21">
        <v>0.41011399999999998</v>
      </c>
      <c r="G443" s="21"/>
    </row>
    <row r="444" spans="1:7" ht="15.75" customHeight="1" x14ac:dyDescent="0.2">
      <c r="A444" s="2" t="s">
        <v>160</v>
      </c>
      <c r="B444" s="2" t="s">
        <v>2565</v>
      </c>
      <c r="C444" s="21">
        <v>5.0084600000000002E-3</v>
      </c>
      <c r="D444" s="8">
        <v>6.5532992493715202E-3</v>
      </c>
      <c r="E444" s="2" t="s">
        <v>2566</v>
      </c>
      <c r="F444" s="21">
        <v>0.41011399999999998</v>
      </c>
      <c r="G444" s="21"/>
    </row>
    <row r="445" spans="1:7" ht="15.75" customHeight="1" x14ac:dyDescent="0.2">
      <c r="A445" s="2" t="s">
        <v>160</v>
      </c>
      <c r="B445" s="2" t="s">
        <v>2691</v>
      </c>
      <c r="C445" s="21">
        <v>4.1352899999999998E-3</v>
      </c>
      <c r="D445" s="8">
        <v>6.7720475679216297E-3</v>
      </c>
      <c r="E445" s="2" t="s">
        <v>2692</v>
      </c>
      <c r="F445" s="21">
        <v>0.41011399999999998</v>
      </c>
      <c r="G445" s="21"/>
    </row>
    <row r="446" spans="1:7" ht="15.75" customHeight="1" x14ac:dyDescent="0.2">
      <c r="A446" s="2" t="s">
        <v>160</v>
      </c>
      <c r="B446" s="2" t="s">
        <v>2675</v>
      </c>
      <c r="C446" s="21">
        <v>4.5379299999999999E-3</v>
      </c>
      <c r="D446" s="8">
        <v>7.0037397518634501E-3</v>
      </c>
      <c r="E446" s="2" t="s">
        <v>2676</v>
      </c>
      <c r="F446" s="21">
        <v>0.41011399999999998</v>
      </c>
      <c r="G446" s="21"/>
    </row>
    <row r="447" spans="1:7" ht="15.75" customHeight="1" x14ac:dyDescent="0.2">
      <c r="A447" s="2" t="s">
        <v>160</v>
      </c>
      <c r="B447" s="2" t="s">
        <v>2673</v>
      </c>
      <c r="C447" s="21">
        <v>4.4871499999999996E-3</v>
      </c>
      <c r="D447" s="8">
        <v>7.3043235109300202E-3</v>
      </c>
      <c r="E447" s="2" t="s">
        <v>2674</v>
      </c>
      <c r="F447" s="21">
        <v>0.41011399999999998</v>
      </c>
      <c r="G447" s="21"/>
    </row>
    <row r="448" spans="1:7" ht="15.75" customHeight="1" x14ac:dyDescent="0.2">
      <c r="A448" s="2" t="s">
        <v>160</v>
      </c>
      <c r="B448" s="2" t="s">
        <v>2597</v>
      </c>
      <c r="C448" s="21">
        <v>4.1320599999999999E-3</v>
      </c>
      <c r="D448" s="8">
        <v>8.7106386911744004E-3</v>
      </c>
      <c r="E448" s="2" t="s">
        <v>2598</v>
      </c>
      <c r="F448" s="21">
        <v>0.41011399999999998</v>
      </c>
      <c r="G448" s="21"/>
    </row>
    <row r="449" spans="1:7" ht="15.75" customHeight="1" x14ac:dyDescent="0.2">
      <c r="A449" s="2" t="s">
        <v>160</v>
      </c>
      <c r="B449" s="2" t="s">
        <v>2619</v>
      </c>
      <c r="C449" s="21">
        <v>4.7766900000000001E-3</v>
      </c>
      <c r="D449" s="8">
        <v>8.8226692821771705E-3</v>
      </c>
      <c r="E449" s="2" t="s">
        <v>2620</v>
      </c>
      <c r="F449" s="21">
        <v>0.41011399999999998</v>
      </c>
      <c r="G449" s="21"/>
    </row>
    <row r="450" spans="1:7" ht="15.75" customHeight="1" x14ac:dyDescent="0.2">
      <c r="A450" s="2" t="s">
        <v>160</v>
      </c>
      <c r="B450" s="2" t="s">
        <v>2657</v>
      </c>
      <c r="C450" s="21">
        <v>4.6615099999999998E-3</v>
      </c>
      <c r="D450" s="8">
        <v>9.0612893760194501E-3</v>
      </c>
      <c r="E450" s="2" t="s">
        <v>2658</v>
      </c>
      <c r="F450" s="21">
        <v>0.41011399999999998</v>
      </c>
      <c r="G450" s="21"/>
    </row>
    <row r="451" spans="1:7" ht="15.75" customHeight="1" x14ac:dyDescent="0.2">
      <c r="A451" s="2" t="s">
        <v>160</v>
      </c>
      <c r="B451" s="2" t="s">
        <v>2605</v>
      </c>
      <c r="C451" s="21">
        <v>4.6244399999999996E-3</v>
      </c>
      <c r="D451" s="8">
        <v>9.9467224567896997E-3</v>
      </c>
      <c r="E451" s="2" t="s">
        <v>2606</v>
      </c>
      <c r="F451" s="21">
        <v>0.41011399999999998</v>
      </c>
      <c r="G451" s="21"/>
    </row>
    <row r="452" spans="1:7" ht="15.75" customHeight="1" x14ac:dyDescent="0.2">
      <c r="A452" s="2" t="s">
        <v>160</v>
      </c>
      <c r="B452" s="2" t="s">
        <v>2683</v>
      </c>
      <c r="C452" s="21">
        <v>4.0376300000000004E-3</v>
      </c>
      <c r="D452" s="8">
        <v>1.1268860430336701E-2</v>
      </c>
      <c r="E452" s="2" t="s">
        <v>2684</v>
      </c>
      <c r="F452" s="21">
        <v>0.41011399999999998</v>
      </c>
      <c r="G452" s="21"/>
    </row>
    <row r="453" spans="1:7" ht="15.75" customHeight="1" x14ac:dyDescent="0.2">
      <c r="A453" s="2" t="s">
        <v>160</v>
      </c>
      <c r="B453" s="2" t="s">
        <v>2727</v>
      </c>
      <c r="C453" s="21">
        <v>-3.7853100000000001E-3</v>
      </c>
      <c r="D453" s="8">
        <v>1.2121601433198801E-2</v>
      </c>
      <c r="E453" s="2" t="s">
        <v>2728</v>
      </c>
      <c r="F453" s="21">
        <v>0.41011399999999998</v>
      </c>
      <c r="G453" s="21"/>
    </row>
    <row r="454" spans="1:7" ht="15.75" customHeight="1" x14ac:dyDescent="0.2">
      <c r="A454" s="2" t="s">
        <v>160</v>
      </c>
      <c r="B454" s="2" t="s">
        <v>2667</v>
      </c>
      <c r="C454" s="21">
        <v>4.4325800000000002E-3</v>
      </c>
      <c r="D454" s="8">
        <v>1.2918140390030501E-2</v>
      </c>
      <c r="E454" s="2" t="s">
        <v>2668</v>
      </c>
      <c r="F454" s="21">
        <v>0.41011399999999998</v>
      </c>
      <c r="G454" s="21"/>
    </row>
    <row r="455" spans="1:7" ht="15.75" customHeight="1" x14ac:dyDescent="0.2">
      <c r="A455" s="2" t="s">
        <v>160</v>
      </c>
      <c r="B455" s="2" t="s">
        <v>2685</v>
      </c>
      <c r="C455" s="21">
        <v>3.0724699999999999E-3</v>
      </c>
      <c r="D455" s="8">
        <v>1.47085547019126E-2</v>
      </c>
      <c r="E455" s="2" t="s">
        <v>2686</v>
      </c>
      <c r="F455" s="21">
        <v>0.41011399999999998</v>
      </c>
      <c r="G455" s="21"/>
    </row>
    <row r="456" spans="1:7" ht="15.75" customHeight="1" x14ac:dyDescent="0.2">
      <c r="A456" s="2" t="s">
        <v>160</v>
      </c>
      <c r="B456" s="2" t="s">
        <v>2725</v>
      </c>
      <c r="C456" s="21">
        <v>3.3747E-3</v>
      </c>
      <c r="D456" s="8">
        <v>1.7527500977325802E-2</v>
      </c>
      <c r="E456" s="2" t="s">
        <v>2726</v>
      </c>
      <c r="F456" s="21">
        <v>0.41011399999999998</v>
      </c>
      <c r="G456" s="21"/>
    </row>
    <row r="457" spans="1:7" ht="15.75" customHeight="1" x14ac:dyDescent="0.2">
      <c r="A457" s="2" t="s">
        <v>160</v>
      </c>
      <c r="B457" s="2" t="s">
        <v>2599</v>
      </c>
      <c r="C457" s="21">
        <v>4.0556300000000002E-3</v>
      </c>
      <c r="D457" s="8">
        <v>2.0428195243753101E-2</v>
      </c>
      <c r="E457" s="2" t="s">
        <v>2600</v>
      </c>
      <c r="F457" s="21">
        <v>0.41011399999999998</v>
      </c>
      <c r="G457" s="21"/>
    </row>
    <row r="458" spans="1:7" ht="15.75" customHeight="1" x14ac:dyDescent="0.2">
      <c r="A458" s="2" t="s">
        <v>160</v>
      </c>
      <c r="B458" s="2" t="s">
        <v>2723</v>
      </c>
      <c r="C458" s="21">
        <v>3.7660599999999999E-3</v>
      </c>
      <c r="D458" s="8">
        <v>2.2612053274669901E-2</v>
      </c>
      <c r="E458" s="2" t="s">
        <v>2724</v>
      </c>
      <c r="F458" s="21">
        <v>0.41011399999999998</v>
      </c>
      <c r="G458" s="21"/>
    </row>
    <row r="459" spans="1:7" ht="15.75" customHeight="1" x14ac:dyDescent="0.2">
      <c r="A459" s="2" t="s">
        <v>160</v>
      </c>
      <c r="B459" s="2" t="s">
        <v>2629</v>
      </c>
      <c r="C459" s="21">
        <v>4.13292E-3</v>
      </c>
      <c r="D459" s="8">
        <v>2.3198505096015801E-2</v>
      </c>
      <c r="E459" s="2" t="s">
        <v>2630</v>
      </c>
      <c r="F459" s="21">
        <v>0.41011399999999998</v>
      </c>
      <c r="G459" s="21"/>
    </row>
    <row r="460" spans="1:7" ht="15.75" customHeight="1" x14ac:dyDescent="0.2">
      <c r="A460" s="2" t="s">
        <v>160</v>
      </c>
      <c r="B460" s="2" t="s">
        <v>2623</v>
      </c>
      <c r="C460" s="21">
        <v>3.2373200000000001E-3</v>
      </c>
      <c r="D460" s="8">
        <v>2.3670094946868999E-2</v>
      </c>
      <c r="E460" s="2" t="s">
        <v>2624</v>
      </c>
      <c r="F460" s="21">
        <v>0.41011399999999998</v>
      </c>
      <c r="G460" s="21"/>
    </row>
    <row r="461" spans="1:7" ht="15.75" customHeight="1" x14ac:dyDescent="0.2">
      <c r="A461" s="2" t="s">
        <v>160</v>
      </c>
      <c r="B461" s="2" t="s">
        <v>2693</v>
      </c>
      <c r="C461" s="21">
        <v>3.5201799999999999E-3</v>
      </c>
      <c r="D461" s="8">
        <v>2.6958765435574399E-2</v>
      </c>
      <c r="E461" s="2" t="s">
        <v>2694</v>
      </c>
      <c r="F461" s="21">
        <v>0.41011399999999998</v>
      </c>
      <c r="G461" s="21"/>
    </row>
    <row r="462" spans="1:7" ht="15.75" customHeight="1" x14ac:dyDescent="0.2">
      <c r="A462" s="2" t="s">
        <v>160</v>
      </c>
      <c r="B462" s="2" t="s">
        <v>2621</v>
      </c>
      <c r="C462" s="21">
        <v>3.9077299999999999E-3</v>
      </c>
      <c r="D462" s="8">
        <v>2.6983606814263001E-2</v>
      </c>
      <c r="E462" s="2" t="s">
        <v>2622</v>
      </c>
      <c r="F462" s="21">
        <v>0.41011399999999998</v>
      </c>
      <c r="G462" s="21"/>
    </row>
    <row r="463" spans="1:7" ht="15.75" customHeight="1" x14ac:dyDescent="0.2">
      <c r="A463" s="2" t="s">
        <v>160</v>
      </c>
      <c r="B463" s="2" t="s">
        <v>2755</v>
      </c>
      <c r="C463" s="21">
        <v>-2.7017500000000002E-3</v>
      </c>
      <c r="D463" s="8">
        <v>2.7676425572172099E-2</v>
      </c>
      <c r="E463" s="2" t="s">
        <v>2756</v>
      </c>
      <c r="F463" s="21">
        <v>0.41011399999999998</v>
      </c>
      <c r="G463" s="21"/>
    </row>
    <row r="464" spans="1:7" ht="15.75" customHeight="1" x14ac:dyDescent="0.2">
      <c r="A464" s="2" t="s">
        <v>160</v>
      </c>
      <c r="B464" s="2" t="s">
        <v>2533</v>
      </c>
      <c r="C464" s="21">
        <v>3.4803500000000001E-3</v>
      </c>
      <c r="D464" s="8">
        <v>2.8040128529164099E-2</v>
      </c>
      <c r="E464" s="2" t="s">
        <v>2534</v>
      </c>
      <c r="F464" s="21">
        <v>0.41011399999999998</v>
      </c>
      <c r="G464" s="21"/>
    </row>
    <row r="465" spans="1:7" ht="15.75" customHeight="1" x14ac:dyDescent="0.2">
      <c r="A465" s="2" t="s">
        <v>160</v>
      </c>
      <c r="B465" s="2" t="s">
        <v>2753</v>
      </c>
      <c r="C465" s="21">
        <v>-2.6228800000000002E-3</v>
      </c>
      <c r="D465" s="8">
        <v>3.0693753429455101E-2</v>
      </c>
      <c r="E465" s="2" t="s">
        <v>2754</v>
      </c>
      <c r="F465" s="21">
        <v>0.41011399999999998</v>
      </c>
      <c r="G465" s="21"/>
    </row>
    <row r="466" spans="1:7" ht="15.75" customHeight="1" x14ac:dyDescent="0.2">
      <c r="A466" s="2" t="s">
        <v>160</v>
      </c>
      <c r="B466" s="2" t="s">
        <v>2541</v>
      </c>
      <c r="C466" s="21">
        <v>3.6445000000000002E-3</v>
      </c>
      <c r="D466" s="8">
        <v>3.5149568666615998E-2</v>
      </c>
      <c r="E466" s="2" t="s">
        <v>2542</v>
      </c>
      <c r="F466" s="21">
        <v>0.41011399999999998</v>
      </c>
      <c r="G466" s="21"/>
    </row>
    <row r="467" spans="1:7" ht="15.75" customHeight="1" x14ac:dyDescent="0.2">
      <c r="A467" s="2" t="s">
        <v>160</v>
      </c>
      <c r="B467" s="2" t="s">
        <v>2733</v>
      </c>
      <c r="C467" s="21">
        <v>-2.0468000000000001E-3</v>
      </c>
      <c r="D467" s="8">
        <v>4.4586152794807002E-2</v>
      </c>
      <c r="E467" s="2" t="s">
        <v>2734</v>
      </c>
      <c r="F467" s="21">
        <v>0.41011399999999998</v>
      </c>
      <c r="G467" s="21"/>
    </row>
    <row r="468" spans="1:7" ht="15.75" customHeight="1" x14ac:dyDescent="0.2">
      <c r="A468" s="2" t="s">
        <v>160</v>
      </c>
      <c r="B468" s="2" t="s">
        <v>2655</v>
      </c>
      <c r="C468" s="21">
        <v>2.66051E-3</v>
      </c>
      <c r="D468" s="8">
        <v>4.7377266515215899E-2</v>
      </c>
      <c r="E468" s="2" t="s">
        <v>2656</v>
      </c>
      <c r="F468" s="21">
        <v>0.41011399999999998</v>
      </c>
      <c r="G468" s="21"/>
    </row>
    <row r="469" spans="1:7" ht="15.75" customHeight="1" x14ac:dyDescent="0.2">
      <c r="A469" s="2" t="s">
        <v>160</v>
      </c>
      <c r="B469" s="2" t="s">
        <v>2689</v>
      </c>
      <c r="C469" s="21">
        <v>2.0281100000000001E-3</v>
      </c>
      <c r="D469" s="8">
        <v>4.8979009707236801E-2</v>
      </c>
      <c r="E469" s="2" t="s">
        <v>2690</v>
      </c>
      <c r="F469" s="21">
        <v>0.41011399999999998</v>
      </c>
      <c r="G469" s="21"/>
    </row>
    <row r="470" spans="1:7" ht="15.75" customHeight="1" x14ac:dyDescent="0.2">
      <c r="A470" s="2" t="s">
        <v>166</v>
      </c>
      <c r="B470" s="2" t="s">
        <v>2585</v>
      </c>
      <c r="C470" s="21">
        <v>-5.8300499999999998E-3</v>
      </c>
      <c r="D470" s="8">
        <v>1.63568623906178E-3</v>
      </c>
      <c r="E470" s="2" t="s">
        <v>2586</v>
      </c>
      <c r="F470" s="21">
        <v>0.399088</v>
      </c>
      <c r="G470" s="21"/>
    </row>
    <row r="471" spans="1:7" ht="15.75" customHeight="1" x14ac:dyDescent="0.2">
      <c r="A471" s="2" t="s">
        <v>166</v>
      </c>
      <c r="B471" s="2" t="s">
        <v>2643</v>
      </c>
      <c r="C471" s="21">
        <v>-5.1937399999999996E-3</v>
      </c>
      <c r="D471" s="8">
        <v>1.7460231596943699E-3</v>
      </c>
      <c r="E471" s="2" t="s">
        <v>2644</v>
      </c>
      <c r="F471" s="21">
        <v>0.399088</v>
      </c>
      <c r="G471" s="21"/>
    </row>
    <row r="472" spans="1:7" ht="15.75" customHeight="1" x14ac:dyDescent="0.2">
      <c r="A472" s="2" t="s">
        <v>166</v>
      </c>
      <c r="B472" s="2" t="s">
        <v>2547</v>
      </c>
      <c r="C472" s="21">
        <v>-4.7146899999999997E-3</v>
      </c>
      <c r="D472" s="8">
        <v>2.1663069847622E-3</v>
      </c>
      <c r="E472" s="2" t="s">
        <v>2548</v>
      </c>
      <c r="F472" s="21">
        <v>0.399088</v>
      </c>
      <c r="G472" s="21"/>
    </row>
    <row r="473" spans="1:7" ht="15.75" customHeight="1" x14ac:dyDescent="0.2">
      <c r="A473" s="2" t="s">
        <v>166</v>
      </c>
      <c r="B473" s="2" t="s">
        <v>2571</v>
      </c>
      <c r="C473" s="21">
        <v>-5.3914399999999999E-3</v>
      </c>
      <c r="D473" s="8">
        <v>2.5942988312442198E-3</v>
      </c>
      <c r="E473" s="2" t="s">
        <v>2572</v>
      </c>
      <c r="F473" s="21">
        <v>0.399088</v>
      </c>
      <c r="G473" s="21"/>
    </row>
    <row r="474" spans="1:7" ht="15.75" customHeight="1" x14ac:dyDescent="0.2">
      <c r="A474" s="2" t="s">
        <v>166</v>
      </c>
      <c r="B474" s="2" t="s">
        <v>2687</v>
      </c>
      <c r="C474" s="21">
        <v>-4.6939599999999996E-3</v>
      </c>
      <c r="D474" s="8">
        <v>2.9924024386600999E-3</v>
      </c>
      <c r="E474" s="2" t="s">
        <v>2688</v>
      </c>
      <c r="F474" s="21">
        <v>0.399088</v>
      </c>
      <c r="G474" s="21"/>
    </row>
    <row r="475" spans="1:7" ht="15.75" customHeight="1" x14ac:dyDescent="0.2">
      <c r="A475" s="2" t="s">
        <v>166</v>
      </c>
      <c r="B475" s="2" t="s">
        <v>2691</v>
      </c>
      <c r="C475" s="21">
        <v>-4.5347399999999998E-3</v>
      </c>
      <c r="D475" s="8">
        <v>3.2245565671463802E-3</v>
      </c>
      <c r="E475" s="2" t="s">
        <v>2692</v>
      </c>
      <c r="F475" s="21">
        <v>0.399088</v>
      </c>
      <c r="G475" s="21"/>
    </row>
    <row r="476" spans="1:7" ht="15.75" customHeight="1" x14ac:dyDescent="0.2">
      <c r="A476" s="2" t="s">
        <v>166</v>
      </c>
      <c r="B476" s="2" t="s">
        <v>2567</v>
      </c>
      <c r="C476" s="21">
        <v>-5.5554699999999999E-3</v>
      </c>
      <c r="D476" s="8">
        <v>3.2534190103040402E-3</v>
      </c>
      <c r="E476" s="2" t="s">
        <v>2568</v>
      </c>
      <c r="F476" s="21">
        <v>0.399088</v>
      </c>
      <c r="G476" s="21"/>
    </row>
    <row r="477" spans="1:7" ht="15.75" customHeight="1" x14ac:dyDescent="0.2">
      <c r="A477" s="2" t="s">
        <v>166</v>
      </c>
      <c r="B477" s="2" t="s">
        <v>2685</v>
      </c>
      <c r="C477" s="21">
        <v>-3.6449899999999999E-3</v>
      </c>
      <c r="D477" s="8">
        <v>4.0993971986407899E-3</v>
      </c>
      <c r="E477" s="2" t="s">
        <v>2686</v>
      </c>
      <c r="F477" s="21">
        <v>0.399088</v>
      </c>
      <c r="G477" s="21"/>
    </row>
    <row r="478" spans="1:7" ht="15.75" customHeight="1" x14ac:dyDescent="0.2">
      <c r="A478" s="2" t="s">
        <v>166</v>
      </c>
      <c r="B478" s="2" t="s">
        <v>2539</v>
      </c>
      <c r="C478" s="21">
        <v>-4.3989199999999997E-3</v>
      </c>
      <c r="D478" s="8">
        <v>4.5753044690043099E-3</v>
      </c>
      <c r="E478" s="2" t="s">
        <v>2540</v>
      </c>
      <c r="F478" s="21">
        <v>0.399088</v>
      </c>
      <c r="G478" s="21"/>
    </row>
    <row r="479" spans="1:7" ht="15.75" customHeight="1" x14ac:dyDescent="0.2">
      <c r="A479" s="2" t="s">
        <v>166</v>
      </c>
      <c r="B479" s="2" t="s">
        <v>2557</v>
      </c>
      <c r="C479" s="21">
        <v>-4.7802900000000004E-3</v>
      </c>
      <c r="D479" s="8">
        <v>5.5571228789585998E-3</v>
      </c>
      <c r="E479" s="2" t="s">
        <v>2558</v>
      </c>
      <c r="F479" s="21">
        <v>0.399088</v>
      </c>
      <c r="G479" s="21"/>
    </row>
    <row r="480" spans="1:7" ht="15.75" customHeight="1" x14ac:dyDescent="0.2">
      <c r="A480" s="2" t="s">
        <v>166</v>
      </c>
      <c r="B480" s="2" t="s">
        <v>2681</v>
      </c>
      <c r="C480" s="21">
        <v>2.4134099999999999E-3</v>
      </c>
      <c r="D480" s="8">
        <v>7.35207620657744E-3</v>
      </c>
      <c r="E480" s="2" t="s">
        <v>2682</v>
      </c>
      <c r="F480" s="21">
        <v>0.399088</v>
      </c>
      <c r="G480" s="21"/>
    </row>
    <row r="481" spans="1:7" ht="15.75" customHeight="1" x14ac:dyDescent="0.2">
      <c r="A481" s="2" t="s">
        <v>166</v>
      </c>
      <c r="B481" s="2" t="s">
        <v>2537</v>
      </c>
      <c r="C481" s="21">
        <v>-4.2455699999999997E-3</v>
      </c>
      <c r="D481" s="8">
        <v>8.9877296415271299E-3</v>
      </c>
      <c r="E481" s="2" t="s">
        <v>2538</v>
      </c>
      <c r="F481" s="21">
        <v>0.399088</v>
      </c>
      <c r="G481" s="21"/>
    </row>
    <row r="482" spans="1:7" ht="15.75" customHeight="1" x14ac:dyDescent="0.2">
      <c r="A482" s="2" t="s">
        <v>166</v>
      </c>
      <c r="B482" s="2" t="s">
        <v>2721</v>
      </c>
      <c r="C482" s="21">
        <v>-4.3083000000000002E-3</v>
      </c>
      <c r="D482" s="8">
        <v>9.6041735660544296E-3</v>
      </c>
      <c r="E482" s="2" t="s">
        <v>2722</v>
      </c>
      <c r="F482" s="21">
        <v>0.399088</v>
      </c>
      <c r="G482" s="21"/>
    </row>
    <row r="483" spans="1:7" ht="15.75" customHeight="1" x14ac:dyDescent="0.2">
      <c r="A483" s="2" t="s">
        <v>166</v>
      </c>
      <c r="B483" s="2" t="s">
        <v>2553</v>
      </c>
      <c r="C483" s="21">
        <v>-9.5662400000000002E-3</v>
      </c>
      <c r="D483" s="8">
        <v>1.01234839812976E-2</v>
      </c>
      <c r="E483" s="2" t="s">
        <v>2554</v>
      </c>
      <c r="F483" s="21">
        <v>0.40108100000000002</v>
      </c>
      <c r="G483" s="21"/>
    </row>
    <row r="484" spans="1:7" ht="15.75" customHeight="1" x14ac:dyDescent="0.2">
      <c r="A484" s="2" t="s">
        <v>166</v>
      </c>
      <c r="B484" s="2" t="s">
        <v>2563</v>
      </c>
      <c r="C484" s="21">
        <v>-4.3109899999999998E-3</v>
      </c>
      <c r="D484" s="8">
        <v>1.2795875326794701E-2</v>
      </c>
      <c r="E484" s="2" t="s">
        <v>2564</v>
      </c>
      <c r="F484" s="21">
        <v>0.399088</v>
      </c>
      <c r="G484" s="21"/>
    </row>
    <row r="485" spans="1:7" ht="15.75" customHeight="1" x14ac:dyDescent="0.2">
      <c r="A485" s="2" t="s">
        <v>166</v>
      </c>
      <c r="B485" s="2" t="s">
        <v>2535</v>
      </c>
      <c r="C485" s="21">
        <v>-5.0093500000000001E-3</v>
      </c>
      <c r="D485" s="8">
        <v>1.33481168551534E-2</v>
      </c>
      <c r="E485" s="2" t="s">
        <v>2536</v>
      </c>
      <c r="F485" s="21">
        <v>0.399088</v>
      </c>
      <c r="G485" s="21"/>
    </row>
    <row r="486" spans="1:7" ht="15.75" customHeight="1" x14ac:dyDescent="0.2">
      <c r="A486" s="2" t="s">
        <v>166</v>
      </c>
      <c r="B486" s="2" t="s">
        <v>2633</v>
      </c>
      <c r="C486" s="21">
        <v>-4.2118299999999997E-3</v>
      </c>
      <c r="D486" s="8">
        <v>1.58485669936686E-2</v>
      </c>
      <c r="E486" s="2" t="s">
        <v>2634</v>
      </c>
      <c r="F486" s="21">
        <v>0.399088</v>
      </c>
      <c r="G486" s="21"/>
    </row>
    <row r="487" spans="1:7" ht="15.75" customHeight="1" x14ac:dyDescent="0.2">
      <c r="A487" s="2" t="s">
        <v>166</v>
      </c>
      <c r="B487" s="2" t="s">
        <v>2745</v>
      </c>
      <c r="C487" s="21">
        <v>-2.74931E-3</v>
      </c>
      <c r="D487" s="8">
        <v>1.5908528121738701E-2</v>
      </c>
      <c r="E487" s="2" t="s">
        <v>2746</v>
      </c>
      <c r="F487" s="21">
        <v>0.399088</v>
      </c>
      <c r="G487" s="21"/>
    </row>
    <row r="488" spans="1:7" ht="15.75" customHeight="1" x14ac:dyDescent="0.2">
      <c r="A488" s="2" t="s">
        <v>166</v>
      </c>
      <c r="B488" s="2" t="s">
        <v>2551</v>
      </c>
      <c r="C488" s="21">
        <v>-4.2046399999999999E-3</v>
      </c>
      <c r="D488" s="8">
        <v>1.6404764491869901E-2</v>
      </c>
      <c r="E488" s="2" t="s">
        <v>2552</v>
      </c>
      <c r="F488" s="21">
        <v>0.399088</v>
      </c>
      <c r="G488" s="21"/>
    </row>
    <row r="489" spans="1:7" ht="15.75" customHeight="1" x14ac:dyDescent="0.2">
      <c r="A489" s="2" t="s">
        <v>166</v>
      </c>
      <c r="B489" s="2" t="s">
        <v>2593</v>
      </c>
      <c r="C489" s="21">
        <v>-3.3408000000000001E-3</v>
      </c>
      <c r="D489" s="8">
        <v>2.1504532222556799E-2</v>
      </c>
      <c r="E489" s="2" t="s">
        <v>2594</v>
      </c>
      <c r="F489" s="21">
        <v>0.399088</v>
      </c>
      <c r="G489" s="21"/>
    </row>
    <row r="490" spans="1:7" ht="15.75" customHeight="1" x14ac:dyDescent="0.2">
      <c r="A490" s="2" t="s">
        <v>166</v>
      </c>
      <c r="B490" s="2" t="s">
        <v>2575</v>
      </c>
      <c r="C490" s="21">
        <v>-3.9026600000000001E-3</v>
      </c>
      <c r="D490" s="8">
        <v>2.2116174096163801E-2</v>
      </c>
      <c r="E490" s="2" t="s">
        <v>2576</v>
      </c>
      <c r="F490" s="21">
        <v>0.399088</v>
      </c>
      <c r="G490" s="21"/>
    </row>
    <row r="491" spans="1:7" ht="15.75" customHeight="1" x14ac:dyDescent="0.2">
      <c r="A491" s="2" t="s">
        <v>166</v>
      </c>
      <c r="B491" s="2" t="s">
        <v>2659</v>
      </c>
      <c r="C491" s="21">
        <v>-4.4417099999999998E-3</v>
      </c>
      <c r="D491" s="8">
        <v>2.2962543921001499E-2</v>
      </c>
      <c r="E491" s="2" t="s">
        <v>2660</v>
      </c>
      <c r="F491" s="21">
        <v>0.39845399999999997</v>
      </c>
      <c r="G491" s="21"/>
    </row>
    <row r="492" spans="1:7" ht="15.75" customHeight="1" x14ac:dyDescent="0.2">
      <c r="A492" s="2" t="s">
        <v>157</v>
      </c>
      <c r="B492" s="2" t="s">
        <v>2615</v>
      </c>
      <c r="C492" s="21">
        <v>-4.4439400000000004E-3</v>
      </c>
      <c r="D492" s="8">
        <v>5.2587194252691396E-4</v>
      </c>
      <c r="E492" s="2" t="s">
        <v>2616</v>
      </c>
      <c r="F492" s="21">
        <v>0.20891299999999999</v>
      </c>
      <c r="G492" s="21"/>
    </row>
    <row r="493" spans="1:7" ht="15.75" customHeight="1" x14ac:dyDescent="0.2">
      <c r="A493" s="2" t="s">
        <v>157</v>
      </c>
      <c r="B493" s="2" t="s">
        <v>2529</v>
      </c>
      <c r="C493" s="21">
        <v>-6.7116800000000002E-3</v>
      </c>
      <c r="D493" s="8">
        <v>9.8662019333212907E-4</v>
      </c>
      <c r="E493" s="2" t="s">
        <v>2530</v>
      </c>
      <c r="F493" s="21">
        <v>0.20891299999999999</v>
      </c>
      <c r="G493" s="21"/>
    </row>
    <row r="494" spans="1:7" ht="15.75" customHeight="1" x14ac:dyDescent="0.2">
      <c r="A494" s="2" t="s">
        <v>157</v>
      </c>
      <c r="B494" s="2" t="s">
        <v>2537</v>
      </c>
      <c r="C494" s="21">
        <v>-6.1018499999999998E-3</v>
      </c>
      <c r="D494" s="8">
        <v>1.8195332656852101E-3</v>
      </c>
      <c r="E494" s="2" t="s">
        <v>2538</v>
      </c>
      <c r="F494" s="21">
        <v>0.20891299999999999</v>
      </c>
      <c r="G494" s="21"/>
    </row>
    <row r="495" spans="1:7" ht="15.75" customHeight="1" x14ac:dyDescent="0.2">
      <c r="A495" s="2" t="s">
        <v>157</v>
      </c>
      <c r="B495" s="2" t="s">
        <v>2631</v>
      </c>
      <c r="C495" s="21">
        <v>-5.4573900000000003E-3</v>
      </c>
      <c r="D495" s="8">
        <v>2.3288954907769001E-3</v>
      </c>
      <c r="E495" s="2" t="s">
        <v>2632</v>
      </c>
      <c r="F495" s="21">
        <v>0.20891299999999999</v>
      </c>
      <c r="G495" s="21"/>
    </row>
    <row r="496" spans="1:7" ht="15.75" customHeight="1" x14ac:dyDescent="0.2">
      <c r="A496" s="2" t="s">
        <v>157</v>
      </c>
      <c r="B496" s="2" t="s">
        <v>2531</v>
      </c>
      <c r="C496" s="21">
        <v>-6.0027700000000002E-3</v>
      </c>
      <c r="D496" s="8">
        <v>3.6651352034949699E-3</v>
      </c>
      <c r="E496" s="2" t="s">
        <v>2532</v>
      </c>
      <c r="F496" s="21">
        <v>0.20891299999999999</v>
      </c>
      <c r="G496" s="21"/>
    </row>
    <row r="497" spans="1:7" ht="15.75" customHeight="1" x14ac:dyDescent="0.2">
      <c r="A497" s="2" t="s">
        <v>157</v>
      </c>
      <c r="B497" s="2" t="s">
        <v>2533</v>
      </c>
      <c r="C497" s="21">
        <v>-5.5100000000000001E-3</v>
      </c>
      <c r="D497" s="8">
        <v>4.1846582876477198E-3</v>
      </c>
      <c r="E497" s="2" t="s">
        <v>2534</v>
      </c>
      <c r="F497" s="21">
        <v>0.20891299999999999</v>
      </c>
      <c r="G497" s="21"/>
    </row>
    <row r="498" spans="1:7" ht="15.75" customHeight="1" x14ac:dyDescent="0.2">
      <c r="A498" s="2" t="s">
        <v>157</v>
      </c>
      <c r="B498" s="2" t="s">
        <v>2543</v>
      </c>
      <c r="C498" s="21">
        <v>-4.92012E-3</v>
      </c>
      <c r="D498" s="8">
        <v>8.5589403569021998E-3</v>
      </c>
      <c r="E498" s="2" t="s">
        <v>2544</v>
      </c>
      <c r="F498" s="21">
        <v>0.20891299999999999</v>
      </c>
      <c r="G498" s="21"/>
    </row>
    <row r="499" spans="1:7" ht="15.75" customHeight="1" x14ac:dyDescent="0.2">
      <c r="A499" s="2" t="s">
        <v>157</v>
      </c>
      <c r="B499" s="2" t="s">
        <v>2569</v>
      </c>
      <c r="C499" s="21">
        <v>-7.4263599999999999E-3</v>
      </c>
      <c r="D499" s="8">
        <v>1.14958211897002E-2</v>
      </c>
      <c r="E499" s="2" t="s">
        <v>2570</v>
      </c>
      <c r="F499" s="21">
        <v>0.20827399999999999</v>
      </c>
      <c r="G499" s="21"/>
    </row>
    <row r="500" spans="1:7" ht="15.75" customHeight="1" x14ac:dyDescent="0.2">
      <c r="A500" s="2" t="s">
        <v>157</v>
      </c>
      <c r="B500" s="2" t="s">
        <v>2705</v>
      </c>
      <c r="C500" s="21">
        <v>3.5426199999999998E-3</v>
      </c>
      <c r="D500" s="8">
        <v>1.23885363653505E-2</v>
      </c>
      <c r="E500" s="2" t="s">
        <v>2706</v>
      </c>
      <c r="F500" s="21">
        <v>0.20891299999999999</v>
      </c>
      <c r="G500" s="21"/>
    </row>
    <row r="501" spans="1:7" ht="15.75" customHeight="1" x14ac:dyDescent="0.2">
      <c r="A501" s="2" t="s">
        <v>157</v>
      </c>
      <c r="B501" s="2" t="s">
        <v>2625</v>
      </c>
      <c r="C501" s="21">
        <v>-3.5202100000000002E-3</v>
      </c>
      <c r="D501" s="8">
        <v>1.3220868938794801E-2</v>
      </c>
      <c r="E501" s="2" t="s">
        <v>2626</v>
      </c>
      <c r="F501" s="21">
        <v>0.20891299999999999</v>
      </c>
      <c r="G501" s="21"/>
    </row>
    <row r="502" spans="1:7" ht="15.75" customHeight="1" x14ac:dyDescent="0.2">
      <c r="A502" s="2" t="s">
        <v>157</v>
      </c>
      <c r="B502" s="2" t="s">
        <v>2637</v>
      </c>
      <c r="C502" s="21">
        <v>-3.3781599999999998E-3</v>
      </c>
      <c r="D502" s="8">
        <v>1.4985112232986601E-2</v>
      </c>
      <c r="E502" s="2" t="s">
        <v>2638</v>
      </c>
      <c r="F502" s="21">
        <v>0.20891299999999999</v>
      </c>
      <c r="G502" s="21"/>
    </row>
    <row r="503" spans="1:7" ht="15.75" customHeight="1" x14ac:dyDescent="0.2">
      <c r="A503" s="2" t="s">
        <v>157</v>
      </c>
      <c r="B503" s="2" t="s">
        <v>2627</v>
      </c>
      <c r="C503" s="21">
        <v>-3.5067700000000002E-3</v>
      </c>
      <c r="D503" s="8">
        <v>1.8842997912026201E-2</v>
      </c>
      <c r="E503" s="2" t="s">
        <v>2628</v>
      </c>
      <c r="F503" s="21">
        <v>0.20891299999999999</v>
      </c>
      <c r="G503" s="21"/>
    </row>
    <row r="504" spans="1:7" ht="15.75" customHeight="1" x14ac:dyDescent="0.2">
      <c r="A504" s="2" t="s">
        <v>157</v>
      </c>
      <c r="B504" s="2" t="s">
        <v>2707</v>
      </c>
      <c r="C504" s="21">
        <v>3.13109E-3</v>
      </c>
      <c r="D504" s="8">
        <v>1.9490815029923399E-2</v>
      </c>
      <c r="E504" s="2" t="s">
        <v>2708</v>
      </c>
      <c r="F504" s="21">
        <v>0.20891299999999999</v>
      </c>
      <c r="G504" s="21"/>
    </row>
    <row r="505" spans="1:7" ht="15.75" customHeight="1" x14ac:dyDescent="0.2">
      <c r="A505" s="2" t="s">
        <v>157</v>
      </c>
      <c r="B505" s="2" t="s">
        <v>2671</v>
      </c>
      <c r="C505" s="21">
        <v>-4.1623800000000002E-3</v>
      </c>
      <c r="D505" s="8">
        <v>2.23218404706008E-2</v>
      </c>
      <c r="E505" s="2" t="s">
        <v>2672</v>
      </c>
      <c r="F505" s="21">
        <v>0.20891299999999999</v>
      </c>
      <c r="G505" s="21"/>
    </row>
    <row r="506" spans="1:7" ht="15.75" customHeight="1" x14ac:dyDescent="0.2">
      <c r="A506" s="2" t="s">
        <v>157</v>
      </c>
      <c r="B506" s="2" t="s">
        <v>2539</v>
      </c>
      <c r="C506" s="21">
        <v>-4.2677499999999998E-3</v>
      </c>
      <c r="D506" s="8">
        <v>2.2335207935215901E-2</v>
      </c>
      <c r="E506" s="2" t="s">
        <v>2540</v>
      </c>
      <c r="F506" s="21">
        <v>0.20891299999999999</v>
      </c>
      <c r="G506" s="21"/>
    </row>
    <row r="507" spans="1:7" ht="15.75" customHeight="1" x14ac:dyDescent="0.2">
      <c r="A507" s="2" t="s">
        <v>157</v>
      </c>
      <c r="B507" s="2" t="s">
        <v>2547</v>
      </c>
      <c r="C507" s="21">
        <v>-3.8038199999999999E-3</v>
      </c>
      <c r="D507" s="8">
        <v>3.9908922276104798E-2</v>
      </c>
      <c r="E507" s="2" t="s">
        <v>2548</v>
      </c>
      <c r="F507" s="21">
        <v>0.20891299999999999</v>
      </c>
      <c r="G507" s="21"/>
    </row>
    <row r="508" spans="1:7" ht="15.75" customHeight="1" x14ac:dyDescent="0.2">
      <c r="A508" s="2" t="s">
        <v>157</v>
      </c>
      <c r="B508" s="2" t="s">
        <v>2673</v>
      </c>
      <c r="C508" s="21">
        <v>-4.0970700000000004E-3</v>
      </c>
      <c r="D508" s="8">
        <v>4.3613405564610498E-2</v>
      </c>
      <c r="E508" s="2" t="s">
        <v>2674</v>
      </c>
      <c r="F508" s="21">
        <v>0.20891299999999999</v>
      </c>
      <c r="G508" s="21"/>
    </row>
    <row r="509" spans="1:7" ht="15.75" customHeight="1" x14ac:dyDescent="0.2">
      <c r="A509" s="2" t="s">
        <v>129</v>
      </c>
      <c r="B509" s="2" t="s">
        <v>2583</v>
      </c>
      <c r="C509" s="21">
        <v>-1.49727E-2</v>
      </c>
      <c r="D509" s="8">
        <v>1.06022978333459E-16</v>
      </c>
      <c r="E509" s="2" t="s">
        <v>2584</v>
      </c>
      <c r="F509" s="21">
        <v>0.35510399999999998</v>
      </c>
      <c r="G509" s="21">
        <v>2.9516582486195E-2</v>
      </c>
    </row>
    <row r="510" spans="1:7" ht="15.75" customHeight="1" x14ac:dyDescent="0.2">
      <c r="A510" s="2" t="s">
        <v>129</v>
      </c>
      <c r="B510" s="2" t="s">
        <v>2561</v>
      </c>
      <c r="C510" s="21">
        <v>-1.59604E-2</v>
      </c>
      <c r="D510" s="8">
        <v>5.5449802036974196E-16</v>
      </c>
      <c r="E510" s="2" t="s">
        <v>2562</v>
      </c>
      <c r="F510" s="21">
        <v>0.35510399999999998</v>
      </c>
      <c r="G510" s="21">
        <v>6.4799563807951101E-3</v>
      </c>
    </row>
    <row r="511" spans="1:7" ht="15.75" customHeight="1" x14ac:dyDescent="0.2">
      <c r="A511" s="2" t="s">
        <v>129</v>
      </c>
      <c r="B511" s="2" t="s">
        <v>2573</v>
      </c>
      <c r="C511" s="21">
        <v>-1.2585300000000001E-2</v>
      </c>
      <c r="D511" s="8">
        <v>7.0729404240457594E-11</v>
      </c>
      <c r="E511" s="2" t="s">
        <v>2574</v>
      </c>
      <c r="F511" s="21">
        <v>0.35510399999999998</v>
      </c>
      <c r="G511" s="21">
        <v>5.2361047699474401E-3</v>
      </c>
    </row>
    <row r="512" spans="1:7" ht="15.75" customHeight="1" x14ac:dyDescent="0.2">
      <c r="A512" s="2" t="s">
        <v>129</v>
      </c>
      <c r="B512" s="2" t="s">
        <v>2591</v>
      </c>
      <c r="C512" s="21">
        <v>-1.2241800000000001E-2</v>
      </c>
      <c r="D512" s="8">
        <v>1.7515800901005999E-10</v>
      </c>
      <c r="E512" s="2" t="s">
        <v>2592</v>
      </c>
      <c r="F512" s="21">
        <v>0.35510399999999998</v>
      </c>
      <c r="G512" s="21">
        <v>3.5853642170619402E-3</v>
      </c>
    </row>
    <row r="513" spans="1:7" ht="15.75" customHeight="1" x14ac:dyDescent="0.2">
      <c r="A513" s="2" t="s">
        <v>129</v>
      </c>
      <c r="B513" s="2" t="s">
        <v>2587</v>
      </c>
      <c r="C513" s="21">
        <v>-1.2585900000000001E-2</v>
      </c>
      <c r="D513" s="8">
        <v>4.60192991178057E-10</v>
      </c>
      <c r="E513" s="2" t="s">
        <v>2588</v>
      </c>
      <c r="F513" s="21">
        <v>0.35510399999999998</v>
      </c>
      <c r="G513" s="21">
        <v>2.78537220639258E-3</v>
      </c>
    </row>
    <row r="514" spans="1:7" ht="15.75" customHeight="1" x14ac:dyDescent="0.2">
      <c r="A514" s="2" t="s">
        <v>129</v>
      </c>
      <c r="B514" s="2" t="s">
        <v>2581</v>
      </c>
      <c r="C514" s="21">
        <v>-1.1526E-2</v>
      </c>
      <c r="D514" s="8">
        <v>5.24010512835223E-10</v>
      </c>
      <c r="E514" s="2" t="s">
        <v>2582</v>
      </c>
      <c r="F514" s="21">
        <v>0.35510399999999998</v>
      </c>
      <c r="G514" s="21"/>
    </row>
    <row r="515" spans="1:7" ht="15.75" customHeight="1" x14ac:dyDescent="0.2">
      <c r="A515" s="2" t="s">
        <v>129</v>
      </c>
      <c r="B515" s="2" t="s">
        <v>2773</v>
      </c>
      <c r="C515" s="21">
        <v>-8.0944499999999996E-3</v>
      </c>
      <c r="D515" s="8">
        <v>2.1365349425490798E-9</v>
      </c>
      <c r="E515" s="2" t="s">
        <v>2774</v>
      </c>
      <c r="F515" s="21">
        <v>0.35510399999999998</v>
      </c>
      <c r="G515" s="21">
        <v>3.1379702602229997E-2</v>
      </c>
    </row>
    <row r="516" spans="1:7" ht="15.75" customHeight="1" x14ac:dyDescent="0.2">
      <c r="A516" s="2" t="s">
        <v>129</v>
      </c>
      <c r="B516" s="2" t="s">
        <v>2589</v>
      </c>
      <c r="C516" s="21">
        <v>-1.01382E-2</v>
      </c>
      <c r="D516" s="8">
        <v>4.4058529700951802E-9</v>
      </c>
      <c r="E516" s="2" t="s">
        <v>2590</v>
      </c>
      <c r="F516" s="21">
        <v>0.35510399999999998</v>
      </c>
      <c r="G516" s="21">
        <v>1.8557944562030599E-2</v>
      </c>
    </row>
    <row r="517" spans="1:7" ht="15.75" customHeight="1" x14ac:dyDescent="0.2">
      <c r="A517" s="2" t="s">
        <v>129</v>
      </c>
      <c r="B517" s="2" t="s">
        <v>2765</v>
      </c>
      <c r="C517" s="21">
        <v>-7.8985500000000007E-3</v>
      </c>
      <c r="D517" s="8">
        <v>1.0082773238056699E-8</v>
      </c>
      <c r="E517" s="2" t="s">
        <v>2766</v>
      </c>
      <c r="F517" s="21">
        <v>0.35510399999999998</v>
      </c>
      <c r="G517" s="21">
        <v>2.0381411565200201E-2</v>
      </c>
    </row>
    <row r="518" spans="1:7" ht="15.75" customHeight="1" x14ac:dyDescent="0.2">
      <c r="A518" s="2" t="s">
        <v>129</v>
      </c>
      <c r="B518" s="2" t="s">
        <v>2551</v>
      </c>
      <c r="C518" s="21">
        <v>-9.7239000000000006E-3</v>
      </c>
      <c r="D518" s="8">
        <v>5.7457933189935703E-8</v>
      </c>
      <c r="E518" s="2" t="s">
        <v>2552</v>
      </c>
      <c r="F518" s="21">
        <v>0.35510399999999998</v>
      </c>
      <c r="G518" s="21"/>
    </row>
    <row r="519" spans="1:7" ht="15.75" customHeight="1" x14ac:dyDescent="0.2">
      <c r="A519" s="2" t="s">
        <v>129</v>
      </c>
      <c r="B519" s="2" t="s">
        <v>2533</v>
      </c>
      <c r="C519" s="21">
        <v>-8.8490400000000007E-3</v>
      </c>
      <c r="D519" s="8">
        <v>6.0948075940252303E-8</v>
      </c>
      <c r="E519" s="2" t="s">
        <v>2534</v>
      </c>
      <c r="F519" s="21">
        <v>0.35510399999999998</v>
      </c>
      <c r="G519" s="21">
        <v>7.45030956221836E-3</v>
      </c>
    </row>
    <row r="520" spans="1:7" ht="15.75" customHeight="1" x14ac:dyDescent="0.2">
      <c r="A520" s="2" t="s">
        <v>129</v>
      </c>
      <c r="B520" s="2" t="s">
        <v>2603</v>
      </c>
      <c r="C520" s="21">
        <v>-1.06698E-2</v>
      </c>
      <c r="D520" s="8">
        <v>1.3673824451435099E-7</v>
      </c>
      <c r="E520" s="2" t="s">
        <v>2604</v>
      </c>
      <c r="F520" s="21">
        <v>0.35510399999999998</v>
      </c>
      <c r="G520" s="21">
        <v>9.7784144184331102E-3</v>
      </c>
    </row>
    <row r="521" spans="1:7" ht="15.75" customHeight="1" x14ac:dyDescent="0.2">
      <c r="A521" s="2" t="s">
        <v>129</v>
      </c>
      <c r="B521" s="2" t="s">
        <v>2763</v>
      </c>
      <c r="C521" s="21">
        <v>-7.4187200000000002E-3</v>
      </c>
      <c r="D521" s="8">
        <v>1.7411251948661899E-7</v>
      </c>
      <c r="E521" s="2" t="s">
        <v>2764</v>
      </c>
      <c r="F521" s="21">
        <v>0.35510399999999998</v>
      </c>
      <c r="G521" s="21">
        <v>2.06779125498123E-2</v>
      </c>
    </row>
    <row r="522" spans="1:7" ht="15.75" customHeight="1" x14ac:dyDescent="0.2">
      <c r="A522" s="2" t="s">
        <v>129</v>
      </c>
      <c r="B522" s="2" t="s">
        <v>2557</v>
      </c>
      <c r="C522" s="21">
        <v>-9.06765E-3</v>
      </c>
      <c r="D522" s="8">
        <v>2.70252674156117E-7</v>
      </c>
      <c r="E522" s="2" t="s">
        <v>2558</v>
      </c>
      <c r="F522" s="21">
        <v>0.35510399999999998</v>
      </c>
      <c r="G522" s="21"/>
    </row>
    <row r="523" spans="1:7" ht="15.75" customHeight="1" x14ac:dyDescent="0.2">
      <c r="A523" s="2" t="s">
        <v>129</v>
      </c>
      <c r="B523" s="2" t="s">
        <v>2597</v>
      </c>
      <c r="C523" s="21">
        <v>-8.3185299999999993E-3</v>
      </c>
      <c r="D523" s="8">
        <v>3.0399749153486401E-7</v>
      </c>
      <c r="E523" s="2" t="s">
        <v>2598</v>
      </c>
      <c r="F523" s="21">
        <v>0.35510399999999998</v>
      </c>
      <c r="G523" s="21"/>
    </row>
    <row r="524" spans="1:7" ht="15.75" customHeight="1" x14ac:dyDescent="0.2">
      <c r="A524" s="2" t="s">
        <v>129</v>
      </c>
      <c r="B524" s="2" t="s">
        <v>2545</v>
      </c>
      <c r="C524" s="21">
        <v>-9.3299200000000002E-3</v>
      </c>
      <c r="D524" s="8">
        <v>3.6533392266216302E-7</v>
      </c>
      <c r="E524" s="2" t="s">
        <v>2546</v>
      </c>
      <c r="F524" s="21">
        <v>0.35510399999999998</v>
      </c>
      <c r="G524" s="21"/>
    </row>
    <row r="525" spans="1:7" ht="15.75" customHeight="1" x14ac:dyDescent="0.2">
      <c r="A525" s="2" t="s">
        <v>129</v>
      </c>
      <c r="B525" s="2" t="s">
        <v>2531</v>
      </c>
      <c r="C525" s="21">
        <v>-8.8857799999999994E-3</v>
      </c>
      <c r="D525" s="8">
        <v>4.0725835244522001E-7</v>
      </c>
      <c r="E525" s="2" t="s">
        <v>2532</v>
      </c>
      <c r="F525" s="21">
        <v>0.35510399999999998</v>
      </c>
      <c r="G525" s="21">
        <v>1.3890284432633601E-3</v>
      </c>
    </row>
    <row r="526" spans="1:7" ht="15.75" customHeight="1" x14ac:dyDescent="0.2">
      <c r="A526" s="2" t="s">
        <v>129</v>
      </c>
      <c r="B526" s="2" t="s">
        <v>2541</v>
      </c>
      <c r="C526" s="21">
        <v>-8.6839499999999993E-3</v>
      </c>
      <c r="D526" s="8">
        <v>1.1235179102611501E-6</v>
      </c>
      <c r="E526" s="2" t="s">
        <v>2542</v>
      </c>
      <c r="F526" s="21">
        <v>0.35510399999999998</v>
      </c>
      <c r="G526" s="21"/>
    </row>
    <row r="527" spans="1:7" ht="15.75" customHeight="1" x14ac:dyDescent="0.2">
      <c r="A527" s="2" t="s">
        <v>129</v>
      </c>
      <c r="B527" s="2" t="s">
        <v>2529</v>
      </c>
      <c r="C527" s="21">
        <v>-8.1280599999999995E-3</v>
      </c>
      <c r="D527" s="8">
        <v>2.61764049140963E-6</v>
      </c>
      <c r="E527" s="2" t="s">
        <v>2530</v>
      </c>
      <c r="F527" s="21">
        <v>0.35510399999999998</v>
      </c>
      <c r="G527" s="21"/>
    </row>
    <row r="528" spans="1:7" ht="15.75" customHeight="1" x14ac:dyDescent="0.2">
      <c r="A528" s="2" t="s">
        <v>129</v>
      </c>
      <c r="B528" s="2" t="s">
        <v>2571</v>
      </c>
      <c r="C528" s="21">
        <v>-8.5793599999999994E-3</v>
      </c>
      <c r="D528" s="8">
        <v>2.7777937729056999E-6</v>
      </c>
      <c r="E528" s="2" t="s">
        <v>2572</v>
      </c>
      <c r="F528" s="21">
        <v>0.35510399999999998</v>
      </c>
      <c r="G528" s="21"/>
    </row>
    <row r="529" spans="1:7" ht="15.75" customHeight="1" x14ac:dyDescent="0.2">
      <c r="A529" s="2" t="s">
        <v>129</v>
      </c>
      <c r="B529" s="2" t="s">
        <v>2711</v>
      </c>
      <c r="C529" s="21">
        <v>-7.2604699999999998E-3</v>
      </c>
      <c r="D529" s="8">
        <v>3.0978472530682098E-5</v>
      </c>
      <c r="E529" s="2" t="s">
        <v>2712</v>
      </c>
      <c r="F529" s="21">
        <v>0.35510399999999998</v>
      </c>
      <c r="G529" s="21"/>
    </row>
    <row r="530" spans="1:7" ht="15.75" customHeight="1" x14ac:dyDescent="0.2">
      <c r="A530" s="2" t="s">
        <v>129</v>
      </c>
      <c r="B530" s="2" t="s">
        <v>2599</v>
      </c>
      <c r="C530" s="21">
        <v>-7.4754599999999997E-3</v>
      </c>
      <c r="D530" s="8">
        <v>3.40714016338885E-5</v>
      </c>
      <c r="E530" s="2" t="s">
        <v>2600</v>
      </c>
      <c r="F530" s="21">
        <v>0.35510399999999998</v>
      </c>
      <c r="G530" s="21"/>
    </row>
    <row r="531" spans="1:7" ht="15.75" customHeight="1" x14ac:dyDescent="0.2">
      <c r="A531" s="2" t="s">
        <v>129</v>
      </c>
      <c r="B531" s="2" t="s">
        <v>2617</v>
      </c>
      <c r="C531" s="21">
        <v>-5.7953400000000004E-3</v>
      </c>
      <c r="D531" s="8">
        <v>1.00251296998055E-4</v>
      </c>
      <c r="E531" s="2" t="s">
        <v>2618</v>
      </c>
      <c r="F531" s="21">
        <v>0.35510399999999998</v>
      </c>
      <c r="G531" s="21"/>
    </row>
    <row r="532" spans="1:7" ht="15.75" customHeight="1" x14ac:dyDescent="0.2">
      <c r="A532" s="2" t="s">
        <v>129</v>
      </c>
      <c r="B532" s="2" t="s">
        <v>2563</v>
      </c>
      <c r="C532" s="21">
        <v>-6.7874900000000002E-3</v>
      </c>
      <c r="D532" s="8">
        <v>1.26808977292077E-4</v>
      </c>
      <c r="E532" s="2" t="s">
        <v>2564</v>
      </c>
      <c r="F532" s="21">
        <v>0.35510399999999998</v>
      </c>
      <c r="G532" s="21"/>
    </row>
    <row r="533" spans="1:7" ht="15.75" customHeight="1" x14ac:dyDescent="0.2">
      <c r="A533" s="2" t="s">
        <v>129</v>
      </c>
      <c r="B533" s="2" t="s">
        <v>2575</v>
      </c>
      <c r="C533" s="21">
        <v>-6.6628800000000004E-3</v>
      </c>
      <c r="D533" s="8">
        <v>1.333767098515E-4</v>
      </c>
      <c r="E533" s="2" t="s">
        <v>2576</v>
      </c>
      <c r="F533" s="21">
        <v>0.35510399999999998</v>
      </c>
      <c r="G533" s="21"/>
    </row>
    <row r="534" spans="1:7" ht="15.75" customHeight="1" x14ac:dyDescent="0.2">
      <c r="A534" s="2" t="s">
        <v>129</v>
      </c>
      <c r="B534" s="2" t="s">
        <v>2577</v>
      </c>
      <c r="C534" s="21">
        <v>-5.5487100000000001E-3</v>
      </c>
      <c r="D534" s="8">
        <v>2.14279191963321E-4</v>
      </c>
      <c r="E534" s="2" t="s">
        <v>2578</v>
      </c>
      <c r="F534" s="21">
        <v>0.35510399999999998</v>
      </c>
      <c r="G534" s="21"/>
    </row>
    <row r="535" spans="1:7" ht="15.75" customHeight="1" x14ac:dyDescent="0.2">
      <c r="A535" s="2" t="s">
        <v>129</v>
      </c>
      <c r="B535" s="2" t="s">
        <v>2605</v>
      </c>
      <c r="C535" s="21">
        <v>-6.77554E-3</v>
      </c>
      <c r="D535" s="8">
        <v>2.4969508857643099E-4</v>
      </c>
      <c r="E535" s="2" t="s">
        <v>2606</v>
      </c>
      <c r="F535" s="21">
        <v>0.35510399999999998</v>
      </c>
      <c r="G535" s="21"/>
    </row>
    <row r="536" spans="1:7" ht="15.75" customHeight="1" x14ac:dyDescent="0.2">
      <c r="A536" s="2" t="s">
        <v>129</v>
      </c>
      <c r="B536" s="2" t="s">
        <v>2647</v>
      </c>
      <c r="C536" s="21">
        <v>-4.5444999999999999E-3</v>
      </c>
      <c r="D536" s="8">
        <v>3.0072532298631597E-4</v>
      </c>
      <c r="E536" s="2" t="s">
        <v>2648</v>
      </c>
      <c r="F536" s="21">
        <v>0.35510399999999998</v>
      </c>
      <c r="G536" s="21"/>
    </row>
    <row r="537" spans="1:7" ht="15.75" customHeight="1" x14ac:dyDescent="0.2">
      <c r="A537" s="2" t="s">
        <v>129</v>
      </c>
      <c r="B537" s="2" t="s">
        <v>2693</v>
      </c>
      <c r="C537" s="21">
        <v>-5.7069E-3</v>
      </c>
      <c r="D537" s="8">
        <v>5.0498676963467199E-4</v>
      </c>
      <c r="E537" s="2" t="s">
        <v>2694</v>
      </c>
      <c r="F537" s="21">
        <v>0.35510399999999998</v>
      </c>
      <c r="G537" s="21"/>
    </row>
    <row r="538" spans="1:7" ht="15.75" customHeight="1" x14ac:dyDescent="0.2">
      <c r="A538" s="2" t="s">
        <v>129</v>
      </c>
      <c r="B538" s="2" t="s">
        <v>2689</v>
      </c>
      <c r="C538" s="21">
        <v>-3.64818E-3</v>
      </c>
      <c r="D538" s="8">
        <v>5.9405957473469405E-4</v>
      </c>
      <c r="E538" s="2" t="s">
        <v>2690</v>
      </c>
      <c r="F538" s="21">
        <v>0.35510399999999998</v>
      </c>
      <c r="G538" s="21"/>
    </row>
    <row r="539" spans="1:7" ht="15.75" customHeight="1" x14ac:dyDescent="0.2">
      <c r="A539" s="2" t="s">
        <v>129</v>
      </c>
      <c r="B539" s="2" t="s">
        <v>2611</v>
      </c>
      <c r="C539" s="21">
        <v>7.4539899999999997E-3</v>
      </c>
      <c r="D539" s="8">
        <v>9.3587964144138203E-4</v>
      </c>
      <c r="E539" s="2" t="s">
        <v>2612</v>
      </c>
      <c r="F539" s="21">
        <v>0.35409600000000002</v>
      </c>
      <c r="G539" s="21"/>
    </row>
    <row r="540" spans="1:7" ht="15.75" customHeight="1" x14ac:dyDescent="0.2">
      <c r="A540" s="2" t="s">
        <v>129</v>
      </c>
      <c r="B540" s="2" t="s">
        <v>2769</v>
      </c>
      <c r="C540" s="21">
        <v>-2.6029999999999998E-3</v>
      </c>
      <c r="D540" s="8">
        <v>1.3483107588860999E-3</v>
      </c>
      <c r="E540" s="2" t="s">
        <v>2770</v>
      </c>
      <c r="F540" s="21">
        <v>0.35510399999999998</v>
      </c>
      <c r="G540" s="21"/>
    </row>
    <row r="541" spans="1:7" ht="15.75" customHeight="1" x14ac:dyDescent="0.2">
      <c r="A541" s="2" t="s">
        <v>129</v>
      </c>
      <c r="B541" s="2" t="s">
        <v>2613</v>
      </c>
      <c r="C541" s="21">
        <v>-5.4379500000000004E-3</v>
      </c>
      <c r="D541" s="8">
        <v>1.4974419655855E-3</v>
      </c>
      <c r="E541" s="2" t="s">
        <v>2614</v>
      </c>
      <c r="F541" s="21">
        <v>0.35510399999999998</v>
      </c>
      <c r="G541" s="21"/>
    </row>
    <row r="542" spans="1:7" ht="15.75" customHeight="1" x14ac:dyDescent="0.2">
      <c r="A542" s="2" t="s">
        <v>129</v>
      </c>
      <c r="B542" s="2" t="s">
        <v>2543</v>
      </c>
      <c r="C542" s="21">
        <v>-4.9545400000000003E-3</v>
      </c>
      <c r="D542" s="8">
        <v>1.82381171075252E-3</v>
      </c>
      <c r="E542" s="2" t="s">
        <v>2544</v>
      </c>
      <c r="F542" s="21">
        <v>0.35510399999999998</v>
      </c>
      <c r="G542" s="21"/>
    </row>
    <row r="543" spans="1:7" ht="15.75" customHeight="1" x14ac:dyDescent="0.2">
      <c r="A543" s="2" t="s">
        <v>129</v>
      </c>
      <c r="B543" s="2" t="s">
        <v>2771</v>
      </c>
      <c r="C543" s="21">
        <v>-3.3337800000000002E-3</v>
      </c>
      <c r="D543" s="8">
        <v>1.9305008625349501E-3</v>
      </c>
      <c r="E543" s="2" t="s">
        <v>2772</v>
      </c>
      <c r="F543" s="21">
        <v>0.35510399999999998</v>
      </c>
      <c r="G543" s="21"/>
    </row>
    <row r="544" spans="1:7" ht="15.75" customHeight="1" x14ac:dyDescent="0.2">
      <c r="A544" s="2" t="s">
        <v>129</v>
      </c>
      <c r="B544" s="2" t="s">
        <v>2749</v>
      </c>
      <c r="C544" s="21">
        <v>-3.8476500000000002E-3</v>
      </c>
      <c r="D544" s="8">
        <v>2.8904802081698802E-3</v>
      </c>
      <c r="E544" s="2" t="s">
        <v>2750</v>
      </c>
      <c r="F544" s="21">
        <v>0.35510399999999998</v>
      </c>
      <c r="G544" s="21"/>
    </row>
    <row r="545" spans="1:7" ht="15.75" customHeight="1" x14ac:dyDescent="0.2">
      <c r="A545" s="2" t="s">
        <v>129</v>
      </c>
      <c r="B545" s="2" t="s">
        <v>2579</v>
      </c>
      <c r="C545" s="21">
        <v>-3.5003600000000001E-3</v>
      </c>
      <c r="D545" s="8">
        <v>3.1211885137190699E-3</v>
      </c>
      <c r="E545" s="2" t="s">
        <v>2580</v>
      </c>
      <c r="F545" s="21">
        <v>0.35510399999999998</v>
      </c>
      <c r="G545" s="21"/>
    </row>
    <row r="546" spans="1:7" ht="15.75" customHeight="1" x14ac:dyDescent="0.2">
      <c r="A546" s="2" t="s">
        <v>129</v>
      </c>
      <c r="B546" s="2" t="s">
        <v>2637</v>
      </c>
      <c r="C546" s="21">
        <v>-3.32833E-3</v>
      </c>
      <c r="D546" s="8">
        <v>4.7787025639415403E-3</v>
      </c>
      <c r="E546" s="2" t="s">
        <v>2638</v>
      </c>
      <c r="F546" s="21">
        <v>0.35510399999999998</v>
      </c>
      <c r="G546" s="21"/>
    </row>
    <row r="547" spans="1:7" ht="15.75" customHeight="1" x14ac:dyDescent="0.2">
      <c r="A547" s="2" t="s">
        <v>129</v>
      </c>
      <c r="B547" s="2" t="s">
        <v>2687</v>
      </c>
      <c r="C547" s="21">
        <v>-4.3682299999999999E-3</v>
      </c>
      <c r="D547" s="8">
        <v>6.9151244433191998E-3</v>
      </c>
      <c r="E547" s="2" t="s">
        <v>2688</v>
      </c>
      <c r="F547" s="21">
        <v>0.35510399999999998</v>
      </c>
      <c r="G547" s="21"/>
    </row>
    <row r="548" spans="1:7" ht="15.75" customHeight="1" x14ac:dyDescent="0.2">
      <c r="A548" s="2" t="s">
        <v>129</v>
      </c>
      <c r="B548" s="2" t="s">
        <v>2535</v>
      </c>
      <c r="C548" s="21">
        <v>-5.5370100000000002E-3</v>
      </c>
      <c r="D548" s="8">
        <v>7.4768729327021098E-3</v>
      </c>
      <c r="E548" s="2" t="s">
        <v>2536</v>
      </c>
      <c r="F548" s="21">
        <v>0.35510399999999998</v>
      </c>
      <c r="G548" s="21"/>
    </row>
    <row r="549" spans="1:7" ht="15.75" customHeight="1" x14ac:dyDescent="0.2">
      <c r="A549" s="2" t="s">
        <v>129</v>
      </c>
      <c r="B549" s="2" t="s">
        <v>2625</v>
      </c>
      <c r="C549" s="21">
        <v>-3.1671300000000002E-3</v>
      </c>
      <c r="D549" s="8">
        <v>8.7002152994773395E-3</v>
      </c>
      <c r="E549" s="2" t="s">
        <v>2626</v>
      </c>
      <c r="F549" s="21">
        <v>0.35510399999999998</v>
      </c>
      <c r="G549" s="21"/>
    </row>
    <row r="550" spans="1:7" ht="15.75" customHeight="1" x14ac:dyDescent="0.2">
      <c r="A550" s="2" t="s">
        <v>129</v>
      </c>
      <c r="B550" s="2" t="s">
        <v>2767</v>
      </c>
      <c r="C550" s="21">
        <v>-2.7924E-3</v>
      </c>
      <c r="D550" s="8">
        <v>8.9410803966749192E-3</v>
      </c>
      <c r="E550" s="2" t="s">
        <v>2768</v>
      </c>
      <c r="F550" s="21">
        <v>0.35510399999999998</v>
      </c>
      <c r="G550" s="21"/>
    </row>
    <row r="551" spans="1:7" ht="15.75" customHeight="1" x14ac:dyDescent="0.2">
      <c r="A551" s="2" t="s">
        <v>129</v>
      </c>
      <c r="B551" s="2" t="s">
        <v>2627</v>
      </c>
      <c r="C551" s="21">
        <v>-3.10947E-3</v>
      </c>
      <c r="D551" s="8">
        <v>1.42206680860766E-2</v>
      </c>
      <c r="E551" s="2" t="s">
        <v>2628</v>
      </c>
      <c r="F551" s="21">
        <v>0.35510399999999998</v>
      </c>
      <c r="G551" s="21"/>
    </row>
    <row r="552" spans="1:7" ht="15.75" customHeight="1" x14ac:dyDescent="0.2">
      <c r="A552" s="2" t="s">
        <v>129</v>
      </c>
      <c r="B552" s="2" t="s">
        <v>2701</v>
      </c>
      <c r="C552" s="21">
        <v>-3.8838900000000001E-3</v>
      </c>
      <c r="D552" s="8">
        <v>1.5918788035906201E-2</v>
      </c>
      <c r="E552" s="2" t="s">
        <v>2702</v>
      </c>
      <c r="F552" s="21">
        <v>0.35510399999999998</v>
      </c>
      <c r="G552" s="21"/>
    </row>
    <row r="553" spans="1:7" ht="15.75" customHeight="1" x14ac:dyDescent="0.2">
      <c r="A553" s="2" t="s">
        <v>129</v>
      </c>
      <c r="B553" s="2" t="s">
        <v>2685</v>
      </c>
      <c r="C553" s="21">
        <v>-3.1265099999999999E-3</v>
      </c>
      <c r="D553" s="8">
        <v>1.6069042522491198E-2</v>
      </c>
      <c r="E553" s="2" t="s">
        <v>2686</v>
      </c>
      <c r="F553" s="21">
        <v>0.35510399999999998</v>
      </c>
      <c r="G553" s="21"/>
    </row>
    <row r="554" spans="1:7" ht="15.75" customHeight="1" x14ac:dyDescent="0.2">
      <c r="A554" s="2" t="s">
        <v>129</v>
      </c>
      <c r="B554" s="2" t="s">
        <v>2537</v>
      </c>
      <c r="C554" s="21">
        <v>-3.8439500000000001E-3</v>
      </c>
      <c r="D554" s="8">
        <v>2.0732420083568699E-2</v>
      </c>
      <c r="E554" s="2" t="s">
        <v>2538</v>
      </c>
      <c r="F554" s="21">
        <v>0.35510399999999998</v>
      </c>
      <c r="G554" s="21"/>
    </row>
    <row r="555" spans="1:7" ht="15.75" customHeight="1" x14ac:dyDescent="0.2">
      <c r="A555" s="2" t="s">
        <v>129</v>
      </c>
      <c r="B555" s="2" t="s">
        <v>2671</v>
      </c>
      <c r="C555" s="21">
        <v>3.4394999999999998E-3</v>
      </c>
      <c r="D555" s="8">
        <v>2.6266366513928899E-2</v>
      </c>
      <c r="E555" s="2" t="s">
        <v>2672</v>
      </c>
      <c r="F555" s="21">
        <v>0.35510399999999998</v>
      </c>
      <c r="G555" s="21"/>
    </row>
    <row r="556" spans="1:7" ht="15.75" customHeight="1" x14ac:dyDescent="0.2">
      <c r="A556" s="2" t="s">
        <v>129</v>
      </c>
      <c r="B556" s="2" t="s">
        <v>2565</v>
      </c>
      <c r="C556" s="21">
        <v>-4.14052E-3</v>
      </c>
      <c r="D556" s="8">
        <v>2.92765569179213E-2</v>
      </c>
      <c r="E556" s="2" t="s">
        <v>2566</v>
      </c>
      <c r="F556" s="21">
        <v>0.35510399999999998</v>
      </c>
      <c r="G556" s="21"/>
    </row>
    <row r="557" spans="1:7" ht="15.75" customHeight="1" x14ac:dyDescent="0.2">
      <c r="A557" s="2" t="s">
        <v>129</v>
      </c>
      <c r="B557" s="2" t="s">
        <v>2675</v>
      </c>
      <c r="C557" s="21">
        <v>3.7815000000000001E-3</v>
      </c>
      <c r="D557" s="8">
        <v>2.93048835535402E-2</v>
      </c>
      <c r="E557" s="2" t="s">
        <v>2676</v>
      </c>
      <c r="F557" s="21">
        <v>0.35510399999999998</v>
      </c>
      <c r="G557" s="21"/>
    </row>
    <row r="558" spans="1:7" ht="15.75" customHeight="1" x14ac:dyDescent="0.2">
      <c r="A558" s="2" t="s">
        <v>129</v>
      </c>
      <c r="B558" s="2" t="s">
        <v>2691</v>
      </c>
      <c r="C558" s="21">
        <v>-3.4090600000000002E-3</v>
      </c>
      <c r="D558" s="8">
        <v>3.03913505527416E-2</v>
      </c>
      <c r="E558" s="2" t="s">
        <v>2692</v>
      </c>
      <c r="F558" s="21">
        <v>0.35510399999999998</v>
      </c>
      <c r="G558" s="21"/>
    </row>
    <row r="559" spans="1:7" ht="15.75" customHeight="1" x14ac:dyDescent="0.2">
      <c r="A559" s="2" t="s">
        <v>129</v>
      </c>
      <c r="B559" s="2" t="s">
        <v>2727</v>
      </c>
      <c r="C559" s="21">
        <v>-3.2914200000000002E-3</v>
      </c>
      <c r="D559" s="8">
        <v>3.4307573307331397E-2</v>
      </c>
      <c r="E559" s="2" t="s">
        <v>2728</v>
      </c>
      <c r="F559" s="21">
        <v>0.35510399999999998</v>
      </c>
      <c r="G559" s="21"/>
    </row>
    <row r="560" spans="1:7" ht="15.75" customHeight="1" x14ac:dyDescent="0.2">
      <c r="A560" s="2" t="s">
        <v>129</v>
      </c>
      <c r="B560" s="2" t="s">
        <v>2639</v>
      </c>
      <c r="C560" s="21">
        <v>4.0949100000000002E-3</v>
      </c>
      <c r="D560" s="8">
        <v>3.4771225699030302E-2</v>
      </c>
      <c r="E560" s="2" t="s">
        <v>2640</v>
      </c>
      <c r="F560" s="21">
        <v>0.35409600000000002</v>
      </c>
      <c r="G560" s="21"/>
    </row>
    <row r="561" spans="1:7" ht="15.75" customHeight="1" x14ac:dyDescent="0.2">
      <c r="A561" s="2" t="s">
        <v>129</v>
      </c>
      <c r="B561" s="2" t="s">
        <v>2695</v>
      </c>
      <c r="C561" s="21">
        <v>-1.86411E-3</v>
      </c>
      <c r="D561" s="8">
        <v>3.77276713288675E-2</v>
      </c>
      <c r="E561" s="2" t="s">
        <v>2696</v>
      </c>
      <c r="F561" s="21">
        <v>0.35510399999999998</v>
      </c>
      <c r="G561" s="21"/>
    </row>
    <row r="562" spans="1:7" ht="15.75" customHeight="1" x14ac:dyDescent="0.2">
      <c r="A562" s="2" t="s">
        <v>129</v>
      </c>
      <c r="B562" s="2" t="s">
        <v>2703</v>
      </c>
      <c r="C562" s="21">
        <v>-2.0969999999999999E-3</v>
      </c>
      <c r="D562" s="8">
        <v>3.9021144211413498E-2</v>
      </c>
      <c r="E562" s="2" t="s">
        <v>2704</v>
      </c>
      <c r="F562" s="21">
        <v>0.35510399999999998</v>
      </c>
      <c r="G562" s="21"/>
    </row>
    <row r="563" spans="1:7" ht="15.75" customHeight="1" x14ac:dyDescent="0.2">
      <c r="A563" s="2" t="s">
        <v>129</v>
      </c>
      <c r="B563" s="2" t="s">
        <v>2649</v>
      </c>
      <c r="C563" s="21">
        <v>-2.1840000000000002E-3</v>
      </c>
      <c r="D563" s="8">
        <v>4.0844162934482897E-2</v>
      </c>
      <c r="E563" s="2" t="s">
        <v>2650</v>
      </c>
      <c r="F563" s="21">
        <v>0.35510399999999998</v>
      </c>
      <c r="G563" s="21"/>
    </row>
    <row r="564" spans="1:7" ht="15.75" customHeight="1" x14ac:dyDescent="0.2">
      <c r="A564" s="2" t="s">
        <v>173</v>
      </c>
      <c r="B564" s="2" t="s">
        <v>2563</v>
      </c>
      <c r="C564" s="21">
        <v>-8.8258399999999997E-3</v>
      </c>
      <c r="D564" s="8">
        <v>1.97451301166507E-7</v>
      </c>
      <c r="E564" s="2" t="s">
        <v>2564</v>
      </c>
      <c r="F564" s="21">
        <v>0.519814</v>
      </c>
      <c r="G564" s="21"/>
    </row>
    <row r="565" spans="1:7" ht="15.75" customHeight="1" x14ac:dyDescent="0.2">
      <c r="A565" s="2" t="s">
        <v>173</v>
      </c>
      <c r="B565" s="2" t="s">
        <v>2561</v>
      </c>
      <c r="C565" s="21">
        <v>-9.7655699999999995E-3</v>
      </c>
      <c r="D565" s="8">
        <v>2.31867564349761E-7</v>
      </c>
      <c r="E565" s="2" t="s">
        <v>2562</v>
      </c>
      <c r="F565" s="21">
        <v>0.519814</v>
      </c>
      <c r="G565" s="21"/>
    </row>
    <row r="566" spans="1:7" ht="15.75" customHeight="1" x14ac:dyDescent="0.2">
      <c r="A566" s="2" t="s">
        <v>173</v>
      </c>
      <c r="B566" s="2" t="s">
        <v>2573</v>
      </c>
      <c r="C566" s="21">
        <v>-9.4141099999999998E-3</v>
      </c>
      <c r="D566" s="8">
        <v>3.5992333144551701E-7</v>
      </c>
      <c r="E566" s="2" t="s">
        <v>2574</v>
      </c>
      <c r="F566" s="21">
        <v>0.519814</v>
      </c>
      <c r="G566" s="21"/>
    </row>
    <row r="567" spans="1:7" ht="15.75" customHeight="1" x14ac:dyDescent="0.2">
      <c r="A567" s="2" t="s">
        <v>173</v>
      </c>
      <c r="B567" s="2" t="s">
        <v>2575</v>
      </c>
      <c r="C567" s="21">
        <v>-8.3258900000000007E-3</v>
      </c>
      <c r="D567" s="8">
        <v>6.2717682178465595E-7</v>
      </c>
      <c r="E567" s="2" t="s">
        <v>2576</v>
      </c>
      <c r="F567" s="21">
        <v>0.519814</v>
      </c>
      <c r="G567" s="21"/>
    </row>
    <row r="568" spans="1:7" ht="15.75" customHeight="1" x14ac:dyDescent="0.2">
      <c r="A568" s="2" t="s">
        <v>173</v>
      </c>
      <c r="B568" s="2" t="s">
        <v>2591</v>
      </c>
      <c r="C568" s="21">
        <v>-8.9784300000000008E-3</v>
      </c>
      <c r="D568" s="8">
        <v>1.03514216667934E-6</v>
      </c>
      <c r="E568" s="2" t="s">
        <v>2592</v>
      </c>
      <c r="F568" s="21">
        <v>0.519814</v>
      </c>
      <c r="G568" s="21"/>
    </row>
    <row r="569" spans="1:7" ht="15.75" customHeight="1" x14ac:dyDescent="0.2">
      <c r="A569" s="2" t="s">
        <v>173</v>
      </c>
      <c r="B569" s="2" t="s">
        <v>2727</v>
      </c>
      <c r="C569" s="21">
        <v>-6.60321E-3</v>
      </c>
      <c r="D569" s="8">
        <v>9.4058922642699298E-6</v>
      </c>
      <c r="E569" s="2" t="s">
        <v>2728</v>
      </c>
      <c r="F569" s="21">
        <v>0.519814</v>
      </c>
      <c r="G569" s="21"/>
    </row>
    <row r="570" spans="1:7" ht="15.75" customHeight="1" x14ac:dyDescent="0.2">
      <c r="A570" s="2" t="s">
        <v>173</v>
      </c>
      <c r="B570" s="2" t="s">
        <v>2747</v>
      </c>
      <c r="C570" s="21">
        <v>-4.4775099999999997E-3</v>
      </c>
      <c r="D570" s="8">
        <v>4.1800357873459802E-5</v>
      </c>
      <c r="E570" s="2" t="s">
        <v>2748</v>
      </c>
      <c r="F570" s="21">
        <v>0.519814</v>
      </c>
      <c r="G570" s="21"/>
    </row>
    <row r="571" spans="1:7" ht="15.75" customHeight="1" x14ac:dyDescent="0.2">
      <c r="A571" s="2" t="s">
        <v>173</v>
      </c>
      <c r="B571" s="2" t="s">
        <v>2631</v>
      </c>
      <c r="C571" s="21">
        <v>-5.9273299999999998E-3</v>
      </c>
      <c r="D571" s="8">
        <v>4.8410548131998299E-5</v>
      </c>
      <c r="E571" s="2" t="s">
        <v>2632</v>
      </c>
      <c r="F571" s="21">
        <v>0.519814</v>
      </c>
      <c r="G571" s="21"/>
    </row>
    <row r="572" spans="1:7" ht="15.75" customHeight="1" x14ac:dyDescent="0.2">
      <c r="A572" s="2" t="s">
        <v>173</v>
      </c>
      <c r="B572" s="2" t="s">
        <v>2529</v>
      </c>
      <c r="C572" s="21">
        <v>-6.7018099999999999E-3</v>
      </c>
      <c r="D572" s="8">
        <v>5.2616263041451297E-5</v>
      </c>
      <c r="E572" s="2" t="s">
        <v>2530</v>
      </c>
      <c r="F572" s="21">
        <v>0.519814</v>
      </c>
      <c r="G572" s="21"/>
    </row>
    <row r="573" spans="1:7" ht="15.75" customHeight="1" x14ac:dyDescent="0.2">
      <c r="A573" s="2" t="s">
        <v>173</v>
      </c>
      <c r="B573" s="2" t="s">
        <v>2531</v>
      </c>
      <c r="C573" s="21">
        <v>-6.7833399999999997E-3</v>
      </c>
      <c r="D573" s="8">
        <v>5.43212806385067E-5</v>
      </c>
      <c r="E573" s="2" t="s">
        <v>2532</v>
      </c>
      <c r="F573" s="21">
        <v>0.519814</v>
      </c>
      <c r="G573" s="21"/>
    </row>
    <row r="574" spans="1:7" ht="15.75" customHeight="1" x14ac:dyDescent="0.2">
      <c r="A574" s="2" t="s">
        <v>173</v>
      </c>
      <c r="B574" s="2" t="s">
        <v>2533</v>
      </c>
      <c r="C574" s="21">
        <v>-6.2786600000000001E-3</v>
      </c>
      <c r="D574" s="8">
        <v>6.0506216915829503E-5</v>
      </c>
      <c r="E574" s="2" t="s">
        <v>2534</v>
      </c>
      <c r="F574" s="21">
        <v>0.519814</v>
      </c>
      <c r="G574" s="21"/>
    </row>
    <row r="575" spans="1:7" ht="15.75" customHeight="1" x14ac:dyDescent="0.2">
      <c r="A575" s="2" t="s">
        <v>173</v>
      </c>
      <c r="B575" s="2" t="s">
        <v>2745</v>
      </c>
      <c r="C575" s="21">
        <v>-4.3720800000000004E-3</v>
      </c>
      <c r="D575" s="8">
        <v>9.1297734309982805E-5</v>
      </c>
      <c r="E575" s="2" t="s">
        <v>2746</v>
      </c>
      <c r="F575" s="21">
        <v>0.519814</v>
      </c>
      <c r="G575" s="21"/>
    </row>
    <row r="576" spans="1:7" ht="15.75" customHeight="1" x14ac:dyDescent="0.2">
      <c r="A576" s="2" t="s">
        <v>173</v>
      </c>
      <c r="B576" s="2" t="s">
        <v>2559</v>
      </c>
      <c r="C576" s="21">
        <v>-7.4973699999999997E-3</v>
      </c>
      <c r="D576" s="8">
        <v>9.9423718053227893E-5</v>
      </c>
      <c r="E576" s="2" t="s">
        <v>2560</v>
      </c>
      <c r="F576" s="21">
        <v>0.519814</v>
      </c>
      <c r="G576" s="21"/>
    </row>
    <row r="577" spans="1:7" ht="15.75" customHeight="1" x14ac:dyDescent="0.2">
      <c r="A577" s="2" t="s">
        <v>173</v>
      </c>
      <c r="B577" s="2" t="s">
        <v>2739</v>
      </c>
      <c r="C577" s="21">
        <v>-5.7969299999999996E-3</v>
      </c>
      <c r="D577" s="8">
        <v>1.50882892112969E-4</v>
      </c>
      <c r="E577" s="2" t="s">
        <v>2740</v>
      </c>
      <c r="F577" s="21">
        <v>0.519814</v>
      </c>
      <c r="G577" s="21"/>
    </row>
    <row r="578" spans="1:7" ht="15.75" customHeight="1" x14ac:dyDescent="0.2">
      <c r="A578" s="2" t="s">
        <v>173</v>
      </c>
      <c r="B578" s="2" t="s">
        <v>2535</v>
      </c>
      <c r="C578" s="21">
        <v>-7.2470700000000004E-3</v>
      </c>
      <c r="D578" s="8">
        <v>2.5854134274264198E-4</v>
      </c>
      <c r="E578" s="2" t="s">
        <v>2536</v>
      </c>
      <c r="F578" s="21">
        <v>0.519814</v>
      </c>
      <c r="G578" s="21"/>
    </row>
    <row r="579" spans="1:7" ht="15.75" customHeight="1" x14ac:dyDescent="0.2">
      <c r="A579" s="2" t="s">
        <v>173</v>
      </c>
      <c r="B579" s="2" t="s">
        <v>2597</v>
      </c>
      <c r="C579" s="21">
        <v>-5.6137299999999999E-3</v>
      </c>
      <c r="D579" s="8">
        <v>3.09485281733941E-4</v>
      </c>
      <c r="E579" s="2" t="s">
        <v>2598</v>
      </c>
      <c r="F579" s="21">
        <v>0.519814</v>
      </c>
      <c r="G579" s="21"/>
    </row>
    <row r="580" spans="1:7" ht="15.75" customHeight="1" x14ac:dyDescent="0.2">
      <c r="A580" s="2" t="s">
        <v>173</v>
      </c>
      <c r="B580" s="2" t="s">
        <v>2771</v>
      </c>
      <c r="C580" s="21">
        <v>-3.7098399999999998E-3</v>
      </c>
      <c r="D580" s="8">
        <v>3.1686918001713602E-4</v>
      </c>
      <c r="E580" s="2" t="s">
        <v>2772</v>
      </c>
      <c r="F580" s="21">
        <v>0.519814</v>
      </c>
      <c r="G580" s="21"/>
    </row>
    <row r="581" spans="1:7" ht="15.75" customHeight="1" x14ac:dyDescent="0.2">
      <c r="A581" s="2" t="s">
        <v>173</v>
      </c>
      <c r="B581" s="2" t="s">
        <v>2765</v>
      </c>
      <c r="C581" s="21">
        <v>-4.6784599999999997E-3</v>
      </c>
      <c r="D581" s="8">
        <v>4.00405468330546E-4</v>
      </c>
      <c r="E581" s="2" t="s">
        <v>2766</v>
      </c>
      <c r="F581" s="21">
        <v>0.519814</v>
      </c>
      <c r="G581" s="21"/>
    </row>
    <row r="582" spans="1:7" ht="15.75" customHeight="1" x14ac:dyDescent="0.2">
      <c r="A582" s="2" t="s">
        <v>173</v>
      </c>
      <c r="B582" s="2" t="s">
        <v>2733</v>
      </c>
      <c r="C582" s="21">
        <v>-3.5587700000000002E-3</v>
      </c>
      <c r="D582" s="8">
        <v>4.0740841960872998E-4</v>
      </c>
      <c r="E582" s="2" t="s">
        <v>2734</v>
      </c>
      <c r="F582" s="21">
        <v>0.519814</v>
      </c>
      <c r="G582" s="21"/>
    </row>
    <row r="583" spans="1:7" ht="15.75" customHeight="1" x14ac:dyDescent="0.2">
      <c r="A583" s="2" t="s">
        <v>173</v>
      </c>
      <c r="B583" s="2" t="s">
        <v>2543</v>
      </c>
      <c r="C583" s="21">
        <v>-5.2907099999999997E-3</v>
      </c>
      <c r="D583" s="8">
        <v>5.1229486177155803E-4</v>
      </c>
      <c r="E583" s="2" t="s">
        <v>2544</v>
      </c>
      <c r="F583" s="21">
        <v>0.519814</v>
      </c>
      <c r="G583" s="21"/>
    </row>
    <row r="584" spans="1:7" ht="15.75" customHeight="1" x14ac:dyDescent="0.2">
      <c r="A584" s="2" t="s">
        <v>173</v>
      </c>
      <c r="B584" s="2" t="s">
        <v>2731</v>
      </c>
      <c r="C584" s="21">
        <v>-5.2536500000000003E-3</v>
      </c>
      <c r="D584" s="8">
        <v>5.7291474533035299E-4</v>
      </c>
      <c r="E584" s="2" t="s">
        <v>2732</v>
      </c>
      <c r="F584" s="21">
        <v>0.519814</v>
      </c>
      <c r="G584" s="21"/>
    </row>
    <row r="585" spans="1:7" ht="15.75" customHeight="1" x14ac:dyDescent="0.2">
      <c r="A585" s="2" t="s">
        <v>173</v>
      </c>
      <c r="B585" s="2" t="s">
        <v>2741</v>
      </c>
      <c r="C585" s="21">
        <v>-4.9257700000000003E-3</v>
      </c>
      <c r="D585" s="8">
        <v>7.3060055872218395E-4</v>
      </c>
      <c r="E585" s="2" t="s">
        <v>2742</v>
      </c>
      <c r="F585" s="21">
        <v>0.519814</v>
      </c>
      <c r="G585" s="21"/>
    </row>
    <row r="586" spans="1:7" ht="15.75" customHeight="1" x14ac:dyDescent="0.2">
      <c r="A586" s="2" t="s">
        <v>173</v>
      </c>
      <c r="B586" s="2" t="s">
        <v>2773</v>
      </c>
      <c r="C586" s="21">
        <v>-4.3515300000000002E-3</v>
      </c>
      <c r="D586" s="8">
        <v>7.87698466534667E-4</v>
      </c>
      <c r="E586" s="2" t="s">
        <v>2774</v>
      </c>
      <c r="F586" s="21">
        <v>0.519814</v>
      </c>
      <c r="G586" s="21"/>
    </row>
    <row r="587" spans="1:7" ht="15.75" customHeight="1" x14ac:dyDescent="0.2">
      <c r="A587" s="2" t="s">
        <v>173</v>
      </c>
      <c r="B587" s="2" t="s">
        <v>2577</v>
      </c>
      <c r="C587" s="21">
        <v>-4.8020500000000004E-3</v>
      </c>
      <c r="D587" s="8">
        <v>8.2748475236323505E-4</v>
      </c>
      <c r="E587" s="2" t="s">
        <v>2578</v>
      </c>
      <c r="F587" s="21">
        <v>0.519814</v>
      </c>
      <c r="G587" s="21"/>
    </row>
    <row r="588" spans="1:7" ht="15.75" customHeight="1" x14ac:dyDescent="0.2">
      <c r="A588" s="2" t="s">
        <v>173</v>
      </c>
      <c r="B588" s="2" t="s">
        <v>2583</v>
      </c>
      <c r="C588" s="21">
        <v>-5.6975699999999999E-3</v>
      </c>
      <c r="D588" s="8">
        <v>9.8199663591331892E-4</v>
      </c>
      <c r="E588" s="2" t="s">
        <v>2584</v>
      </c>
      <c r="F588" s="21">
        <v>0.519814</v>
      </c>
      <c r="G588" s="21"/>
    </row>
    <row r="589" spans="1:7" ht="15.75" customHeight="1" x14ac:dyDescent="0.2">
      <c r="A589" s="2" t="s">
        <v>173</v>
      </c>
      <c r="B589" s="2" t="s">
        <v>2653</v>
      </c>
      <c r="C589" s="21">
        <v>-1.15E-2</v>
      </c>
      <c r="D589" s="8">
        <v>1.43989226925763E-3</v>
      </c>
      <c r="E589" s="2" t="s">
        <v>2654</v>
      </c>
      <c r="F589" s="21">
        <v>0.51808600000000005</v>
      </c>
      <c r="G589" s="21"/>
    </row>
    <row r="590" spans="1:7" ht="15.75" customHeight="1" x14ac:dyDescent="0.2">
      <c r="A590" s="2" t="s">
        <v>173</v>
      </c>
      <c r="B590" s="2" t="s">
        <v>2537</v>
      </c>
      <c r="C590" s="21">
        <v>-4.9975599999999998E-3</v>
      </c>
      <c r="D590" s="8">
        <v>1.6970318763362101E-3</v>
      </c>
      <c r="E590" s="2" t="s">
        <v>2538</v>
      </c>
      <c r="F590" s="21">
        <v>0.519814</v>
      </c>
      <c r="G590" s="21"/>
    </row>
    <row r="591" spans="1:7" ht="15.75" customHeight="1" x14ac:dyDescent="0.2">
      <c r="A591" s="2" t="s">
        <v>173</v>
      </c>
      <c r="B591" s="2" t="s">
        <v>2565</v>
      </c>
      <c r="C591" s="21">
        <v>-5.6910399999999996E-3</v>
      </c>
      <c r="D591" s="8">
        <v>1.76664789388994E-3</v>
      </c>
      <c r="E591" s="2" t="s">
        <v>2566</v>
      </c>
      <c r="F591" s="21">
        <v>0.519814</v>
      </c>
      <c r="G591" s="21"/>
    </row>
    <row r="592" spans="1:7" ht="15.75" customHeight="1" x14ac:dyDescent="0.2">
      <c r="A592" s="2" t="s">
        <v>173</v>
      </c>
      <c r="B592" s="2" t="s">
        <v>2651</v>
      </c>
      <c r="C592" s="21">
        <v>-5.4127100000000003E-3</v>
      </c>
      <c r="D592" s="8">
        <v>1.8727077164832899E-3</v>
      </c>
      <c r="E592" s="2" t="s">
        <v>2652</v>
      </c>
      <c r="F592" s="21">
        <v>0.51989099999999999</v>
      </c>
      <c r="G592" s="21"/>
    </row>
    <row r="593" spans="1:7" ht="15.75" customHeight="1" x14ac:dyDescent="0.2">
      <c r="A593" s="2" t="s">
        <v>173</v>
      </c>
      <c r="B593" s="2" t="s">
        <v>2589</v>
      </c>
      <c r="C593" s="21">
        <v>-5.0146000000000001E-3</v>
      </c>
      <c r="D593" s="8">
        <v>2.4500220895050302E-3</v>
      </c>
      <c r="E593" s="2" t="s">
        <v>2590</v>
      </c>
      <c r="F593" s="21">
        <v>0.519814</v>
      </c>
      <c r="G593" s="21"/>
    </row>
    <row r="594" spans="1:7" ht="15.75" customHeight="1" x14ac:dyDescent="0.2">
      <c r="A594" s="2" t="s">
        <v>173</v>
      </c>
      <c r="B594" s="2" t="s">
        <v>2549</v>
      </c>
      <c r="C594" s="21">
        <v>-5.7291699999999996E-3</v>
      </c>
      <c r="D594" s="8">
        <v>3.6298610442256898E-3</v>
      </c>
      <c r="E594" s="2" t="s">
        <v>2550</v>
      </c>
      <c r="F594" s="21">
        <v>0.519814</v>
      </c>
      <c r="G594" s="21"/>
    </row>
    <row r="595" spans="1:7" ht="15.75" customHeight="1" x14ac:dyDescent="0.2">
      <c r="A595" s="2" t="s">
        <v>173</v>
      </c>
      <c r="B595" s="2" t="s">
        <v>2617</v>
      </c>
      <c r="C595" s="21">
        <v>-4.1121700000000001E-3</v>
      </c>
      <c r="D595" s="8">
        <v>3.9620504386675996E-3</v>
      </c>
      <c r="E595" s="2" t="s">
        <v>2618</v>
      </c>
      <c r="F595" s="21">
        <v>0.519814</v>
      </c>
      <c r="G595" s="21"/>
    </row>
    <row r="596" spans="1:7" ht="15.75" customHeight="1" x14ac:dyDescent="0.2">
      <c r="A596" s="2" t="s">
        <v>173</v>
      </c>
      <c r="B596" s="2" t="s">
        <v>2551</v>
      </c>
      <c r="C596" s="21">
        <v>-4.9151400000000001E-3</v>
      </c>
      <c r="D596" s="8">
        <v>4.1998134494560004E-3</v>
      </c>
      <c r="E596" s="2" t="s">
        <v>2552</v>
      </c>
      <c r="F596" s="21">
        <v>0.519814</v>
      </c>
      <c r="G596" s="21"/>
    </row>
    <row r="597" spans="1:7" ht="15.75" customHeight="1" x14ac:dyDescent="0.2">
      <c r="A597" s="2" t="s">
        <v>173</v>
      </c>
      <c r="B597" s="2" t="s">
        <v>2571</v>
      </c>
      <c r="C597" s="21">
        <v>-5.01872E-3</v>
      </c>
      <c r="D597" s="8">
        <v>4.2211423679127998E-3</v>
      </c>
      <c r="E597" s="2" t="s">
        <v>2572</v>
      </c>
      <c r="F597" s="21">
        <v>0.519814</v>
      </c>
      <c r="G597" s="21"/>
    </row>
    <row r="598" spans="1:7" ht="15.75" customHeight="1" x14ac:dyDescent="0.2">
      <c r="A598" s="2" t="s">
        <v>173</v>
      </c>
      <c r="B598" s="2" t="s">
        <v>2545</v>
      </c>
      <c r="C598" s="21">
        <v>-4.9643899999999999E-3</v>
      </c>
      <c r="D598" s="8">
        <v>4.7368540103962797E-3</v>
      </c>
      <c r="E598" s="2" t="s">
        <v>2546</v>
      </c>
      <c r="F598" s="21">
        <v>0.519814</v>
      </c>
      <c r="G598" s="21"/>
    </row>
    <row r="599" spans="1:7" ht="15.75" customHeight="1" x14ac:dyDescent="0.2">
      <c r="A599" s="2" t="s">
        <v>173</v>
      </c>
      <c r="B599" s="2" t="s">
        <v>2763</v>
      </c>
      <c r="C599" s="21">
        <v>-3.8210000000000002E-3</v>
      </c>
      <c r="D599" s="8">
        <v>4.9914876394984101E-3</v>
      </c>
      <c r="E599" s="2" t="s">
        <v>2764</v>
      </c>
      <c r="F599" s="21">
        <v>0.519814</v>
      </c>
      <c r="G599" s="21"/>
    </row>
    <row r="600" spans="1:7" ht="15.75" customHeight="1" x14ac:dyDescent="0.2">
      <c r="A600" s="2" t="s">
        <v>173</v>
      </c>
      <c r="B600" s="2" t="s">
        <v>2555</v>
      </c>
      <c r="C600" s="21">
        <v>-5.0517699999999997E-3</v>
      </c>
      <c r="D600" s="8">
        <v>5.9652685511150903E-3</v>
      </c>
      <c r="E600" s="2" t="s">
        <v>2556</v>
      </c>
      <c r="F600" s="21">
        <v>0.519814</v>
      </c>
      <c r="G600" s="21"/>
    </row>
    <row r="601" spans="1:7" ht="15.75" customHeight="1" x14ac:dyDescent="0.2">
      <c r="A601" s="2" t="s">
        <v>173</v>
      </c>
      <c r="B601" s="2" t="s">
        <v>2769</v>
      </c>
      <c r="C601" s="21">
        <v>-2.1165400000000001E-3</v>
      </c>
      <c r="D601" s="8">
        <v>6.5128338656589698E-3</v>
      </c>
      <c r="E601" s="2" t="s">
        <v>2770</v>
      </c>
      <c r="F601" s="21">
        <v>0.519814</v>
      </c>
      <c r="G601" s="21"/>
    </row>
    <row r="602" spans="1:7" ht="15.75" customHeight="1" x14ac:dyDescent="0.2">
      <c r="A602" s="2" t="s">
        <v>173</v>
      </c>
      <c r="B602" s="2" t="s">
        <v>2743</v>
      </c>
      <c r="C602" s="21">
        <v>-3.6357400000000002E-3</v>
      </c>
      <c r="D602" s="8">
        <v>6.8771738003977501E-3</v>
      </c>
      <c r="E602" s="2" t="s">
        <v>2744</v>
      </c>
      <c r="F602" s="21">
        <v>0.519814</v>
      </c>
      <c r="G602" s="21"/>
    </row>
    <row r="603" spans="1:7" ht="15.75" customHeight="1" x14ac:dyDescent="0.2">
      <c r="A603" s="2" t="s">
        <v>173</v>
      </c>
      <c r="B603" s="2" t="s">
        <v>2639</v>
      </c>
      <c r="C603" s="21">
        <v>-4.9285300000000004E-3</v>
      </c>
      <c r="D603" s="8">
        <v>7.9603103503296004E-3</v>
      </c>
      <c r="E603" s="2" t="s">
        <v>2640</v>
      </c>
      <c r="F603" s="21">
        <v>0.51989099999999999</v>
      </c>
      <c r="G603" s="21"/>
    </row>
    <row r="604" spans="1:7" ht="15.75" customHeight="1" x14ac:dyDescent="0.2">
      <c r="A604" s="2" t="s">
        <v>173</v>
      </c>
      <c r="B604" s="2" t="s">
        <v>2581</v>
      </c>
      <c r="C604" s="21">
        <v>-4.6997899999999997E-3</v>
      </c>
      <c r="D604" s="8">
        <v>8.21504600753027E-3</v>
      </c>
      <c r="E604" s="2" t="s">
        <v>2582</v>
      </c>
      <c r="F604" s="21">
        <v>0.519814</v>
      </c>
      <c r="G604" s="21"/>
    </row>
    <row r="605" spans="1:7" ht="15.75" customHeight="1" x14ac:dyDescent="0.2">
      <c r="A605" s="2" t="s">
        <v>173</v>
      </c>
      <c r="B605" s="2" t="s">
        <v>2579</v>
      </c>
      <c r="C605" s="21">
        <v>-2.98533E-3</v>
      </c>
      <c r="D605" s="8">
        <v>8.5145166681276901E-3</v>
      </c>
      <c r="E605" s="2" t="s">
        <v>2580</v>
      </c>
      <c r="F605" s="21">
        <v>0.519814</v>
      </c>
      <c r="G605" s="21"/>
    </row>
    <row r="606" spans="1:7" ht="15.75" customHeight="1" x14ac:dyDescent="0.2">
      <c r="A606" s="2" t="s">
        <v>173</v>
      </c>
      <c r="B606" s="2" t="s">
        <v>2603</v>
      </c>
      <c r="C606" s="21">
        <v>-5.0818E-3</v>
      </c>
      <c r="D606" s="8">
        <v>8.8169829303419208E-3</v>
      </c>
      <c r="E606" s="2" t="s">
        <v>2604</v>
      </c>
      <c r="F606" s="21">
        <v>0.519814</v>
      </c>
      <c r="G606" s="21"/>
    </row>
    <row r="607" spans="1:7" ht="15.75" customHeight="1" x14ac:dyDescent="0.2">
      <c r="A607" s="2" t="s">
        <v>173</v>
      </c>
      <c r="B607" s="2" t="s">
        <v>2601</v>
      </c>
      <c r="C607" s="21">
        <v>-3.3387199999999999E-3</v>
      </c>
      <c r="D607" s="8">
        <v>9.4412609195338396E-3</v>
      </c>
      <c r="E607" s="2" t="s">
        <v>2602</v>
      </c>
      <c r="F607" s="21">
        <v>0.519814</v>
      </c>
      <c r="G607" s="21"/>
    </row>
    <row r="608" spans="1:7" ht="15.75" customHeight="1" x14ac:dyDescent="0.2">
      <c r="A608" s="2" t="s">
        <v>173</v>
      </c>
      <c r="B608" s="2" t="s">
        <v>2729</v>
      </c>
      <c r="C608" s="21">
        <v>-3.1787199999999999E-3</v>
      </c>
      <c r="D608" s="8">
        <v>1.00009210764536E-2</v>
      </c>
      <c r="E608" s="2" t="s">
        <v>2730</v>
      </c>
      <c r="F608" s="21">
        <v>0.519814</v>
      </c>
      <c r="G608" s="21"/>
    </row>
    <row r="609" spans="1:7" ht="15.75" customHeight="1" x14ac:dyDescent="0.2">
      <c r="A609" s="2" t="s">
        <v>173</v>
      </c>
      <c r="B609" s="2" t="s">
        <v>2647</v>
      </c>
      <c r="C609" s="21">
        <v>-3.07625E-3</v>
      </c>
      <c r="D609" s="8">
        <v>1.06620324507252E-2</v>
      </c>
      <c r="E609" s="2" t="s">
        <v>2648</v>
      </c>
      <c r="F609" s="21">
        <v>0.519814</v>
      </c>
      <c r="G609" s="21"/>
    </row>
    <row r="610" spans="1:7" ht="15.75" customHeight="1" x14ac:dyDescent="0.2">
      <c r="A610" s="2" t="s">
        <v>173</v>
      </c>
      <c r="B610" s="2" t="s">
        <v>2557</v>
      </c>
      <c r="C610" s="21">
        <v>-4.2346099999999998E-3</v>
      </c>
      <c r="D610" s="8">
        <v>1.21918609266949E-2</v>
      </c>
      <c r="E610" s="2" t="s">
        <v>2558</v>
      </c>
      <c r="F610" s="21">
        <v>0.519814</v>
      </c>
      <c r="G610" s="21"/>
    </row>
    <row r="611" spans="1:7" ht="15.75" customHeight="1" x14ac:dyDescent="0.2">
      <c r="A611" s="2" t="s">
        <v>173</v>
      </c>
      <c r="B611" s="2" t="s">
        <v>2757</v>
      </c>
      <c r="C611" s="21">
        <v>-2.9041100000000001E-3</v>
      </c>
      <c r="D611" s="8">
        <v>1.31262297047631E-2</v>
      </c>
      <c r="E611" s="2" t="s">
        <v>2758</v>
      </c>
      <c r="F611" s="21">
        <v>0.519814</v>
      </c>
      <c r="G611" s="21"/>
    </row>
    <row r="612" spans="1:7" ht="15.75" customHeight="1" x14ac:dyDescent="0.2">
      <c r="A612" s="2" t="s">
        <v>173</v>
      </c>
      <c r="B612" s="2" t="s">
        <v>2587</v>
      </c>
      <c r="C612" s="21">
        <v>-4.7455500000000003E-3</v>
      </c>
      <c r="D612" s="8">
        <v>1.42095393814211E-2</v>
      </c>
      <c r="E612" s="2" t="s">
        <v>2588</v>
      </c>
      <c r="F612" s="21">
        <v>0.519814</v>
      </c>
      <c r="G612" s="21"/>
    </row>
    <row r="613" spans="1:7" ht="15.75" customHeight="1" x14ac:dyDescent="0.2">
      <c r="A613" s="2" t="s">
        <v>173</v>
      </c>
      <c r="B613" s="2" t="s">
        <v>2677</v>
      </c>
      <c r="C613" s="21">
        <v>3.3167100000000001E-3</v>
      </c>
      <c r="D613" s="8">
        <v>1.42777574530536E-2</v>
      </c>
      <c r="E613" s="2" t="s">
        <v>2678</v>
      </c>
      <c r="F613" s="21">
        <v>0.519814</v>
      </c>
      <c r="G613" s="21"/>
    </row>
    <row r="614" spans="1:7" ht="15.75" customHeight="1" x14ac:dyDescent="0.2">
      <c r="A614" s="2" t="s">
        <v>173</v>
      </c>
      <c r="B614" s="2" t="s">
        <v>2675</v>
      </c>
      <c r="C614" s="21">
        <v>4.01214E-3</v>
      </c>
      <c r="D614" s="8">
        <v>1.5808475845889802E-2</v>
      </c>
      <c r="E614" s="2" t="s">
        <v>2676</v>
      </c>
      <c r="F614" s="21">
        <v>0.519814</v>
      </c>
      <c r="G614" s="21"/>
    </row>
    <row r="615" spans="1:7" ht="15.75" customHeight="1" x14ac:dyDescent="0.2">
      <c r="A615" s="2" t="s">
        <v>173</v>
      </c>
      <c r="B615" s="2" t="s">
        <v>2547</v>
      </c>
      <c r="C615" s="21">
        <v>-3.57874E-3</v>
      </c>
      <c r="D615" s="8">
        <v>1.7526290262268901E-2</v>
      </c>
      <c r="E615" s="2" t="s">
        <v>2548</v>
      </c>
      <c r="F615" s="21">
        <v>0.519814</v>
      </c>
      <c r="G615" s="21"/>
    </row>
    <row r="616" spans="1:7" ht="15.75" customHeight="1" x14ac:dyDescent="0.2">
      <c r="A616" s="2" t="s">
        <v>173</v>
      </c>
      <c r="B616" s="2" t="s">
        <v>2693</v>
      </c>
      <c r="C616" s="21">
        <v>-3.7268900000000001E-3</v>
      </c>
      <c r="D616" s="8">
        <v>1.7759061041626702E-2</v>
      </c>
      <c r="E616" s="2" t="s">
        <v>2694</v>
      </c>
      <c r="F616" s="21">
        <v>0.519814</v>
      </c>
      <c r="G616" s="21"/>
    </row>
    <row r="617" spans="1:7" ht="15.75" customHeight="1" x14ac:dyDescent="0.2">
      <c r="A617" s="2" t="s">
        <v>173</v>
      </c>
      <c r="B617" s="2" t="s">
        <v>2737</v>
      </c>
      <c r="C617" s="21">
        <v>-3.31154E-3</v>
      </c>
      <c r="D617" s="8">
        <v>1.9698356816285699E-2</v>
      </c>
      <c r="E617" s="2" t="s">
        <v>2738</v>
      </c>
      <c r="F617" s="21">
        <v>0.519814</v>
      </c>
      <c r="G617" s="21"/>
    </row>
    <row r="618" spans="1:7" ht="15.75" customHeight="1" x14ac:dyDescent="0.2">
      <c r="A618" s="2" t="s">
        <v>173</v>
      </c>
      <c r="B618" s="2" t="s">
        <v>2605</v>
      </c>
      <c r="C618" s="21">
        <v>-4.1243199999999999E-3</v>
      </c>
      <c r="D618" s="8">
        <v>1.9992633284429101E-2</v>
      </c>
      <c r="E618" s="2" t="s">
        <v>2606</v>
      </c>
      <c r="F618" s="21">
        <v>0.519814</v>
      </c>
      <c r="G618" s="21"/>
    </row>
    <row r="619" spans="1:7" ht="15.75" customHeight="1" x14ac:dyDescent="0.2">
      <c r="A619" s="2" t="s">
        <v>173</v>
      </c>
      <c r="B619" s="2" t="s">
        <v>2767</v>
      </c>
      <c r="C619" s="21">
        <v>-2.3795299999999999E-3</v>
      </c>
      <c r="D619" s="8">
        <v>2.0059957104246198E-2</v>
      </c>
      <c r="E619" s="2" t="s">
        <v>2768</v>
      </c>
      <c r="F619" s="21">
        <v>0.519814</v>
      </c>
      <c r="G619" s="21"/>
    </row>
    <row r="620" spans="1:7" ht="15.75" customHeight="1" x14ac:dyDescent="0.2">
      <c r="A620" s="2" t="s">
        <v>173</v>
      </c>
      <c r="B620" s="2" t="s">
        <v>2725</v>
      </c>
      <c r="C620" s="21">
        <v>-3.2595499999999999E-3</v>
      </c>
      <c r="D620" s="8">
        <v>2.0299250362045902E-2</v>
      </c>
      <c r="E620" s="2" t="s">
        <v>2726</v>
      </c>
      <c r="F620" s="21">
        <v>0.519814</v>
      </c>
      <c r="G620" s="21"/>
    </row>
    <row r="621" spans="1:7" ht="15.75" customHeight="1" x14ac:dyDescent="0.2">
      <c r="A621" s="2" t="s">
        <v>173</v>
      </c>
      <c r="B621" s="2" t="s">
        <v>2619</v>
      </c>
      <c r="C621" s="21">
        <v>-4.0552000000000001E-3</v>
      </c>
      <c r="D621" s="8">
        <v>2.4420244057628201E-2</v>
      </c>
      <c r="E621" s="2" t="s">
        <v>2620</v>
      </c>
      <c r="F621" s="21">
        <v>0.519814</v>
      </c>
      <c r="G621" s="21"/>
    </row>
    <row r="622" spans="1:7" ht="15.75" customHeight="1" x14ac:dyDescent="0.2">
      <c r="A622" s="2" t="s">
        <v>173</v>
      </c>
      <c r="B622" s="2" t="s">
        <v>2665</v>
      </c>
      <c r="C622" s="21">
        <v>-2.68644E-3</v>
      </c>
      <c r="D622" s="8">
        <v>2.8669492153754E-2</v>
      </c>
      <c r="E622" s="2" t="s">
        <v>2666</v>
      </c>
      <c r="F622" s="21">
        <v>0.519814</v>
      </c>
      <c r="G622" s="21"/>
    </row>
    <row r="623" spans="1:7" ht="15.75" customHeight="1" x14ac:dyDescent="0.2">
      <c r="A623" s="2" t="s">
        <v>173</v>
      </c>
      <c r="B623" s="2" t="s">
        <v>2687</v>
      </c>
      <c r="C623" s="21">
        <v>-3.3235700000000001E-3</v>
      </c>
      <c r="D623" s="8">
        <v>3.1965389448192501E-2</v>
      </c>
      <c r="E623" s="2" t="s">
        <v>2688</v>
      </c>
      <c r="F623" s="21">
        <v>0.519814</v>
      </c>
      <c r="G623" s="21"/>
    </row>
    <row r="624" spans="1:7" ht="15.75" customHeight="1" x14ac:dyDescent="0.2">
      <c r="A624" s="2" t="s">
        <v>173</v>
      </c>
      <c r="B624" s="2" t="s">
        <v>2655</v>
      </c>
      <c r="C624" s="21">
        <v>-2.7433000000000002E-3</v>
      </c>
      <c r="D624" s="8">
        <v>3.8481323460446498E-2</v>
      </c>
      <c r="E624" s="2" t="s">
        <v>2656</v>
      </c>
      <c r="F624" s="21">
        <v>0.519814</v>
      </c>
      <c r="G624" s="21"/>
    </row>
    <row r="625" spans="1:7" ht="15.75" customHeight="1" x14ac:dyDescent="0.2">
      <c r="A625" s="2" t="s">
        <v>173</v>
      </c>
      <c r="B625" s="2" t="s">
        <v>2627</v>
      </c>
      <c r="C625" s="21">
        <v>-2.46825E-3</v>
      </c>
      <c r="D625" s="8">
        <v>4.2232812082900598E-2</v>
      </c>
      <c r="E625" s="2" t="s">
        <v>2628</v>
      </c>
      <c r="F625" s="21">
        <v>0.519814</v>
      </c>
      <c r="G625" s="21"/>
    </row>
    <row r="626" spans="1:7" ht="15.75" customHeight="1" x14ac:dyDescent="0.2">
      <c r="A626" s="2" t="s">
        <v>173</v>
      </c>
      <c r="B626" s="2" t="s">
        <v>2585</v>
      </c>
      <c r="C626" s="21">
        <v>-3.6761099999999998E-3</v>
      </c>
      <c r="D626" s="8">
        <v>4.26559874541102E-2</v>
      </c>
      <c r="E626" s="2" t="s">
        <v>2586</v>
      </c>
      <c r="F626" s="21">
        <v>0.519814</v>
      </c>
      <c r="G626" s="21"/>
    </row>
    <row r="627" spans="1:7" ht="15.75" customHeight="1" x14ac:dyDescent="0.2">
      <c r="A627" s="2" t="s">
        <v>173</v>
      </c>
      <c r="B627" s="2" t="s">
        <v>2541</v>
      </c>
      <c r="C627" s="21">
        <v>-3.45415E-3</v>
      </c>
      <c r="D627" s="8">
        <v>4.3284260289529697E-2</v>
      </c>
      <c r="E627" s="2" t="s">
        <v>2542</v>
      </c>
      <c r="F627" s="21">
        <v>0.519814</v>
      </c>
      <c r="G627" s="21"/>
    </row>
    <row r="628" spans="1:7" ht="15.75" customHeight="1" x14ac:dyDescent="0.2">
      <c r="A628" s="2" t="s">
        <v>173</v>
      </c>
      <c r="B628" s="2" t="s">
        <v>2539</v>
      </c>
      <c r="C628" s="21">
        <v>-3.0518699999999999E-3</v>
      </c>
      <c r="D628" s="8">
        <v>4.4678645669128297E-2</v>
      </c>
      <c r="E628" s="2" t="s">
        <v>2540</v>
      </c>
      <c r="F628" s="21">
        <v>0.519814</v>
      </c>
      <c r="G628" s="21"/>
    </row>
    <row r="629" spans="1:7" ht="15.75" customHeight="1" x14ac:dyDescent="0.2">
      <c r="A629" s="2" t="s">
        <v>173</v>
      </c>
      <c r="B629" s="2" t="s">
        <v>2735</v>
      </c>
      <c r="C629" s="21">
        <v>-2.75727E-3</v>
      </c>
      <c r="D629" s="8">
        <v>4.9320787237108102E-2</v>
      </c>
      <c r="E629" s="2" t="s">
        <v>2736</v>
      </c>
      <c r="F629" s="21">
        <v>0.519814</v>
      </c>
      <c r="G629" s="21"/>
    </row>
    <row r="630" spans="1:7" ht="15.75" customHeight="1" x14ac:dyDescent="0.2">
      <c r="A630" s="2" t="s">
        <v>173</v>
      </c>
      <c r="B630" s="2" t="s">
        <v>2567</v>
      </c>
      <c r="C630" s="21">
        <v>-3.62656E-3</v>
      </c>
      <c r="D630" s="8">
        <v>4.9891895036982298E-2</v>
      </c>
      <c r="E630" s="2" t="s">
        <v>2568</v>
      </c>
      <c r="F630" s="21">
        <v>0.519814</v>
      </c>
      <c r="G630" s="21"/>
    </row>
    <row r="631" spans="1:7" ht="15.75" customHeight="1" x14ac:dyDescent="0.2">
      <c r="A631" s="2" t="s">
        <v>177</v>
      </c>
      <c r="B631" s="2" t="s">
        <v>2535</v>
      </c>
      <c r="C631" s="21">
        <v>-1.17366E-2</v>
      </c>
      <c r="D631" s="8">
        <v>5.9441532812138004E-9</v>
      </c>
      <c r="E631" s="2" t="s">
        <v>2536</v>
      </c>
      <c r="F631" s="21">
        <v>0.59780500000000003</v>
      </c>
      <c r="G631" s="21"/>
    </row>
    <row r="632" spans="1:7" ht="15.75" customHeight="1" x14ac:dyDescent="0.2">
      <c r="A632" s="2" t="s">
        <v>177</v>
      </c>
      <c r="B632" s="2" t="s">
        <v>2549</v>
      </c>
      <c r="C632" s="21">
        <v>-1.0744E-2</v>
      </c>
      <c r="D632" s="8">
        <v>8.1799377751047605E-8</v>
      </c>
      <c r="E632" s="2" t="s">
        <v>2550</v>
      </c>
      <c r="F632" s="21">
        <v>0.59780500000000003</v>
      </c>
      <c r="G632" s="21">
        <v>5.0601008241993699E-2</v>
      </c>
    </row>
    <row r="633" spans="1:7" ht="15.75" customHeight="1" x14ac:dyDescent="0.2">
      <c r="A633" s="2" t="s">
        <v>177</v>
      </c>
      <c r="B633" s="2" t="s">
        <v>2591</v>
      </c>
      <c r="C633" s="21">
        <v>-8.9990999999999995E-3</v>
      </c>
      <c r="D633" s="8">
        <v>1.4732620434453699E-6</v>
      </c>
      <c r="E633" s="2" t="s">
        <v>2592</v>
      </c>
      <c r="F633" s="21">
        <v>0.59780500000000003</v>
      </c>
      <c r="G633" s="21">
        <v>3.39891465615618E-3</v>
      </c>
    </row>
    <row r="634" spans="1:7" ht="15.75" customHeight="1" x14ac:dyDescent="0.2">
      <c r="A634" s="2" t="s">
        <v>177</v>
      </c>
      <c r="B634" s="2" t="s">
        <v>2573</v>
      </c>
      <c r="C634" s="21">
        <v>-8.5686300000000007E-3</v>
      </c>
      <c r="D634" s="8">
        <v>5.2304613829335303E-6</v>
      </c>
      <c r="E634" s="2" t="s">
        <v>2574</v>
      </c>
      <c r="F634" s="21">
        <v>0.59780500000000003</v>
      </c>
      <c r="G634" s="21"/>
    </row>
    <row r="635" spans="1:7" ht="15.75" customHeight="1" x14ac:dyDescent="0.2">
      <c r="A635" s="2" t="s">
        <v>177</v>
      </c>
      <c r="B635" s="2" t="s">
        <v>2763</v>
      </c>
      <c r="C635" s="21">
        <v>-5.6503600000000001E-3</v>
      </c>
      <c r="D635" s="8">
        <v>4.4238459980888501E-5</v>
      </c>
      <c r="E635" s="2" t="s">
        <v>2764</v>
      </c>
      <c r="F635" s="21">
        <v>0.59780500000000003</v>
      </c>
      <c r="G635" s="21"/>
    </row>
    <row r="636" spans="1:7" ht="15.75" customHeight="1" x14ac:dyDescent="0.2">
      <c r="A636" s="2" t="s">
        <v>177</v>
      </c>
      <c r="B636" s="2" t="s">
        <v>2567</v>
      </c>
      <c r="C636" s="21">
        <v>-7.6690899999999999E-3</v>
      </c>
      <c r="D636" s="8">
        <v>4.5754098204958701E-5</v>
      </c>
      <c r="E636" s="2" t="s">
        <v>2568</v>
      </c>
      <c r="F636" s="21">
        <v>0.59780500000000003</v>
      </c>
      <c r="G636" s="21"/>
    </row>
    <row r="637" spans="1:7" ht="15.75" customHeight="1" x14ac:dyDescent="0.2">
      <c r="A637" s="2" t="s">
        <v>177</v>
      </c>
      <c r="B637" s="2" t="s">
        <v>2563</v>
      </c>
      <c r="C637" s="21">
        <v>-6.9650199999999997E-3</v>
      </c>
      <c r="D637" s="8">
        <v>5.3956031556821802E-5</v>
      </c>
      <c r="E637" s="2" t="s">
        <v>2564</v>
      </c>
      <c r="F637" s="21">
        <v>0.59780500000000003</v>
      </c>
      <c r="G637" s="21"/>
    </row>
    <row r="638" spans="1:7" ht="15.75" customHeight="1" x14ac:dyDescent="0.2">
      <c r="A638" s="2" t="s">
        <v>177</v>
      </c>
      <c r="B638" s="2" t="s">
        <v>2603</v>
      </c>
      <c r="C638" s="21">
        <v>-7.6719500000000003E-3</v>
      </c>
      <c r="D638" s="8">
        <v>1.0096015298794499E-4</v>
      </c>
      <c r="E638" s="2" t="s">
        <v>2604</v>
      </c>
      <c r="F638" s="21">
        <v>0.59780500000000003</v>
      </c>
      <c r="G638" s="21"/>
    </row>
    <row r="639" spans="1:7" ht="15.75" customHeight="1" x14ac:dyDescent="0.2">
      <c r="A639" s="2" t="s">
        <v>177</v>
      </c>
      <c r="B639" s="2" t="s">
        <v>2559</v>
      </c>
      <c r="C639" s="21">
        <v>-7.6068400000000001E-3</v>
      </c>
      <c r="D639" s="8">
        <v>1.03600058346614E-4</v>
      </c>
      <c r="E639" s="2" t="s">
        <v>2560</v>
      </c>
      <c r="F639" s="21">
        <v>0.59780500000000003</v>
      </c>
      <c r="G639" s="21"/>
    </row>
    <row r="640" spans="1:7" ht="15.75" customHeight="1" x14ac:dyDescent="0.2">
      <c r="A640" s="2" t="s">
        <v>177</v>
      </c>
      <c r="B640" s="2" t="s">
        <v>2575</v>
      </c>
      <c r="C640" s="21">
        <v>-6.5813900000000003E-3</v>
      </c>
      <c r="D640" s="8">
        <v>1.06999069270791E-4</v>
      </c>
      <c r="E640" s="2" t="s">
        <v>2576</v>
      </c>
      <c r="F640" s="21">
        <v>0.59780500000000003</v>
      </c>
      <c r="G640" s="21"/>
    </row>
    <row r="641" spans="1:7" ht="15.75" customHeight="1" x14ac:dyDescent="0.2">
      <c r="A641" s="2" t="s">
        <v>177</v>
      </c>
      <c r="B641" s="2" t="s">
        <v>2597</v>
      </c>
      <c r="C641" s="21">
        <v>-6.0109300000000003E-3</v>
      </c>
      <c r="D641" s="8">
        <v>1.4640300805402701E-4</v>
      </c>
      <c r="E641" s="2" t="s">
        <v>2598</v>
      </c>
      <c r="F641" s="21">
        <v>0.59780500000000003</v>
      </c>
      <c r="G641" s="21"/>
    </row>
    <row r="642" spans="1:7" ht="15.75" customHeight="1" x14ac:dyDescent="0.2">
      <c r="A642" s="2" t="s">
        <v>177</v>
      </c>
      <c r="B642" s="2" t="s">
        <v>2587</v>
      </c>
      <c r="C642" s="21">
        <v>-7.4112400000000004E-3</v>
      </c>
      <c r="D642" s="8">
        <v>1.6571430509327399E-4</v>
      </c>
      <c r="E642" s="2" t="s">
        <v>2588</v>
      </c>
      <c r="F642" s="21">
        <v>0.59780500000000003</v>
      </c>
      <c r="G642" s="21"/>
    </row>
    <row r="643" spans="1:7" ht="15.75" customHeight="1" x14ac:dyDescent="0.2">
      <c r="A643" s="2" t="s">
        <v>177</v>
      </c>
      <c r="B643" s="2" t="s">
        <v>2775</v>
      </c>
      <c r="C643" s="21">
        <v>-3.9673299999999998E-3</v>
      </c>
      <c r="D643" s="8">
        <v>2.5663152222326599E-4</v>
      </c>
      <c r="E643" s="2" t="s">
        <v>2776</v>
      </c>
      <c r="F643" s="21">
        <v>0.59780500000000003</v>
      </c>
      <c r="G643" s="21"/>
    </row>
    <row r="644" spans="1:7" ht="15.75" customHeight="1" x14ac:dyDescent="0.2">
      <c r="A644" s="2" t="s">
        <v>177</v>
      </c>
      <c r="B644" s="2" t="s">
        <v>2585</v>
      </c>
      <c r="C644" s="21">
        <v>-6.7274800000000001E-3</v>
      </c>
      <c r="D644" s="8">
        <v>2.6560729566410697E-4</v>
      </c>
      <c r="E644" s="2" t="s">
        <v>2586</v>
      </c>
      <c r="F644" s="21">
        <v>0.59780500000000003</v>
      </c>
      <c r="G644" s="21"/>
    </row>
    <row r="645" spans="1:7" ht="15.75" customHeight="1" x14ac:dyDescent="0.2">
      <c r="A645" s="2" t="s">
        <v>177</v>
      </c>
      <c r="B645" s="2" t="s">
        <v>2583</v>
      </c>
      <c r="C645" s="21">
        <v>-6.3382300000000003E-3</v>
      </c>
      <c r="D645" s="8">
        <v>3.1231295536057399E-4</v>
      </c>
      <c r="E645" s="2" t="s">
        <v>2584</v>
      </c>
      <c r="F645" s="21">
        <v>0.59780500000000003</v>
      </c>
      <c r="G645" s="21"/>
    </row>
    <row r="646" spans="1:7" ht="15.75" customHeight="1" x14ac:dyDescent="0.2">
      <c r="A646" s="2" t="s">
        <v>177</v>
      </c>
      <c r="B646" s="2" t="s">
        <v>2561</v>
      </c>
      <c r="C646" s="21">
        <v>-6.8859799999999999E-3</v>
      </c>
      <c r="D646" s="8">
        <v>3.3495772638235502E-4</v>
      </c>
      <c r="E646" s="2" t="s">
        <v>2562</v>
      </c>
      <c r="F646" s="21">
        <v>0.59780500000000003</v>
      </c>
      <c r="G646" s="21"/>
    </row>
    <row r="647" spans="1:7" ht="15.75" customHeight="1" x14ac:dyDescent="0.2">
      <c r="A647" s="2" t="s">
        <v>177</v>
      </c>
      <c r="B647" s="2" t="s">
        <v>2555</v>
      </c>
      <c r="C647" s="21">
        <v>-6.6740899999999997E-3</v>
      </c>
      <c r="D647" s="8">
        <v>3.5510762685551998E-4</v>
      </c>
      <c r="E647" s="2" t="s">
        <v>2556</v>
      </c>
      <c r="F647" s="21">
        <v>0.59780500000000003</v>
      </c>
      <c r="G647" s="21"/>
    </row>
    <row r="648" spans="1:7" ht="15.75" customHeight="1" x14ac:dyDescent="0.2">
      <c r="A648" s="2" t="s">
        <v>177</v>
      </c>
      <c r="B648" s="2" t="s">
        <v>2749</v>
      </c>
      <c r="C648" s="21">
        <v>-4.4787200000000003E-3</v>
      </c>
      <c r="D648" s="8">
        <v>3.7362850313096097E-4</v>
      </c>
      <c r="E648" s="2" t="s">
        <v>2750</v>
      </c>
      <c r="F648" s="21">
        <v>0.59780500000000003</v>
      </c>
      <c r="G648" s="21"/>
    </row>
    <row r="649" spans="1:7" ht="15.75" customHeight="1" x14ac:dyDescent="0.2">
      <c r="A649" s="2" t="s">
        <v>177</v>
      </c>
      <c r="B649" s="2" t="s">
        <v>2649</v>
      </c>
      <c r="C649" s="21">
        <v>-3.6524299999999999E-3</v>
      </c>
      <c r="D649" s="8">
        <v>4.49489964564008E-4</v>
      </c>
      <c r="E649" s="2" t="s">
        <v>2650</v>
      </c>
      <c r="F649" s="21">
        <v>0.59780500000000003</v>
      </c>
      <c r="G649" s="21"/>
    </row>
    <row r="650" spans="1:7" ht="15.75" customHeight="1" x14ac:dyDescent="0.2">
      <c r="A650" s="2" t="s">
        <v>177</v>
      </c>
      <c r="B650" s="2" t="s">
        <v>2551</v>
      </c>
      <c r="C650" s="21">
        <v>-6.0981799999999999E-3</v>
      </c>
      <c r="D650" s="8">
        <v>4.78949804144026E-4</v>
      </c>
      <c r="E650" s="2" t="s">
        <v>2552</v>
      </c>
      <c r="F650" s="21">
        <v>0.59780500000000003</v>
      </c>
      <c r="G650" s="21"/>
    </row>
    <row r="651" spans="1:7" ht="15.75" customHeight="1" x14ac:dyDescent="0.2">
      <c r="A651" s="2" t="s">
        <v>177</v>
      </c>
      <c r="B651" s="2" t="s">
        <v>2769</v>
      </c>
      <c r="C651" s="21">
        <v>-2.74041E-3</v>
      </c>
      <c r="D651" s="8">
        <v>5.3421982409491097E-4</v>
      </c>
      <c r="E651" s="2" t="s">
        <v>2770</v>
      </c>
      <c r="F651" s="21">
        <v>0.59780500000000003</v>
      </c>
      <c r="G651" s="21"/>
    </row>
    <row r="652" spans="1:7" ht="15.75" customHeight="1" x14ac:dyDescent="0.2">
      <c r="A652" s="2" t="s">
        <v>177</v>
      </c>
      <c r="B652" s="2" t="s">
        <v>2571</v>
      </c>
      <c r="C652" s="21">
        <v>-6.1592399999999999E-3</v>
      </c>
      <c r="D652" s="8">
        <v>5.5495785132268099E-4</v>
      </c>
      <c r="E652" s="2" t="s">
        <v>2572</v>
      </c>
      <c r="F652" s="21">
        <v>0.59780500000000003</v>
      </c>
      <c r="G652" s="21"/>
    </row>
    <row r="653" spans="1:7" ht="15.75" customHeight="1" x14ac:dyDescent="0.2">
      <c r="A653" s="2" t="s">
        <v>177</v>
      </c>
      <c r="B653" s="2" t="s">
        <v>2643</v>
      </c>
      <c r="C653" s="21">
        <v>-5.5339500000000002E-3</v>
      </c>
      <c r="D653" s="8">
        <v>8.1948309688704502E-4</v>
      </c>
      <c r="E653" s="2" t="s">
        <v>2644</v>
      </c>
      <c r="F653" s="21">
        <v>0.59780500000000003</v>
      </c>
      <c r="G653" s="21"/>
    </row>
    <row r="654" spans="1:7" ht="15.75" customHeight="1" x14ac:dyDescent="0.2">
      <c r="A654" s="2" t="s">
        <v>177</v>
      </c>
      <c r="B654" s="2" t="s">
        <v>2557</v>
      </c>
      <c r="C654" s="21">
        <v>-5.6455699999999999E-3</v>
      </c>
      <c r="D654" s="8">
        <v>1.01671680046637E-3</v>
      </c>
      <c r="E654" s="2" t="s">
        <v>2558</v>
      </c>
      <c r="F654" s="21">
        <v>0.59780500000000003</v>
      </c>
      <c r="G654" s="21"/>
    </row>
    <row r="655" spans="1:7" ht="15.75" customHeight="1" x14ac:dyDescent="0.2">
      <c r="A655" s="2" t="s">
        <v>177</v>
      </c>
      <c r="B655" s="2" t="s">
        <v>2743</v>
      </c>
      <c r="C655" s="21">
        <v>-4.4173099999999998E-3</v>
      </c>
      <c r="D655" s="8">
        <v>1.24537458900072E-3</v>
      </c>
      <c r="E655" s="2" t="s">
        <v>2744</v>
      </c>
      <c r="F655" s="21">
        <v>0.59780500000000003</v>
      </c>
      <c r="G655" s="21"/>
    </row>
    <row r="656" spans="1:7" ht="15.75" customHeight="1" x14ac:dyDescent="0.2">
      <c r="A656" s="2" t="s">
        <v>177</v>
      </c>
      <c r="B656" s="2" t="s">
        <v>2777</v>
      </c>
      <c r="C656" s="21">
        <v>-3.0070100000000001E-3</v>
      </c>
      <c r="D656" s="8">
        <v>1.3789864538283399E-3</v>
      </c>
      <c r="E656" s="2" t="s">
        <v>2778</v>
      </c>
      <c r="F656" s="21">
        <v>0.59780500000000003</v>
      </c>
      <c r="G656" s="21"/>
    </row>
    <row r="657" spans="1:7" ht="15.75" customHeight="1" x14ac:dyDescent="0.2">
      <c r="A657" s="2" t="s">
        <v>177</v>
      </c>
      <c r="B657" s="2" t="s">
        <v>2765</v>
      </c>
      <c r="C657" s="21">
        <v>-4.2595000000000003E-3</v>
      </c>
      <c r="D657" s="8">
        <v>1.51701543648588E-3</v>
      </c>
      <c r="E657" s="2" t="s">
        <v>2766</v>
      </c>
      <c r="F657" s="21">
        <v>0.59780500000000003</v>
      </c>
      <c r="G657" s="21"/>
    </row>
    <row r="658" spans="1:7" ht="15.75" customHeight="1" x14ac:dyDescent="0.2">
      <c r="A658" s="2" t="s">
        <v>177</v>
      </c>
      <c r="B658" s="2" t="s">
        <v>2553</v>
      </c>
      <c r="C658" s="21">
        <v>-1.17249E-2</v>
      </c>
      <c r="D658" s="8">
        <v>1.5970922417515999E-3</v>
      </c>
      <c r="E658" s="2" t="s">
        <v>2554</v>
      </c>
      <c r="F658" s="21">
        <v>0.59948299999999999</v>
      </c>
      <c r="G658" s="21"/>
    </row>
    <row r="659" spans="1:7" ht="15.75" customHeight="1" x14ac:dyDescent="0.2">
      <c r="A659" s="2" t="s">
        <v>177</v>
      </c>
      <c r="B659" s="2" t="s">
        <v>2633</v>
      </c>
      <c r="C659" s="21">
        <v>-5.2782000000000003E-3</v>
      </c>
      <c r="D659" s="8">
        <v>2.4163508870462301E-3</v>
      </c>
      <c r="E659" s="2" t="s">
        <v>2634</v>
      </c>
      <c r="F659" s="21">
        <v>0.59780500000000003</v>
      </c>
      <c r="G659" s="21"/>
    </row>
    <row r="660" spans="1:7" ht="15.75" customHeight="1" x14ac:dyDescent="0.2">
      <c r="A660" s="2" t="s">
        <v>177</v>
      </c>
      <c r="B660" s="2" t="s">
        <v>2733</v>
      </c>
      <c r="C660" s="21">
        <v>-3.0581100000000002E-3</v>
      </c>
      <c r="D660" s="8">
        <v>2.8226043077424902E-3</v>
      </c>
      <c r="E660" s="2" t="s">
        <v>2734</v>
      </c>
      <c r="F660" s="21">
        <v>0.59780500000000003</v>
      </c>
      <c r="G660" s="21"/>
    </row>
    <row r="661" spans="1:7" ht="15.75" customHeight="1" x14ac:dyDescent="0.2">
      <c r="A661" s="2" t="s">
        <v>177</v>
      </c>
      <c r="B661" s="2" t="s">
        <v>2619</v>
      </c>
      <c r="C661" s="21">
        <v>-5.4461600000000002E-3</v>
      </c>
      <c r="D661" s="8">
        <v>2.9680417113237601E-3</v>
      </c>
      <c r="E661" s="2" t="s">
        <v>2620</v>
      </c>
      <c r="F661" s="21">
        <v>0.59780500000000003</v>
      </c>
      <c r="G661" s="21"/>
    </row>
    <row r="662" spans="1:7" ht="15.75" customHeight="1" x14ac:dyDescent="0.2">
      <c r="A662" s="2" t="s">
        <v>177</v>
      </c>
      <c r="B662" s="2" t="s">
        <v>2565</v>
      </c>
      <c r="C662" s="21">
        <v>-5.3772799999999999E-3</v>
      </c>
      <c r="D662" s="8">
        <v>3.67917122552274E-3</v>
      </c>
      <c r="E662" s="2" t="s">
        <v>2566</v>
      </c>
      <c r="F662" s="21">
        <v>0.59780500000000003</v>
      </c>
      <c r="G662" s="21"/>
    </row>
    <row r="663" spans="1:7" ht="15.75" customHeight="1" x14ac:dyDescent="0.2">
      <c r="A663" s="2" t="s">
        <v>177</v>
      </c>
      <c r="B663" s="2" t="s">
        <v>2677</v>
      </c>
      <c r="C663" s="21">
        <v>-3.9788799999999997E-3</v>
      </c>
      <c r="D663" s="8">
        <v>3.85922411594729E-3</v>
      </c>
      <c r="E663" s="2" t="s">
        <v>2678</v>
      </c>
      <c r="F663" s="21">
        <v>0.59780500000000003</v>
      </c>
      <c r="G663" s="21"/>
    </row>
    <row r="664" spans="1:7" ht="15.75" customHeight="1" x14ac:dyDescent="0.2">
      <c r="A664" s="2" t="s">
        <v>177</v>
      </c>
      <c r="B664" s="2" t="s">
        <v>2629</v>
      </c>
      <c r="C664" s="21">
        <v>-5.2848000000000001E-3</v>
      </c>
      <c r="D664" s="8">
        <v>3.8604683833575099E-3</v>
      </c>
      <c r="E664" s="2" t="s">
        <v>2630</v>
      </c>
      <c r="F664" s="21">
        <v>0.59780500000000003</v>
      </c>
      <c r="G664" s="21"/>
    </row>
    <row r="665" spans="1:7" ht="15.75" customHeight="1" x14ac:dyDescent="0.2">
      <c r="A665" s="2" t="s">
        <v>177</v>
      </c>
      <c r="B665" s="2" t="s">
        <v>2665</v>
      </c>
      <c r="C665" s="21">
        <v>-3.5632099999999998E-3</v>
      </c>
      <c r="D665" s="8">
        <v>4.3307189469854396E-3</v>
      </c>
      <c r="E665" s="2" t="s">
        <v>2666</v>
      </c>
      <c r="F665" s="21">
        <v>0.59780500000000003</v>
      </c>
      <c r="G665" s="21"/>
    </row>
    <row r="666" spans="1:7" ht="15.75" customHeight="1" x14ac:dyDescent="0.2">
      <c r="A666" s="2" t="s">
        <v>177</v>
      </c>
      <c r="B666" s="2" t="s">
        <v>2773</v>
      </c>
      <c r="C666" s="21">
        <v>-3.7440400000000001E-3</v>
      </c>
      <c r="D666" s="8">
        <v>4.4775454199460999E-3</v>
      </c>
      <c r="E666" s="2" t="s">
        <v>2774</v>
      </c>
      <c r="F666" s="21">
        <v>0.59780500000000003</v>
      </c>
      <c r="G666" s="21"/>
    </row>
    <row r="667" spans="1:7" ht="15.75" customHeight="1" x14ac:dyDescent="0.2">
      <c r="A667" s="2" t="s">
        <v>177</v>
      </c>
      <c r="B667" s="2" t="s">
        <v>2663</v>
      </c>
      <c r="C667" s="21">
        <v>-4.4140999999999998E-3</v>
      </c>
      <c r="D667" s="8">
        <v>4.8225862104002599E-3</v>
      </c>
      <c r="E667" s="2" t="s">
        <v>2664</v>
      </c>
      <c r="F667" s="21">
        <v>0.59780500000000003</v>
      </c>
      <c r="G667" s="21"/>
    </row>
    <row r="668" spans="1:7" ht="15.75" customHeight="1" x14ac:dyDescent="0.2">
      <c r="A668" s="2" t="s">
        <v>177</v>
      </c>
      <c r="B668" s="2" t="s">
        <v>2655</v>
      </c>
      <c r="C668" s="21">
        <v>-3.76151E-3</v>
      </c>
      <c r="D668" s="8">
        <v>5.2714488885762098E-3</v>
      </c>
      <c r="E668" s="2" t="s">
        <v>2656</v>
      </c>
      <c r="F668" s="21">
        <v>0.59780500000000003</v>
      </c>
      <c r="G668" s="21"/>
    </row>
    <row r="669" spans="1:7" ht="15.75" customHeight="1" x14ac:dyDescent="0.2">
      <c r="A669" s="2" t="s">
        <v>177</v>
      </c>
      <c r="B669" s="2" t="s">
        <v>2617</v>
      </c>
      <c r="C669" s="21">
        <v>-4.0258300000000002E-3</v>
      </c>
      <c r="D669" s="8">
        <v>5.5599386567170804E-3</v>
      </c>
      <c r="E669" s="2" t="s">
        <v>2618</v>
      </c>
      <c r="F669" s="21">
        <v>0.59780500000000003</v>
      </c>
      <c r="G669" s="21"/>
    </row>
    <row r="670" spans="1:7" ht="15.75" customHeight="1" x14ac:dyDescent="0.2">
      <c r="A670" s="2" t="s">
        <v>177</v>
      </c>
      <c r="B670" s="2" t="s">
        <v>2667</v>
      </c>
      <c r="C670" s="21">
        <v>-4.9658300000000001E-3</v>
      </c>
      <c r="D670" s="8">
        <v>5.5717291940363999E-3</v>
      </c>
      <c r="E670" s="2" t="s">
        <v>2668</v>
      </c>
      <c r="F670" s="21">
        <v>0.59780500000000003</v>
      </c>
      <c r="G670" s="21"/>
    </row>
    <row r="671" spans="1:7" ht="15.75" customHeight="1" x14ac:dyDescent="0.2">
      <c r="A671" s="2" t="s">
        <v>177</v>
      </c>
      <c r="B671" s="2" t="s">
        <v>2657</v>
      </c>
      <c r="C671" s="21">
        <v>-4.9631600000000003E-3</v>
      </c>
      <c r="D671" s="8">
        <v>5.6831615302465801E-3</v>
      </c>
      <c r="E671" s="2" t="s">
        <v>2658</v>
      </c>
      <c r="F671" s="21">
        <v>0.59780500000000003</v>
      </c>
      <c r="G671" s="21"/>
    </row>
    <row r="672" spans="1:7" ht="15.75" customHeight="1" x14ac:dyDescent="0.2">
      <c r="A672" s="2" t="s">
        <v>177</v>
      </c>
      <c r="B672" s="2" t="s">
        <v>2605</v>
      </c>
      <c r="C672" s="21">
        <v>-4.8609600000000001E-3</v>
      </c>
      <c r="D672" s="8">
        <v>7.01503754908985E-3</v>
      </c>
      <c r="E672" s="2" t="s">
        <v>2606</v>
      </c>
      <c r="F672" s="21">
        <v>0.59780500000000003</v>
      </c>
      <c r="G672" s="21"/>
    </row>
    <row r="673" spans="1:7" ht="15.75" customHeight="1" x14ac:dyDescent="0.2">
      <c r="A673" s="2" t="s">
        <v>177</v>
      </c>
      <c r="B673" s="2" t="s">
        <v>2699</v>
      </c>
      <c r="C673" s="21">
        <v>-2.7736900000000001E-3</v>
      </c>
      <c r="D673" s="8">
        <v>7.4665503832143298E-3</v>
      </c>
      <c r="E673" s="2" t="s">
        <v>2700</v>
      </c>
      <c r="F673" s="21">
        <v>0.59780500000000003</v>
      </c>
      <c r="G673" s="21"/>
    </row>
    <row r="674" spans="1:7" ht="15.75" customHeight="1" x14ac:dyDescent="0.2">
      <c r="A674" s="2" t="s">
        <v>177</v>
      </c>
      <c r="B674" s="2" t="s">
        <v>2687</v>
      </c>
      <c r="C674" s="21">
        <v>-4.0722800000000002E-3</v>
      </c>
      <c r="D674" s="8">
        <v>9.7755229579716604E-3</v>
      </c>
      <c r="E674" s="2" t="s">
        <v>2688</v>
      </c>
      <c r="F674" s="21">
        <v>0.59780500000000003</v>
      </c>
      <c r="G674" s="21"/>
    </row>
    <row r="675" spans="1:7" ht="15.75" customHeight="1" x14ac:dyDescent="0.2">
      <c r="A675" s="2" t="s">
        <v>177</v>
      </c>
      <c r="B675" s="2" t="s">
        <v>2693</v>
      </c>
      <c r="C675" s="21">
        <v>-4.0585200000000004E-3</v>
      </c>
      <c r="D675" s="8">
        <v>1.11622051462546E-2</v>
      </c>
      <c r="E675" s="2" t="s">
        <v>2694</v>
      </c>
      <c r="F675" s="21">
        <v>0.59780500000000003</v>
      </c>
      <c r="G675" s="21"/>
    </row>
    <row r="676" spans="1:7" ht="15.75" customHeight="1" x14ac:dyDescent="0.2">
      <c r="A676" s="2" t="s">
        <v>177</v>
      </c>
      <c r="B676" s="2" t="s">
        <v>2659</v>
      </c>
      <c r="C676" s="21">
        <v>-4.9095199999999997E-3</v>
      </c>
      <c r="D676" s="8">
        <v>1.1509858910011699E-2</v>
      </c>
      <c r="E676" s="2" t="s">
        <v>2660</v>
      </c>
      <c r="F676" s="21">
        <v>0.59773699999999996</v>
      </c>
      <c r="G676" s="21"/>
    </row>
    <row r="677" spans="1:7" ht="15.75" customHeight="1" x14ac:dyDescent="0.2">
      <c r="A677" s="2" t="s">
        <v>177</v>
      </c>
      <c r="B677" s="2" t="s">
        <v>2741</v>
      </c>
      <c r="C677" s="21">
        <v>-3.71318E-3</v>
      </c>
      <c r="D677" s="8">
        <v>1.2289097786621499E-2</v>
      </c>
      <c r="E677" s="2" t="s">
        <v>2742</v>
      </c>
      <c r="F677" s="21">
        <v>0.59780500000000003</v>
      </c>
      <c r="G677" s="21"/>
    </row>
    <row r="678" spans="1:7" ht="15.75" customHeight="1" x14ac:dyDescent="0.2">
      <c r="A678" s="2" t="s">
        <v>177</v>
      </c>
      <c r="B678" s="2" t="s">
        <v>2685</v>
      </c>
      <c r="C678" s="21">
        <v>-3.1431100000000002E-3</v>
      </c>
      <c r="D678" s="8">
        <v>1.3024468208267999E-2</v>
      </c>
      <c r="E678" s="2" t="s">
        <v>2686</v>
      </c>
      <c r="F678" s="21">
        <v>0.59780500000000003</v>
      </c>
      <c r="G678" s="21"/>
    </row>
    <row r="679" spans="1:7" ht="15.75" customHeight="1" x14ac:dyDescent="0.2">
      <c r="A679" s="2" t="s">
        <v>177</v>
      </c>
      <c r="B679" s="2" t="s">
        <v>2623</v>
      </c>
      <c r="C679" s="21">
        <v>-3.5435499999999999E-3</v>
      </c>
      <c r="D679" s="8">
        <v>1.3743267508901201E-2</v>
      </c>
      <c r="E679" s="2" t="s">
        <v>2624</v>
      </c>
      <c r="F679" s="21">
        <v>0.59780500000000003</v>
      </c>
      <c r="G679" s="21"/>
    </row>
    <row r="680" spans="1:7" ht="15.75" customHeight="1" x14ac:dyDescent="0.2">
      <c r="A680" s="2" t="s">
        <v>177</v>
      </c>
      <c r="B680" s="2" t="s">
        <v>2581</v>
      </c>
      <c r="C680" s="21">
        <v>-4.4064899999999999E-3</v>
      </c>
      <c r="D680" s="8">
        <v>1.4818013973855199E-2</v>
      </c>
      <c r="E680" s="2" t="s">
        <v>2582</v>
      </c>
      <c r="F680" s="21">
        <v>0.59780500000000003</v>
      </c>
      <c r="G680" s="21"/>
    </row>
    <row r="681" spans="1:7" ht="15.75" customHeight="1" x14ac:dyDescent="0.2">
      <c r="A681" s="2" t="s">
        <v>177</v>
      </c>
      <c r="B681" s="2" t="s">
        <v>2739</v>
      </c>
      <c r="C681" s="21">
        <v>-3.6590799999999999E-3</v>
      </c>
      <c r="D681" s="8">
        <v>1.8662937428526299E-2</v>
      </c>
      <c r="E681" s="2" t="s">
        <v>2740</v>
      </c>
      <c r="F681" s="21">
        <v>0.59780500000000003</v>
      </c>
      <c r="G681" s="21"/>
    </row>
    <row r="682" spans="1:7" ht="15.75" customHeight="1" x14ac:dyDescent="0.2">
      <c r="A682" s="2" t="s">
        <v>177</v>
      </c>
      <c r="B682" s="2" t="s">
        <v>2595</v>
      </c>
      <c r="C682" s="21">
        <v>-4.2902399999999999E-3</v>
      </c>
      <c r="D682" s="8">
        <v>1.88851309246281E-2</v>
      </c>
      <c r="E682" s="2" t="s">
        <v>2596</v>
      </c>
      <c r="F682" s="21">
        <v>0.59780500000000003</v>
      </c>
      <c r="G682" s="21"/>
    </row>
    <row r="683" spans="1:7" ht="15.75" customHeight="1" x14ac:dyDescent="0.2">
      <c r="A683" s="2" t="s">
        <v>177</v>
      </c>
      <c r="B683" s="2" t="s">
        <v>2689</v>
      </c>
      <c r="C683" s="21">
        <v>-2.4025100000000001E-3</v>
      </c>
      <c r="D683" s="8">
        <v>2.03231021472541E-2</v>
      </c>
      <c r="E683" s="2" t="s">
        <v>2690</v>
      </c>
      <c r="F683" s="21">
        <v>0.59780500000000003</v>
      </c>
      <c r="G683" s="21"/>
    </row>
    <row r="684" spans="1:7" ht="15.75" customHeight="1" x14ac:dyDescent="0.2">
      <c r="A684" s="2" t="s">
        <v>177</v>
      </c>
      <c r="B684" s="2" t="s">
        <v>2683</v>
      </c>
      <c r="C684" s="21">
        <v>-3.61905E-3</v>
      </c>
      <c r="D684" s="8">
        <v>2.3777161082692601E-2</v>
      </c>
      <c r="E684" s="2" t="s">
        <v>2684</v>
      </c>
      <c r="F684" s="21">
        <v>0.59780500000000003</v>
      </c>
      <c r="G684" s="21"/>
    </row>
    <row r="685" spans="1:7" ht="15.75" customHeight="1" x14ac:dyDescent="0.2">
      <c r="A685" s="2" t="s">
        <v>177</v>
      </c>
      <c r="B685" s="2" t="s">
        <v>2757</v>
      </c>
      <c r="C685" s="21">
        <v>-2.6729900000000001E-3</v>
      </c>
      <c r="D685" s="8">
        <v>2.4813612739042701E-2</v>
      </c>
      <c r="E685" s="2" t="s">
        <v>2758</v>
      </c>
      <c r="F685" s="21">
        <v>0.59780500000000003</v>
      </c>
      <c r="G685" s="21"/>
    </row>
    <row r="686" spans="1:7" ht="15.75" customHeight="1" x14ac:dyDescent="0.2">
      <c r="A686" s="2" t="s">
        <v>177</v>
      </c>
      <c r="B686" s="2" t="s">
        <v>2691</v>
      </c>
      <c r="C686" s="21">
        <v>-3.4402E-3</v>
      </c>
      <c r="D686" s="8">
        <v>2.49821608340728E-2</v>
      </c>
      <c r="E686" s="2" t="s">
        <v>2692</v>
      </c>
      <c r="F686" s="21">
        <v>0.59780500000000003</v>
      </c>
      <c r="G686" s="21"/>
    </row>
    <row r="687" spans="1:7" ht="15.75" customHeight="1" x14ac:dyDescent="0.2">
      <c r="A687" s="2" t="s">
        <v>177</v>
      </c>
      <c r="B687" s="2" t="s">
        <v>2713</v>
      </c>
      <c r="C687" s="21">
        <v>-4.2729500000000002E-3</v>
      </c>
      <c r="D687" s="8">
        <v>2.6674113820006E-2</v>
      </c>
      <c r="E687" s="2" t="s">
        <v>2714</v>
      </c>
      <c r="F687" s="21">
        <v>0.59789700000000001</v>
      </c>
      <c r="G687" s="21"/>
    </row>
    <row r="688" spans="1:7" ht="15.75" customHeight="1" x14ac:dyDescent="0.2">
      <c r="A688" s="2" t="s">
        <v>177</v>
      </c>
      <c r="B688" s="2" t="s">
        <v>2695</v>
      </c>
      <c r="C688" s="21">
        <v>-1.9337499999999999E-3</v>
      </c>
      <c r="D688" s="8">
        <v>2.7016556902751999E-2</v>
      </c>
      <c r="E688" s="2" t="s">
        <v>2696</v>
      </c>
      <c r="F688" s="21">
        <v>0.59780500000000003</v>
      </c>
      <c r="G688" s="21"/>
    </row>
    <row r="689" spans="1:7" ht="15.75" customHeight="1" x14ac:dyDescent="0.2">
      <c r="A689" s="2" t="s">
        <v>177</v>
      </c>
      <c r="B689" s="2" t="s">
        <v>2589</v>
      </c>
      <c r="C689" s="21">
        <v>-3.6655199999999998E-3</v>
      </c>
      <c r="D689" s="8">
        <v>2.9474741165736201E-2</v>
      </c>
      <c r="E689" s="2" t="s">
        <v>2590</v>
      </c>
      <c r="F689" s="21">
        <v>0.59780500000000003</v>
      </c>
      <c r="G689" s="21"/>
    </row>
    <row r="690" spans="1:7" ht="15.75" customHeight="1" x14ac:dyDescent="0.2">
      <c r="A690" s="2" t="s">
        <v>177</v>
      </c>
      <c r="B690" s="2" t="s">
        <v>2621</v>
      </c>
      <c r="C690" s="21">
        <v>-3.8374799999999999E-3</v>
      </c>
      <c r="D690" s="8">
        <v>3.0679621687839699E-2</v>
      </c>
      <c r="E690" s="2" t="s">
        <v>2622</v>
      </c>
      <c r="F690" s="21">
        <v>0.59780500000000003</v>
      </c>
      <c r="G690" s="21"/>
    </row>
    <row r="691" spans="1:7" ht="15.75" customHeight="1" x14ac:dyDescent="0.2">
      <c r="A691" s="2" t="s">
        <v>177</v>
      </c>
      <c r="B691" s="2" t="s">
        <v>2577</v>
      </c>
      <c r="C691" s="21">
        <v>-3.0930100000000002E-3</v>
      </c>
      <c r="D691" s="8">
        <v>3.4246800196033399E-2</v>
      </c>
      <c r="E691" s="2" t="s">
        <v>2578</v>
      </c>
      <c r="F691" s="21">
        <v>0.59780500000000003</v>
      </c>
      <c r="G691" s="21"/>
    </row>
    <row r="692" spans="1:7" ht="15.75" customHeight="1" x14ac:dyDescent="0.2">
      <c r="A692" s="2" t="s">
        <v>177</v>
      </c>
      <c r="B692" s="2" t="s">
        <v>2737</v>
      </c>
      <c r="C692" s="21">
        <v>-3.0469199999999998E-3</v>
      </c>
      <c r="D692" s="8">
        <v>3.4788043142931699E-2</v>
      </c>
      <c r="E692" s="2" t="s">
        <v>2738</v>
      </c>
      <c r="F692" s="21">
        <v>0.59780500000000003</v>
      </c>
      <c r="G692" s="21"/>
    </row>
    <row r="693" spans="1:7" ht="15.75" customHeight="1" x14ac:dyDescent="0.2">
      <c r="A693" s="2" t="s">
        <v>177</v>
      </c>
      <c r="B693" s="2" t="s">
        <v>2609</v>
      </c>
      <c r="C693" s="21">
        <v>-3.69652E-3</v>
      </c>
      <c r="D693" s="8">
        <v>3.66547279046852E-2</v>
      </c>
      <c r="E693" s="2" t="s">
        <v>2610</v>
      </c>
      <c r="F693" s="21">
        <v>0.59780500000000003</v>
      </c>
      <c r="G693" s="21"/>
    </row>
    <row r="694" spans="1:7" ht="15.75" customHeight="1" x14ac:dyDescent="0.2">
      <c r="A694" s="2" t="s">
        <v>177</v>
      </c>
      <c r="B694" s="2" t="s">
        <v>2735</v>
      </c>
      <c r="C694" s="21">
        <v>-2.97212E-3</v>
      </c>
      <c r="D694" s="8">
        <v>3.7233168864013601E-2</v>
      </c>
      <c r="E694" s="2" t="s">
        <v>2736</v>
      </c>
      <c r="F694" s="21">
        <v>0.59780500000000003</v>
      </c>
      <c r="G694" s="21"/>
    </row>
    <row r="695" spans="1:7" ht="15.75" customHeight="1" x14ac:dyDescent="0.2">
      <c r="A695" s="2" t="s">
        <v>177</v>
      </c>
      <c r="B695" s="2" t="s">
        <v>2675</v>
      </c>
      <c r="C695" s="21">
        <v>-3.4949400000000002E-3</v>
      </c>
      <c r="D695" s="8">
        <v>3.8779303087618198E-2</v>
      </c>
      <c r="E695" s="2" t="s">
        <v>2676</v>
      </c>
      <c r="F695" s="21">
        <v>0.59780500000000003</v>
      </c>
      <c r="G695" s="21"/>
    </row>
    <row r="696" spans="1:7" ht="15.75" customHeight="1" x14ac:dyDescent="0.2">
      <c r="A696" s="2" t="s">
        <v>177</v>
      </c>
      <c r="B696" s="2" t="s">
        <v>2727</v>
      </c>
      <c r="C696" s="21">
        <v>-3.1276799999999999E-3</v>
      </c>
      <c r="D696" s="8">
        <v>3.8935880471021402E-2</v>
      </c>
      <c r="E696" s="2" t="s">
        <v>2728</v>
      </c>
      <c r="F696" s="21">
        <v>0.59780500000000003</v>
      </c>
      <c r="G696" s="21"/>
    </row>
    <row r="697" spans="1:7" ht="15.75" customHeight="1" x14ac:dyDescent="0.2">
      <c r="A697" s="2" t="s">
        <v>177</v>
      </c>
      <c r="B697" s="2" t="s">
        <v>2531</v>
      </c>
      <c r="C697" s="21">
        <v>-3.50724E-3</v>
      </c>
      <c r="D697" s="8">
        <v>4.0189259106653601E-2</v>
      </c>
      <c r="E697" s="2" t="s">
        <v>2532</v>
      </c>
      <c r="F697" s="21">
        <v>0.59780500000000003</v>
      </c>
      <c r="G697" s="21"/>
    </row>
    <row r="698" spans="1:7" ht="15.75" customHeight="1" x14ac:dyDescent="0.2">
      <c r="A698" s="2" t="s">
        <v>177</v>
      </c>
      <c r="B698" s="2" t="s">
        <v>2729</v>
      </c>
      <c r="C698" s="21">
        <v>-2.5749100000000001E-3</v>
      </c>
      <c r="D698" s="8">
        <v>4.0229996982826498E-2</v>
      </c>
      <c r="E698" s="2" t="s">
        <v>2730</v>
      </c>
      <c r="F698" s="21">
        <v>0.59780500000000003</v>
      </c>
      <c r="G698" s="21"/>
    </row>
    <row r="699" spans="1:7" ht="15.75" customHeight="1" x14ac:dyDescent="0.2">
      <c r="A699" s="2" t="s">
        <v>177</v>
      </c>
      <c r="B699" s="2" t="s">
        <v>2613</v>
      </c>
      <c r="C699" s="21">
        <v>-3.3896899999999999E-3</v>
      </c>
      <c r="D699" s="8">
        <v>4.2286330518149902E-2</v>
      </c>
      <c r="E699" s="2" t="s">
        <v>2614</v>
      </c>
      <c r="F699" s="21">
        <v>0.59780500000000003</v>
      </c>
      <c r="G699" s="21"/>
    </row>
    <row r="700" spans="1:7" ht="15.75" customHeight="1" x14ac:dyDescent="0.2">
      <c r="A700" s="2" t="s">
        <v>147</v>
      </c>
      <c r="B700" s="2" t="s">
        <v>2563</v>
      </c>
      <c r="C700" s="21">
        <v>-1.3494300000000001E-2</v>
      </c>
      <c r="D700" s="8">
        <v>2.4171299521044101E-14</v>
      </c>
      <c r="E700" s="2" t="s">
        <v>2564</v>
      </c>
      <c r="F700" s="21">
        <v>0.64905299999999999</v>
      </c>
      <c r="G700" s="21">
        <v>2.8455373046323298E-2</v>
      </c>
    </row>
    <row r="701" spans="1:7" ht="15.75" customHeight="1" x14ac:dyDescent="0.2">
      <c r="A701" s="2" t="s">
        <v>147</v>
      </c>
      <c r="B701" s="2" t="s">
        <v>2575</v>
      </c>
      <c r="C701" s="21">
        <v>-1.29544E-2</v>
      </c>
      <c r="D701" s="8">
        <v>1.05681750921365E-13</v>
      </c>
      <c r="E701" s="2" t="s">
        <v>2576</v>
      </c>
      <c r="F701" s="21">
        <v>0.64905299999999999</v>
      </c>
      <c r="G701" s="21">
        <v>2.88192155469679E-2</v>
      </c>
    </row>
    <row r="702" spans="1:7" ht="15.75" customHeight="1" x14ac:dyDescent="0.2">
      <c r="A702" s="2" t="s">
        <v>147</v>
      </c>
      <c r="B702" s="2" t="s">
        <v>2727</v>
      </c>
      <c r="C702" s="21">
        <v>-1.1261800000000001E-2</v>
      </c>
      <c r="D702" s="8">
        <v>4.1840801956742802E-13</v>
      </c>
      <c r="E702" s="2" t="s">
        <v>2728</v>
      </c>
      <c r="F702" s="21">
        <v>0.64905299999999999</v>
      </c>
      <c r="G702" s="21">
        <v>7.6283936256851901E-3</v>
      </c>
    </row>
    <row r="703" spans="1:7" ht="15.75" customHeight="1" x14ac:dyDescent="0.2">
      <c r="A703" s="2" t="s">
        <v>147</v>
      </c>
      <c r="B703" s="2" t="s">
        <v>2765</v>
      </c>
      <c r="C703" s="21">
        <v>-9.7858200000000006E-3</v>
      </c>
      <c r="D703" s="8">
        <v>1.2175869928452499E-12</v>
      </c>
      <c r="E703" s="2" t="s">
        <v>2766</v>
      </c>
      <c r="F703" s="21">
        <v>0.64905299999999999</v>
      </c>
      <c r="G703" s="21"/>
    </row>
    <row r="704" spans="1:7" ht="15.75" customHeight="1" x14ac:dyDescent="0.2">
      <c r="A704" s="2" t="s">
        <v>147</v>
      </c>
      <c r="B704" s="2" t="s">
        <v>2763</v>
      </c>
      <c r="C704" s="21">
        <v>-1.00724E-2</v>
      </c>
      <c r="D704" s="8">
        <v>1.2580560772203399E-12</v>
      </c>
      <c r="E704" s="2" t="s">
        <v>2764</v>
      </c>
      <c r="F704" s="21">
        <v>0.64905299999999999</v>
      </c>
      <c r="G704" s="21"/>
    </row>
    <row r="705" spans="1:7" ht="15.75" customHeight="1" x14ac:dyDescent="0.2">
      <c r="A705" s="2" t="s">
        <v>147</v>
      </c>
      <c r="B705" s="2" t="s">
        <v>2771</v>
      </c>
      <c r="C705" s="21">
        <v>-7.0991200000000004E-3</v>
      </c>
      <c r="D705" s="8">
        <v>3.9710010326389098E-11</v>
      </c>
      <c r="E705" s="2" t="s">
        <v>2772</v>
      </c>
      <c r="F705" s="21">
        <v>0.64905299999999999</v>
      </c>
      <c r="G705" s="21"/>
    </row>
    <row r="706" spans="1:7" ht="15.75" customHeight="1" x14ac:dyDescent="0.2">
      <c r="A706" s="2" t="s">
        <v>147</v>
      </c>
      <c r="B706" s="2" t="s">
        <v>2773</v>
      </c>
      <c r="C706" s="21">
        <v>-8.8038000000000005E-3</v>
      </c>
      <c r="D706" s="8">
        <v>7.2293624666144394E-11</v>
      </c>
      <c r="E706" s="2" t="s">
        <v>2774</v>
      </c>
      <c r="F706" s="21">
        <v>0.64905299999999999</v>
      </c>
      <c r="G706" s="21">
        <v>6.2395379688841095E-4</v>
      </c>
    </row>
    <row r="707" spans="1:7" ht="15.75" customHeight="1" x14ac:dyDescent="0.2">
      <c r="A707" s="2" t="s">
        <v>147</v>
      </c>
      <c r="B707" s="2" t="s">
        <v>2725</v>
      </c>
      <c r="C707" s="21">
        <v>-8.9426999999999996E-3</v>
      </c>
      <c r="D707" s="8">
        <v>9.9240741375852003E-10</v>
      </c>
      <c r="E707" s="2" t="s">
        <v>2726</v>
      </c>
      <c r="F707" s="21">
        <v>0.64905299999999999</v>
      </c>
      <c r="G707" s="21">
        <v>2.87345206118556E-2</v>
      </c>
    </row>
    <row r="708" spans="1:7" ht="15.75" customHeight="1" x14ac:dyDescent="0.2">
      <c r="A708" s="2" t="s">
        <v>147</v>
      </c>
      <c r="B708" s="2" t="s">
        <v>2743</v>
      </c>
      <c r="C708" s="21">
        <v>-8.4311200000000003E-3</v>
      </c>
      <c r="D708" s="8">
        <v>1.8845167417215502E-9</v>
      </c>
      <c r="E708" s="2" t="s">
        <v>2744</v>
      </c>
      <c r="F708" s="21">
        <v>0.64905299999999999</v>
      </c>
      <c r="G708" s="21">
        <v>2.9287219361555299E-2</v>
      </c>
    </row>
    <row r="709" spans="1:7" ht="15.75" customHeight="1" x14ac:dyDescent="0.2">
      <c r="A709" s="2" t="s">
        <v>147</v>
      </c>
      <c r="B709" s="2" t="s">
        <v>2573</v>
      </c>
      <c r="C709" s="21">
        <v>-1.14E-2</v>
      </c>
      <c r="D709" s="8">
        <v>3.4561294444636599E-9</v>
      </c>
      <c r="E709" s="2" t="s">
        <v>2574</v>
      </c>
      <c r="F709" s="21">
        <v>0.64905299999999999</v>
      </c>
      <c r="G709" s="21">
        <v>9.1763768222710793E-3</v>
      </c>
    </row>
    <row r="710" spans="1:7" ht="15.75" customHeight="1" x14ac:dyDescent="0.2">
      <c r="A710" s="2" t="s">
        <v>147</v>
      </c>
      <c r="B710" s="2" t="s">
        <v>2535</v>
      </c>
      <c r="C710" s="21">
        <v>-1.19025E-2</v>
      </c>
      <c r="D710" s="8">
        <v>8.7076306626523096E-9</v>
      </c>
      <c r="E710" s="2" t="s">
        <v>2536</v>
      </c>
      <c r="F710" s="21">
        <v>0.64905299999999999</v>
      </c>
      <c r="G710" s="21">
        <v>2.52833786543461E-2</v>
      </c>
    </row>
    <row r="711" spans="1:7" ht="15.75" customHeight="1" x14ac:dyDescent="0.2">
      <c r="A711" s="2" t="s">
        <v>147</v>
      </c>
      <c r="B711" s="2" t="s">
        <v>2587</v>
      </c>
      <c r="C711" s="21">
        <v>-1.15748E-2</v>
      </c>
      <c r="D711" s="8">
        <v>9.7182932548536292E-9</v>
      </c>
      <c r="E711" s="2" t="s">
        <v>2588</v>
      </c>
      <c r="F711" s="21">
        <v>0.64905299999999999</v>
      </c>
      <c r="G711" s="21">
        <v>1.56022478686802E-2</v>
      </c>
    </row>
    <row r="712" spans="1:7" ht="15.75" customHeight="1" x14ac:dyDescent="0.2">
      <c r="A712" s="2" t="s">
        <v>147</v>
      </c>
      <c r="B712" s="2" t="s">
        <v>2591</v>
      </c>
      <c r="C712" s="21">
        <v>-1.09651E-2</v>
      </c>
      <c r="D712" s="8">
        <v>1.0674314638054999E-8</v>
      </c>
      <c r="E712" s="2" t="s">
        <v>2592</v>
      </c>
      <c r="F712" s="21">
        <v>0.64905299999999999</v>
      </c>
      <c r="G712" s="21">
        <v>1.8312454432410401E-2</v>
      </c>
    </row>
    <row r="713" spans="1:7" ht="15.75" customHeight="1" x14ac:dyDescent="0.2">
      <c r="A713" s="2" t="s">
        <v>147</v>
      </c>
      <c r="B713" s="2" t="s">
        <v>2571</v>
      </c>
      <c r="C713" s="21">
        <v>-1.02364E-2</v>
      </c>
      <c r="D713" s="8">
        <v>2.1999357638590099E-8</v>
      </c>
      <c r="E713" s="2" t="s">
        <v>2572</v>
      </c>
      <c r="F713" s="21">
        <v>0.64905299999999999</v>
      </c>
      <c r="G713" s="21"/>
    </row>
    <row r="714" spans="1:7" ht="15.75" customHeight="1" x14ac:dyDescent="0.2">
      <c r="A714" s="2" t="s">
        <v>147</v>
      </c>
      <c r="B714" s="2" t="s">
        <v>2549</v>
      </c>
      <c r="C714" s="21">
        <v>-1.14687E-2</v>
      </c>
      <c r="D714" s="8">
        <v>2.37481618447619E-8</v>
      </c>
      <c r="E714" s="2" t="s">
        <v>2550</v>
      </c>
      <c r="F714" s="21">
        <v>0.64905299999999999</v>
      </c>
      <c r="G714" s="21">
        <v>1.5470917998214101E-2</v>
      </c>
    </row>
    <row r="715" spans="1:7" ht="15.75" customHeight="1" x14ac:dyDescent="0.2">
      <c r="A715" s="2" t="s">
        <v>147</v>
      </c>
      <c r="B715" s="2" t="s">
        <v>2749</v>
      </c>
      <c r="C715" s="21">
        <v>-7.1770100000000002E-3</v>
      </c>
      <c r="D715" s="8">
        <v>2.7108157484272199E-8</v>
      </c>
      <c r="E715" s="2" t="s">
        <v>2750</v>
      </c>
      <c r="F715" s="21">
        <v>0.64905299999999999</v>
      </c>
      <c r="G715" s="21">
        <v>6.2080222806219403E-3</v>
      </c>
    </row>
    <row r="716" spans="1:7" ht="15.75" customHeight="1" x14ac:dyDescent="0.2">
      <c r="A716" s="2" t="s">
        <v>147</v>
      </c>
      <c r="B716" s="2" t="s">
        <v>2557</v>
      </c>
      <c r="C716" s="21">
        <v>-9.3503200000000005E-3</v>
      </c>
      <c r="D716" s="8">
        <v>1.11650327163184E-7</v>
      </c>
      <c r="E716" s="2" t="s">
        <v>2558</v>
      </c>
      <c r="F716" s="21">
        <v>0.64905299999999999</v>
      </c>
      <c r="G716" s="21"/>
    </row>
    <row r="717" spans="1:7" ht="15.75" customHeight="1" x14ac:dyDescent="0.2">
      <c r="A717" s="2" t="s">
        <v>147</v>
      </c>
      <c r="B717" s="2" t="s">
        <v>2561</v>
      </c>
      <c r="C717" s="21">
        <v>-1.04244E-2</v>
      </c>
      <c r="D717" s="8">
        <v>1.2013788997277899E-7</v>
      </c>
      <c r="E717" s="2" t="s">
        <v>2562</v>
      </c>
      <c r="F717" s="21">
        <v>0.64905299999999999</v>
      </c>
      <c r="G717" s="21"/>
    </row>
    <row r="718" spans="1:7" ht="15.75" customHeight="1" x14ac:dyDescent="0.2">
      <c r="A718" s="2" t="s">
        <v>147</v>
      </c>
      <c r="B718" s="2" t="s">
        <v>2737</v>
      </c>
      <c r="C718" s="21">
        <v>-7.8084900000000004E-3</v>
      </c>
      <c r="D718" s="8">
        <v>1.33641087180683E-7</v>
      </c>
      <c r="E718" s="2" t="s">
        <v>2738</v>
      </c>
      <c r="F718" s="21">
        <v>0.64905299999999999</v>
      </c>
      <c r="G718" s="21">
        <v>4.4805670800825703E-3</v>
      </c>
    </row>
    <row r="719" spans="1:7" ht="15.75" customHeight="1" x14ac:dyDescent="0.2">
      <c r="A719" s="2" t="s">
        <v>147</v>
      </c>
      <c r="B719" s="2" t="s">
        <v>2633</v>
      </c>
      <c r="C719" s="21">
        <v>-9.3582200000000004E-3</v>
      </c>
      <c r="D719" s="8">
        <v>1.5676893211236899E-7</v>
      </c>
      <c r="E719" s="2" t="s">
        <v>2634</v>
      </c>
      <c r="F719" s="21">
        <v>0.64905299999999999</v>
      </c>
      <c r="G719" s="21"/>
    </row>
    <row r="720" spans="1:7" ht="15.75" customHeight="1" x14ac:dyDescent="0.2">
      <c r="A720" s="2" t="s">
        <v>147</v>
      </c>
      <c r="B720" s="2" t="s">
        <v>2551</v>
      </c>
      <c r="C720" s="21">
        <v>-9.34105E-3</v>
      </c>
      <c r="D720" s="8">
        <v>1.82498794474895E-7</v>
      </c>
      <c r="E720" s="2" t="s">
        <v>2552</v>
      </c>
      <c r="F720" s="21">
        <v>0.64905299999999999</v>
      </c>
      <c r="G720" s="21"/>
    </row>
    <row r="721" spans="1:7" ht="15.75" customHeight="1" x14ac:dyDescent="0.2">
      <c r="A721" s="2" t="s">
        <v>147</v>
      </c>
      <c r="B721" s="2" t="s">
        <v>2767</v>
      </c>
      <c r="C721" s="21">
        <v>-5.4523499999999999E-3</v>
      </c>
      <c r="D721" s="8">
        <v>3.27717776805172E-7</v>
      </c>
      <c r="E721" s="2" t="s">
        <v>2768</v>
      </c>
      <c r="F721" s="21">
        <v>0.64905299999999999</v>
      </c>
      <c r="G721" s="21"/>
    </row>
    <row r="722" spans="1:7" ht="15.75" customHeight="1" x14ac:dyDescent="0.2">
      <c r="A722" s="2" t="s">
        <v>147</v>
      </c>
      <c r="B722" s="2" t="s">
        <v>2687</v>
      </c>
      <c r="C722" s="21">
        <v>-8.22378E-3</v>
      </c>
      <c r="D722" s="8">
        <v>3.6257679024119598E-7</v>
      </c>
      <c r="E722" s="2" t="s">
        <v>2688</v>
      </c>
      <c r="F722" s="21">
        <v>0.64905299999999999</v>
      </c>
      <c r="G722" s="21"/>
    </row>
    <row r="723" spans="1:7" ht="15.75" customHeight="1" x14ac:dyDescent="0.2">
      <c r="A723" s="2" t="s">
        <v>147</v>
      </c>
      <c r="B723" s="2" t="s">
        <v>2603</v>
      </c>
      <c r="C723" s="21">
        <v>-1.00962E-2</v>
      </c>
      <c r="D723" s="8">
        <v>6.0676427147244305E-7</v>
      </c>
      <c r="E723" s="2" t="s">
        <v>2604</v>
      </c>
      <c r="F723" s="21">
        <v>0.64905299999999999</v>
      </c>
      <c r="G723" s="21"/>
    </row>
    <row r="724" spans="1:7" ht="15.75" customHeight="1" x14ac:dyDescent="0.2">
      <c r="A724" s="2" t="s">
        <v>147</v>
      </c>
      <c r="B724" s="2" t="s">
        <v>2691</v>
      </c>
      <c r="C724" s="21">
        <v>-7.7290199999999996E-3</v>
      </c>
      <c r="D724" s="8">
        <v>9.0635847495807404E-7</v>
      </c>
      <c r="E724" s="2" t="s">
        <v>2692</v>
      </c>
      <c r="F724" s="21">
        <v>0.64905299999999999</v>
      </c>
      <c r="G724" s="21"/>
    </row>
    <row r="725" spans="1:7" ht="15.75" customHeight="1" x14ac:dyDescent="0.2">
      <c r="A725" s="2" t="s">
        <v>147</v>
      </c>
      <c r="B725" s="2" t="s">
        <v>2567</v>
      </c>
      <c r="C725" s="21">
        <v>-9.2049699999999998E-3</v>
      </c>
      <c r="D725" s="8">
        <v>1.8364114841555901E-6</v>
      </c>
      <c r="E725" s="2" t="s">
        <v>2568</v>
      </c>
      <c r="F725" s="21">
        <v>0.64905299999999999</v>
      </c>
      <c r="G725" s="21"/>
    </row>
    <row r="726" spans="1:7" ht="15.75" customHeight="1" x14ac:dyDescent="0.2">
      <c r="A726" s="2" t="s">
        <v>147</v>
      </c>
      <c r="B726" s="2" t="s">
        <v>2775</v>
      </c>
      <c r="C726" s="21">
        <v>-5.2731899999999996E-3</v>
      </c>
      <c r="D726" s="8">
        <v>2.1655588980341399E-6</v>
      </c>
      <c r="E726" s="2" t="s">
        <v>2776</v>
      </c>
      <c r="F726" s="21">
        <v>0.64905299999999999</v>
      </c>
      <c r="G726" s="21"/>
    </row>
    <row r="727" spans="1:7" ht="15.75" customHeight="1" x14ac:dyDescent="0.2">
      <c r="A727" s="2" t="s">
        <v>147</v>
      </c>
      <c r="B727" s="2" t="s">
        <v>2729</v>
      </c>
      <c r="C727" s="21">
        <v>-6.0744700000000002E-3</v>
      </c>
      <c r="D727" s="8">
        <v>2.3760742073271598E-6</v>
      </c>
      <c r="E727" s="2" t="s">
        <v>2730</v>
      </c>
      <c r="F727" s="21">
        <v>0.64905299999999999</v>
      </c>
      <c r="G727" s="21"/>
    </row>
    <row r="728" spans="1:7" ht="15.75" customHeight="1" x14ac:dyDescent="0.2">
      <c r="A728" s="2" t="s">
        <v>147</v>
      </c>
      <c r="B728" s="2" t="s">
        <v>2599</v>
      </c>
      <c r="C728" s="21">
        <v>-8.3926199999999999E-3</v>
      </c>
      <c r="D728" s="8">
        <v>3.2418282315148699E-6</v>
      </c>
      <c r="E728" s="2" t="s">
        <v>2600</v>
      </c>
      <c r="F728" s="21">
        <v>0.64905299999999999</v>
      </c>
      <c r="G728" s="21"/>
    </row>
    <row r="729" spans="1:7" ht="15.75" customHeight="1" x14ac:dyDescent="0.2">
      <c r="A729" s="2" t="s">
        <v>147</v>
      </c>
      <c r="B729" s="2" t="s">
        <v>2581</v>
      </c>
      <c r="C729" s="21">
        <v>-8.6325699999999991E-3</v>
      </c>
      <c r="D729" s="8">
        <v>3.2527448654885701E-6</v>
      </c>
      <c r="E729" s="2" t="s">
        <v>2582</v>
      </c>
      <c r="F729" s="21">
        <v>0.64905299999999999</v>
      </c>
      <c r="G729" s="21"/>
    </row>
    <row r="730" spans="1:7" ht="15.75" customHeight="1" x14ac:dyDescent="0.2">
      <c r="A730" s="2" t="s">
        <v>147</v>
      </c>
      <c r="B730" s="2" t="s">
        <v>2683</v>
      </c>
      <c r="C730" s="21">
        <v>-7.6107299999999996E-3</v>
      </c>
      <c r="D730" s="8">
        <v>3.5664817004034801E-6</v>
      </c>
      <c r="E730" s="2" t="s">
        <v>2684</v>
      </c>
      <c r="F730" s="21">
        <v>0.64905299999999999</v>
      </c>
      <c r="G730" s="21"/>
    </row>
    <row r="731" spans="1:7" ht="15.75" customHeight="1" x14ac:dyDescent="0.2">
      <c r="A731" s="2" t="s">
        <v>147</v>
      </c>
      <c r="B731" s="2" t="s">
        <v>2685</v>
      </c>
      <c r="C731" s="21">
        <v>-5.9780299999999996E-3</v>
      </c>
      <c r="D731" s="8">
        <v>4.1334244111805898E-6</v>
      </c>
      <c r="E731" s="2" t="s">
        <v>2686</v>
      </c>
      <c r="F731" s="21">
        <v>0.64905299999999999</v>
      </c>
      <c r="G731" s="21"/>
    </row>
    <row r="732" spans="1:7" ht="15.75" customHeight="1" x14ac:dyDescent="0.2">
      <c r="A732" s="2" t="s">
        <v>147</v>
      </c>
      <c r="B732" s="2" t="s">
        <v>2643</v>
      </c>
      <c r="C732" s="21">
        <v>-7.7716900000000004E-3</v>
      </c>
      <c r="D732" s="8">
        <v>4.5990697904307701E-6</v>
      </c>
      <c r="E732" s="2" t="s">
        <v>2644</v>
      </c>
      <c r="F732" s="21">
        <v>0.64905299999999999</v>
      </c>
      <c r="G732" s="21"/>
    </row>
    <row r="733" spans="1:7" ht="15.75" customHeight="1" x14ac:dyDescent="0.2">
      <c r="A733" s="2" t="s">
        <v>147</v>
      </c>
      <c r="B733" s="2" t="s">
        <v>2649</v>
      </c>
      <c r="C733" s="21">
        <v>-4.81745E-3</v>
      </c>
      <c r="D733" s="8">
        <v>6.3977902832586597E-6</v>
      </c>
      <c r="E733" s="2" t="s">
        <v>2650</v>
      </c>
      <c r="F733" s="21">
        <v>0.64905299999999999</v>
      </c>
      <c r="G733" s="21"/>
    </row>
    <row r="734" spans="1:7" ht="15.75" customHeight="1" x14ac:dyDescent="0.2">
      <c r="A734" s="2" t="s">
        <v>147</v>
      </c>
      <c r="B734" s="2" t="s">
        <v>2657</v>
      </c>
      <c r="C734" s="21">
        <v>-8.0295799999999997E-3</v>
      </c>
      <c r="D734" s="8">
        <v>1.28756748235001E-5</v>
      </c>
      <c r="E734" s="2" t="s">
        <v>2658</v>
      </c>
      <c r="F734" s="21">
        <v>0.64905299999999999</v>
      </c>
      <c r="G734" s="21"/>
    </row>
    <row r="735" spans="1:7" ht="15.75" customHeight="1" x14ac:dyDescent="0.2">
      <c r="A735" s="2" t="s">
        <v>147</v>
      </c>
      <c r="B735" s="2" t="s">
        <v>2577</v>
      </c>
      <c r="C735" s="21">
        <v>-6.48608E-3</v>
      </c>
      <c r="D735" s="8">
        <v>1.50386897542553E-5</v>
      </c>
      <c r="E735" s="2" t="s">
        <v>2578</v>
      </c>
      <c r="F735" s="21">
        <v>0.64905299999999999</v>
      </c>
      <c r="G735" s="21"/>
    </row>
    <row r="736" spans="1:7" ht="15.75" customHeight="1" x14ac:dyDescent="0.2">
      <c r="A736" s="2" t="s">
        <v>147</v>
      </c>
      <c r="B736" s="2" t="s">
        <v>2735</v>
      </c>
      <c r="C736" s="21">
        <v>-6.2913200000000004E-3</v>
      </c>
      <c r="D736" s="8">
        <v>1.7165244742982902E-5</v>
      </c>
      <c r="E736" s="2" t="s">
        <v>2736</v>
      </c>
      <c r="F736" s="21">
        <v>0.64905299999999999</v>
      </c>
      <c r="G736" s="21"/>
    </row>
    <row r="737" spans="1:7" ht="15.75" customHeight="1" x14ac:dyDescent="0.2">
      <c r="A737" s="2" t="s">
        <v>147</v>
      </c>
      <c r="B737" s="2" t="s">
        <v>2667</v>
      </c>
      <c r="C737" s="21">
        <v>-7.8660099999999997E-3</v>
      </c>
      <c r="D737" s="8">
        <v>1.8610583935614099E-5</v>
      </c>
      <c r="E737" s="2" t="s">
        <v>2668</v>
      </c>
      <c r="F737" s="21">
        <v>0.64905299999999999</v>
      </c>
      <c r="G737" s="21"/>
    </row>
    <row r="738" spans="1:7" ht="15.75" customHeight="1" x14ac:dyDescent="0.2">
      <c r="A738" s="2" t="s">
        <v>147</v>
      </c>
      <c r="B738" s="2" t="s">
        <v>2629</v>
      </c>
      <c r="C738" s="21">
        <v>-7.5547799999999997E-3</v>
      </c>
      <c r="D738" s="8">
        <v>5.6462486534967197E-5</v>
      </c>
      <c r="E738" s="2" t="s">
        <v>2630</v>
      </c>
      <c r="F738" s="21">
        <v>0.64905299999999999</v>
      </c>
      <c r="G738" s="21"/>
    </row>
    <row r="739" spans="1:7" ht="15.75" customHeight="1" x14ac:dyDescent="0.2">
      <c r="A739" s="2" t="s">
        <v>147</v>
      </c>
      <c r="B739" s="2" t="s">
        <v>2585</v>
      </c>
      <c r="C739" s="21">
        <v>-7.5566399999999999E-3</v>
      </c>
      <c r="D739" s="8">
        <v>6.4950126311150605E-5</v>
      </c>
      <c r="E739" s="2" t="s">
        <v>2586</v>
      </c>
      <c r="F739" s="21">
        <v>0.64905299999999999</v>
      </c>
      <c r="G739" s="21"/>
    </row>
    <row r="740" spans="1:7" ht="15.75" customHeight="1" x14ac:dyDescent="0.2">
      <c r="A740" s="2" t="s">
        <v>147</v>
      </c>
      <c r="B740" s="2" t="s">
        <v>2645</v>
      </c>
      <c r="C740" s="21">
        <v>-6.4855399999999997E-3</v>
      </c>
      <c r="D740" s="8">
        <v>7.0278098117114904E-5</v>
      </c>
      <c r="E740" s="2" t="s">
        <v>2646</v>
      </c>
      <c r="F740" s="21">
        <v>0.64905299999999999</v>
      </c>
      <c r="G740" s="21"/>
    </row>
    <row r="741" spans="1:7" ht="15.75" customHeight="1" x14ac:dyDescent="0.2">
      <c r="A741" s="2" t="s">
        <v>147</v>
      </c>
      <c r="B741" s="2" t="s">
        <v>2569</v>
      </c>
      <c r="C741" s="21">
        <v>-9.8577999999999999E-3</v>
      </c>
      <c r="D741" s="8">
        <v>7.5432760285865398E-5</v>
      </c>
      <c r="E741" s="2" t="s">
        <v>2570</v>
      </c>
      <c r="F741" s="21">
        <v>0.64878100000000005</v>
      </c>
      <c r="G741" s="21"/>
    </row>
    <row r="742" spans="1:7" ht="15.75" customHeight="1" x14ac:dyDescent="0.2">
      <c r="A742" s="2" t="s">
        <v>147</v>
      </c>
      <c r="B742" s="2" t="s">
        <v>2731</v>
      </c>
      <c r="C742" s="21">
        <v>-6.2218600000000001E-3</v>
      </c>
      <c r="D742" s="8">
        <v>9.2269889391257602E-5</v>
      </c>
      <c r="E742" s="2" t="s">
        <v>2732</v>
      </c>
      <c r="F742" s="21">
        <v>0.64905299999999999</v>
      </c>
      <c r="G742" s="21"/>
    </row>
    <row r="743" spans="1:7" ht="15.75" customHeight="1" x14ac:dyDescent="0.2">
      <c r="A743" s="2" t="s">
        <v>147</v>
      </c>
      <c r="B743" s="2" t="s">
        <v>2605</v>
      </c>
      <c r="C743" s="21">
        <v>-7.18244E-3</v>
      </c>
      <c r="D743" s="8">
        <v>1.02626613930653E-4</v>
      </c>
      <c r="E743" s="2" t="s">
        <v>2606</v>
      </c>
      <c r="F743" s="21">
        <v>0.64905299999999999</v>
      </c>
      <c r="G743" s="21"/>
    </row>
    <row r="744" spans="1:7" ht="15.75" customHeight="1" x14ac:dyDescent="0.2">
      <c r="A744" s="2" t="s">
        <v>147</v>
      </c>
      <c r="B744" s="2" t="s">
        <v>2741</v>
      </c>
      <c r="C744" s="21">
        <v>-5.8942899999999999E-3</v>
      </c>
      <c r="D744" s="8">
        <v>1.06551605998313E-4</v>
      </c>
      <c r="E744" s="2" t="s">
        <v>2742</v>
      </c>
      <c r="F744" s="21">
        <v>0.64905299999999999</v>
      </c>
      <c r="G744" s="21"/>
    </row>
    <row r="745" spans="1:7" ht="15.75" customHeight="1" x14ac:dyDescent="0.2">
      <c r="A745" s="2" t="s">
        <v>147</v>
      </c>
      <c r="B745" s="2" t="s">
        <v>2553</v>
      </c>
      <c r="C745" s="21">
        <v>-1.44762E-2</v>
      </c>
      <c r="D745" s="8">
        <v>1.44141819549559E-4</v>
      </c>
      <c r="E745" s="2" t="s">
        <v>2554</v>
      </c>
      <c r="F745" s="21">
        <v>0.64979900000000002</v>
      </c>
      <c r="G745" s="21"/>
    </row>
    <row r="746" spans="1:7" ht="15.75" customHeight="1" x14ac:dyDescent="0.2">
      <c r="A746" s="2" t="s">
        <v>147</v>
      </c>
      <c r="B746" s="2" t="s">
        <v>2711</v>
      </c>
      <c r="C746" s="21">
        <v>-6.2518799999999996E-3</v>
      </c>
      <c r="D746" s="8">
        <v>3.3238391585770001E-4</v>
      </c>
      <c r="E746" s="2" t="s">
        <v>2712</v>
      </c>
      <c r="F746" s="21">
        <v>0.64905299999999999</v>
      </c>
      <c r="G746" s="21"/>
    </row>
    <row r="747" spans="1:7" ht="15.75" customHeight="1" x14ac:dyDescent="0.2">
      <c r="A747" s="2" t="s">
        <v>147</v>
      </c>
      <c r="B747" s="2" t="s">
        <v>2723</v>
      </c>
      <c r="C747" s="21">
        <v>-6.0870300000000002E-3</v>
      </c>
      <c r="D747" s="8">
        <v>3.4984043149645399E-4</v>
      </c>
      <c r="E747" s="2" t="s">
        <v>2724</v>
      </c>
      <c r="F747" s="21">
        <v>0.64905299999999999</v>
      </c>
      <c r="G747" s="21"/>
    </row>
    <row r="748" spans="1:7" ht="15.75" customHeight="1" x14ac:dyDescent="0.2">
      <c r="A748" s="2" t="s">
        <v>147</v>
      </c>
      <c r="B748" s="2" t="s">
        <v>2769</v>
      </c>
      <c r="C748" s="21">
        <v>-2.88696E-3</v>
      </c>
      <c r="D748" s="8">
        <v>3.75621117145734E-4</v>
      </c>
      <c r="E748" s="2" t="s">
        <v>2770</v>
      </c>
      <c r="F748" s="21">
        <v>0.64905299999999999</v>
      </c>
      <c r="G748" s="21"/>
    </row>
    <row r="749" spans="1:7" ht="15.75" customHeight="1" x14ac:dyDescent="0.2">
      <c r="A749" s="2" t="s">
        <v>147</v>
      </c>
      <c r="B749" s="2" t="s">
        <v>2739</v>
      </c>
      <c r="C749" s="21">
        <v>-5.6248100000000001E-3</v>
      </c>
      <c r="D749" s="8">
        <v>4.2245455778823103E-4</v>
      </c>
      <c r="E749" s="2" t="s">
        <v>2740</v>
      </c>
      <c r="F749" s="21">
        <v>0.64905299999999999</v>
      </c>
      <c r="G749" s="21"/>
    </row>
    <row r="750" spans="1:7" ht="15.75" customHeight="1" x14ac:dyDescent="0.2">
      <c r="A750" s="2" t="s">
        <v>147</v>
      </c>
      <c r="B750" s="2" t="s">
        <v>2699</v>
      </c>
      <c r="C750" s="21">
        <v>-3.7317700000000001E-3</v>
      </c>
      <c r="D750" s="8">
        <v>4.4910718175432299E-4</v>
      </c>
      <c r="E750" s="2" t="s">
        <v>2700</v>
      </c>
      <c r="F750" s="21">
        <v>0.64905299999999999</v>
      </c>
      <c r="G750" s="21"/>
    </row>
    <row r="751" spans="1:7" ht="15.75" customHeight="1" x14ac:dyDescent="0.2">
      <c r="A751" s="2" t="s">
        <v>147</v>
      </c>
      <c r="B751" s="2" t="s">
        <v>2595</v>
      </c>
      <c r="C751" s="21">
        <v>-6.5571900000000001E-3</v>
      </c>
      <c r="D751" s="8">
        <v>4.6727226049239899E-4</v>
      </c>
      <c r="E751" s="2" t="s">
        <v>2596</v>
      </c>
      <c r="F751" s="21">
        <v>0.64905299999999999</v>
      </c>
      <c r="G751" s="21"/>
    </row>
    <row r="752" spans="1:7" ht="15.75" customHeight="1" x14ac:dyDescent="0.2">
      <c r="A752" s="2" t="s">
        <v>147</v>
      </c>
      <c r="B752" s="2" t="s">
        <v>2659</v>
      </c>
      <c r="C752" s="21">
        <v>-6.8207800000000002E-3</v>
      </c>
      <c r="D752" s="8">
        <v>6.2693136806783799E-4</v>
      </c>
      <c r="E752" s="2" t="s">
        <v>2660</v>
      </c>
      <c r="F752" s="21">
        <v>0.64878100000000005</v>
      </c>
      <c r="G752" s="21"/>
    </row>
    <row r="753" spans="1:7" ht="15.75" customHeight="1" x14ac:dyDescent="0.2">
      <c r="A753" s="2" t="s">
        <v>147</v>
      </c>
      <c r="B753" s="2" t="s">
        <v>2609</v>
      </c>
      <c r="C753" s="21">
        <v>-6.0876599999999999E-3</v>
      </c>
      <c r="D753" s="8">
        <v>7.9292114603912104E-4</v>
      </c>
      <c r="E753" s="2" t="s">
        <v>2610</v>
      </c>
      <c r="F753" s="21">
        <v>0.64905299999999999</v>
      </c>
      <c r="G753" s="21"/>
    </row>
    <row r="754" spans="1:7" ht="15.75" customHeight="1" x14ac:dyDescent="0.2">
      <c r="A754" s="2" t="s">
        <v>147</v>
      </c>
      <c r="B754" s="2" t="s">
        <v>2583</v>
      </c>
      <c r="C754" s="21">
        <v>-6.0337100000000003E-3</v>
      </c>
      <c r="D754" s="8">
        <v>8.2122091211001198E-4</v>
      </c>
      <c r="E754" s="2" t="s">
        <v>2584</v>
      </c>
      <c r="F754" s="21">
        <v>0.64905299999999999</v>
      </c>
      <c r="G754" s="21"/>
    </row>
    <row r="755" spans="1:7" ht="15.75" customHeight="1" x14ac:dyDescent="0.2">
      <c r="A755" s="2" t="s">
        <v>147</v>
      </c>
      <c r="B755" s="2" t="s">
        <v>2673</v>
      </c>
      <c r="C755" s="21">
        <v>-5.6453700000000002E-3</v>
      </c>
      <c r="D755" s="8">
        <v>1.05874165440552E-3</v>
      </c>
      <c r="E755" s="2" t="s">
        <v>2674</v>
      </c>
      <c r="F755" s="21">
        <v>0.64905299999999999</v>
      </c>
      <c r="G755" s="21"/>
    </row>
    <row r="756" spans="1:7" ht="15.75" customHeight="1" x14ac:dyDescent="0.2">
      <c r="A756" s="2" t="s">
        <v>147</v>
      </c>
      <c r="B756" s="2" t="s">
        <v>2545</v>
      </c>
      <c r="C756" s="21">
        <v>-5.7707799999999997E-3</v>
      </c>
      <c r="D756" s="8">
        <v>1.6464176000101E-3</v>
      </c>
      <c r="E756" s="2" t="s">
        <v>2546</v>
      </c>
      <c r="F756" s="21">
        <v>0.64905299999999999</v>
      </c>
      <c r="G756" s="21"/>
    </row>
    <row r="757" spans="1:7" ht="15.75" customHeight="1" x14ac:dyDescent="0.2">
      <c r="A757" s="2" t="s">
        <v>147</v>
      </c>
      <c r="B757" s="2" t="s">
        <v>2777</v>
      </c>
      <c r="C757" s="21">
        <v>-3.03185E-3</v>
      </c>
      <c r="D757" s="8">
        <v>1.6610014057247199E-3</v>
      </c>
      <c r="E757" s="2" t="s">
        <v>2778</v>
      </c>
      <c r="F757" s="21">
        <v>0.64905299999999999</v>
      </c>
      <c r="G757" s="21"/>
    </row>
    <row r="758" spans="1:7" ht="15.75" customHeight="1" x14ac:dyDescent="0.2">
      <c r="A758" s="2" t="s">
        <v>147</v>
      </c>
      <c r="B758" s="2" t="s">
        <v>2621</v>
      </c>
      <c r="C758" s="21">
        <v>-5.7085800000000004E-3</v>
      </c>
      <c r="D758" s="8">
        <v>1.7204418567842801E-3</v>
      </c>
      <c r="E758" s="2" t="s">
        <v>2622</v>
      </c>
      <c r="F758" s="21">
        <v>0.64905299999999999</v>
      </c>
      <c r="G758" s="21"/>
    </row>
    <row r="759" spans="1:7" ht="15.75" customHeight="1" x14ac:dyDescent="0.2">
      <c r="A759" s="2" t="s">
        <v>147</v>
      </c>
      <c r="B759" s="2" t="s">
        <v>2693</v>
      </c>
      <c r="C759" s="21">
        <v>-5.1093600000000003E-3</v>
      </c>
      <c r="D759" s="8">
        <v>1.83979739670528E-3</v>
      </c>
      <c r="E759" s="2" t="s">
        <v>2694</v>
      </c>
      <c r="F759" s="21">
        <v>0.64905299999999999</v>
      </c>
      <c r="G759" s="21"/>
    </row>
    <row r="760" spans="1:7" ht="15.75" customHeight="1" x14ac:dyDescent="0.2">
      <c r="A760" s="2" t="s">
        <v>147</v>
      </c>
      <c r="B760" s="2" t="s">
        <v>2745</v>
      </c>
      <c r="C760" s="21">
        <v>-3.6168900000000002E-3</v>
      </c>
      <c r="D760" s="8">
        <v>1.92114435932037E-3</v>
      </c>
      <c r="E760" s="2" t="s">
        <v>2746</v>
      </c>
      <c r="F760" s="21">
        <v>0.64905299999999999</v>
      </c>
      <c r="G760" s="21"/>
    </row>
    <row r="761" spans="1:7" ht="15.75" customHeight="1" x14ac:dyDescent="0.2">
      <c r="A761" s="2" t="s">
        <v>147</v>
      </c>
      <c r="B761" s="2" t="s">
        <v>2617</v>
      </c>
      <c r="C761" s="21">
        <v>-4.5339400000000002E-3</v>
      </c>
      <c r="D761" s="8">
        <v>2.32916363021396E-3</v>
      </c>
      <c r="E761" s="2" t="s">
        <v>2618</v>
      </c>
      <c r="F761" s="21">
        <v>0.64905299999999999</v>
      </c>
      <c r="G761" s="21"/>
    </row>
    <row r="762" spans="1:7" ht="15.75" customHeight="1" x14ac:dyDescent="0.2">
      <c r="A762" s="2" t="s">
        <v>147</v>
      </c>
      <c r="B762" s="2" t="s">
        <v>2613</v>
      </c>
      <c r="C762" s="21">
        <v>-5.0884199999999997E-3</v>
      </c>
      <c r="D762" s="8">
        <v>2.9588299085293699E-3</v>
      </c>
      <c r="E762" s="2" t="s">
        <v>2614</v>
      </c>
      <c r="F762" s="21">
        <v>0.64905299999999999</v>
      </c>
      <c r="G762" s="21"/>
    </row>
    <row r="763" spans="1:7" ht="15.75" customHeight="1" x14ac:dyDescent="0.2">
      <c r="A763" s="2" t="s">
        <v>147</v>
      </c>
      <c r="B763" s="2" t="s">
        <v>2709</v>
      </c>
      <c r="C763" s="21">
        <v>-3.01623E-3</v>
      </c>
      <c r="D763" s="8">
        <v>3.7455017127322001E-3</v>
      </c>
      <c r="E763" s="2" t="s">
        <v>2710</v>
      </c>
      <c r="F763" s="21">
        <v>0.64905299999999999</v>
      </c>
      <c r="G763" s="21"/>
    </row>
    <row r="764" spans="1:7" ht="15.75" customHeight="1" x14ac:dyDescent="0.2">
      <c r="A764" s="2" t="s">
        <v>147</v>
      </c>
      <c r="B764" s="2" t="s">
        <v>2733</v>
      </c>
      <c r="C764" s="21">
        <v>-3.0420199999999999E-3</v>
      </c>
      <c r="D764" s="8">
        <v>3.7750264596307201E-3</v>
      </c>
      <c r="E764" s="2" t="s">
        <v>2734</v>
      </c>
      <c r="F764" s="21">
        <v>0.64905299999999999</v>
      </c>
      <c r="G764" s="21"/>
    </row>
    <row r="765" spans="1:7" ht="15.75" customHeight="1" x14ac:dyDescent="0.2">
      <c r="A765" s="2" t="s">
        <v>147</v>
      </c>
      <c r="B765" s="2" t="s">
        <v>2751</v>
      </c>
      <c r="C765" s="21">
        <v>-4.3927899999999997E-3</v>
      </c>
      <c r="D765" s="8">
        <v>4.0293964548711401E-3</v>
      </c>
      <c r="E765" s="2" t="s">
        <v>2752</v>
      </c>
      <c r="F765" s="21">
        <v>0.64905299999999999</v>
      </c>
      <c r="G765" s="21"/>
    </row>
    <row r="766" spans="1:7" ht="15.75" customHeight="1" x14ac:dyDescent="0.2">
      <c r="A766" s="2" t="s">
        <v>147</v>
      </c>
      <c r="B766" s="2" t="s">
        <v>2543</v>
      </c>
      <c r="C766" s="21">
        <v>4.51119E-3</v>
      </c>
      <c r="D766" s="8">
        <v>4.51429566597371E-3</v>
      </c>
      <c r="E766" s="2" t="s">
        <v>2544</v>
      </c>
      <c r="F766" s="21">
        <v>0.64905299999999999</v>
      </c>
      <c r="G766" s="21"/>
    </row>
    <row r="767" spans="1:7" ht="15.75" customHeight="1" x14ac:dyDescent="0.2">
      <c r="A767" s="2" t="s">
        <v>147</v>
      </c>
      <c r="B767" s="2" t="s">
        <v>2721</v>
      </c>
      <c r="C767" s="21">
        <v>-4.7748699999999996E-3</v>
      </c>
      <c r="D767" s="8">
        <v>4.98999373084596E-3</v>
      </c>
      <c r="E767" s="2" t="s">
        <v>2722</v>
      </c>
      <c r="F767" s="21">
        <v>0.64905299999999999</v>
      </c>
      <c r="G767" s="21"/>
    </row>
    <row r="768" spans="1:7" ht="15.75" customHeight="1" x14ac:dyDescent="0.2">
      <c r="A768" s="2" t="s">
        <v>147</v>
      </c>
      <c r="B768" s="2" t="s">
        <v>2597</v>
      </c>
      <c r="C768" s="21">
        <v>-4.5360599999999997E-3</v>
      </c>
      <c r="D768" s="8">
        <v>5.2105071957848003E-3</v>
      </c>
      <c r="E768" s="2" t="s">
        <v>2598</v>
      </c>
      <c r="F768" s="21">
        <v>0.64905299999999999</v>
      </c>
      <c r="G768" s="21"/>
    </row>
    <row r="769" spans="1:7" ht="15.75" customHeight="1" x14ac:dyDescent="0.2">
      <c r="A769" s="2" t="s">
        <v>147</v>
      </c>
      <c r="B769" s="2" t="s">
        <v>2559</v>
      </c>
      <c r="C769" s="21">
        <v>-5.5963999999999996E-3</v>
      </c>
      <c r="D769" s="8">
        <v>5.3537735775043404E-3</v>
      </c>
      <c r="E769" s="2" t="s">
        <v>2560</v>
      </c>
      <c r="F769" s="21">
        <v>0.64905299999999999</v>
      </c>
      <c r="G769" s="21"/>
    </row>
    <row r="770" spans="1:7" ht="15.75" customHeight="1" x14ac:dyDescent="0.2">
      <c r="A770" s="2" t="s">
        <v>147</v>
      </c>
      <c r="B770" s="2" t="s">
        <v>2747</v>
      </c>
      <c r="C770" s="21">
        <v>-3.13759E-3</v>
      </c>
      <c r="D770" s="8">
        <v>5.9287071665427996E-3</v>
      </c>
      <c r="E770" s="2" t="s">
        <v>2748</v>
      </c>
      <c r="F770" s="21">
        <v>0.64905299999999999</v>
      </c>
      <c r="G770" s="21"/>
    </row>
    <row r="771" spans="1:7" ht="15.75" customHeight="1" x14ac:dyDescent="0.2">
      <c r="A771" s="2" t="s">
        <v>147</v>
      </c>
      <c r="B771" s="2" t="s">
        <v>2663</v>
      </c>
      <c r="C771" s="21">
        <v>-4.1578700000000001E-3</v>
      </c>
      <c r="D771" s="8">
        <v>9.6331872014421508E-3</v>
      </c>
      <c r="E771" s="2" t="s">
        <v>2664</v>
      </c>
      <c r="F771" s="21">
        <v>0.64905299999999999</v>
      </c>
      <c r="G771" s="21"/>
    </row>
    <row r="772" spans="1:7" ht="15.75" customHeight="1" x14ac:dyDescent="0.2">
      <c r="A772" s="2" t="s">
        <v>147</v>
      </c>
      <c r="B772" s="2" t="s">
        <v>2707</v>
      </c>
      <c r="C772" s="21">
        <v>-2.6232E-3</v>
      </c>
      <c r="D772" s="8">
        <v>2.1209967351126999E-2</v>
      </c>
      <c r="E772" s="2" t="s">
        <v>2708</v>
      </c>
      <c r="F772" s="21">
        <v>0.64905299999999999</v>
      </c>
      <c r="G772" s="21"/>
    </row>
    <row r="773" spans="1:7" ht="15.75" customHeight="1" x14ac:dyDescent="0.2">
      <c r="A773" s="2" t="s">
        <v>147</v>
      </c>
      <c r="B773" s="2" t="s">
        <v>2589</v>
      </c>
      <c r="C773" s="21">
        <v>-3.9448699999999996E-3</v>
      </c>
      <c r="D773" s="8">
        <v>2.23635116479147E-2</v>
      </c>
      <c r="E773" s="2" t="s">
        <v>2590</v>
      </c>
      <c r="F773" s="21">
        <v>0.64905299999999999</v>
      </c>
      <c r="G773" s="21"/>
    </row>
    <row r="774" spans="1:7" ht="15.75" customHeight="1" x14ac:dyDescent="0.2">
      <c r="A774" s="2" t="s">
        <v>147</v>
      </c>
      <c r="B774" s="2" t="s">
        <v>2675</v>
      </c>
      <c r="C774" s="21">
        <v>-3.9076099999999997E-3</v>
      </c>
      <c r="D774" s="8">
        <v>2.4268336044245001E-2</v>
      </c>
      <c r="E774" s="2" t="s">
        <v>2676</v>
      </c>
      <c r="F774" s="21">
        <v>0.64905299999999999</v>
      </c>
      <c r="G774" s="21"/>
    </row>
    <row r="775" spans="1:7" ht="15.75" customHeight="1" x14ac:dyDescent="0.2">
      <c r="A775" s="2" t="s">
        <v>147</v>
      </c>
      <c r="B775" s="2" t="s">
        <v>2677</v>
      </c>
      <c r="C775" s="21">
        <v>-3.1286999999999999E-3</v>
      </c>
      <c r="D775" s="8">
        <v>2.6746687280117701E-2</v>
      </c>
      <c r="E775" s="2" t="s">
        <v>2678</v>
      </c>
      <c r="F775" s="21">
        <v>0.64905299999999999</v>
      </c>
      <c r="G775" s="21"/>
    </row>
    <row r="776" spans="1:7" ht="15.75" customHeight="1" x14ac:dyDescent="0.2">
      <c r="A776" s="2" t="s">
        <v>147</v>
      </c>
      <c r="B776" s="2" t="s">
        <v>2541</v>
      </c>
      <c r="C776" s="21">
        <v>-3.75355E-3</v>
      </c>
      <c r="D776" s="8">
        <v>3.5271993030117299E-2</v>
      </c>
      <c r="E776" s="2" t="s">
        <v>2542</v>
      </c>
      <c r="F776" s="21">
        <v>0.64905299999999999</v>
      </c>
      <c r="G776" s="21"/>
    </row>
    <row r="777" spans="1:7" ht="15.75" customHeight="1" x14ac:dyDescent="0.2">
      <c r="A777" s="2" t="s">
        <v>147</v>
      </c>
      <c r="B777" s="2" t="s">
        <v>2689</v>
      </c>
      <c r="C777" s="21">
        <v>-2.1680699999999998E-3</v>
      </c>
      <c r="D777" s="8">
        <v>4.1180346827941097E-2</v>
      </c>
      <c r="E777" s="2" t="s">
        <v>2690</v>
      </c>
      <c r="F777" s="21">
        <v>0.64905299999999999</v>
      </c>
      <c r="G777" s="21"/>
    </row>
    <row r="778" spans="1:7" ht="15.75" customHeight="1" x14ac:dyDescent="0.2">
      <c r="A778" s="2" t="s">
        <v>147</v>
      </c>
      <c r="B778" s="2" t="s">
        <v>2565</v>
      </c>
      <c r="C778" s="21">
        <v>-3.8720099999999999E-3</v>
      </c>
      <c r="D778" s="8">
        <v>4.1420944723285898E-2</v>
      </c>
      <c r="E778" s="2" t="s">
        <v>2566</v>
      </c>
      <c r="F778" s="21">
        <v>0.64905299999999999</v>
      </c>
      <c r="G778" s="21"/>
    </row>
    <row r="779" spans="1:7" ht="15.75" customHeight="1" x14ac:dyDescent="0.2">
      <c r="A779" s="2" t="s">
        <v>145</v>
      </c>
      <c r="B779" s="2" t="s">
        <v>2737</v>
      </c>
      <c r="C779" s="21">
        <v>-2.9852400000000001E-2</v>
      </c>
      <c r="D779" s="8">
        <v>2.20698814335859E-34</v>
      </c>
      <c r="E779" s="2" t="s">
        <v>2738</v>
      </c>
      <c r="F779" s="21">
        <v>9.3512399999999996E-2</v>
      </c>
      <c r="G779" s="21"/>
    </row>
    <row r="780" spans="1:7" ht="15.75" customHeight="1" x14ac:dyDescent="0.2">
      <c r="A780" s="2" t="s">
        <v>145</v>
      </c>
      <c r="B780" s="2" t="s">
        <v>2727</v>
      </c>
      <c r="C780" s="21">
        <v>-3.08025E-2</v>
      </c>
      <c r="D780" s="8">
        <v>2.70832014429893E-33</v>
      </c>
      <c r="E780" s="2" t="s">
        <v>2728</v>
      </c>
      <c r="F780" s="21">
        <v>9.3512399999999996E-2</v>
      </c>
      <c r="G780" s="21"/>
    </row>
    <row r="781" spans="1:7" ht="15.75" customHeight="1" x14ac:dyDescent="0.2">
      <c r="A781" s="2" t="s">
        <v>145</v>
      </c>
      <c r="B781" s="2" t="s">
        <v>2739</v>
      </c>
      <c r="C781" s="21">
        <v>-2.5288000000000001E-2</v>
      </c>
      <c r="D781" s="8">
        <v>6.8139665928283296E-22</v>
      </c>
      <c r="E781" s="2" t="s">
        <v>2740</v>
      </c>
      <c r="F781" s="21">
        <v>9.3512399999999996E-2</v>
      </c>
      <c r="G781" s="21"/>
    </row>
    <row r="782" spans="1:7" ht="15.75" customHeight="1" x14ac:dyDescent="0.2">
      <c r="A782" s="2" t="s">
        <v>145</v>
      </c>
      <c r="B782" s="2" t="s">
        <v>2741</v>
      </c>
      <c r="C782" s="21">
        <v>-2.1107899999999999E-2</v>
      </c>
      <c r="D782" s="8">
        <v>3.7800713730181102E-17</v>
      </c>
      <c r="E782" s="2" t="s">
        <v>2742</v>
      </c>
      <c r="F782" s="21">
        <v>9.3512399999999996E-2</v>
      </c>
      <c r="G782" s="21"/>
    </row>
    <row r="783" spans="1:7" ht="15.75" customHeight="1" x14ac:dyDescent="0.2">
      <c r="A783" s="2" t="s">
        <v>145</v>
      </c>
      <c r="B783" s="2" t="s">
        <v>2731</v>
      </c>
      <c r="C783" s="21">
        <v>-2.13618E-2</v>
      </c>
      <c r="D783" s="8">
        <v>3.7818125611094999E-16</v>
      </c>
      <c r="E783" s="2" t="s">
        <v>2732</v>
      </c>
      <c r="F783" s="21">
        <v>9.3512399999999996E-2</v>
      </c>
      <c r="G783" s="21"/>
    </row>
    <row r="784" spans="1:7" ht="15.75" customHeight="1" x14ac:dyDescent="0.2">
      <c r="A784" s="2" t="s">
        <v>145</v>
      </c>
      <c r="B784" s="2" t="s">
        <v>2735</v>
      </c>
      <c r="C784" s="21">
        <v>-1.79501E-2</v>
      </c>
      <c r="D784" s="8">
        <v>9.7926447546857206E-14</v>
      </c>
      <c r="E784" s="2" t="s">
        <v>2736</v>
      </c>
      <c r="F784" s="21">
        <v>9.3512399999999996E-2</v>
      </c>
      <c r="G784" s="21"/>
    </row>
    <row r="785" spans="1:7" ht="15.75" customHeight="1" x14ac:dyDescent="0.2">
      <c r="A785" s="2" t="s">
        <v>145</v>
      </c>
      <c r="B785" s="2" t="s">
        <v>2563</v>
      </c>
      <c r="C785" s="21">
        <v>-2.0659299999999998E-2</v>
      </c>
      <c r="D785" s="8">
        <v>1.3925153782327999E-12</v>
      </c>
      <c r="E785" s="2" t="s">
        <v>2564</v>
      </c>
      <c r="F785" s="21">
        <v>9.3512399999999996E-2</v>
      </c>
      <c r="G785" s="21"/>
    </row>
    <row r="786" spans="1:7" ht="15.75" customHeight="1" x14ac:dyDescent="0.2">
      <c r="A786" s="2" t="s">
        <v>145</v>
      </c>
      <c r="B786" s="2" t="s">
        <v>2575</v>
      </c>
      <c r="C786" s="21">
        <v>-2.0045799999999999E-2</v>
      </c>
      <c r="D786" s="8">
        <v>2.9498504574842299E-12</v>
      </c>
      <c r="E786" s="2" t="s">
        <v>2576</v>
      </c>
      <c r="F786" s="21">
        <v>9.3512399999999996E-2</v>
      </c>
      <c r="G786" s="21"/>
    </row>
    <row r="787" spans="1:7" ht="15.75" customHeight="1" x14ac:dyDescent="0.2">
      <c r="A787" s="2" t="s">
        <v>145</v>
      </c>
      <c r="B787" s="2" t="s">
        <v>2669</v>
      </c>
      <c r="C787" s="21">
        <v>-1.20546E-2</v>
      </c>
      <c r="D787" s="8">
        <v>1.09660444012769E-7</v>
      </c>
      <c r="E787" s="2" t="s">
        <v>2670</v>
      </c>
      <c r="F787" s="21">
        <v>9.3512399999999996E-2</v>
      </c>
      <c r="G787" s="21">
        <v>4.5791185599354496E-3</v>
      </c>
    </row>
    <row r="788" spans="1:7" ht="15.75" customHeight="1" x14ac:dyDescent="0.2">
      <c r="A788" s="2" t="s">
        <v>145</v>
      </c>
      <c r="B788" s="2" t="s">
        <v>2755</v>
      </c>
      <c r="C788" s="21">
        <v>1.0874099999999999E-2</v>
      </c>
      <c r="D788" s="8">
        <v>1.8202875554191501E-7</v>
      </c>
      <c r="E788" s="2" t="s">
        <v>2756</v>
      </c>
      <c r="F788" s="21">
        <v>9.3512399999999996E-2</v>
      </c>
      <c r="G788" s="21"/>
    </row>
    <row r="789" spans="1:7" ht="15.75" customHeight="1" x14ac:dyDescent="0.2">
      <c r="A789" s="2" t="s">
        <v>145</v>
      </c>
      <c r="B789" s="2" t="s">
        <v>2725</v>
      </c>
      <c r="C789" s="21">
        <v>-1.2516599999999999E-2</v>
      </c>
      <c r="D789" s="8">
        <v>2.1103767810481999E-7</v>
      </c>
      <c r="E789" s="2" t="s">
        <v>2726</v>
      </c>
      <c r="F789" s="21">
        <v>9.3512399999999996E-2</v>
      </c>
      <c r="G789" s="21"/>
    </row>
    <row r="790" spans="1:7" ht="15.75" customHeight="1" x14ac:dyDescent="0.2">
      <c r="A790" s="2" t="s">
        <v>145</v>
      </c>
      <c r="B790" s="2" t="s">
        <v>2729</v>
      </c>
      <c r="C790" s="21">
        <v>-1.08025E-2</v>
      </c>
      <c r="D790" s="8">
        <v>3.5584428886922699E-7</v>
      </c>
      <c r="E790" s="2" t="s">
        <v>2730</v>
      </c>
      <c r="F790" s="21">
        <v>9.3512399999999996E-2</v>
      </c>
      <c r="G790" s="21">
        <v>1.1783843445394199E-2</v>
      </c>
    </row>
    <row r="791" spans="1:7" ht="15.75" customHeight="1" x14ac:dyDescent="0.2">
      <c r="A791" s="2" t="s">
        <v>145</v>
      </c>
      <c r="B791" s="2" t="s">
        <v>2753</v>
      </c>
      <c r="C791" s="21">
        <v>9.9991400000000001E-3</v>
      </c>
      <c r="D791" s="8">
        <v>1.2357197844815201E-6</v>
      </c>
      <c r="E791" s="2" t="s">
        <v>2754</v>
      </c>
      <c r="F791" s="21">
        <v>9.3512399999999996E-2</v>
      </c>
      <c r="G791" s="21"/>
    </row>
    <row r="792" spans="1:7" ht="15.75" customHeight="1" x14ac:dyDescent="0.2">
      <c r="A792" s="2" t="s">
        <v>145</v>
      </c>
      <c r="B792" s="2" t="s">
        <v>2631</v>
      </c>
      <c r="C792" s="21">
        <v>-1.1288299999999999E-2</v>
      </c>
      <c r="D792" s="8">
        <v>6.7536725475350697E-6</v>
      </c>
      <c r="E792" s="2" t="s">
        <v>2632</v>
      </c>
      <c r="F792" s="21">
        <v>9.3512399999999996E-2</v>
      </c>
      <c r="G792" s="21"/>
    </row>
    <row r="793" spans="1:7" ht="15.75" customHeight="1" x14ac:dyDescent="0.2">
      <c r="A793" s="2" t="s">
        <v>145</v>
      </c>
      <c r="B793" s="2" t="s">
        <v>2555</v>
      </c>
      <c r="C793" s="21">
        <v>-1.41231E-2</v>
      </c>
      <c r="D793" s="8">
        <v>7.7565750690249803E-6</v>
      </c>
      <c r="E793" s="2" t="s">
        <v>2556</v>
      </c>
      <c r="F793" s="21">
        <v>9.3512399999999996E-2</v>
      </c>
      <c r="G793" s="21"/>
    </row>
    <row r="794" spans="1:7" ht="15.75" customHeight="1" x14ac:dyDescent="0.2">
      <c r="A794" s="2" t="s">
        <v>145</v>
      </c>
      <c r="B794" s="2" t="s">
        <v>2733</v>
      </c>
      <c r="C794" s="21">
        <v>-7.3159699999999998E-3</v>
      </c>
      <c r="D794" s="8">
        <v>2.3689723948083999E-5</v>
      </c>
      <c r="E794" s="2" t="s">
        <v>2734</v>
      </c>
      <c r="F794" s="21">
        <v>9.3512399999999996E-2</v>
      </c>
      <c r="G794" s="21"/>
    </row>
    <row r="795" spans="1:7" ht="15.75" customHeight="1" x14ac:dyDescent="0.2">
      <c r="A795" s="2" t="s">
        <v>145</v>
      </c>
      <c r="B795" s="2" t="s">
        <v>2535</v>
      </c>
      <c r="C795" s="21">
        <v>-1.3976000000000001E-2</v>
      </c>
      <c r="D795" s="8">
        <v>4.1415222603573597E-5</v>
      </c>
      <c r="E795" s="2" t="s">
        <v>2536</v>
      </c>
      <c r="F795" s="21">
        <v>9.3512399999999996E-2</v>
      </c>
      <c r="G795" s="21"/>
    </row>
    <row r="796" spans="1:7" ht="15.75" customHeight="1" x14ac:dyDescent="0.2">
      <c r="A796" s="2" t="s">
        <v>145</v>
      </c>
      <c r="B796" s="2" t="s">
        <v>2567</v>
      </c>
      <c r="C796" s="21">
        <v>-1.28463E-2</v>
      </c>
      <c r="D796" s="8">
        <v>5.3514318611279398E-5</v>
      </c>
      <c r="E796" s="2" t="s">
        <v>2568</v>
      </c>
      <c r="F796" s="21">
        <v>9.3512399999999996E-2</v>
      </c>
      <c r="G796" s="21"/>
    </row>
    <row r="797" spans="1:7" ht="15.75" customHeight="1" x14ac:dyDescent="0.2">
      <c r="A797" s="2" t="s">
        <v>145</v>
      </c>
      <c r="B797" s="2" t="s">
        <v>2665</v>
      </c>
      <c r="C797" s="21">
        <v>-8.3110900000000001E-3</v>
      </c>
      <c r="D797" s="8">
        <v>8.2417606884967797E-5</v>
      </c>
      <c r="E797" s="2" t="s">
        <v>2666</v>
      </c>
      <c r="F797" s="21">
        <v>9.3512399999999996E-2</v>
      </c>
      <c r="G797" s="21"/>
    </row>
    <row r="798" spans="1:7" ht="15.75" customHeight="1" x14ac:dyDescent="0.2">
      <c r="A798" s="2" t="s">
        <v>145</v>
      </c>
      <c r="B798" s="2" t="s">
        <v>2585</v>
      </c>
      <c r="C798" s="21">
        <v>-1.22322E-2</v>
      </c>
      <c r="D798" s="8">
        <v>8.7452051125189303E-5</v>
      </c>
      <c r="E798" s="2" t="s">
        <v>2586</v>
      </c>
      <c r="F798" s="21">
        <v>9.3512399999999996E-2</v>
      </c>
      <c r="G798" s="21"/>
    </row>
    <row r="799" spans="1:7" ht="15.75" customHeight="1" x14ac:dyDescent="0.2">
      <c r="A799" s="2" t="s">
        <v>145</v>
      </c>
      <c r="B799" s="2" t="s">
        <v>2663</v>
      </c>
      <c r="C799" s="21">
        <v>-9.8858399999999999E-3</v>
      </c>
      <c r="D799" s="8">
        <v>1.87737054620515E-4</v>
      </c>
      <c r="E799" s="2" t="s">
        <v>2664</v>
      </c>
      <c r="F799" s="21">
        <v>9.3512399999999996E-2</v>
      </c>
      <c r="G799" s="21"/>
    </row>
    <row r="800" spans="1:7" ht="15.75" customHeight="1" x14ac:dyDescent="0.2">
      <c r="A800" s="2" t="s">
        <v>145</v>
      </c>
      <c r="B800" s="2" t="s">
        <v>2545</v>
      </c>
      <c r="C800" s="21">
        <v>-1.1039500000000001E-2</v>
      </c>
      <c r="D800" s="8">
        <v>2.5839850698724203E-4</v>
      </c>
      <c r="E800" s="2" t="s">
        <v>2546</v>
      </c>
      <c r="F800" s="21">
        <v>9.3512399999999996E-2</v>
      </c>
      <c r="G800" s="21"/>
    </row>
    <row r="801" spans="1:7" ht="15.75" customHeight="1" x14ac:dyDescent="0.2">
      <c r="A801" s="2" t="s">
        <v>145</v>
      </c>
      <c r="B801" s="2" t="s">
        <v>2745</v>
      </c>
      <c r="C801" s="21">
        <v>-6.8612400000000002E-3</v>
      </c>
      <c r="D801" s="8">
        <v>3.5539392513940499E-4</v>
      </c>
      <c r="E801" s="2" t="s">
        <v>2746</v>
      </c>
      <c r="F801" s="21">
        <v>9.3512399999999996E-2</v>
      </c>
      <c r="G801" s="21"/>
    </row>
    <row r="802" spans="1:7" ht="15.75" customHeight="1" x14ac:dyDescent="0.2">
      <c r="A802" s="2" t="s">
        <v>145</v>
      </c>
      <c r="B802" s="2" t="s">
        <v>2757</v>
      </c>
      <c r="C802" s="21">
        <v>-6.9625099999999999E-3</v>
      </c>
      <c r="D802" s="8">
        <v>5.4310024661457298E-4</v>
      </c>
      <c r="E802" s="2" t="s">
        <v>2758</v>
      </c>
      <c r="F802" s="21">
        <v>9.3512399999999996E-2</v>
      </c>
      <c r="G802" s="21"/>
    </row>
    <row r="803" spans="1:7" ht="15.75" customHeight="1" x14ac:dyDescent="0.2">
      <c r="A803" s="2" t="s">
        <v>145</v>
      </c>
      <c r="B803" s="2" t="s">
        <v>2759</v>
      </c>
      <c r="C803" s="21">
        <v>6.5933700000000003E-3</v>
      </c>
      <c r="D803" s="8">
        <v>7.7092121997715405E-4</v>
      </c>
      <c r="E803" s="2" t="s">
        <v>2760</v>
      </c>
      <c r="F803" s="21">
        <v>9.3512399999999996E-2</v>
      </c>
      <c r="G803" s="21"/>
    </row>
    <row r="804" spans="1:7" ht="15.75" customHeight="1" x14ac:dyDescent="0.2">
      <c r="A804" s="2" t="s">
        <v>145</v>
      </c>
      <c r="B804" s="2" t="s">
        <v>2747</v>
      </c>
      <c r="C804" s="21">
        <v>-6.0280300000000002E-3</v>
      </c>
      <c r="D804" s="8">
        <v>1.33539578159738E-3</v>
      </c>
      <c r="E804" s="2" t="s">
        <v>2748</v>
      </c>
      <c r="F804" s="21">
        <v>9.3512399999999996E-2</v>
      </c>
      <c r="G804" s="21"/>
    </row>
    <row r="805" spans="1:7" ht="15.75" customHeight="1" x14ac:dyDescent="0.2">
      <c r="A805" s="2" t="s">
        <v>145</v>
      </c>
      <c r="B805" s="2" t="s">
        <v>2751</v>
      </c>
      <c r="C805" s="21">
        <v>8.0493800000000001E-3</v>
      </c>
      <c r="D805" s="8">
        <v>1.38646847755028E-3</v>
      </c>
      <c r="E805" s="2" t="s">
        <v>2752</v>
      </c>
      <c r="F805" s="21">
        <v>9.3512399999999996E-2</v>
      </c>
      <c r="G805" s="21"/>
    </row>
    <row r="806" spans="1:7" ht="15.75" customHeight="1" x14ac:dyDescent="0.2">
      <c r="A806" s="2" t="s">
        <v>145</v>
      </c>
      <c r="B806" s="2" t="s">
        <v>2639</v>
      </c>
      <c r="C806" s="21">
        <v>1.0068799999999999E-2</v>
      </c>
      <c r="D806" s="8">
        <v>1.6266345778953701E-3</v>
      </c>
      <c r="E806" s="2" t="s">
        <v>2640</v>
      </c>
      <c r="F806" s="21">
        <v>9.3371999999999997E-2</v>
      </c>
      <c r="G806" s="21"/>
    </row>
    <row r="807" spans="1:7" ht="15.75" customHeight="1" x14ac:dyDescent="0.2">
      <c r="A807" s="2" t="s">
        <v>145</v>
      </c>
      <c r="B807" s="2" t="s">
        <v>2697</v>
      </c>
      <c r="C807" s="21">
        <v>-5.33155E-3</v>
      </c>
      <c r="D807" s="8">
        <v>1.9960894533944799E-3</v>
      </c>
      <c r="E807" s="2" t="s">
        <v>2698</v>
      </c>
      <c r="F807" s="21">
        <v>9.3512399999999996E-2</v>
      </c>
      <c r="G807" s="21"/>
    </row>
    <row r="808" spans="1:7" ht="15.75" customHeight="1" x14ac:dyDescent="0.2">
      <c r="A808" s="2" t="s">
        <v>145</v>
      </c>
      <c r="B808" s="2" t="s">
        <v>2655</v>
      </c>
      <c r="C808" s="21">
        <v>-6.6132099999999996E-3</v>
      </c>
      <c r="D808" s="8">
        <v>3.7091978553252902E-3</v>
      </c>
      <c r="E808" s="2" t="s">
        <v>2656</v>
      </c>
      <c r="F808" s="21">
        <v>9.3512399999999996E-2</v>
      </c>
      <c r="G808" s="21"/>
    </row>
    <row r="809" spans="1:7" ht="15.75" customHeight="1" x14ac:dyDescent="0.2">
      <c r="A809" s="2" t="s">
        <v>145</v>
      </c>
      <c r="B809" s="2" t="s">
        <v>2577</v>
      </c>
      <c r="C809" s="21">
        <v>-7.0221499999999996E-3</v>
      </c>
      <c r="D809" s="8">
        <v>4.4539978186304797E-3</v>
      </c>
      <c r="E809" s="2" t="s">
        <v>2578</v>
      </c>
      <c r="F809" s="21">
        <v>9.3512399999999996E-2</v>
      </c>
      <c r="G809" s="21"/>
    </row>
    <row r="810" spans="1:7" ht="15.75" customHeight="1" x14ac:dyDescent="0.2">
      <c r="A810" s="2" t="s">
        <v>145</v>
      </c>
      <c r="B810" s="2" t="s">
        <v>2719</v>
      </c>
      <c r="C810" s="21">
        <v>8.4703299999999999E-3</v>
      </c>
      <c r="D810" s="8">
        <v>4.5599491533334403E-3</v>
      </c>
      <c r="E810" s="2" t="s">
        <v>2720</v>
      </c>
      <c r="F810" s="21">
        <v>9.3371999999999997E-2</v>
      </c>
      <c r="G810" s="21"/>
    </row>
    <row r="811" spans="1:7" ht="15.75" customHeight="1" x14ac:dyDescent="0.2">
      <c r="A811" s="2" t="s">
        <v>145</v>
      </c>
      <c r="B811" s="2" t="s">
        <v>2743</v>
      </c>
      <c r="C811" s="21">
        <v>-6.4321999999999999E-3</v>
      </c>
      <c r="D811" s="8">
        <v>5.4216315509843099E-3</v>
      </c>
      <c r="E811" s="2" t="s">
        <v>2744</v>
      </c>
      <c r="F811" s="21">
        <v>9.3512399999999996E-2</v>
      </c>
      <c r="G811" s="21"/>
    </row>
    <row r="812" spans="1:7" ht="15.75" customHeight="1" x14ac:dyDescent="0.2">
      <c r="A812" s="2" t="s">
        <v>145</v>
      </c>
      <c r="B812" s="2" t="s">
        <v>2573</v>
      </c>
      <c r="C812" s="21">
        <v>-8.8356400000000005E-3</v>
      </c>
      <c r="D812" s="8">
        <v>5.4519265970040601E-3</v>
      </c>
      <c r="E812" s="2" t="s">
        <v>2574</v>
      </c>
      <c r="F812" s="21">
        <v>9.3512399999999996E-2</v>
      </c>
      <c r="G812" s="21"/>
    </row>
    <row r="813" spans="1:7" ht="15.75" customHeight="1" x14ac:dyDescent="0.2">
      <c r="A813" s="2" t="s">
        <v>145</v>
      </c>
      <c r="B813" s="2" t="s">
        <v>2537</v>
      </c>
      <c r="C813" s="21">
        <v>-7.5067500000000004E-3</v>
      </c>
      <c r="D813" s="8">
        <v>6.0967726445724296E-3</v>
      </c>
      <c r="E813" s="2" t="s">
        <v>2538</v>
      </c>
      <c r="F813" s="21">
        <v>9.3512399999999996E-2</v>
      </c>
      <c r="G813" s="21"/>
    </row>
    <row r="814" spans="1:7" ht="15.75" customHeight="1" x14ac:dyDescent="0.2">
      <c r="A814" s="2" t="s">
        <v>145</v>
      </c>
      <c r="B814" s="2" t="s">
        <v>2659</v>
      </c>
      <c r="C814" s="21">
        <v>-8.8526300000000002E-3</v>
      </c>
      <c r="D814" s="8">
        <v>7.0794578438413804E-3</v>
      </c>
      <c r="E814" s="2" t="s">
        <v>2660</v>
      </c>
      <c r="F814" s="21">
        <v>9.3371999999999997E-2</v>
      </c>
      <c r="G814" s="21"/>
    </row>
    <row r="815" spans="1:7" ht="15.75" customHeight="1" x14ac:dyDescent="0.2">
      <c r="A815" s="2" t="s">
        <v>145</v>
      </c>
      <c r="B815" s="2" t="s">
        <v>2645</v>
      </c>
      <c r="C815" s="21">
        <v>-7.1924299999999997E-3</v>
      </c>
      <c r="D815" s="8">
        <v>7.4665503832143298E-3</v>
      </c>
      <c r="E815" s="2" t="s">
        <v>2646</v>
      </c>
      <c r="F815" s="21">
        <v>9.3512399999999996E-2</v>
      </c>
      <c r="G815" s="21"/>
    </row>
    <row r="816" spans="1:7" ht="15.75" customHeight="1" x14ac:dyDescent="0.2">
      <c r="A816" s="2" t="s">
        <v>145</v>
      </c>
      <c r="B816" s="2" t="s">
        <v>2569</v>
      </c>
      <c r="C816" s="21">
        <v>-1.09747E-2</v>
      </c>
      <c r="D816" s="8">
        <v>7.5044695541950498E-3</v>
      </c>
      <c r="E816" s="2" t="s">
        <v>2570</v>
      </c>
      <c r="F816" s="21">
        <v>9.3371999999999997E-2</v>
      </c>
      <c r="G816" s="21"/>
    </row>
    <row r="817" spans="1:7" ht="15.75" customHeight="1" x14ac:dyDescent="0.2">
      <c r="A817" s="2" t="s">
        <v>145</v>
      </c>
      <c r="B817" s="2" t="s">
        <v>2541</v>
      </c>
      <c r="C817" s="21">
        <v>-7.7647200000000001E-3</v>
      </c>
      <c r="D817" s="8">
        <v>8.2300031227734403E-3</v>
      </c>
      <c r="E817" s="2" t="s">
        <v>2542</v>
      </c>
      <c r="F817" s="21">
        <v>9.3512399999999996E-2</v>
      </c>
      <c r="G817" s="21"/>
    </row>
    <row r="818" spans="1:7" ht="15.75" customHeight="1" x14ac:dyDescent="0.2">
      <c r="A818" s="2" t="s">
        <v>145</v>
      </c>
      <c r="B818" s="2" t="s">
        <v>2581</v>
      </c>
      <c r="C818" s="21">
        <v>-8.0518299999999994E-3</v>
      </c>
      <c r="D818" s="8">
        <v>8.4265538404174004E-3</v>
      </c>
      <c r="E818" s="2" t="s">
        <v>2582</v>
      </c>
      <c r="F818" s="21">
        <v>9.3512399999999996E-2</v>
      </c>
      <c r="G818" s="21"/>
    </row>
    <row r="819" spans="1:7" ht="15.75" customHeight="1" x14ac:dyDescent="0.2">
      <c r="A819" s="2" t="s">
        <v>145</v>
      </c>
      <c r="B819" s="2" t="s">
        <v>2657</v>
      </c>
      <c r="C819" s="21">
        <v>-7.74225E-3</v>
      </c>
      <c r="D819" s="8">
        <v>1.07211161233401E-2</v>
      </c>
      <c r="E819" s="2" t="s">
        <v>2658</v>
      </c>
      <c r="F819" s="21">
        <v>9.3512399999999996E-2</v>
      </c>
      <c r="G819" s="21"/>
    </row>
    <row r="820" spans="1:7" ht="15.75" customHeight="1" x14ac:dyDescent="0.2">
      <c r="A820" s="2" t="s">
        <v>145</v>
      </c>
      <c r="B820" s="2" t="s">
        <v>2651</v>
      </c>
      <c r="C820" s="21">
        <v>7.5716899999999998E-3</v>
      </c>
      <c r="D820" s="8">
        <v>1.14614615023694E-2</v>
      </c>
      <c r="E820" s="2" t="s">
        <v>2652</v>
      </c>
      <c r="F820" s="21">
        <v>9.3371999999999997E-2</v>
      </c>
      <c r="G820" s="21"/>
    </row>
    <row r="821" spans="1:7" ht="15.75" customHeight="1" x14ac:dyDescent="0.2">
      <c r="A821" s="2" t="s">
        <v>145</v>
      </c>
      <c r="B821" s="2" t="s">
        <v>2591</v>
      </c>
      <c r="C821" s="21">
        <v>-7.9010999999999994E-3</v>
      </c>
      <c r="D821" s="8">
        <v>1.23888216252262E-2</v>
      </c>
      <c r="E821" s="2" t="s">
        <v>2592</v>
      </c>
      <c r="F821" s="21">
        <v>9.3512399999999996E-2</v>
      </c>
      <c r="G821" s="21"/>
    </row>
    <row r="822" spans="1:7" ht="15.75" customHeight="1" x14ac:dyDescent="0.2">
      <c r="A822" s="2" t="s">
        <v>145</v>
      </c>
      <c r="B822" s="2" t="s">
        <v>2763</v>
      </c>
      <c r="C822" s="21">
        <v>-5.8481100000000001E-3</v>
      </c>
      <c r="D822" s="8">
        <v>1.24896422863408E-2</v>
      </c>
      <c r="E822" s="2" t="s">
        <v>2764</v>
      </c>
      <c r="F822" s="21">
        <v>9.3512399999999996E-2</v>
      </c>
      <c r="G822" s="21"/>
    </row>
    <row r="823" spans="1:7" ht="15.75" customHeight="1" x14ac:dyDescent="0.2">
      <c r="A823" s="2" t="s">
        <v>145</v>
      </c>
      <c r="B823" s="2" t="s">
        <v>2661</v>
      </c>
      <c r="C823" s="21">
        <v>-4.1792899999999996E-3</v>
      </c>
      <c r="D823" s="8">
        <v>1.2512958378891E-2</v>
      </c>
      <c r="E823" s="2" t="s">
        <v>2662</v>
      </c>
      <c r="F823" s="21">
        <v>9.3512399999999996E-2</v>
      </c>
      <c r="G823" s="21"/>
    </row>
    <row r="824" spans="1:7" ht="15.75" customHeight="1" x14ac:dyDescent="0.2">
      <c r="A824" s="2" t="s">
        <v>145</v>
      </c>
      <c r="B824" s="2" t="s">
        <v>2625</v>
      </c>
      <c r="C824" s="21">
        <v>-4.9657499999999997E-3</v>
      </c>
      <c r="D824" s="8">
        <v>1.25167045192267E-2</v>
      </c>
      <c r="E824" s="2" t="s">
        <v>2626</v>
      </c>
      <c r="F824" s="21">
        <v>9.3512399999999996E-2</v>
      </c>
      <c r="G824" s="21"/>
    </row>
    <row r="825" spans="1:7" ht="15.75" customHeight="1" x14ac:dyDescent="0.2">
      <c r="A825" s="2" t="s">
        <v>145</v>
      </c>
      <c r="B825" s="2" t="s">
        <v>2667</v>
      </c>
      <c r="C825" s="21">
        <v>-7.5215799999999999E-3</v>
      </c>
      <c r="D825" s="8">
        <v>1.3015474331098601E-2</v>
      </c>
      <c r="E825" s="2" t="s">
        <v>2668</v>
      </c>
      <c r="F825" s="21">
        <v>9.3512399999999996E-2</v>
      </c>
      <c r="G825" s="21"/>
    </row>
    <row r="826" spans="1:7" ht="15.75" customHeight="1" x14ac:dyDescent="0.2">
      <c r="A826" s="2" t="s">
        <v>145</v>
      </c>
      <c r="B826" s="2" t="s">
        <v>2561</v>
      </c>
      <c r="C826" s="21">
        <v>-7.1018799999999997E-3</v>
      </c>
      <c r="D826" s="8">
        <v>2.8643098732136801E-2</v>
      </c>
      <c r="E826" s="2" t="s">
        <v>2562</v>
      </c>
      <c r="F826" s="21">
        <v>9.3512399999999996E-2</v>
      </c>
      <c r="G826" s="21"/>
    </row>
    <row r="827" spans="1:7" ht="15.75" customHeight="1" x14ac:dyDescent="0.2">
      <c r="A827" s="2" t="s">
        <v>145</v>
      </c>
      <c r="B827" s="2" t="s">
        <v>2623</v>
      </c>
      <c r="C827" s="21">
        <v>-5.1743300000000004E-3</v>
      </c>
      <c r="D827" s="8">
        <v>3.3271317600036002E-2</v>
      </c>
      <c r="E827" s="2" t="s">
        <v>2624</v>
      </c>
      <c r="F827" s="21">
        <v>9.3512399999999996E-2</v>
      </c>
      <c r="G827" s="21"/>
    </row>
    <row r="828" spans="1:7" ht="15.75" customHeight="1" x14ac:dyDescent="0.2">
      <c r="A828" s="2" t="s">
        <v>145</v>
      </c>
      <c r="B828" s="2" t="s">
        <v>2549</v>
      </c>
      <c r="C828" s="21">
        <v>-7.10504E-3</v>
      </c>
      <c r="D828" s="8">
        <v>3.5878146592893297E-2</v>
      </c>
      <c r="E828" s="2" t="s">
        <v>2550</v>
      </c>
      <c r="F828" s="21">
        <v>9.3512399999999996E-2</v>
      </c>
      <c r="G828" s="21"/>
    </row>
    <row r="829" spans="1:7" ht="15.75" customHeight="1" x14ac:dyDescent="0.2">
      <c r="A829" s="2" t="s">
        <v>145</v>
      </c>
      <c r="B829" s="2" t="s">
        <v>2777</v>
      </c>
      <c r="C829" s="21">
        <v>-3.3197299999999999E-3</v>
      </c>
      <c r="D829" s="8">
        <v>3.66699231668332E-2</v>
      </c>
      <c r="E829" s="2" t="s">
        <v>2778</v>
      </c>
      <c r="F829" s="21">
        <v>9.3512399999999996E-2</v>
      </c>
      <c r="G829" s="21"/>
    </row>
    <row r="830" spans="1:7" ht="15.75" customHeight="1" x14ac:dyDescent="0.2">
      <c r="A830" s="2" t="s">
        <v>145</v>
      </c>
      <c r="B830" s="2" t="s">
        <v>2717</v>
      </c>
      <c r="C830" s="21">
        <v>-6.2167799999999999E-3</v>
      </c>
      <c r="D830" s="8">
        <v>4.0322736703745102E-2</v>
      </c>
      <c r="E830" s="2" t="s">
        <v>2718</v>
      </c>
      <c r="F830" s="21">
        <v>9.3703400000000006E-2</v>
      </c>
      <c r="G830" s="21"/>
    </row>
    <row r="831" spans="1:7" ht="15.75" customHeight="1" x14ac:dyDescent="0.2">
      <c r="A831" s="2" t="s">
        <v>145</v>
      </c>
      <c r="B831" s="2" t="s">
        <v>2775</v>
      </c>
      <c r="C831" s="21">
        <v>-3.7391299999999998E-3</v>
      </c>
      <c r="D831" s="8">
        <v>4.1574783852659003E-2</v>
      </c>
      <c r="E831" s="2" t="s">
        <v>2776</v>
      </c>
      <c r="F831" s="21">
        <v>9.3512399999999996E-2</v>
      </c>
      <c r="G831" s="21"/>
    </row>
    <row r="832" spans="1:7" ht="15.75" customHeight="1" x14ac:dyDescent="0.2">
      <c r="A832" s="2" t="s">
        <v>145</v>
      </c>
      <c r="B832" s="2" t="s">
        <v>2715</v>
      </c>
      <c r="C832" s="21">
        <v>-6.4073799999999998E-3</v>
      </c>
      <c r="D832" s="8">
        <v>4.5072329027691801E-2</v>
      </c>
      <c r="E832" s="2" t="s">
        <v>2716</v>
      </c>
      <c r="F832" s="21">
        <v>9.3703400000000006E-2</v>
      </c>
      <c r="G832" s="21"/>
    </row>
    <row r="833" spans="1:7" ht="15.75" customHeight="1" x14ac:dyDescent="0.2">
      <c r="A833" s="2" t="s">
        <v>145</v>
      </c>
      <c r="B833" s="2" t="s">
        <v>2627</v>
      </c>
      <c r="C833" s="21">
        <v>-4.1573299999999999E-3</v>
      </c>
      <c r="D833" s="8">
        <v>4.6609023051733402E-2</v>
      </c>
      <c r="E833" s="2" t="s">
        <v>2628</v>
      </c>
      <c r="F833" s="21">
        <v>9.3512399999999996E-2</v>
      </c>
      <c r="G833" s="21"/>
    </row>
    <row r="834" spans="1:7" ht="15.75" customHeight="1" x14ac:dyDescent="0.2">
      <c r="A834" s="2" t="s">
        <v>145</v>
      </c>
      <c r="B834" s="2" t="s">
        <v>2629</v>
      </c>
      <c r="C834" s="21">
        <v>-6.07349E-3</v>
      </c>
      <c r="D834" s="8">
        <v>4.9530190689018198E-2</v>
      </c>
      <c r="E834" s="2" t="s">
        <v>2630</v>
      </c>
      <c r="F834" s="21">
        <v>9.3512399999999996E-2</v>
      </c>
      <c r="G834" s="21"/>
    </row>
    <row r="835" spans="1:7" ht="15.75" customHeight="1" x14ac:dyDescent="0.2">
      <c r="A835" s="2" t="s">
        <v>158</v>
      </c>
      <c r="B835" s="2" t="s">
        <v>2583</v>
      </c>
      <c r="C835" s="21">
        <v>1.3998999999999999E-2</v>
      </c>
      <c r="D835" s="8">
        <v>3.7674717110816199E-8</v>
      </c>
      <c r="E835" s="2" t="s">
        <v>2584</v>
      </c>
      <c r="F835" s="21">
        <v>0.13183800000000001</v>
      </c>
      <c r="G835" s="21">
        <v>3.5157169178998998E-2</v>
      </c>
    </row>
    <row r="836" spans="1:7" ht="15.75" customHeight="1" x14ac:dyDescent="0.2">
      <c r="A836" s="2" t="s">
        <v>158</v>
      </c>
      <c r="B836" s="2" t="s">
        <v>2597</v>
      </c>
      <c r="C836" s="21">
        <v>1.1502500000000001E-2</v>
      </c>
      <c r="D836" s="8">
        <v>5.1379514952561797E-7</v>
      </c>
      <c r="E836" s="2" t="s">
        <v>2598</v>
      </c>
      <c r="F836" s="21">
        <v>0.13183800000000001</v>
      </c>
      <c r="G836" s="21"/>
    </row>
    <row r="837" spans="1:7" ht="15.75" customHeight="1" x14ac:dyDescent="0.2">
      <c r="A837" s="2" t="s">
        <v>158</v>
      </c>
      <c r="B837" s="2" t="s">
        <v>2535</v>
      </c>
      <c r="C837" s="21">
        <v>1.38783E-2</v>
      </c>
      <c r="D837" s="8">
        <v>1.9908566952211298E-6</v>
      </c>
      <c r="E837" s="2" t="s">
        <v>2536</v>
      </c>
      <c r="F837" s="21">
        <v>0.13183800000000001</v>
      </c>
      <c r="G837" s="21"/>
    </row>
    <row r="838" spans="1:7" ht="15.75" customHeight="1" x14ac:dyDescent="0.2">
      <c r="A838" s="2" t="s">
        <v>158</v>
      </c>
      <c r="B838" s="2" t="s">
        <v>2565</v>
      </c>
      <c r="C838" s="21">
        <v>1.26975E-2</v>
      </c>
      <c r="D838" s="8">
        <v>2.1388483842933702E-6</v>
      </c>
      <c r="E838" s="2" t="s">
        <v>2566</v>
      </c>
      <c r="F838" s="21">
        <v>0.13183800000000001</v>
      </c>
      <c r="G838" s="21"/>
    </row>
    <row r="839" spans="1:7" ht="15.75" customHeight="1" x14ac:dyDescent="0.2">
      <c r="A839" s="2" t="s">
        <v>158</v>
      </c>
      <c r="B839" s="2" t="s">
        <v>2559</v>
      </c>
      <c r="C839" s="21">
        <v>1.3171499999999999E-2</v>
      </c>
      <c r="D839" s="8">
        <v>3.3917981580823801E-6</v>
      </c>
      <c r="E839" s="2" t="s">
        <v>2560</v>
      </c>
      <c r="F839" s="21">
        <v>0.13183800000000001</v>
      </c>
      <c r="G839" s="21"/>
    </row>
    <row r="840" spans="1:7" ht="15.75" customHeight="1" x14ac:dyDescent="0.2">
      <c r="A840" s="2" t="s">
        <v>158</v>
      </c>
      <c r="B840" s="2" t="s">
        <v>2561</v>
      </c>
      <c r="C840" s="21">
        <v>1.28048E-2</v>
      </c>
      <c r="D840" s="8">
        <v>4.0660245826753598E-6</v>
      </c>
      <c r="E840" s="2" t="s">
        <v>2562</v>
      </c>
      <c r="F840" s="21">
        <v>0.13183800000000001</v>
      </c>
      <c r="G840" s="21"/>
    </row>
    <row r="841" spans="1:7" ht="15.75" customHeight="1" x14ac:dyDescent="0.2">
      <c r="A841" s="2" t="s">
        <v>158</v>
      </c>
      <c r="B841" s="2" t="s">
        <v>2589</v>
      </c>
      <c r="C841" s="21">
        <v>1.0383E-2</v>
      </c>
      <c r="D841" s="8">
        <v>2.0307197845141702E-5</v>
      </c>
      <c r="E841" s="2" t="s">
        <v>2590</v>
      </c>
      <c r="F841" s="21">
        <v>0.13183800000000001</v>
      </c>
      <c r="G841" s="21"/>
    </row>
    <row r="842" spans="1:7" ht="15.75" customHeight="1" x14ac:dyDescent="0.2">
      <c r="A842" s="2" t="s">
        <v>158</v>
      </c>
      <c r="B842" s="2" t="s">
        <v>2563</v>
      </c>
      <c r="C842" s="21">
        <v>1.01333E-2</v>
      </c>
      <c r="D842" s="8">
        <v>4.9516506882145E-5</v>
      </c>
      <c r="E842" s="2" t="s">
        <v>2564</v>
      </c>
      <c r="F842" s="21">
        <v>0.13183800000000001</v>
      </c>
      <c r="G842" s="21"/>
    </row>
    <row r="843" spans="1:7" ht="15.75" customHeight="1" x14ac:dyDescent="0.2">
      <c r="A843" s="2" t="s">
        <v>158</v>
      </c>
      <c r="B843" s="2" t="s">
        <v>2573</v>
      </c>
      <c r="C843" s="21">
        <v>1.0926399999999999E-2</v>
      </c>
      <c r="D843" s="8">
        <v>5.98328927153851E-5</v>
      </c>
      <c r="E843" s="2" t="s">
        <v>2574</v>
      </c>
      <c r="F843" s="21">
        <v>0.13183800000000001</v>
      </c>
      <c r="G843" s="21"/>
    </row>
    <row r="844" spans="1:7" ht="15.75" customHeight="1" x14ac:dyDescent="0.2">
      <c r="A844" s="2" t="s">
        <v>158</v>
      </c>
      <c r="B844" s="2" t="s">
        <v>2657</v>
      </c>
      <c r="C844" s="21">
        <v>1.0255E-2</v>
      </c>
      <c r="D844" s="8">
        <v>7.8726328853063099E-5</v>
      </c>
      <c r="E844" s="2" t="s">
        <v>2658</v>
      </c>
      <c r="F844" s="21">
        <v>0.13183800000000001</v>
      </c>
      <c r="G844" s="21"/>
    </row>
    <row r="845" spans="1:7" ht="15.75" customHeight="1" x14ac:dyDescent="0.2">
      <c r="A845" s="2" t="s">
        <v>158</v>
      </c>
      <c r="B845" s="2" t="s">
        <v>2575</v>
      </c>
      <c r="C845" s="21">
        <v>9.6420299999999994E-3</v>
      </c>
      <c r="D845" s="8">
        <v>8.8336461763313705E-5</v>
      </c>
      <c r="E845" s="2" t="s">
        <v>2576</v>
      </c>
      <c r="F845" s="21">
        <v>0.13183800000000001</v>
      </c>
      <c r="G845" s="21"/>
    </row>
    <row r="846" spans="1:7" ht="15.75" customHeight="1" x14ac:dyDescent="0.2">
      <c r="A846" s="2" t="s">
        <v>158</v>
      </c>
      <c r="B846" s="2" t="s">
        <v>2567</v>
      </c>
      <c r="C846" s="21">
        <v>1.0619699999999999E-2</v>
      </c>
      <c r="D846" s="8">
        <v>9.5990885944766897E-5</v>
      </c>
      <c r="E846" s="2" t="s">
        <v>2568</v>
      </c>
      <c r="F846" s="21">
        <v>0.13183800000000001</v>
      </c>
      <c r="G846" s="21"/>
    </row>
    <row r="847" spans="1:7" ht="15.75" customHeight="1" x14ac:dyDescent="0.2">
      <c r="A847" s="2" t="s">
        <v>158</v>
      </c>
      <c r="B847" s="2" t="s">
        <v>2585</v>
      </c>
      <c r="C847" s="21">
        <v>1.03365E-2</v>
      </c>
      <c r="D847" s="8">
        <v>1.08004039747899E-4</v>
      </c>
      <c r="E847" s="2" t="s">
        <v>2586</v>
      </c>
      <c r="F847" s="21">
        <v>0.13183800000000001</v>
      </c>
      <c r="G847" s="21"/>
    </row>
    <row r="848" spans="1:7" ht="15.75" customHeight="1" x14ac:dyDescent="0.2">
      <c r="A848" s="2" t="s">
        <v>158</v>
      </c>
      <c r="B848" s="2" t="s">
        <v>2569</v>
      </c>
      <c r="C848" s="21">
        <v>1.3026299999999999E-2</v>
      </c>
      <c r="D848" s="8">
        <v>2.03193588382724E-4</v>
      </c>
      <c r="E848" s="2" t="s">
        <v>2570</v>
      </c>
      <c r="F848" s="21">
        <v>0.132216</v>
      </c>
      <c r="G848" s="21"/>
    </row>
    <row r="849" spans="1:7" ht="15.75" customHeight="1" x14ac:dyDescent="0.2">
      <c r="A849" s="2" t="s">
        <v>158</v>
      </c>
      <c r="B849" s="2" t="s">
        <v>2667</v>
      </c>
      <c r="C849" s="21">
        <v>9.5626500000000007E-3</v>
      </c>
      <c r="D849" s="8">
        <v>2.2575116490155801E-4</v>
      </c>
      <c r="E849" s="2" t="s">
        <v>2668</v>
      </c>
      <c r="F849" s="21">
        <v>0.13183800000000001</v>
      </c>
      <c r="G849" s="21"/>
    </row>
    <row r="850" spans="1:7" ht="15.75" customHeight="1" x14ac:dyDescent="0.2">
      <c r="A850" s="2" t="s">
        <v>158</v>
      </c>
      <c r="B850" s="2" t="s">
        <v>2591</v>
      </c>
      <c r="C850" s="21">
        <v>9.9096199999999992E-3</v>
      </c>
      <c r="D850" s="8">
        <v>2.4903477738824902E-4</v>
      </c>
      <c r="E850" s="2" t="s">
        <v>2592</v>
      </c>
      <c r="F850" s="21">
        <v>0.13183800000000001</v>
      </c>
      <c r="G850" s="21"/>
    </row>
    <row r="851" spans="1:7" ht="15.75" customHeight="1" x14ac:dyDescent="0.2">
      <c r="A851" s="2" t="s">
        <v>158</v>
      </c>
      <c r="B851" s="2" t="s">
        <v>2645</v>
      </c>
      <c r="C851" s="21">
        <v>8.4046699999999995E-3</v>
      </c>
      <c r="D851" s="8">
        <v>2.6072939686019501E-4</v>
      </c>
      <c r="E851" s="2" t="s">
        <v>2646</v>
      </c>
      <c r="F851" s="21">
        <v>0.13183800000000001</v>
      </c>
      <c r="G851" s="21"/>
    </row>
    <row r="852" spans="1:7" ht="15.75" customHeight="1" x14ac:dyDescent="0.2">
      <c r="A852" s="2" t="s">
        <v>158</v>
      </c>
      <c r="B852" s="2" t="s">
        <v>2629</v>
      </c>
      <c r="C852" s="21">
        <v>9.5996299999999996E-3</v>
      </c>
      <c r="D852" s="8">
        <v>2.8770671610697102E-4</v>
      </c>
      <c r="E852" s="2" t="s">
        <v>2630</v>
      </c>
      <c r="F852" s="21">
        <v>0.13183800000000001</v>
      </c>
      <c r="G852" s="21"/>
    </row>
    <row r="853" spans="1:7" ht="15.75" customHeight="1" x14ac:dyDescent="0.2">
      <c r="A853" s="2" t="s">
        <v>158</v>
      </c>
      <c r="B853" s="2" t="s">
        <v>2529</v>
      </c>
      <c r="C853" s="21">
        <v>8.7719400000000006E-3</v>
      </c>
      <c r="D853" s="8">
        <v>3.2377253081310799E-4</v>
      </c>
      <c r="E853" s="2" t="s">
        <v>2530</v>
      </c>
      <c r="F853" s="21">
        <v>0.13183800000000001</v>
      </c>
      <c r="G853" s="21"/>
    </row>
    <row r="854" spans="1:7" ht="15.75" customHeight="1" x14ac:dyDescent="0.2">
      <c r="A854" s="2" t="s">
        <v>158</v>
      </c>
      <c r="B854" s="2" t="s">
        <v>2581</v>
      </c>
      <c r="C854" s="21">
        <v>9.3460699999999997E-3</v>
      </c>
      <c r="D854" s="8">
        <v>3.5550850907274401E-4</v>
      </c>
      <c r="E854" s="2" t="s">
        <v>2582</v>
      </c>
      <c r="F854" s="21">
        <v>0.13183800000000001</v>
      </c>
      <c r="G854" s="21"/>
    </row>
    <row r="855" spans="1:7" ht="15.75" customHeight="1" x14ac:dyDescent="0.2">
      <c r="A855" s="2" t="s">
        <v>158</v>
      </c>
      <c r="B855" s="2" t="s">
        <v>2577</v>
      </c>
      <c r="C855" s="21">
        <v>7.5358899999999999E-3</v>
      </c>
      <c r="D855" s="8">
        <v>3.6414135171095898E-4</v>
      </c>
      <c r="E855" s="2" t="s">
        <v>2578</v>
      </c>
      <c r="F855" s="21">
        <v>0.13183800000000001</v>
      </c>
      <c r="G855" s="21"/>
    </row>
    <row r="856" spans="1:7" ht="15.75" customHeight="1" x14ac:dyDescent="0.2">
      <c r="A856" s="2" t="s">
        <v>158</v>
      </c>
      <c r="B856" s="2" t="s">
        <v>2545</v>
      </c>
      <c r="C856" s="21">
        <v>9.1423700000000004E-3</v>
      </c>
      <c r="D856" s="8">
        <v>4.0947745935657198E-4</v>
      </c>
      <c r="E856" s="2" t="s">
        <v>2546</v>
      </c>
      <c r="F856" s="21">
        <v>0.13183800000000001</v>
      </c>
      <c r="G856" s="21"/>
    </row>
    <row r="857" spans="1:7" ht="15.75" customHeight="1" x14ac:dyDescent="0.2">
      <c r="A857" s="2" t="s">
        <v>158</v>
      </c>
      <c r="B857" s="2" t="s">
        <v>2617</v>
      </c>
      <c r="C857" s="21">
        <v>7.3667899999999998E-3</v>
      </c>
      <c r="D857" s="8">
        <v>4.5457966054791702E-4</v>
      </c>
      <c r="E857" s="2" t="s">
        <v>2618</v>
      </c>
      <c r="F857" s="21">
        <v>0.13183800000000001</v>
      </c>
      <c r="G857" s="21"/>
    </row>
    <row r="858" spans="1:7" ht="15.75" customHeight="1" x14ac:dyDescent="0.2">
      <c r="A858" s="2" t="s">
        <v>158</v>
      </c>
      <c r="B858" s="2" t="s">
        <v>2687</v>
      </c>
      <c r="C858" s="21">
        <v>7.8660899999999992E-3</v>
      </c>
      <c r="D858" s="8">
        <v>5.6332626419516895E-4</v>
      </c>
      <c r="E858" s="2" t="s">
        <v>2688</v>
      </c>
      <c r="F858" s="21">
        <v>0.13183800000000001</v>
      </c>
      <c r="G858" s="21"/>
    </row>
    <row r="859" spans="1:7" ht="15.75" customHeight="1" x14ac:dyDescent="0.2">
      <c r="A859" s="2" t="s">
        <v>158</v>
      </c>
      <c r="B859" s="2" t="s">
        <v>2557</v>
      </c>
      <c r="C859" s="21">
        <v>8.5348000000000004E-3</v>
      </c>
      <c r="D859" s="8">
        <v>5.9904576191675504E-4</v>
      </c>
      <c r="E859" s="2" t="s">
        <v>2558</v>
      </c>
      <c r="F859" s="21">
        <v>0.13183800000000001</v>
      </c>
      <c r="G859" s="21"/>
    </row>
    <row r="860" spans="1:7" ht="15.75" customHeight="1" x14ac:dyDescent="0.2">
      <c r="A860" s="2" t="s">
        <v>158</v>
      </c>
      <c r="B860" s="2" t="s">
        <v>2637</v>
      </c>
      <c r="C860" s="21">
        <v>5.7072900000000003E-3</v>
      </c>
      <c r="D860" s="8">
        <v>6.0264283850833202E-4</v>
      </c>
      <c r="E860" s="2" t="s">
        <v>2638</v>
      </c>
      <c r="F860" s="21">
        <v>0.13183800000000001</v>
      </c>
      <c r="G860" s="21"/>
    </row>
    <row r="861" spans="1:7" ht="15.75" customHeight="1" x14ac:dyDescent="0.2">
      <c r="A861" s="2" t="s">
        <v>158</v>
      </c>
      <c r="B861" s="2" t="s">
        <v>2675</v>
      </c>
      <c r="C861" s="21">
        <v>8.31345E-3</v>
      </c>
      <c r="D861" s="8">
        <v>6.8029926226485999E-4</v>
      </c>
      <c r="E861" s="2" t="s">
        <v>2676</v>
      </c>
      <c r="F861" s="21">
        <v>0.13183800000000001</v>
      </c>
      <c r="G861" s="21"/>
    </row>
    <row r="862" spans="1:7" ht="15.75" customHeight="1" x14ac:dyDescent="0.2">
      <c r="A862" s="2" t="s">
        <v>158</v>
      </c>
      <c r="B862" s="2" t="s">
        <v>2627</v>
      </c>
      <c r="C862" s="21">
        <v>6.0487600000000002E-3</v>
      </c>
      <c r="D862" s="8">
        <v>7.2120711074496601E-4</v>
      </c>
      <c r="E862" s="2" t="s">
        <v>2628</v>
      </c>
      <c r="F862" s="21">
        <v>0.13183800000000001</v>
      </c>
      <c r="G862" s="21"/>
    </row>
    <row r="863" spans="1:7" ht="15.75" customHeight="1" x14ac:dyDescent="0.2">
      <c r="A863" s="2" t="s">
        <v>158</v>
      </c>
      <c r="B863" s="2" t="s">
        <v>2571</v>
      </c>
      <c r="C863" s="21">
        <v>8.6004700000000007E-3</v>
      </c>
      <c r="D863" s="8">
        <v>8.6526671970916895E-4</v>
      </c>
      <c r="E863" s="2" t="s">
        <v>2572</v>
      </c>
      <c r="F863" s="21">
        <v>0.13183800000000001</v>
      </c>
      <c r="G863" s="21"/>
    </row>
    <row r="864" spans="1:7" ht="15.75" customHeight="1" x14ac:dyDescent="0.2">
      <c r="A864" s="2" t="s">
        <v>158</v>
      </c>
      <c r="B864" s="2" t="s">
        <v>2653</v>
      </c>
      <c r="C864" s="21">
        <v>1.7515699999999999E-2</v>
      </c>
      <c r="D864" s="8">
        <v>9.6170085022638302E-4</v>
      </c>
      <c r="E864" s="2" t="s">
        <v>2654</v>
      </c>
      <c r="F864" s="21">
        <v>0.13211200000000001</v>
      </c>
      <c r="G864" s="21"/>
    </row>
    <row r="865" spans="1:7" ht="15.75" customHeight="1" x14ac:dyDescent="0.2">
      <c r="A865" s="2" t="s">
        <v>158</v>
      </c>
      <c r="B865" s="2" t="s">
        <v>2533</v>
      </c>
      <c r="C865" s="21">
        <v>7.6006700000000003E-3</v>
      </c>
      <c r="D865" s="8">
        <v>9.7218742660082195E-4</v>
      </c>
      <c r="E865" s="2" t="s">
        <v>2534</v>
      </c>
      <c r="F865" s="21">
        <v>0.13183800000000001</v>
      </c>
      <c r="G865" s="21"/>
    </row>
    <row r="866" spans="1:7" ht="15.75" customHeight="1" x14ac:dyDescent="0.2">
      <c r="A866" s="2" t="s">
        <v>158</v>
      </c>
      <c r="B866" s="2" t="s">
        <v>2551</v>
      </c>
      <c r="C866" s="21">
        <v>8.3063800000000004E-3</v>
      </c>
      <c r="D866" s="8">
        <v>1.01381800534737E-3</v>
      </c>
      <c r="E866" s="2" t="s">
        <v>2552</v>
      </c>
      <c r="F866" s="21">
        <v>0.13183800000000001</v>
      </c>
      <c r="G866" s="21"/>
    </row>
    <row r="867" spans="1:7" ht="15.75" customHeight="1" x14ac:dyDescent="0.2">
      <c r="A867" s="2" t="s">
        <v>158</v>
      </c>
      <c r="B867" s="2" t="s">
        <v>2685</v>
      </c>
      <c r="C867" s="21">
        <v>5.9068899999999997E-3</v>
      </c>
      <c r="D867" s="8">
        <v>1.2598243552843301E-3</v>
      </c>
      <c r="E867" s="2" t="s">
        <v>2686</v>
      </c>
      <c r="F867" s="21">
        <v>0.13183800000000001</v>
      </c>
      <c r="G867" s="21"/>
    </row>
    <row r="868" spans="1:7" ht="15.75" customHeight="1" x14ac:dyDescent="0.2">
      <c r="A868" s="2" t="s">
        <v>158</v>
      </c>
      <c r="B868" s="2" t="s">
        <v>2531</v>
      </c>
      <c r="C868" s="21">
        <v>7.9700699999999992E-3</v>
      </c>
      <c r="D868" s="8">
        <v>1.27461786135197E-3</v>
      </c>
      <c r="E868" s="2" t="s">
        <v>2532</v>
      </c>
      <c r="F868" s="21">
        <v>0.13183800000000001</v>
      </c>
      <c r="G868" s="21"/>
    </row>
    <row r="869" spans="1:7" ht="15.75" customHeight="1" x14ac:dyDescent="0.2">
      <c r="A869" s="2" t="s">
        <v>158</v>
      </c>
      <c r="B869" s="2" t="s">
        <v>2541</v>
      </c>
      <c r="C869" s="21">
        <v>7.97899E-3</v>
      </c>
      <c r="D869" s="8">
        <v>1.5155839588692399E-3</v>
      </c>
      <c r="E869" s="2" t="s">
        <v>2542</v>
      </c>
      <c r="F869" s="21">
        <v>0.13183800000000001</v>
      </c>
      <c r="G869" s="21"/>
    </row>
    <row r="870" spans="1:7" ht="15.75" customHeight="1" x14ac:dyDescent="0.2">
      <c r="A870" s="2" t="s">
        <v>158</v>
      </c>
      <c r="B870" s="2" t="s">
        <v>2691</v>
      </c>
      <c r="C870" s="21">
        <v>6.9466500000000004E-3</v>
      </c>
      <c r="D870" s="8">
        <v>1.7603539536161601E-3</v>
      </c>
      <c r="E870" s="2" t="s">
        <v>2692</v>
      </c>
      <c r="F870" s="21">
        <v>0.13183800000000001</v>
      </c>
      <c r="G870" s="21"/>
    </row>
    <row r="871" spans="1:7" ht="15.75" customHeight="1" x14ac:dyDescent="0.2">
      <c r="A871" s="2" t="s">
        <v>158</v>
      </c>
      <c r="B871" s="2" t="s">
        <v>2543</v>
      </c>
      <c r="C871" s="21">
        <v>6.6320099999999998E-3</v>
      </c>
      <c r="D871" s="8">
        <v>3.08915713529722E-3</v>
      </c>
      <c r="E871" s="2" t="s">
        <v>2544</v>
      </c>
      <c r="F871" s="21">
        <v>0.13183800000000001</v>
      </c>
      <c r="G871" s="21"/>
    </row>
    <row r="872" spans="1:7" ht="15.75" customHeight="1" x14ac:dyDescent="0.2">
      <c r="A872" s="2" t="s">
        <v>158</v>
      </c>
      <c r="B872" s="2" t="s">
        <v>2625</v>
      </c>
      <c r="C872" s="21">
        <v>4.7791999999999999E-3</v>
      </c>
      <c r="D872" s="8">
        <v>4.9948218168312996E-3</v>
      </c>
      <c r="E872" s="2" t="s">
        <v>2626</v>
      </c>
      <c r="F872" s="21">
        <v>0.13183800000000001</v>
      </c>
      <c r="G872" s="21"/>
    </row>
    <row r="873" spans="1:7" ht="15.75" customHeight="1" x14ac:dyDescent="0.2">
      <c r="A873" s="2" t="s">
        <v>158</v>
      </c>
      <c r="B873" s="2" t="s">
        <v>2633</v>
      </c>
      <c r="C873" s="21">
        <v>6.7288299999999999E-3</v>
      </c>
      <c r="D873" s="8">
        <v>7.5295669634516298E-3</v>
      </c>
      <c r="E873" s="2" t="s">
        <v>2634</v>
      </c>
      <c r="F873" s="21">
        <v>0.13183800000000001</v>
      </c>
      <c r="G873" s="21"/>
    </row>
    <row r="874" spans="1:7" ht="15.75" customHeight="1" x14ac:dyDescent="0.2">
      <c r="A874" s="2" t="s">
        <v>158</v>
      </c>
      <c r="B874" s="2" t="s">
        <v>2619</v>
      </c>
      <c r="C874" s="21">
        <v>6.8575299999999997E-3</v>
      </c>
      <c r="D874" s="8">
        <v>9.7205312322182005E-3</v>
      </c>
      <c r="E874" s="2" t="s">
        <v>2620</v>
      </c>
      <c r="F874" s="21">
        <v>0.13183800000000001</v>
      </c>
      <c r="G874" s="21"/>
    </row>
    <row r="875" spans="1:7" ht="15.75" customHeight="1" x14ac:dyDescent="0.2">
      <c r="A875" s="2" t="s">
        <v>158</v>
      </c>
      <c r="B875" s="2" t="s">
        <v>2555</v>
      </c>
      <c r="C875" s="21">
        <v>6.97271E-3</v>
      </c>
      <c r="D875" s="8">
        <v>9.9165361635179007E-3</v>
      </c>
      <c r="E875" s="2" t="s">
        <v>2556</v>
      </c>
      <c r="F875" s="21">
        <v>0.13183800000000001</v>
      </c>
      <c r="G875" s="21"/>
    </row>
    <row r="876" spans="1:7" ht="15.75" customHeight="1" x14ac:dyDescent="0.2">
      <c r="A876" s="2" t="s">
        <v>158</v>
      </c>
      <c r="B876" s="2" t="s">
        <v>2683</v>
      </c>
      <c r="C876" s="21">
        <v>5.9413900000000004E-3</v>
      </c>
      <c r="D876" s="8">
        <v>1.03221460573131E-2</v>
      </c>
      <c r="E876" s="2" t="s">
        <v>2684</v>
      </c>
      <c r="F876" s="21">
        <v>0.13183800000000001</v>
      </c>
      <c r="G876" s="21"/>
    </row>
    <row r="877" spans="1:7" ht="15.75" customHeight="1" x14ac:dyDescent="0.2">
      <c r="A877" s="2" t="s">
        <v>158</v>
      </c>
      <c r="B877" s="2" t="s">
        <v>2599</v>
      </c>
      <c r="C877" s="21">
        <v>6.49455E-3</v>
      </c>
      <c r="D877" s="8">
        <v>1.0679723281772101E-2</v>
      </c>
      <c r="E877" s="2" t="s">
        <v>2600</v>
      </c>
      <c r="F877" s="21">
        <v>0.13183800000000001</v>
      </c>
      <c r="G877" s="21"/>
    </row>
    <row r="878" spans="1:7" ht="15.75" customHeight="1" x14ac:dyDescent="0.2">
      <c r="A878" s="2" t="s">
        <v>158</v>
      </c>
      <c r="B878" s="2" t="s">
        <v>2537</v>
      </c>
      <c r="C878" s="21">
        <v>5.9701700000000003E-3</v>
      </c>
      <c r="D878" s="8">
        <v>1.08647565651801E-2</v>
      </c>
      <c r="E878" s="2" t="s">
        <v>2538</v>
      </c>
      <c r="F878" s="21">
        <v>0.13183800000000001</v>
      </c>
      <c r="G878" s="21"/>
    </row>
    <row r="879" spans="1:7" ht="15.75" customHeight="1" x14ac:dyDescent="0.2">
      <c r="A879" s="2" t="s">
        <v>158</v>
      </c>
      <c r="B879" s="2" t="s">
        <v>2693</v>
      </c>
      <c r="C879" s="21">
        <v>5.8368700000000001E-3</v>
      </c>
      <c r="D879" s="8">
        <v>1.16603074039234E-2</v>
      </c>
      <c r="E879" s="2" t="s">
        <v>2694</v>
      </c>
      <c r="F879" s="21">
        <v>0.13183800000000001</v>
      </c>
      <c r="G879" s="21"/>
    </row>
    <row r="880" spans="1:7" ht="15.75" customHeight="1" x14ac:dyDescent="0.2">
      <c r="A880" s="2" t="s">
        <v>158</v>
      </c>
      <c r="B880" s="2" t="s">
        <v>2711</v>
      </c>
      <c r="C880" s="21">
        <v>5.9224000000000004E-3</v>
      </c>
      <c r="D880" s="8">
        <v>1.5978646910582001E-2</v>
      </c>
      <c r="E880" s="2" t="s">
        <v>2712</v>
      </c>
      <c r="F880" s="21">
        <v>0.13183800000000001</v>
      </c>
      <c r="G880" s="21"/>
    </row>
    <row r="881" spans="1:7" ht="15.75" customHeight="1" x14ac:dyDescent="0.2">
      <c r="A881" s="2" t="s">
        <v>158</v>
      </c>
      <c r="B881" s="2" t="s">
        <v>2775</v>
      </c>
      <c r="C881" s="21">
        <v>3.7609000000000002E-3</v>
      </c>
      <c r="D881" s="8">
        <v>1.6626850811915901E-2</v>
      </c>
      <c r="E881" s="2" t="s">
        <v>2776</v>
      </c>
      <c r="F881" s="21">
        <v>0.13183800000000001</v>
      </c>
      <c r="G881" s="21"/>
    </row>
    <row r="882" spans="1:7" ht="15.75" customHeight="1" x14ac:dyDescent="0.2">
      <c r="A882" s="2" t="s">
        <v>158</v>
      </c>
      <c r="B882" s="2" t="s">
        <v>2587</v>
      </c>
      <c r="C882" s="21">
        <v>6.6243099999999996E-3</v>
      </c>
      <c r="D882" s="8">
        <v>2.00271891683176E-2</v>
      </c>
      <c r="E882" s="2" t="s">
        <v>2588</v>
      </c>
      <c r="F882" s="21">
        <v>0.13183800000000001</v>
      </c>
      <c r="G882" s="21"/>
    </row>
    <row r="883" spans="1:7" ht="15.75" customHeight="1" x14ac:dyDescent="0.2">
      <c r="A883" s="2" t="s">
        <v>158</v>
      </c>
      <c r="B883" s="2" t="s">
        <v>2649</v>
      </c>
      <c r="C883" s="21">
        <v>3.4054599999999999E-3</v>
      </c>
      <c r="D883" s="8">
        <v>2.37498023663263E-2</v>
      </c>
      <c r="E883" s="2" t="s">
        <v>2650</v>
      </c>
      <c r="F883" s="21">
        <v>0.13183800000000001</v>
      </c>
      <c r="G883" s="21"/>
    </row>
    <row r="884" spans="1:7" ht="15.75" customHeight="1" x14ac:dyDescent="0.2">
      <c r="A884" s="2" t="s">
        <v>158</v>
      </c>
      <c r="B884" s="2" t="s">
        <v>2679</v>
      </c>
      <c r="C884" s="21">
        <v>3.27334E-3</v>
      </c>
      <c r="D884" s="8">
        <v>2.4599710717014198E-2</v>
      </c>
      <c r="E884" s="2" t="s">
        <v>2680</v>
      </c>
      <c r="F884" s="21">
        <v>0.13183800000000001</v>
      </c>
      <c r="G884" s="21"/>
    </row>
    <row r="885" spans="1:7" ht="15.75" customHeight="1" x14ac:dyDescent="0.2">
      <c r="A885" s="2" t="s">
        <v>158</v>
      </c>
      <c r="B885" s="2" t="s">
        <v>2539</v>
      </c>
      <c r="C885" s="21">
        <v>5.0181499999999999E-3</v>
      </c>
      <c r="D885" s="8">
        <v>2.4933887750385901E-2</v>
      </c>
      <c r="E885" s="2" t="s">
        <v>2540</v>
      </c>
      <c r="F885" s="21">
        <v>0.13183800000000001</v>
      </c>
      <c r="G885" s="21"/>
    </row>
    <row r="886" spans="1:7" ht="15.75" customHeight="1" x14ac:dyDescent="0.2">
      <c r="A886" s="2" t="s">
        <v>158</v>
      </c>
      <c r="B886" s="2" t="s">
        <v>2739</v>
      </c>
      <c r="C886" s="21">
        <v>5.0289699999999998E-3</v>
      </c>
      <c r="D886" s="8">
        <v>2.5481207239559302E-2</v>
      </c>
      <c r="E886" s="2" t="s">
        <v>2740</v>
      </c>
      <c r="F886" s="21">
        <v>0.13183800000000001</v>
      </c>
      <c r="G886" s="21"/>
    </row>
    <row r="887" spans="1:7" ht="15.75" customHeight="1" x14ac:dyDescent="0.2">
      <c r="A887" s="2" t="s">
        <v>158</v>
      </c>
      <c r="B887" s="2" t="s">
        <v>2719</v>
      </c>
      <c r="C887" s="21">
        <v>5.6280999999999996E-3</v>
      </c>
      <c r="D887" s="8">
        <v>2.73445008426807E-2</v>
      </c>
      <c r="E887" s="2" t="s">
        <v>2720</v>
      </c>
      <c r="F887" s="21">
        <v>0.132216</v>
      </c>
      <c r="G887" s="21"/>
    </row>
    <row r="888" spans="1:7" ht="15.75" customHeight="1" x14ac:dyDescent="0.2">
      <c r="A888" s="2" t="s">
        <v>158</v>
      </c>
      <c r="B888" s="2" t="s">
        <v>2613</v>
      </c>
      <c r="C888" s="21">
        <v>5.3023599999999999E-3</v>
      </c>
      <c r="D888" s="8">
        <v>2.81306650731688E-2</v>
      </c>
      <c r="E888" s="2" t="s">
        <v>2614</v>
      </c>
      <c r="F888" s="21">
        <v>0.13183800000000001</v>
      </c>
      <c r="G888" s="21"/>
    </row>
    <row r="889" spans="1:7" ht="15.75" customHeight="1" x14ac:dyDescent="0.2">
      <c r="A889" s="2" t="s">
        <v>158</v>
      </c>
      <c r="B889" s="2" t="s">
        <v>2605</v>
      </c>
      <c r="C889" s="21">
        <v>5.5724299999999997E-3</v>
      </c>
      <c r="D889" s="8">
        <v>3.2701675145949502E-2</v>
      </c>
      <c r="E889" s="2" t="s">
        <v>2606</v>
      </c>
      <c r="F889" s="21">
        <v>0.13183800000000001</v>
      </c>
      <c r="G889" s="21"/>
    </row>
    <row r="890" spans="1:7" ht="15.75" customHeight="1" x14ac:dyDescent="0.2">
      <c r="A890" s="2" t="s">
        <v>158</v>
      </c>
      <c r="B890" s="2" t="s">
        <v>2643</v>
      </c>
      <c r="C890" s="21">
        <v>5.10459E-3</v>
      </c>
      <c r="D890" s="8">
        <v>3.2914707496832903E-2</v>
      </c>
      <c r="E890" s="2" t="s">
        <v>2644</v>
      </c>
      <c r="F890" s="21">
        <v>0.13183800000000001</v>
      </c>
      <c r="G890" s="21"/>
    </row>
    <row r="891" spans="1:7" ht="15.75" customHeight="1" x14ac:dyDescent="0.2">
      <c r="A891" s="2" t="s">
        <v>158</v>
      </c>
      <c r="B891" s="2" t="s">
        <v>2547</v>
      </c>
      <c r="C891" s="21">
        <v>4.6080299999999999E-3</v>
      </c>
      <c r="D891" s="8">
        <v>3.77276713288675E-2</v>
      </c>
      <c r="E891" s="2" t="s">
        <v>2548</v>
      </c>
      <c r="F891" s="21">
        <v>0.13183800000000001</v>
      </c>
      <c r="G891" s="21"/>
    </row>
    <row r="892" spans="1:7" ht="15.75" customHeight="1" x14ac:dyDescent="0.2">
      <c r="A892" s="2" t="s">
        <v>158</v>
      </c>
      <c r="B892" s="2" t="s">
        <v>2777</v>
      </c>
      <c r="C892" s="21">
        <v>2.8194499999999998E-3</v>
      </c>
      <c r="D892" s="8">
        <v>3.8170689065729603E-2</v>
      </c>
      <c r="E892" s="2" t="s">
        <v>2778</v>
      </c>
      <c r="F892" s="21">
        <v>0.13183800000000001</v>
      </c>
      <c r="G892" s="21"/>
    </row>
    <row r="893" spans="1:7" ht="15.75" customHeight="1" x14ac:dyDescent="0.2">
      <c r="A893" s="2" t="s">
        <v>158</v>
      </c>
      <c r="B893" s="2" t="s">
        <v>2659</v>
      </c>
      <c r="C893" s="21">
        <v>-5.5903300000000001E-3</v>
      </c>
      <c r="D893" s="8">
        <v>4.64879076832862E-2</v>
      </c>
      <c r="E893" s="2" t="s">
        <v>2660</v>
      </c>
      <c r="F893" s="21">
        <v>0.132216</v>
      </c>
      <c r="G893" s="21"/>
    </row>
    <row r="894" spans="1:7" ht="15.75" customHeight="1" x14ac:dyDescent="0.2">
      <c r="A894" s="2" t="s">
        <v>158</v>
      </c>
      <c r="B894" s="2" t="s">
        <v>2715</v>
      </c>
      <c r="C894" s="21">
        <v>-5.4640799999999996E-3</v>
      </c>
      <c r="D894" s="8">
        <v>4.6603657298533101E-2</v>
      </c>
      <c r="E894" s="2" t="s">
        <v>2716</v>
      </c>
      <c r="F894" s="21">
        <v>0.131323</v>
      </c>
      <c r="G894" s="21"/>
    </row>
    <row r="895" spans="1:7" ht="15.75" customHeight="1" x14ac:dyDescent="0.2">
      <c r="A895" s="2" t="s">
        <v>158</v>
      </c>
      <c r="B895" s="2" t="s">
        <v>2689</v>
      </c>
      <c r="C895" s="21">
        <v>2.9761900000000001E-3</v>
      </c>
      <c r="D895" s="8">
        <v>4.69623693651922E-2</v>
      </c>
      <c r="E895" s="2" t="s">
        <v>2690</v>
      </c>
      <c r="F895" s="21">
        <v>0.13183800000000001</v>
      </c>
      <c r="G895" s="21"/>
    </row>
    <row r="896" spans="1:7" ht="15.75" customHeight="1" x14ac:dyDescent="0.2">
      <c r="A896" s="2" t="s">
        <v>141</v>
      </c>
      <c r="B896" s="2" t="s">
        <v>2561</v>
      </c>
      <c r="C896" s="21">
        <v>-7.7743500000000002E-3</v>
      </c>
      <c r="D896" s="8">
        <v>3.9496626218547397E-5</v>
      </c>
      <c r="E896" s="2" t="s">
        <v>2562</v>
      </c>
      <c r="F896" s="21">
        <v>0.51242799999999999</v>
      </c>
      <c r="G896" s="21"/>
    </row>
    <row r="897" spans="1:7" ht="15.75" customHeight="1" x14ac:dyDescent="0.2">
      <c r="A897" s="2" t="s">
        <v>141</v>
      </c>
      <c r="B897" s="2" t="s">
        <v>2587</v>
      </c>
      <c r="C897" s="21">
        <v>-7.6040500000000002E-3</v>
      </c>
      <c r="D897" s="8">
        <v>8.7700082114363395E-5</v>
      </c>
      <c r="E897" s="2" t="s">
        <v>2588</v>
      </c>
      <c r="F897" s="21">
        <v>0.51242799999999999</v>
      </c>
      <c r="G897" s="21"/>
    </row>
    <row r="898" spans="1:7" ht="15.75" customHeight="1" x14ac:dyDescent="0.2">
      <c r="A898" s="2" t="s">
        <v>141</v>
      </c>
      <c r="B898" s="2" t="s">
        <v>2711</v>
      </c>
      <c r="C898" s="21">
        <v>-6.1996899999999999E-3</v>
      </c>
      <c r="D898" s="8">
        <v>2.10285825658103E-4</v>
      </c>
      <c r="E898" s="2" t="s">
        <v>2712</v>
      </c>
      <c r="F898" s="21">
        <v>0.51242799999999999</v>
      </c>
      <c r="G898" s="21"/>
    </row>
    <row r="899" spans="1:7" ht="15.75" customHeight="1" x14ac:dyDescent="0.2">
      <c r="A899" s="2" t="s">
        <v>141</v>
      </c>
      <c r="B899" s="2" t="s">
        <v>2573</v>
      </c>
      <c r="C899" s="21">
        <v>-6.7812699999999998E-3</v>
      </c>
      <c r="D899" s="8">
        <v>2.5252826795607803E-4</v>
      </c>
      <c r="E899" s="2" t="s">
        <v>2574</v>
      </c>
      <c r="F899" s="21">
        <v>0.51242799999999999</v>
      </c>
      <c r="G899" s="21"/>
    </row>
    <row r="900" spans="1:7" ht="15.75" customHeight="1" x14ac:dyDescent="0.2">
      <c r="A900" s="2" t="s">
        <v>141</v>
      </c>
      <c r="B900" s="2" t="s">
        <v>2693</v>
      </c>
      <c r="C900" s="21">
        <v>-5.5281499999999999E-3</v>
      </c>
      <c r="D900" s="8">
        <v>4.4724964034250898E-4</v>
      </c>
      <c r="E900" s="2" t="s">
        <v>2694</v>
      </c>
      <c r="F900" s="21">
        <v>0.51242799999999999</v>
      </c>
      <c r="G900" s="21"/>
    </row>
    <row r="901" spans="1:7" ht="15.75" customHeight="1" x14ac:dyDescent="0.2">
      <c r="A901" s="2" t="s">
        <v>141</v>
      </c>
      <c r="B901" s="2" t="s">
        <v>2591</v>
      </c>
      <c r="C901" s="21">
        <v>-6.31754E-3</v>
      </c>
      <c r="D901" s="8">
        <v>6.0039905498259199E-4</v>
      </c>
      <c r="E901" s="2" t="s">
        <v>2592</v>
      </c>
      <c r="F901" s="21">
        <v>0.51242799999999999</v>
      </c>
      <c r="G901" s="21"/>
    </row>
    <row r="902" spans="1:7" ht="15.75" customHeight="1" x14ac:dyDescent="0.2">
      <c r="A902" s="2" t="s">
        <v>141</v>
      </c>
      <c r="B902" s="2" t="s">
        <v>2597</v>
      </c>
      <c r="C902" s="21">
        <v>-5.3032599999999997E-3</v>
      </c>
      <c r="D902" s="8">
        <v>6.68774953750976E-4</v>
      </c>
      <c r="E902" s="2" t="s">
        <v>2598</v>
      </c>
      <c r="F902" s="21">
        <v>0.51242799999999999</v>
      </c>
      <c r="G902" s="21"/>
    </row>
    <row r="903" spans="1:7" ht="15.75" customHeight="1" x14ac:dyDescent="0.2">
      <c r="A903" s="2" t="s">
        <v>141</v>
      </c>
      <c r="B903" s="2" t="s">
        <v>2599</v>
      </c>
      <c r="C903" s="21">
        <v>-5.7279499999999999E-3</v>
      </c>
      <c r="D903" s="8">
        <v>9.3615982590040502E-4</v>
      </c>
      <c r="E903" s="2" t="s">
        <v>2600</v>
      </c>
      <c r="F903" s="21">
        <v>0.51242799999999999</v>
      </c>
      <c r="G903" s="21"/>
    </row>
    <row r="904" spans="1:7" ht="15.75" customHeight="1" x14ac:dyDescent="0.2">
      <c r="A904" s="2" t="s">
        <v>141</v>
      </c>
      <c r="B904" s="2" t="s">
        <v>2557</v>
      </c>
      <c r="C904" s="21">
        <v>-5.4317999999999996E-3</v>
      </c>
      <c r="D904" s="8">
        <v>1.3280976248089399E-3</v>
      </c>
      <c r="E904" s="2" t="s">
        <v>2558</v>
      </c>
      <c r="F904" s="21">
        <v>0.51242799999999999</v>
      </c>
      <c r="G904" s="21"/>
    </row>
    <row r="905" spans="1:7" ht="15.75" customHeight="1" x14ac:dyDescent="0.2">
      <c r="A905" s="2" t="s">
        <v>141</v>
      </c>
      <c r="B905" s="2" t="s">
        <v>2577</v>
      </c>
      <c r="C905" s="21">
        <v>-4.6011899999999998E-3</v>
      </c>
      <c r="D905" s="8">
        <v>1.38254730507638E-3</v>
      </c>
      <c r="E905" s="2" t="s">
        <v>2578</v>
      </c>
      <c r="F905" s="21">
        <v>0.51242799999999999</v>
      </c>
      <c r="G905" s="21"/>
    </row>
    <row r="906" spans="1:7" ht="15.75" customHeight="1" x14ac:dyDescent="0.2">
      <c r="A906" s="2" t="s">
        <v>141</v>
      </c>
      <c r="B906" s="2" t="s">
        <v>2545</v>
      </c>
      <c r="C906" s="21">
        <v>-5.5169800000000003E-3</v>
      </c>
      <c r="D906" s="8">
        <v>1.72687141236604E-3</v>
      </c>
      <c r="E906" s="2" t="s">
        <v>2546</v>
      </c>
      <c r="F906" s="21">
        <v>0.51242799999999999</v>
      </c>
      <c r="G906" s="21"/>
    </row>
    <row r="907" spans="1:7" ht="15.75" customHeight="1" x14ac:dyDescent="0.2">
      <c r="A907" s="2" t="s">
        <v>141</v>
      </c>
      <c r="B907" s="2" t="s">
        <v>2685</v>
      </c>
      <c r="C907" s="21">
        <v>-3.8536E-3</v>
      </c>
      <c r="D907" s="8">
        <v>1.9891154926524601E-3</v>
      </c>
      <c r="E907" s="2" t="s">
        <v>2686</v>
      </c>
      <c r="F907" s="21">
        <v>0.51242799999999999</v>
      </c>
      <c r="G907" s="21"/>
    </row>
    <row r="908" spans="1:7" ht="15.75" customHeight="1" x14ac:dyDescent="0.2">
      <c r="A908" s="2" t="s">
        <v>141</v>
      </c>
      <c r="B908" s="2" t="s">
        <v>2583</v>
      </c>
      <c r="C908" s="21">
        <v>-5.33988E-3</v>
      </c>
      <c r="D908" s="8">
        <v>2.0451256703389199E-3</v>
      </c>
      <c r="E908" s="2" t="s">
        <v>2584</v>
      </c>
      <c r="F908" s="21">
        <v>0.51242799999999999</v>
      </c>
      <c r="G908" s="21"/>
    </row>
    <row r="909" spans="1:7" ht="15.75" customHeight="1" x14ac:dyDescent="0.2">
      <c r="A909" s="2" t="s">
        <v>141</v>
      </c>
      <c r="B909" s="2" t="s">
        <v>2605</v>
      </c>
      <c r="C909" s="21">
        <v>-5.1263000000000003E-3</v>
      </c>
      <c r="D909" s="8">
        <v>3.8907202020904701E-3</v>
      </c>
      <c r="E909" s="2" t="s">
        <v>2606</v>
      </c>
      <c r="F909" s="21">
        <v>0.51242799999999999</v>
      </c>
      <c r="G909" s="21"/>
    </row>
    <row r="910" spans="1:7" ht="15.75" customHeight="1" x14ac:dyDescent="0.2">
      <c r="A910" s="2" t="s">
        <v>141</v>
      </c>
      <c r="B910" s="2" t="s">
        <v>2581</v>
      </c>
      <c r="C910" s="21">
        <v>-5.1414800000000004E-3</v>
      </c>
      <c r="D910" s="8">
        <v>3.89313980701564E-3</v>
      </c>
      <c r="E910" s="2" t="s">
        <v>2582</v>
      </c>
      <c r="F910" s="21">
        <v>0.51242799999999999</v>
      </c>
      <c r="G910" s="21"/>
    </row>
    <row r="911" spans="1:7" ht="15.75" customHeight="1" x14ac:dyDescent="0.2">
      <c r="A911" s="2" t="s">
        <v>141</v>
      </c>
      <c r="B911" s="2" t="s">
        <v>2603</v>
      </c>
      <c r="C911" s="21">
        <v>-5.5405300000000001E-3</v>
      </c>
      <c r="D911" s="8">
        <v>4.36164183759934E-3</v>
      </c>
      <c r="E911" s="2" t="s">
        <v>2604</v>
      </c>
      <c r="F911" s="21">
        <v>0.51242799999999999</v>
      </c>
      <c r="G911" s="21"/>
    </row>
    <row r="912" spans="1:7" ht="15.75" customHeight="1" x14ac:dyDescent="0.2">
      <c r="A912" s="2" t="s">
        <v>141</v>
      </c>
      <c r="B912" s="2" t="s">
        <v>2551</v>
      </c>
      <c r="C912" s="21">
        <v>-4.6962100000000001E-3</v>
      </c>
      <c r="D912" s="8">
        <v>6.3201880439969797E-3</v>
      </c>
      <c r="E912" s="2" t="s">
        <v>2552</v>
      </c>
      <c r="F912" s="21">
        <v>0.51242799999999999</v>
      </c>
      <c r="G912" s="21"/>
    </row>
    <row r="913" spans="1:7" ht="15.75" customHeight="1" x14ac:dyDescent="0.2">
      <c r="A913" s="2" t="s">
        <v>141</v>
      </c>
      <c r="B913" s="2" t="s">
        <v>2571</v>
      </c>
      <c r="C913" s="21">
        <v>-4.7036700000000001E-3</v>
      </c>
      <c r="D913" s="8">
        <v>7.42659943140678E-3</v>
      </c>
      <c r="E913" s="2" t="s">
        <v>2572</v>
      </c>
      <c r="F913" s="21">
        <v>0.51242799999999999</v>
      </c>
      <c r="G913" s="21"/>
    </row>
    <row r="914" spans="1:7" ht="15.75" customHeight="1" x14ac:dyDescent="0.2">
      <c r="A914" s="2" t="s">
        <v>141</v>
      </c>
      <c r="B914" s="2" t="s">
        <v>2549</v>
      </c>
      <c r="C914" s="21">
        <v>-5.2656300000000003E-3</v>
      </c>
      <c r="D914" s="8">
        <v>7.6104440940682099E-3</v>
      </c>
      <c r="E914" s="2" t="s">
        <v>2550</v>
      </c>
      <c r="F914" s="21">
        <v>0.51242799999999999</v>
      </c>
      <c r="G914" s="21"/>
    </row>
    <row r="915" spans="1:7" ht="15.75" customHeight="1" x14ac:dyDescent="0.2">
      <c r="A915" s="2" t="s">
        <v>141</v>
      </c>
      <c r="B915" s="2" t="s">
        <v>2677</v>
      </c>
      <c r="C915" s="21">
        <v>-3.5164300000000001E-3</v>
      </c>
      <c r="D915" s="8">
        <v>9.5025464241213203E-3</v>
      </c>
      <c r="E915" s="2" t="s">
        <v>2678</v>
      </c>
      <c r="F915" s="21">
        <v>0.51242799999999999</v>
      </c>
      <c r="G915" s="21"/>
    </row>
    <row r="916" spans="1:7" ht="15.75" customHeight="1" x14ac:dyDescent="0.2">
      <c r="A916" s="2" t="s">
        <v>141</v>
      </c>
      <c r="B916" s="2" t="s">
        <v>2563</v>
      </c>
      <c r="C916" s="21">
        <v>-4.2874799999999998E-3</v>
      </c>
      <c r="D916" s="8">
        <v>1.1644745464711699E-2</v>
      </c>
      <c r="E916" s="2" t="s">
        <v>2564</v>
      </c>
      <c r="F916" s="21">
        <v>0.51242799999999999</v>
      </c>
      <c r="G916" s="21"/>
    </row>
    <row r="917" spans="1:7" ht="15.75" customHeight="1" x14ac:dyDescent="0.2">
      <c r="A917" s="2" t="s">
        <v>141</v>
      </c>
      <c r="B917" s="2" t="s">
        <v>2663</v>
      </c>
      <c r="C917" s="21">
        <v>-3.8842999999999998E-3</v>
      </c>
      <c r="D917" s="8">
        <v>1.17703668819721E-2</v>
      </c>
      <c r="E917" s="2" t="s">
        <v>2664</v>
      </c>
      <c r="F917" s="21">
        <v>0.51242799999999999</v>
      </c>
      <c r="G917" s="21"/>
    </row>
    <row r="918" spans="1:7" ht="15.75" customHeight="1" x14ac:dyDescent="0.2">
      <c r="A918" s="2" t="s">
        <v>141</v>
      </c>
      <c r="B918" s="2" t="s">
        <v>2743</v>
      </c>
      <c r="C918" s="21">
        <v>-3.3405000000000002E-3</v>
      </c>
      <c r="D918" s="8">
        <v>1.31701281251001E-2</v>
      </c>
      <c r="E918" s="2" t="s">
        <v>2744</v>
      </c>
      <c r="F918" s="21">
        <v>0.51242799999999999</v>
      </c>
      <c r="G918" s="21"/>
    </row>
    <row r="919" spans="1:7" ht="15.75" customHeight="1" x14ac:dyDescent="0.2">
      <c r="A919" s="2" t="s">
        <v>141</v>
      </c>
      <c r="B919" s="2" t="s">
        <v>2669</v>
      </c>
      <c r="C919" s="21">
        <v>-3.2423700000000001E-3</v>
      </c>
      <c r="D919" s="8">
        <v>1.42206680860766E-2</v>
      </c>
      <c r="E919" s="2" t="s">
        <v>2670</v>
      </c>
      <c r="F919" s="21">
        <v>0.51242799999999999</v>
      </c>
      <c r="G919" s="21"/>
    </row>
    <row r="920" spans="1:7" ht="15.75" customHeight="1" x14ac:dyDescent="0.2">
      <c r="A920" s="2" t="s">
        <v>141</v>
      </c>
      <c r="B920" s="2" t="s">
        <v>2575</v>
      </c>
      <c r="C920" s="21">
        <v>-4.0668800000000001E-3</v>
      </c>
      <c r="D920" s="8">
        <v>1.51074094542869E-2</v>
      </c>
      <c r="E920" s="2" t="s">
        <v>2576</v>
      </c>
      <c r="F920" s="21">
        <v>0.51242799999999999</v>
      </c>
      <c r="G920" s="21"/>
    </row>
    <row r="921" spans="1:7" ht="15.75" customHeight="1" x14ac:dyDescent="0.2">
      <c r="A921" s="2" t="s">
        <v>141</v>
      </c>
      <c r="B921" s="2" t="s">
        <v>2535</v>
      </c>
      <c r="C921" s="21">
        <v>-4.8153600000000003E-3</v>
      </c>
      <c r="D921" s="8">
        <v>1.5365263061172901E-2</v>
      </c>
      <c r="E921" s="2" t="s">
        <v>2536</v>
      </c>
      <c r="F921" s="21">
        <v>0.51242799999999999</v>
      </c>
      <c r="G921" s="21"/>
    </row>
    <row r="922" spans="1:7" ht="15.75" customHeight="1" x14ac:dyDescent="0.2">
      <c r="A922" s="2" t="s">
        <v>141</v>
      </c>
      <c r="B922" s="2" t="s">
        <v>2565</v>
      </c>
      <c r="C922" s="21">
        <v>-4.1834999999999997E-3</v>
      </c>
      <c r="D922" s="8">
        <v>2.1746030859614299E-2</v>
      </c>
      <c r="E922" s="2" t="s">
        <v>2566</v>
      </c>
      <c r="F922" s="21">
        <v>0.51242799999999999</v>
      </c>
      <c r="G922" s="21"/>
    </row>
    <row r="923" spans="1:7" ht="15.75" customHeight="1" x14ac:dyDescent="0.2">
      <c r="A923" s="2" t="s">
        <v>141</v>
      </c>
      <c r="B923" s="2" t="s">
        <v>2541</v>
      </c>
      <c r="C923" s="21">
        <v>-3.9084300000000001E-3</v>
      </c>
      <c r="D923" s="8">
        <v>2.24331365555503E-2</v>
      </c>
      <c r="E923" s="2" t="s">
        <v>2542</v>
      </c>
      <c r="F923" s="21">
        <v>0.51242799999999999</v>
      </c>
      <c r="G923" s="21"/>
    </row>
    <row r="924" spans="1:7" ht="15.75" customHeight="1" x14ac:dyDescent="0.2">
      <c r="A924" s="2" t="s">
        <v>141</v>
      </c>
      <c r="B924" s="2" t="s">
        <v>2675</v>
      </c>
      <c r="C924" s="21">
        <v>-3.75888E-3</v>
      </c>
      <c r="D924" s="8">
        <v>2.3994958326305601E-2</v>
      </c>
      <c r="E924" s="2" t="s">
        <v>2676</v>
      </c>
      <c r="F924" s="21">
        <v>0.51242799999999999</v>
      </c>
      <c r="G924" s="21"/>
    </row>
    <row r="925" spans="1:7" ht="15.75" customHeight="1" x14ac:dyDescent="0.2">
      <c r="A925" s="2" t="s">
        <v>141</v>
      </c>
      <c r="B925" s="2" t="s">
        <v>2691</v>
      </c>
      <c r="C925" s="21">
        <v>-3.3917000000000001E-3</v>
      </c>
      <c r="D925" s="8">
        <v>2.4817041103147999E-2</v>
      </c>
      <c r="E925" s="2" t="s">
        <v>2692</v>
      </c>
      <c r="F925" s="21">
        <v>0.51242799999999999</v>
      </c>
      <c r="G925" s="21"/>
    </row>
    <row r="926" spans="1:7" ht="15.75" customHeight="1" x14ac:dyDescent="0.2">
      <c r="A926" s="2" t="s">
        <v>141</v>
      </c>
      <c r="B926" s="2" t="s">
        <v>2701</v>
      </c>
      <c r="C926" s="21">
        <v>-3.4617099999999998E-3</v>
      </c>
      <c r="D926" s="8">
        <v>2.5175030188046399E-2</v>
      </c>
      <c r="E926" s="2" t="s">
        <v>2702</v>
      </c>
      <c r="F926" s="21">
        <v>0.51242799999999999</v>
      </c>
      <c r="G926" s="21"/>
    </row>
    <row r="927" spans="1:7" ht="15.75" customHeight="1" x14ac:dyDescent="0.2">
      <c r="A927" s="2" t="s">
        <v>141</v>
      </c>
      <c r="B927" s="2" t="s">
        <v>2715</v>
      </c>
      <c r="C927" s="21">
        <v>-4.0629899999999998E-3</v>
      </c>
      <c r="D927" s="8">
        <v>2.9147412014724702E-2</v>
      </c>
      <c r="E927" s="2" t="s">
        <v>2716</v>
      </c>
      <c r="F927" s="21">
        <v>0.51222999999999996</v>
      </c>
      <c r="G927" s="21"/>
    </row>
    <row r="928" spans="1:7" ht="15.75" customHeight="1" x14ac:dyDescent="0.2">
      <c r="A928" s="2" t="s">
        <v>141</v>
      </c>
      <c r="B928" s="2" t="s">
        <v>2547</v>
      </c>
      <c r="C928" s="21">
        <v>-3.1483800000000001E-3</v>
      </c>
      <c r="D928" s="8">
        <v>3.6947920458289797E-2</v>
      </c>
      <c r="E928" s="2" t="s">
        <v>2548</v>
      </c>
      <c r="F928" s="21">
        <v>0.51242799999999999</v>
      </c>
      <c r="G928" s="21"/>
    </row>
    <row r="929" spans="1:7" ht="15.75" customHeight="1" x14ac:dyDescent="0.2">
      <c r="A929" s="2" t="s">
        <v>141</v>
      </c>
      <c r="B929" s="2" t="s">
        <v>2589</v>
      </c>
      <c r="C929" s="21">
        <v>-3.45328E-3</v>
      </c>
      <c r="D929" s="8">
        <v>3.7274343232622902E-2</v>
      </c>
      <c r="E929" s="2" t="s">
        <v>2590</v>
      </c>
      <c r="F929" s="21">
        <v>0.51242799999999999</v>
      </c>
      <c r="G929" s="21"/>
    </row>
    <row r="930" spans="1:7" ht="15.75" customHeight="1" x14ac:dyDescent="0.2">
      <c r="A930" s="2" t="s">
        <v>141</v>
      </c>
      <c r="B930" s="2" t="s">
        <v>2779</v>
      </c>
      <c r="C930" s="21">
        <v>-2.16818E-3</v>
      </c>
      <c r="D930" s="8">
        <v>4.0514454891985102E-2</v>
      </c>
      <c r="E930" s="2" t="s">
        <v>2780</v>
      </c>
      <c r="F930" s="21">
        <v>0.51242799999999999</v>
      </c>
      <c r="G930" s="21"/>
    </row>
    <row r="931" spans="1:7" ht="15.75" customHeight="1" x14ac:dyDescent="0.2">
      <c r="A931" s="2" t="s">
        <v>141</v>
      </c>
      <c r="B931" s="2" t="s">
        <v>2703</v>
      </c>
      <c r="C931" s="21">
        <v>-1.9850100000000002E-3</v>
      </c>
      <c r="D931" s="8">
        <v>4.1779188481985599E-2</v>
      </c>
      <c r="E931" s="2" t="s">
        <v>2704</v>
      </c>
      <c r="F931" s="21">
        <v>0.51242799999999999</v>
      </c>
      <c r="G931" s="21"/>
    </row>
    <row r="932" spans="1:7" ht="15.75" customHeight="1" x14ac:dyDescent="0.2">
      <c r="A932" s="2" t="s">
        <v>141</v>
      </c>
      <c r="B932" s="2" t="s">
        <v>2531</v>
      </c>
      <c r="C932" s="21">
        <v>-3.37931E-3</v>
      </c>
      <c r="D932" s="8">
        <v>4.4706430928796302E-2</v>
      </c>
      <c r="E932" s="2" t="s">
        <v>2532</v>
      </c>
      <c r="F932" s="21">
        <v>0.51242799999999999</v>
      </c>
      <c r="G932" s="21"/>
    </row>
    <row r="933" spans="1:7" ht="15.75" customHeight="1" x14ac:dyDescent="0.2">
      <c r="A933" s="2" t="s">
        <v>141</v>
      </c>
      <c r="B933" s="2" t="s">
        <v>2649</v>
      </c>
      <c r="C933" s="21">
        <v>2.0486900000000001E-3</v>
      </c>
      <c r="D933" s="8">
        <v>4.5593192165922197E-2</v>
      </c>
      <c r="E933" s="2" t="s">
        <v>2650</v>
      </c>
      <c r="F933" s="21">
        <v>0.51242799999999999</v>
      </c>
      <c r="G933" s="21"/>
    </row>
    <row r="934" spans="1:7" ht="15.75" customHeight="1" x14ac:dyDescent="0.2">
      <c r="A934" s="2" t="s">
        <v>141</v>
      </c>
      <c r="B934" s="2" t="s">
        <v>2737</v>
      </c>
      <c r="C934" s="21">
        <v>2.8378600000000002E-3</v>
      </c>
      <c r="D934" s="8">
        <v>4.6025657358135602E-2</v>
      </c>
      <c r="E934" s="2" t="s">
        <v>2738</v>
      </c>
      <c r="F934" s="21">
        <v>0.51242799999999999</v>
      </c>
      <c r="G934" s="21"/>
    </row>
    <row r="935" spans="1:7" ht="15.75" customHeight="1" x14ac:dyDescent="0.2">
      <c r="A935" s="2" t="s">
        <v>141</v>
      </c>
      <c r="B935" s="2" t="s">
        <v>2559</v>
      </c>
      <c r="C935" s="21">
        <v>-3.8187999999999998E-3</v>
      </c>
      <c r="D935" s="8">
        <v>4.7804634273706702E-2</v>
      </c>
      <c r="E935" s="2" t="s">
        <v>2560</v>
      </c>
      <c r="F935" s="21">
        <v>0.51242799999999999</v>
      </c>
      <c r="G935" s="21"/>
    </row>
    <row r="936" spans="1:7" ht="15.75" customHeight="1" x14ac:dyDescent="0.2">
      <c r="A936" s="2" t="s">
        <v>141</v>
      </c>
      <c r="B936" s="2" t="s">
        <v>2717</v>
      </c>
      <c r="C936" s="21">
        <v>-3.47949E-3</v>
      </c>
      <c r="D936" s="8">
        <v>4.8816877841741803E-2</v>
      </c>
      <c r="E936" s="2" t="s">
        <v>2718</v>
      </c>
      <c r="F936" s="21">
        <v>0.51222999999999996</v>
      </c>
      <c r="G936" s="21"/>
    </row>
    <row r="937" spans="1:7" ht="15.75" customHeight="1" x14ac:dyDescent="0.2">
      <c r="A937" s="2" t="s">
        <v>141</v>
      </c>
      <c r="B937" s="2" t="s">
        <v>2633</v>
      </c>
      <c r="C937" s="21">
        <v>-3.3681800000000001E-3</v>
      </c>
      <c r="D937" s="8">
        <v>4.9404897203795199E-2</v>
      </c>
      <c r="E937" s="2" t="s">
        <v>2634</v>
      </c>
      <c r="F937" s="21">
        <v>0.51242799999999999</v>
      </c>
      <c r="G937" s="21"/>
    </row>
    <row r="938" spans="1:7" ht="15.75" customHeight="1" x14ac:dyDescent="0.2">
      <c r="A938" s="2" t="s">
        <v>181</v>
      </c>
      <c r="B938" s="2" t="s">
        <v>2545</v>
      </c>
      <c r="C938" s="21">
        <v>-1.2666800000000001E-2</v>
      </c>
      <c r="D938" s="8">
        <v>2.0582114979252901E-9</v>
      </c>
      <c r="E938" s="2" t="s">
        <v>2546</v>
      </c>
      <c r="F938" s="21">
        <v>0.78012999999999999</v>
      </c>
      <c r="G938" s="21">
        <v>4.6226596766695903E-2</v>
      </c>
    </row>
    <row r="939" spans="1:7" ht="15.75" customHeight="1" x14ac:dyDescent="0.2">
      <c r="A939" s="2" t="s">
        <v>181</v>
      </c>
      <c r="B939" s="2" t="s">
        <v>2631</v>
      </c>
      <c r="C939" s="21">
        <v>-8.2852700000000008E-3</v>
      </c>
      <c r="D939" s="8">
        <v>2.3293245286947601E-6</v>
      </c>
      <c r="E939" s="2" t="s">
        <v>2632</v>
      </c>
      <c r="F939" s="21">
        <v>0.78012999999999999</v>
      </c>
      <c r="G939" s="21"/>
    </row>
    <row r="940" spans="1:7" ht="15.75" customHeight="1" x14ac:dyDescent="0.2">
      <c r="A940" s="2" t="s">
        <v>181</v>
      </c>
      <c r="B940" s="2" t="s">
        <v>2581</v>
      </c>
      <c r="C940" s="21">
        <v>-9.6775799999999999E-3</v>
      </c>
      <c r="D940" s="8">
        <v>6.01035328050241E-6</v>
      </c>
      <c r="E940" s="2" t="s">
        <v>2582</v>
      </c>
      <c r="F940" s="21">
        <v>0.78012999999999999</v>
      </c>
      <c r="G940" s="21"/>
    </row>
    <row r="941" spans="1:7" ht="15.75" customHeight="1" x14ac:dyDescent="0.2">
      <c r="A941" s="2" t="s">
        <v>181</v>
      </c>
      <c r="B941" s="2" t="s">
        <v>2603</v>
      </c>
      <c r="C941" s="21">
        <v>-1.0203E-2</v>
      </c>
      <c r="D941" s="8">
        <v>1.2223624492787301E-5</v>
      </c>
      <c r="E941" s="2" t="s">
        <v>2604</v>
      </c>
      <c r="F941" s="21">
        <v>0.78012999999999999</v>
      </c>
      <c r="G941" s="21"/>
    </row>
    <row r="942" spans="1:7" ht="15.75" customHeight="1" x14ac:dyDescent="0.2">
      <c r="A942" s="2" t="s">
        <v>181</v>
      </c>
      <c r="B942" s="2" t="s">
        <v>2541</v>
      </c>
      <c r="C942" s="21">
        <v>-8.7182100000000005E-3</v>
      </c>
      <c r="D942" s="8">
        <v>2.2193203733781499E-5</v>
      </c>
      <c r="E942" s="2" t="s">
        <v>2542</v>
      </c>
      <c r="F942" s="21">
        <v>0.78012999999999999</v>
      </c>
      <c r="G942" s="21"/>
    </row>
    <row r="943" spans="1:7" ht="15.75" customHeight="1" x14ac:dyDescent="0.2">
      <c r="A943" s="2" t="s">
        <v>181</v>
      </c>
      <c r="B943" s="2" t="s">
        <v>2597</v>
      </c>
      <c r="C943" s="21">
        <v>-7.7250499999999998E-3</v>
      </c>
      <c r="D943" s="8">
        <v>3.6723156207804803E-5</v>
      </c>
      <c r="E943" s="2" t="s">
        <v>2598</v>
      </c>
      <c r="F943" s="21">
        <v>0.78012999999999999</v>
      </c>
      <c r="G943" s="21"/>
    </row>
    <row r="944" spans="1:7" ht="15.75" customHeight="1" x14ac:dyDescent="0.2">
      <c r="A944" s="2" t="s">
        <v>181</v>
      </c>
      <c r="B944" s="2" t="s">
        <v>2587</v>
      </c>
      <c r="C944" s="21">
        <v>-9.4586900000000005E-3</v>
      </c>
      <c r="D944" s="8">
        <v>4.7876236097726297E-5</v>
      </c>
      <c r="E944" s="2" t="s">
        <v>2588</v>
      </c>
      <c r="F944" s="21">
        <v>0.78012999999999999</v>
      </c>
      <c r="G944" s="21"/>
    </row>
    <row r="945" spans="1:7" ht="15.75" customHeight="1" x14ac:dyDescent="0.2">
      <c r="A945" s="2" t="s">
        <v>181</v>
      </c>
      <c r="B945" s="2" t="s">
        <v>2549</v>
      </c>
      <c r="C945" s="21">
        <v>-9.5380399999999994E-3</v>
      </c>
      <c r="D945" s="8">
        <v>5.64559864251604E-5</v>
      </c>
      <c r="E945" s="2" t="s">
        <v>2550</v>
      </c>
      <c r="F945" s="21">
        <v>0.78012999999999999</v>
      </c>
      <c r="G945" s="21"/>
    </row>
    <row r="946" spans="1:7" ht="15.75" customHeight="1" x14ac:dyDescent="0.2">
      <c r="A946" s="2" t="s">
        <v>181</v>
      </c>
      <c r="B946" s="2" t="s">
        <v>2551</v>
      </c>
      <c r="C946" s="21">
        <v>-8.3087500000000002E-3</v>
      </c>
      <c r="D946" s="8">
        <v>5.7004612786500902E-5</v>
      </c>
      <c r="E946" s="2" t="s">
        <v>2552</v>
      </c>
      <c r="F946" s="21">
        <v>0.78012999999999999</v>
      </c>
      <c r="G946" s="21"/>
    </row>
    <row r="947" spans="1:7" ht="15.75" customHeight="1" x14ac:dyDescent="0.2">
      <c r="A947" s="2" t="s">
        <v>181</v>
      </c>
      <c r="B947" s="2" t="s">
        <v>2543</v>
      </c>
      <c r="C947" s="21">
        <v>-6.9662700000000001E-3</v>
      </c>
      <c r="D947" s="8">
        <v>1.4236394038164799E-4</v>
      </c>
      <c r="E947" s="2" t="s">
        <v>2544</v>
      </c>
      <c r="F947" s="21">
        <v>0.78012999999999999</v>
      </c>
      <c r="G947" s="21"/>
    </row>
    <row r="948" spans="1:7" ht="15.75" customHeight="1" x14ac:dyDescent="0.2">
      <c r="A948" s="2" t="s">
        <v>181</v>
      </c>
      <c r="B948" s="2" t="s">
        <v>2561</v>
      </c>
      <c r="C948" s="21">
        <v>-8.6359999999999996E-3</v>
      </c>
      <c r="D948" s="8">
        <v>1.4241639885816801E-4</v>
      </c>
      <c r="E948" s="2" t="s">
        <v>2562</v>
      </c>
      <c r="F948" s="21">
        <v>0.78012999999999999</v>
      </c>
      <c r="G948" s="21"/>
    </row>
    <row r="949" spans="1:7" ht="15.75" customHeight="1" x14ac:dyDescent="0.2">
      <c r="A949" s="2" t="s">
        <v>181</v>
      </c>
      <c r="B949" s="2" t="s">
        <v>2529</v>
      </c>
      <c r="C949" s="21">
        <v>-7.3832500000000001E-3</v>
      </c>
      <c r="D949" s="8">
        <v>2.12045958783997E-4</v>
      </c>
      <c r="E949" s="2" t="s">
        <v>2530</v>
      </c>
      <c r="F949" s="21">
        <v>0.78012999999999999</v>
      </c>
      <c r="G949" s="21"/>
    </row>
    <row r="950" spans="1:7" ht="15.75" customHeight="1" x14ac:dyDescent="0.2">
      <c r="A950" s="2" t="s">
        <v>181</v>
      </c>
      <c r="B950" s="2" t="s">
        <v>2617</v>
      </c>
      <c r="C950" s="21">
        <v>-6.3386099999999997E-3</v>
      </c>
      <c r="D950" s="8">
        <v>2.2214165340164599E-4</v>
      </c>
      <c r="E950" s="2" t="s">
        <v>2618</v>
      </c>
      <c r="F950" s="21">
        <v>0.78012999999999999</v>
      </c>
      <c r="G950" s="21"/>
    </row>
    <row r="951" spans="1:7" ht="15.75" customHeight="1" x14ac:dyDescent="0.2">
      <c r="A951" s="2" t="s">
        <v>181</v>
      </c>
      <c r="B951" s="2" t="s">
        <v>2573</v>
      </c>
      <c r="C951" s="21">
        <v>-8.1808100000000002E-3</v>
      </c>
      <c r="D951" s="8">
        <v>2.3514730191130201E-4</v>
      </c>
      <c r="E951" s="2" t="s">
        <v>2574</v>
      </c>
      <c r="F951" s="21">
        <v>0.78012999999999999</v>
      </c>
      <c r="G951" s="21"/>
    </row>
    <row r="952" spans="1:7" ht="15.75" customHeight="1" x14ac:dyDescent="0.2">
      <c r="A952" s="2" t="s">
        <v>181</v>
      </c>
      <c r="B952" s="2" t="s">
        <v>2591</v>
      </c>
      <c r="C952" s="21">
        <v>-8.0549999999999997E-3</v>
      </c>
      <c r="D952" s="8">
        <v>2.6763320811421198E-4</v>
      </c>
      <c r="E952" s="2" t="s">
        <v>2592</v>
      </c>
      <c r="F952" s="21">
        <v>0.78012999999999999</v>
      </c>
      <c r="G952" s="21"/>
    </row>
    <row r="953" spans="1:7" ht="15.75" customHeight="1" x14ac:dyDescent="0.2">
      <c r="A953" s="2" t="s">
        <v>181</v>
      </c>
      <c r="B953" s="2" t="s">
        <v>2711</v>
      </c>
      <c r="C953" s="21">
        <v>-7.3055899999999998E-3</v>
      </c>
      <c r="D953" s="8">
        <v>2.7511229512080197E-4</v>
      </c>
      <c r="E953" s="2" t="s">
        <v>2712</v>
      </c>
      <c r="F953" s="21">
        <v>0.78012999999999999</v>
      </c>
      <c r="G953" s="21"/>
    </row>
    <row r="954" spans="1:7" ht="15.75" customHeight="1" x14ac:dyDescent="0.2">
      <c r="A954" s="2" t="s">
        <v>181</v>
      </c>
      <c r="B954" s="2" t="s">
        <v>2669</v>
      </c>
      <c r="C954" s="21">
        <v>-5.6680599999999999E-3</v>
      </c>
      <c r="D954" s="8">
        <v>3.5859150751717402E-4</v>
      </c>
      <c r="E954" s="2" t="s">
        <v>2670</v>
      </c>
      <c r="F954" s="21">
        <v>0.78012999999999999</v>
      </c>
      <c r="G954" s="21"/>
    </row>
    <row r="955" spans="1:7" ht="15.75" customHeight="1" x14ac:dyDescent="0.2">
      <c r="A955" s="2" t="s">
        <v>181</v>
      </c>
      <c r="B955" s="2" t="s">
        <v>2533</v>
      </c>
      <c r="C955" s="21">
        <v>-6.3911799999999998E-3</v>
      </c>
      <c r="D955" s="8">
        <v>6.8743240409843004E-4</v>
      </c>
      <c r="E955" s="2" t="s">
        <v>2534</v>
      </c>
      <c r="F955" s="21">
        <v>0.78012999999999999</v>
      </c>
      <c r="G955" s="21"/>
    </row>
    <row r="956" spans="1:7" ht="15.75" customHeight="1" x14ac:dyDescent="0.2">
      <c r="A956" s="2" t="s">
        <v>181</v>
      </c>
      <c r="B956" s="2" t="s">
        <v>2557</v>
      </c>
      <c r="C956" s="21">
        <v>-6.8781900000000002E-3</v>
      </c>
      <c r="D956" s="8">
        <v>7.0859812691676904E-4</v>
      </c>
      <c r="E956" s="2" t="s">
        <v>2558</v>
      </c>
      <c r="F956" s="21">
        <v>0.78012999999999999</v>
      </c>
      <c r="G956" s="21"/>
    </row>
    <row r="957" spans="1:7" ht="15.75" customHeight="1" x14ac:dyDescent="0.2">
      <c r="A957" s="2" t="s">
        <v>181</v>
      </c>
      <c r="B957" s="2" t="s">
        <v>2535</v>
      </c>
      <c r="C957" s="21">
        <v>-8.0142800000000004E-3</v>
      </c>
      <c r="D957" s="8">
        <v>7.7685506208482297E-4</v>
      </c>
      <c r="E957" s="2" t="s">
        <v>2536</v>
      </c>
      <c r="F957" s="21">
        <v>0.78012999999999999</v>
      </c>
      <c r="G957" s="21"/>
    </row>
    <row r="958" spans="1:7" ht="15.75" customHeight="1" x14ac:dyDescent="0.2">
      <c r="A958" s="2" t="s">
        <v>181</v>
      </c>
      <c r="B958" s="2" t="s">
        <v>2689</v>
      </c>
      <c r="C958" s="21">
        <v>-4.0918500000000002E-3</v>
      </c>
      <c r="D958" s="8">
        <v>8.2988898443452596E-4</v>
      </c>
      <c r="E958" s="2" t="s">
        <v>2690</v>
      </c>
      <c r="F958" s="21">
        <v>0.78012999999999999</v>
      </c>
      <c r="G958" s="21"/>
    </row>
    <row r="959" spans="1:7" ht="15.75" customHeight="1" x14ac:dyDescent="0.2">
      <c r="A959" s="2" t="s">
        <v>181</v>
      </c>
      <c r="B959" s="2" t="s">
        <v>2531</v>
      </c>
      <c r="C959" s="21">
        <v>-6.6838899999999996E-3</v>
      </c>
      <c r="D959" s="8">
        <v>9.4319176438793697E-4</v>
      </c>
      <c r="E959" s="2" t="s">
        <v>2532</v>
      </c>
      <c r="F959" s="21">
        <v>0.78012999999999999</v>
      </c>
      <c r="G959" s="21"/>
    </row>
    <row r="960" spans="1:7" ht="15.75" customHeight="1" x14ac:dyDescent="0.2">
      <c r="A960" s="2" t="s">
        <v>181</v>
      </c>
      <c r="B960" s="2" t="s">
        <v>2571</v>
      </c>
      <c r="C960" s="21">
        <v>-6.90349E-3</v>
      </c>
      <c r="D960" s="8">
        <v>1.06233135503141E-3</v>
      </c>
      <c r="E960" s="2" t="s">
        <v>2572</v>
      </c>
      <c r="F960" s="21">
        <v>0.78012999999999999</v>
      </c>
      <c r="G960" s="21"/>
    </row>
    <row r="961" spans="1:7" ht="15.75" customHeight="1" x14ac:dyDescent="0.2">
      <c r="A961" s="2" t="s">
        <v>181</v>
      </c>
      <c r="B961" s="2" t="s">
        <v>2615</v>
      </c>
      <c r="C961" s="21">
        <v>-3.82249E-3</v>
      </c>
      <c r="D961" s="8">
        <v>2.3205984615989202E-3</v>
      </c>
      <c r="E961" s="2" t="s">
        <v>2616</v>
      </c>
      <c r="F961" s="21">
        <v>0.78012999999999999</v>
      </c>
      <c r="G961" s="21"/>
    </row>
    <row r="962" spans="1:7" ht="15.75" customHeight="1" x14ac:dyDescent="0.2">
      <c r="A962" s="2" t="s">
        <v>181</v>
      </c>
      <c r="B962" s="2" t="s">
        <v>2559</v>
      </c>
      <c r="C962" s="21">
        <v>-7.00178E-3</v>
      </c>
      <c r="D962" s="8">
        <v>2.50714816367879E-3</v>
      </c>
      <c r="E962" s="2" t="s">
        <v>2560</v>
      </c>
      <c r="F962" s="21">
        <v>0.78012999999999999</v>
      </c>
      <c r="G962" s="21"/>
    </row>
    <row r="963" spans="1:7" ht="15.75" customHeight="1" x14ac:dyDescent="0.2">
      <c r="A963" s="2" t="s">
        <v>181</v>
      </c>
      <c r="B963" s="2" t="s">
        <v>2563</v>
      </c>
      <c r="C963" s="21">
        <v>-6.1566299999999997E-3</v>
      </c>
      <c r="D963" s="8">
        <v>2.5427285536899899E-3</v>
      </c>
      <c r="E963" s="2" t="s">
        <v>2564</v>
      </c>
      <c r="F963" s="21">
        <v>0.78012999999999999</v>
      </c>
      <c r="G963" s="21"/>
    </row>
    <row r="964" spans="1:7" ht="15.75" customHeight="1" x14ac:dyDescent="0.2">
      <c r="A964" s="2" t="s">
        <v>181</v>
      </c>
      <c r="B964" s="2" t="s">
        <v>2565</v>
      </c>
      <c r="C964" s="21">
        <v>-6.53587E-3</v>
      </c>
      <c r="D964" s="8">
        <v>2.8263113332601202E-3</v>
      </c>
      <c r="E964" s="2" t="s">
        <v>2566</v>
      </c>
      <c r="F964" s="21">
        <v>0.78012999999999999</v>
      </c>
      <c r="G964" s="21"/>
    </row>
    <row r="965" spans="1:7" ht="15.75" customHeight="1" x14ac:dyDescent="0.2">
      <c r="A965" s="2" t="s">
        <v>181</v>
      </c>
      <c r="B965" s="2" t="s">
        <v>2583</v>
      </c>
      <c r="C965" s="21">
        <v>-6.1839099999999999E-3</v>
      </c>
      <c r="D965" s="8">
        <v>2.9360266952510499E-3</v>
      </c>
      <c r="E965" s="2" t="s">
        <v>2584</v>
      </c>
      <c r="F965" s="21">
        <v>0.78012999999999999</v>
      </c>
      <c r="G965" s="21"/>
    </row>
    <row r="966" spans="1:7" ht="15.75" customHeight="1" x14ac:dyDescent="0.2">
      <c r="A966" s="2" t="s">
        <v>181</v>
      </c>
      <c r="B966" s="2" t="s">
        <v>2653</v>
      </c>
      <c r="C966" s="21">
        <v>-1.28115E-2</v>
      </c>
      <c r="D966" s="8">
        <v>3.1827314821707801E-3</v>
      </c>
      <c r="E966" s="2" t="s">
        <v>2654</v>
      </c>
      <c r="F966" s="21">
        <v>0.78060300000000005</v>
      </c>
      <c r="G966" s="21"/>
    </row>
    <row r="967" spans="1:7" ht="15.75" customHeight="1" x14ac:dyDescent="0.2">
      <c r="A967" s="2" t="s">
        <v>181</v>
      </c>
      <c r="B967" s="2" t="s">
        <v>2575</v>
      </c>
      <c r="C967" s="21">
        <v>-5.7488799999999996E-3</v>
      </c>
      <c r="D967" s="8">
        <v>4.2146352970771402E-3</v>
      </c>
      <c r="E967" s="2" t="s">
        <v>2576</v>
      </c>
      <c r="F967" s="21">
        <v>0.78012999999999999</v>
      </c>
      <c r="G967" s="21"/>
    </row>
    <row r="968" spans="1:7" ht="15.75" customHeight="1" x14ac:dyDescent="0.2">
      <c r="A968" s="2" t="s">
        <v>181</v>
      </c>
      <c r="B968" s="2" t="s">
        <v>2537</v>
      </c>
      <c r="C968" s="21">
        <v>-5.1062700000000004E-3</v>
      </c>
      <c r="D968" s="8">
        <v>7.6598453245198296E-3</v>
      </c>
      <c r="E968" s="2" t="s">
        <v>2538</v>
      </c>
      <c r="F968" s="21">
        <v>0.78012999999999999</v>
      </c>
      <c r="G968" s="21"/>
    </row>
    <row r="969" spans="1:7" ht="15.75" customHeight="1" x14ac:dyDescent="0.2">
      <c r="A969" s="2" t="s">
        <v>181</v>
      </c>
      <c r="B969" s="2" t="s">
        <v>2567</v>
      </c>
      <c r="C969" s="21">
        <v>-5.6385999999999997E-3</v>
      </c>
      <c r="D969" s="8">
        <v>1.12457907927856E-2</v>
      </c>
      <c r="E969" s="2" t="s">
        <v>2568</v>
      </c>
      <c r="F969" s="21">
        <v>0.78012999999999999</v>
      </c>
      <c r="G969" s="21"/>
    </row>
    <row r="970" spans="1:7" ht="15.75" customHeight="1" x14ac:dyDescent="0.2">
      <c r="A970" s="2" t="s">
        <v>181</v>
      </c>
      <c r="B970" s="2" t="s">
        <v>2647</v>
      </c>
      <c r="C970" s="21">
        <v>-3.6407599999999998E-3</v>
      </c>
      <c r="D970" s="8">
        <v>1.1974020573346201E-2</v>
      </c>
      <c r="E970" s="2" t="s">
        <v>2648</v>
      </c>
      <c r="F970" s="21">
        <v>0.78012999999999999</v>
      </c>
      <c r="G970" s="21"/>
    </row>
    <row r="971" spans="1:7" ht="15.75" customHeight="1" x14ac:dyDescent="0.2">
      <c r="A971" s="2" t="s">
        <v>181</v>
      </c>
      <c r="B971" s="2" t="s">
        <v>2577</v>
      </c>
      <c r="C971" s="21">
        <v>-4.3027899999999999E-3</v>
      </c>
      <c r="D971" s="8">
        <v>1.2750581748000599E-2</v>
      </c>
      <c r="E971" s="2" t="s">
        <v>2578</v>
      </c>
      <c r="F971" s="21">
        <v>0.78012999999999999</v>
      </c>
      <c r="G971" s="21"/>
    </row>
    <row r="972" spans="1:7" ht="15.75" customHeight="1" x14ac:dyDescent="0.2">
      <c r="A972" s="2" t="s">
        <v>181</v>
      </c>
      <c r="B972" s="2" t="s">
        <v>2739</v>
      </c>
      <c r="C972" s="21">
        <v>-4.5112700000000004E-3</v>
      </c>
      <c r="D972" s="8">
        <v>1.41716363620858E-2</v>
      </c>
      <c r="E972" s="2" t="s">
        <v>2740</v>
      </c>
      <c r="F972" s="21">
        <v>0.78012999999999999</v>
      </c>
      <c r="G972" s="21"/>
    </row>
    <row r="973" spans="1:7" ht="15.75" customHeight="1" x14ac:dyDescent="0.2">
      <c r="A973" s="2" t="s">
        <v>181</v>
      </c>
      <c r="B973" s="2" t="s">
        <v>2585</v>
      </c>
      <c r="C973" s="21">
        <v>-5.2175499999999996E-3</v>
      </c>
      <c r="D973" s="8">
        <v>1.6747114901005E-2</v>
      </c>
      <c r="E973" s="2" t="s">
        <v>2586</v>
      </c>
      <c r="F973" s="21">
        <v>0.78012999999999999</v>
      </c>
      <c r="G973" s="21"/>
    </row>
    <row r="974" spans="1:7" ht="15.75" customHeight="1" x14ac:dyDescent="0.2">
      <c r="A974" s="2" t="s">
        <v>181</v>
      </c>
      <c r="B974" s="2" t="s">
        <v>2579</v>
      </c>
      <c r="C974" s="21">
        <v>-3.2364799999999999E-3</v>
      </c>
      <c r="D974" s="8">
        <v>1.7732092984093301E-2</v>
      </c>
      <c r="E974" s="2" t="s">
        <v>2580</v>
      </c>
      <c r="F974" s="21">
        <v>0.78012999999999999</v>
      </c>
      <c r="G974" s="21"/>
    </row>
    <row r="975" spans="1:7" ht="15.75" customHeight="1" x14ac:dyDescent="0.2">
      <c r="A975" s="2" t="s">
        <v>181</v>
      </c>
      <c r="B975" s="2" t="s">
        <v>2555</v>
      </c>
      <c r="C975" s="21">
        <v>-5.22333E-3</v>
      </c>
      <c r="D975" s="8">
        <v>1.8064252702124799E-2</v>
      </c>
      <c r="E975" s="2" t="s">
        <v>2556</v>
      </c>
      <c r="F975" s="21">
        <v>0.78012999999999999</v>
      </c>
      <c r="G975" s="21"/>
    </row>
    <row r="976" spans="1:7" ht="15.75" customHeight="1" x14ac:dyDescent="0.2">
      <c r="A976" s="2" t="s">
        <v>181</v>
      </c>
      <c r="B976" s="2" t="s">
        <v>2605</v>
      </c>
      <c r="C976" s="21">
        <v>-4.9646300000000003E-3</v>
      </c>
      <c r="D976" s="8">
        <v>1.98577482247616E-2</v>
      </c>
      <c r="E976" s="2" t="s">
        <v>2606</v>
      </c>
      <c r="F976" s="21">
        <v>0.78012999999999999</v>
      </c>
      <c r="G976" s="21"/>
    </row>
    <row r="977" spans="1:7" ht="15.75" customHeight="1" x14ac:dyDescent="0.2">
      <c r="A977" s="2" t="s">
        <v>181</v>
      </c>
      <c r="B977" s="2" t="s">
        <v>2715</v>
      </c>
      <c r="C977" s="21">
        <v>5.2069100000000004E-3</v>
      </c>
      <c r="D977" s="8">
        <v>2.0007830521523901E-2</v>
      </c>
      <c r="E977" s="2" t="s">
        <v>2716</v>
      </c>
      <c r="F977" s="21">
        <v>0.78051400000000004</v>
      </c>
      <c r="G977" s="21"/>
    </row>
    <row r="978" spans="1:7" ht="15.75" customHeight="1" x14ac:dyDescent="0.2">
      <c r="A978" s="2" t="s">
        <v>181</v>
      </c>
      <c r="B978" s="2" t="s">
        <v>2613</v>
      </c>
      <c r="C978" s="21">
        <v>-4.4718700000000002E-3</v>
      </c>
      <c r="D978" s="8">
        <v>2.34703734526183E-2</v>
      </c>
      <c r="E978" s="2" t="s">
        <v>2614</v>
      </c>
      <c r="F978" s="21">
        <v>0.78012999999999999</v>
      </c>
      <c r="G978" s="21"/>
    </row>
    <row r="979" spans="1:7" ht="15.75" customHeight="1" x14ac:dyDescent="0.2">
      <c r="A979" s="2" t="s">
        <v>181</v>
      </c>
      <c r="B979" s="2" t="s">
        <v>2717</v>
      </c>
      <c r="C979" s="21">
        <v>4.7934600000000003E-3</v>
      </c>
      <c r="D979" s="8">
        <v>2.3927096437178701E-2</v>
      </c>
      <c r="E979" s="2" t="s">
        <v>2718</v>
      </c>
      <c r="F979" s="21">
        <v>0.78051400000000004</v>
      </c>
      <c r="G979" s="21"/>
    </row>
    <row r="980" spans="1:7" ht="15.75" customHeight="1" x14ac:dyDescent="0.2">
      <c r="A980" s="2" t="s">
        <v>181</v>
      </c>
      <c r="B980" s="2" t="s">
        <v>2627</v>
      </c>
      <c r="C980" s="21">
        <v>-3.29758E-3</v>
      </c>
      <c r="D980" s="8">
        <v>2.4066337342632301E-2</v>
      </c>
      <c r="E980" s="2" t="s">
        <v>2628</v>
      </c>
      <c r="F980" s="21">
        <v>0.78012999999999999</v>
      </c>
      <c r="G980" s="21"/>
    </row>
    <row r="981" spans="1:7" ht="15.75" customHeight="1" x14ac:dyDescent="0.2">
      <c r="A981" s="2" t="s">
        <v>181</v>
      </c>
      <c r="B981" s="2" t="s">
        <v>2665</v>
      </c>
      <c r="C981" s="21">
        <v>-3.13101E-3</v>
      </c>
      <c r="D981" s="8">
        <v>3.3978171182708301E-2</v>
      </c>
      <c r="E981" s="2" t="s">
        <v>2666</v>
      </c>
      <c r="F981" s="21">
        <v>0.78012999999999999</v>
      </c>
      <c r="G981" s="21"/>
    </row>
    <row r="982" spans="1:7" ht="15.75" customHeight="1" x14ac:dyDescent="0.2">
      <c r="A982" s="2" t="s">
        <v>181</v>
      </c>
      <c r="B982" s="2" t="s">
        <v>2655</v>
      </c>
      <c r="C982" s="21">
        <v>-3.3385300000000001E-3</v>
      </c>
      <c r="D982" s="8">
        <v>3.6234310368549898E-2</v>
      </c>
      <c r="E982" s="2" t="s">
        <v>2656</v>
      </c>
      <c r="F982" s="21">
        <v>0.78012999999999999</v>
      </c>
      <c r="G982" s="21"/>
    </row>
    <row r="983" spans="1:7" ht="15.75" customHeight="1" x14ac:dyDescent="0.2">
      <c r="A983" s="2" t="s">
        <v>181</v>
      </c>
      <c r="B983" s="2" t="s">
        <v>2599</v>
      </c>
      <c r="C983" s="21">
        <v>-4.3478500000000003E-3</v>
      </c>
      <c r="D983" s="8">
        <v>3.6451046389727897E-2</v>
      </c>
      <c r="E983" s="2" t="s">
        <v>2600</v>
      </c>
      <c r="F983" s="21">
        <v>0.78012999999999999</v>
      </c>
      <c r="G983" s="21"/>
    </row>
    <row r="984" spans="1:7" ht="15.75" customHeight="1" x14ac:dyDescent="0.2">
      <c r="A984" s="2" t="s">
        <v>181</v>
      </c>
      <c r="B984" s="2" t="s">
        <v>2693</v>
      </c>
      <c r="C984" s="21">
        <v>-3.8687700000000001E-3</v>
      </c>
      <c r="D984" s="8">
        <v>4.0757731126585497E-2</v>
      </c>
      <c r="E984" s="2" t="s">
        <v>2694</v>
      </c>
      <c r="F984" s="21">
        <v>0.78012999999999999</v>
      </c>
      <c r="G984" s="21"/>
    </row>
    <row r="985" spans="1:7" ht="15.75" customHeight="1" x14ac:dyDescent="0.2">
      <c r="A985" s="2" t="s">
        <v>181</v>
      </c>
      <c r="B985" s="2" t="s">
        <v>2703</v>
      </c>
      <c r="C985" s="21">
        <v>-2.3592600000000002E-3</v>
      </c>
      <c r="D985" s="8">
        <v>4.3926843823118698E-2</v>
      </c>
      <c r="E985" s="2" t="s">
        <v>2704</v>
      </c>
      <c r="F985" s="21">
        <v>0.78012999999999999</v>
      </c>
      <c r="G985" s="21"/>
    </row>
    <row r="986" spans="1:7" ht="15.75" customHeight="1" x14ac:dyDescent="0.2">
      <c r="A986" s="2" t="s">
        <v>181</v>
      </c>
      <c r="B986" s="2" t="s">
        <v>2643</v>
      </c>
      <c r="C986" s="21">
        <v>-3.9258699999999997E-3</v>
      </c>
      <c r="D986" s="8">
        <v>4.46498495655148E-2</v>
      </c>
      <c r="E986" s="2" t="s">
        <v>2644</v>
      </c>
      <c r="F986" s="21">
        <v>0.78012999999999999</v>
      </c>
      <c r="G986" s="21"/>
    </row>
    <row r="987" spans="1:7" ht="15.75" customHeight="1" x14ac:dyDescent="0.2">
      <c r="A987" s="2" t="s">
        <v>184</v>
      </c>
      <c r="B987" s="2" t="s">
        <v>2563</v>
      </c>
      <c r="C987" s="21">
        <v>-1.2903E-2</v>
      </c>
      <c r="D987" s="8">
        <v>4.8573567328785402E-14</v>
      </c>
      <c r="E987" s="2" t="s">
        <v>2564</v>
      </c>
      <c r="F987" s="21">
        <v>0.57419100000000001</v>
      </c>
      <c r="G987" s="21"/>
    </row>
    <row r="988" spans="1:7" ht="15.75" customHeight="1" x14ac:dyDescent="0.2">
      <c r="A988" s="2" t="s">
        <v>184</v>
      </c>
      <c r="B988" s="2" t="s">
        <v>2575</v>
      </c>
      <c r="C988" s="21">
        <v>-1.27043E-2</v>
      </c>
      <c r="D988" s="8">
        <v>4.9181299526830801E-14</v>
      </c>
      <c r="E988" s="2" t="s">
        <v>2576</v>
      </c>
      <c r="F988" s="21">
        <v>0.57419100000000001</v>
      </c>
      <c r="G988" s="21"/>
    </row>
    <row r="989" spans="1:7" ht="15.75" customHeight="1" x14ac:dyDescent="0.2">
      <c r="A989" s="2" t="s">
        <v>184</v>
      </c>
      <c r="B989" s="2" t="s">
        <v>2531</v>
      </c>
      <c r="C989" s="21">
        <v>-1.2716999999999999E-2</v>
      </c>
      <c r="D989" s="8">
        <v>6.4773893069563595E-14</v>
      </c>
      <c r="E989" s="2" t="s">
        <v>2532</v>
      </c>
      <c r="F989" s="21">
        <v>0.57419100000000001</v>
      </c>
      <c r="G989" s="21"/>
    </row>
    <row r="990" spans="1:7" ht="15.75" customHeight="1" x14ac:dyDescent="0.2">
      <c r="A990" s="2" t="s">
        <v>184</v>
      </c>
      <c r="B990" s="2" t="s">
        <v>2529</v>
      </c>
      <c r="C990" s="21">
        <v>-1.18017E-2</v>
      </c>
      <c r="D990" s="8">
        <v>1.7171174432444501E-12</v>
      </c>
      <c r="E990" s="2" t="s">
        <v>2530</v>
      </c>
      <c r="F990" s="21">
        <v>0.57419100000000001</v>
      </c>
      <c r="G990" s="21"/>
    </row>
    <row r="991" spans="1:7" ht="15.75" customHeight="1" x14ac:dyDescent="0.2">
      <c r="A991" s="2" t="s">
        <v>184</v>
      </c>
      <c r="B991" s="2" t="s">
        <v>2537</v>
      </c>
      <c r="C991" s="21">
        <v>-1.07107E-2</v>
      </c>
      <c r="D991" s="8">
        <v>2.64119216327173E-11</v>
      </c>
      <c r="E991" s="2" t="s">
        <v>2538</v>
      </c>
      <c r="F991" s="21">
        <v>0.57419100000000001</v>
      </c>
      <c r="G991" s="21"/>
    </row>
    <row r="992" spans="1:7" ht="15.75" customHeight="1" x14ac:dyDescent="0.2">
      <c r="A992" s="2" t="s">
        <v>184</v>
      </c>
      <c r="B992" s="2" t="s">
        <v>2533</v>
      </c>
      <c r="C992" s="21">
        <v>-9.9849699999999993E-3</v>
      </c>
      <c r="D992" s="8">
        <v>2.6090956456750702E-10</v>
      </c>
      <c r="E992" s="2" t="s">
        <v>2534</v>
      </c>
      <c r="F992" s="21">
        <v>0.57419100000000001</v>
      </c>
      <c r="G992" s="21"/>
    </row>
    <row r="993" spans="1:7" ht="15.75" customHeight="1" x14ac:dyDescent="0.2">
      <c r="A993" s="2" t="s">
        <v>184</v>
      </c>
      <c r="B993" s="2" t="s">
        <v>2539</v>
      </c>
      <c r="C993" s="21">
        <v>-9.6564500000000004E-3</v>
      </c>
      <c r="D993" s="8">
        <v>3.0892282665878501E-10</v>
      </c>
      <c r="E993" s="2" t="s">
        <v>2540</v>
      </c>
      <c r="F993" s="21">
        <v>0.57419100000000001</v>
      </c>
      <c r="G993" s="21"/>
    </row>
    <row r="994" spans="1:7" ht="15.75" customHeight="1" x14ac:dyDescent="0.2">
      <c r="A994" s="2" t="s">
        <v>184</v>
      </c>
      <c r="B994" s="2" t="s">
        <v>2547</v>
      </c>
      <c r="C994" s="21">
        <v>-9.1625000000000005E-3</v>
      </c>
      <c r="D994" s="8">
        <v>1.6780697168292599E-9</v>
      </c>
      <c r="E994" s="2" t="s">
        <v>2548</v>
      </c>
      <c r="F994" s="21">
        <v>0.57419100000000001</v>
      </c>
      <c r="G994" s="21"/>
    </row>
    <row r="995" spans="1:7" ht="15.75" customHeight="1" x14ac:dyDescent="0.2">
      <c r="A995" s="2" t="s">
        <v>184</v>
      </c>
      <c r="B995" s="2" t="s">
        <v>2587</v>
      </c>
      <c r="C995" s="21">
        <v>-1.15786E-2</v>
      </c>
      <c r="D995" s="8">
        <v>3.04060496271267E-9</v>
      </c>
      <c r="E995" s="2" t="s">
        <v>2588</v>
      </c>
      <c r="F995" s="21">
        <v>0.57419100000000001</v>
      </c>
      <c r="G995" s="21"/>
    </row>
    <row r="996" spans="1:7" ht="15.75" customHeight="1" x14ac:dyDescent="0.2">
      <c r="A996" s="2" t="s">
        <v>184</v>
      </c>
      <c r="B996" s="2" t="s">
        <v>2561</v>
      </c>
      <c r="C996" s="21">
        <v>-1.0886099999999999E-2</v>
      </c>
      <c r="D996" s="8">
        <v>1.10428201743283E-8</v>
      </c>
      <c r="E996" s="2" t="s">
        <v>2562</v>
      </c>
      <c r="F996" s="21">
        <v>0.57419100000000001</v>
      </c>
      <c r="G996" s="21"/>
    </row>
    <row r="997" spans="1:7" ht="15.75" customHeight="1" x14ac:dyDescent="0.2">
      <c r="A997" s="2" t="s">
        <v>184</v>
      </c>
      <c r="B997" s="2" t="s">
        <v>2541</v>
      </c>
      <c r="C997" s="21">
        <v>-9.7203299999999992E-3</v>
      </c>
      <c r="D997" s="8">
        <v>1.7402834897099199E-8</v>
      </c>
      <c r="E997" s="2" t="s">
        <v>2542</v>
      </c>
      <c r="F997" s="21">
        <v>0.57419100000000001</v>
      </c>
      <c r="G997" s="21">
        <v>2.6558592114466601E-3</v>
      </c>
    </row>
    <row r="998" spans="1:7" ht="15.75" customHeight="1" x14ac:dyDescent="0.2">
      <c r="A998" s="2" t="s">
        <v>184</v>
      </c>
      <c r="B998" s="2" t="s">
        <v>2603</v>
      </c>
      <c r="C998" s="21">
        <v>-1.08162E-2</v>
      </c>
      <c r="D998" s="8">
        <v>3.3020222854234797E-8</v>
      </c>
      <c r="E998" s="2" t="s">
        <v>2604</v>
      </c>
      <c r="F998" s="21">
        <v>0.57419100000000001</v>
      </c>
      <c r="G998" s="21">
        <v>6.4982749500353204E-4</v>
      </c>
    </row>
    <row r="999" spans="1:7" ht="15.75" customHeight="1" x14ac:dyDescent="0.2">
      <c r="A999" s="2" t="s">
        <v>184</v>
      </c>
      <c r="B999" s="2" t="s">
        <v>2545</v>
      </c>
      <c r="C999" s="21">
        <v>-9.4344800000000003E-3</v>
      </c>
      <c r="D999" s="8">
        <v>1.03858010736617E-7</v>
      </c>
      <c r="E999" s="2" t="s">
        <v>2546</v>
      </c>
      <c r="F999" s="21">
        <v>0.57419100000000001</v>
      </c>
      <c r="G999" s="21">
        <v>5.3627946808227599E-3</v>
      </c>
    </row>
    <row r="1000" spans="1:7" ht="15.75" customHeight="1" x14ac:dyDescent="0.2">
      <c r="A1000" s="2" t="s">
        <v>184</v>
      </c>
      <c r="B1000" s="2" t="s">
        <v>2543</v>
      </c>
      <c r="C1000" s="21">
        <v>-8.1489400000000003E-3</v>
      </c>
      <c r="D1000" s="8">
        <v>1.13933122499077E-7</v>
      </c>
      <c r="E1000" s="2" t="s">
        <v>2544</v>
      </c>
      <c r="F1000" s="21">
        <v>0.57419100000000001</v>
      </c>
      <c r="G1000" s="21"/>
    </row>
    <row r="1001" spans="1:7" ht="15.75" customHeight="1" x14ac:dyDescent="0.2">
      <c r="A1001" s="2" t="s">
        <v>184</v>
      </c>
      <c r="B1001" s="2" t="s">
        <v>2683</v>
      </c>
      <c r="C1001" s="21">
        <v>-8.1761300000000002E-3</v>
      </c>
      <c r="D1001" s="8">
        <v>2.6527113769815101E-7</v>
      </c>
      <c r="E1001" s="2" t="s">
        <v>2684</v>
      </c>
      <c r="F1001" s="21">
        <v>0.57419100000000001</v>
      </c>
      <c r="G1001" s="21"/>
    </row>
    <row r="1002" spans="1:7" ht="15.75" customHeight="1" x14ac:dyDescent="0.2">
      <c r="A1002" s="2" t="s">
        <v>184</v>
      </c>
      <c r="B1002" s="2" t="s">
        <v>2627</v>
      </c>
      <c r="C1002" s="21">
        <v>-6.1804E-3</v>
      </c>
      <c r="D1002" s="8">
        <v>4.6631565962278398E-7</v>
      </c>
      <c r="E1002" s="2" t="s">
        <v>2628</v>
      </c>
      <c r="F1002" s="21">
        <v>0.57419100000000001</v>
      </c>
      <c r="G1002" s="21"/>
    </row>
    <row r="1003" spans="1:7" ht="15.75" customHeight="1" x14ac:dyDescent="0.2">
      <c r="A1003" s="2" t="s">
        <v>184</v>
      </c>
      <c r="B1003" s="2" t="s">
        <v>2633</v>
      </c>
      <c r="C1003" s="21">
        <v>-8.6648899999999997E-3</v>
      </c>
      <c r="D1003" s="8">
        <v>5.2417946109636104E-7</v>
      </c>
      <c r="E1003" s="2" t="s">
        <v>2634</v>
      </c>
      <c r="F1003" s="21">
        <v>0.57419100000000001</v>
      </c>
      <c r="G1003" s="21"/>
    </row>
    <row r="1004" spans="1:7" ht="15.75" customHeight="1" x14ac:dyDescent="0.2">
      <c r="A1004" s="2" t="s">
        <v>184</v>
      </c>
      <c r="B1004" s="2" t="s">
        <v>2571</v>
      </c>
      <c r="C1004" s="21">
        <v>-8.1962100000000006E-3</v>
      </c>
      <c r="D1004" s="8">
        <v>3.6917305885610201E-6</v>
      </c>
      <c r="E1004" s="2" t="s">
        <v>2572</v>
      </c>
      <c r="F1004" s="21">
        <v>0.57419100000000001</v>
      </c>
      <c r="G1004" s="21"/>
    </row>
    <row r="1005" spans="1:7" ht="15.75" customHeight="1" x14ac:dyDescent="0.2">
      <c r="A1005" s="2" t="s">
        <v>184</v>
      </c>
      <c r="B1005" s="2" t="s">
        <v>2637</v>
      </c>
      <c r="C1005" s="21">
        <v>-5.2714299999999997E-3</v>
      </c>
      <c r="D1005" s="8">
        <v>3.8062735760120501E-6</v>
      </c>
      <c r="E1005" s="2" t="s">
        <v>2638</v>
      </c>
      <c r="F1005" s="21">
        <v>0.57419100000000001</v>
      </c>
      <c r="G1005" s="21"/>
    </row>
    <row r="1006" spans="1:7" ht="15.75" customHeight="1" x14ac:dyDescent="0.2">
      <c r="A1006" s="2" t="s">
        <v>184</v>
      </c>
      <c r="B1006" s="2" t="s">
        <v>2625</v>
      </c>
      <c r="C1006" s="21">
        <v>-5.2497200000000003E-3</v>
      </c>
      <c r="D1006" s="8">
        <v>6.8629368072552697E-6</v>
      </c>
      <c r="E1006" s="2" t="s">
        <v>2626</v>
      </c>
      <c r="F1006" s="21">
        <v>0.57419100000000001</v>
      </c>
      <c r="G1006" s="21"/>
    </row>
    <row r="1007" spans="1:7" ht="15.75" customHeight="1" x14ac:dyDescent="0.2">
      <c r="A1007" s="2" t="s">
        <v>184</v>
      </c>
      <c r="B1007" s="2" t="s">
        <v>2631</v>
      </c>
      <c r="C1007" s="21">
        <v>-6.61533E-3</v>
      </c>
      <c r="D1007" s="8">
        <v>7.0155221474537098E-6</v>
      </c>
      <c r="E1007" s="2" t="s">
        <v>2632</v>
      </c>
      <c r="F1007" s="21">
        <v>0.57419100000000001</v>
      </c>
      <c r="G1007" s="21"/>
    </row>
    <row r="1008" spans="1:7" ht="15.75" customHeight="1" x14ac:dyDescent="0.2">
      <c r="A1008" s="2" t="s">
        <v>184</v>
      </c>
      <c r="B1008" s="2" t="s">
        <v>2557</v>
      </c>
      <c r="C1008" s="21">
        <v>-7.6544500000000001E-3</v>
      </c>
      <c r="D1008" s="8">
        <v>7.1896872654276498E-6</v>
      </c>
      <c r="E1008" s="2" t="s">
        <v>2558</v>
      </c>
      <c r="F1008" s="21">
        <v>0.57419100000000001</v>
      </c>
      <c r="G1008" s="21"/>
    </row>
    <row r="1009" spans="1:7" ht="15.75" customHeight="1" x14ac:dyDescent="0.2">
      <c r="A1009" s="2" t="s">
        <v>184</v>
      </c>
      <c r="B1009" s="2" t="s">
        <v>2573</v>
      </c>
      <c r="C1009" s="21">
        <v>-8.2958100000000007E-3</v>
      </c>
      <c r="D1009" s="8">
        <v>8.8082574536644708E-6</v>
      </c>
      <c r="E1009" s="2" t="s">
        <v>2574</v>
      </c>
      <c r="F1009" s="21">
        <v>0.57419100000000001</v>
      </c>
      <c r="G1009" s="21"/>
    </row>
    <row r="1010" spans="1:7" ht="15.75" customHeight="1" x14ac:dyDescent="0.2">
      <c r="A1010" s="2" t="s">
        <v>184</v>
      </c>
      <c r="B1010" s="2" t="s">
        <v>2551</v>
      </c>
      <c r="C1010" s="21">
        <v>-7.6663699999999996E-3</v>
      </c>
      <c r="D1010" s="8">
        <v>9.7573076813670193E-6</v>
      </c>
      <c r="E1010" s="2" t="s">
        <v>2552</v>
      </c>
      <c r="F1010" s="21">
        <v>0.57419100000000001</v>
      </c>
      <c r="G1010" s="21"/>
    </row>
    <row r="1011" spans="1:7" ht="15.75" customHeight="1" x14ac:dyDescent="0.2">
      <c r="A1011" s="2" t="s">
        <v>184</v>
      </c>
      <c r="B1011" s="2" t="s">
        <v>2583</v>
      </c>
      <c r="C1011" s="21">
        <v>-7.5964099999999996E-3</v>
      </c>
      <c r="D1011" s="8">
        <v>1.3369648825633E-5</v>
      </c>
      <c r="E1011" s="2" t="s">
        <v>2584</v>
      </c>
      <c r="F1011" s="21">
        <v>0.57419100000000001</v>
      </c>
      <c r="G1011" s="21"/>
    </row>
    <row r="1012" spans="1:7" ht="15.75" customHeight="1" x14ac:dyDescent="0.2">
      <c r="A1012" s="2" t="s">
        <v>184</v>
      </c>
      <c r="B1012" s="2" t="s">
        <v>2579</v>
      </c>
      <c r="C1012" s="21">
        <v>-4.8691899999999998E-3</v>
      </c>
      <c r="D1012" s="8">
        <v>2.1135863718449301E-5</v>
      </c>
      <c r="E1012" s="2" t="s">
        <v>2580</v>
      </c>
      <c r="F1012" s="21">
        <v>0.57419100000000001</v>
      </c>
      <c r="G1012" s="21"/>
    </row>
    <row r="1013" spans="1:7" ht="15.75" customHeight="1" x14ac:dyDescent="0.2">
      <c r="A1013" s="2" t="s">
        <v>184</v>
      </c>
      <c r="B1013" s="2" t="s">
        <v>2591</v>
      </c>
      <c r="C1013" s="21">
        <v>-7.7515600000000002E-3</v>
      </c>
      <c r="D1013" s="8">
        <v>2.92186401642572E-5</v>
      </c>
      <c r="E1013" s="2" t="s">
        <v>2592</v>
      </c>
      <c r="F1013" s="21">
        <v>0.57419100000000001</v>
      </c>
      <c r="G1013" s="21"/>
    </row>
    <row r="1014" spans="1:7" ht="15.75" customHeight="1" x14ac:dyDescent="0.2">
      <c r="A1014" s="2" t="s">
        <v>184</v>
      </c>
      <c r="B1014" s="2" t="s">
        <v>2629</v>
      </c>
      <c r="C1014" s="21">
        <v>-7.4778400000000004E-3</v>
      </c>
      <c r="D1014" s="8">
        <v>3.8120623909521602E-5</v>
      </c>
      <c r="E1014" s="2" t="s">
        <v>2630</v>
      </c>
      <c r="F1014" s="21">
        <v>0.57419100000000001</v>
      </c>
      <c r="G1014" s="21"/>
    </row>
    <row r="1015" spans="1:7" ht="15.75" customHeight="1" x14ac:dyDescent="0.2">
      <c r="A1015" s="2" t="s">
        <v>184</v>
      </c>
      <c r="B1015" s="2" t="s">
        <v>2581</v>
      </c>
      <c r="C1015" s="21">
        <v>-7.3707699999999996E-3</v>
      </c>
      <c r="D1015" s="8">
        <v>4.0023954853766503E-5</v>
      </c>
      <c r="E1015" s="2" t="s">
        <v>2582</v>
      </c>
      <c r="F1015" s="21">
        <v>0.57419100000000001</v>
      </c>
      <c r="G1015" s="21"/>
    </row>
    <row r="1016" spans="1:7" ht="15.75" customHeight="1" x14ac:dyDescent="0.2">
      <c r="A1016" s="2" t="s">
        <v>184</v>
      </c>
      <c r="B1016" s="2" t="s">
        <v>2589</v>
      </c>
      <c r="C1016" s="21">
        <v>-6.8298300000000003E-3</v>
      </c>
      <c r="D1016" s="8">
        <v>4.3400027030416301E-5</v>
      </c>
      <c r="E1016" s="2" t="s">
        <v>2590</v>
      </c>
      <c r="F1016" s="21">
        <v>0.57419100000000001</v>
      </c>
      <c r="G1016" s="21"/>
    </row>
    <row r="1017" spans="1:7" ht="15.75" customHeight="1" x14ac:dyDescent="0.2">
      <c r="A1017" s="2" t="s">
        <v>184</v>
      </c>
      <c r="B1017" s="2" t="s">
        <v>2687</v>
      </c>
      <c r="C1017" s="21">
        <v>-6.3836600000000002E-3</v>
      </c>
      <c r="D1017" s="8">
        <v>4.4881772497366902E-5</v>
      </c>
      <c r="E1017" s="2" t="s">
        <v>2688</v>
      </c>
      <c r="F1017" s="21">
        <v>0.57419100000000001</v>
      </c>
      <c r="G1017" s="21"/>
    </row>
    <row r="1018" spans="1:7" ht="15.75" customHeight="1" x14ac:dyDescent="0.2">
      <c r="A1018" s="2" t="s">
        <v>184</v>
      </c>
      <c r="B1018" s="2" t="s">
        <v>2691</v>
      </c>
      <c r="C1018" s="21">
        <v>-6.1836699999999996E-3</v>
      </c>
      <c r="D1018" s="8">
        <v>4.9126972373625998E-5</v>
      </c>
      <c r="E1018" s="2" t="s">
        <v>2692</v>
      </c>
      <c r="F1018" s="21">
        <v>0.57419100000000001</v>
      </c>
      <c r="G1018" s="21"/>
    </row>
    <row r="1019" spans="1:7" ht="15.75" customHeight="1" x14ac:dyDescent="0.2">
      <c r="A1019" s="2" t="s">
        <v>184</v>
      </c>
      <c r="B1019" s="2" t="s">
        <v>2657</v>
      </c>
      <c r="C1019" s="21">
        <v>-6.4598900000000002E-3</v>
      </c>
      <c r="D1019" s="8">
        <v>2.8746170688799202E-4</v>
      </c>
      <c r="E1019" s="2" t="s">
        <v>2658</v>
      </c>
      <c r="F1019" s="21">
        <v>0.57419100000000001</v>
      </c>
      <c r="G1019" s="21"/>
    </row>
    <row r="1020" spans="1:7" ht="15.75" customHeight="1" x14ac:dyDescent="0.2">
      <c r="A1020" s="2" t="s">
        <v>184</v>
      </c>
      <c r="B1020" s="2" t="s">
        <v>2701</v>
      </c>
      <c r="C1020" s="21">
        <v>-5.5974299999999996E-3</v>
      </c>
      <c r="D1020" s="8">
        <v>3.2674578957636699E-4</v>
      </c>
      <c r="E1020" s="2" t="s">
        <v>2702</v>
      </c>
      <c r="F1020" s="21">
        <v>0.57419100000000001</v>
      </c>
      <c r="G1020" s="21"/>
    </row>
    <row r="1021" spans="1:7" ht="15.75" customHeight="1" x14ac:dyDescent="0.2">
      <c r="A1021" s="2" t="s">
        <v>184</v>
      </c>
      <c r="B1021" s="2" t="s">
        <v>2535</v>
      </c>
      <c r="C1021" s="21">
        <v>-7.1393300000000002E-3</v>
      </c>
      <c r="D1021" s="8">
        <v>3.6248496684005202E-4</v>
      </c>
      <c r="E1021" s="2" t="s">
        <v>2536</v>
      </c>
      <c r="F1021" s="21">
        <v>0.57419100000000001</v>
      </c>
      <c r="G1021" s="21"/>
    </row>
    <row r="1022" spans="1:7" ht="15.75" customHeight="1" x14ac:dyDescent="0.2">
      <c r="A1022" s="2" t="s">
        <v>184</v>
      </c>
      <c r="B1022" s="2" t="s">
        <v>2667</v>
      </c>
      <c r="C1022" s="21">
        <v>-6.25049E-3</v>
      </c>
      <c r="D1022" s="8">
        <v>4.3967320578799999E-4</v>
      </c>
      <c r="E1022" s="2" t="s">
        <v>2668</v>
      </c>
      <c r="F1022" s="21">
        <v>0.57419100000000001</v>
      </c>
      <c r="G1022" s="21"/>
    </row>
    <row r="1023" spans="1:7" ht="15.75" customHeight="1" x14ac:dyDescent="0.2">
      <c r="A1023" s="2" t="s">
        <v>184</v>
      </c>
      <c r="B1023" s="2" t="s">
        <v>2677</v>
      </c>
      <c r="C1023" s="21">
        <v>-4.7769099999999997E-3</v>
      </c>
      <c r="D1023" s="8">
        <v>4.7095563758894101E-4</v>
      </c>
      <c r="E1023" s="2" t="s">
        <v>2678</v>
      </c>
      <c r="F1023" s="21">
        <v>0.57419100000000001</v>
      </c>
      <c r="G1023" s="21"/>
    </row>
    <row r="1024" spans="1:7" ht="15.75" customHeight="1" x14ac:dyDescent="0.2">
      <c r="A1024" s="2" t="s">
        <v>184</v>
      </c>
      <c r="B1024" s="2" t="s">
        <v>2653</v>
      </c>
      <c r="C1024" s="21">
        <v>-1.2718800000000001E-2</v>
      </c>
      <c r="D1024" s="8">
        <v>4.7724347575122799E-4</v>
      </c>
      <c r="E1024" s="2" t="s">
        <v>2654</v>
      </c>
      <c r="F1024" s="21">
        <v>0.57438699999999998</v>
      </c>
      <c r="G1024" s="21"/>
    </row>
    <row r="1025" spans="1:7" ht="15.75" customHeight="1" x14ac:dyDescent="0.2">
      <c r="A1025" s="2" t="s">
        <v>184</v>
      </c>
      <c r="B1025" s="2" t="s">
        <v>2763</v>
      </c>
      <c r="C1025" s="21">
        <v>-4.76532E-3</v>
      </c>
      <c r="D1025" s="8">
        <v>5.1763066917494098E-4</v>
      </c>
      <c r="E1025" s="2" t="s">
        <v>2764</v>
      </c>
      <c r="F1025" s="21">
        <v>0.57419100000000001</v>
      </c>
      <c r="G1025" s="21"/>
    </row>
    <row r="1026" spans="1:7" ht="15.75" customHeight="1" x14ac:dyDescent="0.2">
      <c r="A1026" s="2" t="s">
        <v>184</v>
      </c>
      <c r="B1026" s="2" t="s">
        <v>2739</v>
      </c>
      <c r="C1026" s="21">
        <v>-5.1924900000000001E-3</v>
      </c>
      <c r="D1026" s="8">
        <v>7.6884713435087604E-4</v>
      </c>
      <c r="E1026" s="2" t="s">
        <v>2740</v>
      </c>
      <c r="F1026" s="21">
        <v>0.57419100000000001</v>
      </c>
      <c r="G1026" s="21"/>
    </row>
    <row r="1027" spans="1:7" ht="15.75" customHeight="1" x14ac:dyDescent="0.2">
      <c r="A1027" s="2" t="s">
        <v>184</v>
      </c>
      <c r="B1027" s="2" t="s">
        <v>2569</v>
      </c>
      <c r="C1027" s="21">
        <v>-8.0537100000000004E-3</v>
      </c>
      <c r="D1027" s="8">
        <v>8.1654476721655601E-4</v>
      </c>
      <c r="E1027" s="2" t="s">
        <v>2570</v>
      </c>
      <c r="F1027" s="21">
        <v>0.57358699999999996</v>
      </c>
      <c r="G1027" s="21"/>
    </row>
    <row r="1028" spans="1:7" ht="15.75" customHeight="1" x14ac:dyDescent="0.2">
      <c r="A1028" s="2" t="s">
        <v>184</v>
      </c>
      <c r="B1028" s="2" t="s">
        <v>2765</v>
      </c>
      <c r="C1028" s="21">
        <v>-4.3949499999999999E-3</v>
      </c>
      <c r="D1028" s="8">
        <v>9.7584310975955605E-4</v>
      </c>
      <c r="E1028" s="2" t="s">
        <v>2766</v>
      </c>
      <c r="F1028" s="21">
        <v>0.57419100000000001</v>
      </c>
      <c r="G1028" s="21"/>
    </row>
    <row r="1029" spans="1:7" ht="15.75" customHeight="1" x14ac:dyDescent="0.2">
      <c r="A1029" s="2" t="s">
        <v>184</v>
      </c>
      <c r="B1029" s="2" t="s">
        <v>2605</v>
      </c>
      <c r="C1029" s="21">
        <v>-5.84053E-3</v>
      </c>
      <c r="D1029" s="8">
        <v>1.09360377323943E-3</v>
      </c>
      <c r="E1029" s="2" t="s">
        <v>2606</v>
      </c>
      <c r="F1029" s="21">
        <v>0.57419100000000001</v>
      </c>
      <c r="G1029" s="21"/>
    </row>
    <row r="1030" spans="1:7" ht="15.75" customHeight="1" x14ac:dyDescent="0.2">
      <c r="A1030" s="2" t="s">
        <v>184</v>
      </c>
      <c r="B1030" s="2" t="s">
        <v>2643</v>
      </c>
      <c r="C1030" s="21">
        <v>-5.3458999999999998E-3</v>
      </c>
      <c r="D1030" s="8">
        <v>1.1225094348576701E-3</v>
      </c>
      <c r="E1030" s="2" t="s">
        <v>2644</v>
      </c>
      <c r="F1030" s="21">
        <v>0.57419100000000001</v>
      </c>
      <c r="G1030" s="21"/>
    </row>
    <row r="1031" spans="1:7" ht="15.75" customHeight="1" x14ac:dyDescent="0.2">
      <c r="A1031" s="2" t="s">
        <v>184</v>
      </c>
      <c r="B1031" s="2" t="s">
        <v>2773</v>
      </c>
      <c r="C1031" s="21">
        <v>-4.1904799999999999E-3</v>
      </c>
      <c r="D1031" s="8">
        <v>1.3474107253444001E-3</v>
      </c>
      <c r="E1031" s="2" t="s">
        <v>2774</v>
      </c>
      <c r="F1031" s="21">
        <v>0.57419100000000001</v>
      </c>
      <c r="G1031" s="21"/>
    </row>
    <row r="1032" spans="1:7" ht="15.75" customHeight="1" x14ac:dyDescent="0.2">
      <c r="A1032" s="2" t="s">
        <v>184</v>
      </c>
      <c r="B1032" s="2" t="s">
        <v>2647</v>
      </c>
      <c r="C1032" s="21">
        <v>-3.8663999999999999E-3</v>
      </c>
      <c r="D1032" s="8">
        <v>1.47153298015764E-3</v>
      </c>
      <c r="E1032" s="2" t="s">
        <v>2648</v>
      </c>
      <c r="F1032" s="21">
        <v>0.57419100000000001</v>
      </c>
      <c r="G1032" s="21"/>
    </row>
    <row r="1033" spans="1:7" ht="15.75" customHeight="1" x14ac:dyDescent="0.2">
      <c r="A1033" s="2" t="s">
        <v>184</v>
      </c>
      <c r="B1033" s="2" t="s">
        <v>2621</v>
      </c>
      <c r="C1033" s="21">
        <v>-5.3793900000000004E-3</v>
      </c>
      <c r="D1033" s="8">
        <v>2.26063267204766E-3</v>
      </c>
      <c r="E1033" s="2" t="s">
        <v>2622</v>
      </c>
      <c r="F1033" s="21">
        <v>0.57419100000000001</v>
      </c>
      <c r="G1033" s="21"/>
    </row>
    <row r="1034" spans="1:7" ht="15.75" customHeight="1" x14ac:dyDescent="0.2">
      <c r="A1034" s="2" t="s">
        <v>184</v>
      </c>
      <c r="B1034" s="2" t="s">
        <v>2577</v>
      </c>
      <c r="C1034" s="21">
        <v>-4.3946999999999996E-3</v>
      </c>
      <c r="D1034" s="8">
        <v>2.4283987463590301E-3</v>
      </c>
      <c r="E1034" s="2" t="s">
        <v>2578</v>
      </c>
      <c r="F1034" s="21">
        <v>0.57419100000000001</v>
      </c>
      <c r="G1034" s="21"/>
    </row>
    <row r="1035" spans="1:7" ht="15.75" customHeight="1" x14ac:dyDescent="0.2">
      <c r="A1035" s="2" t="s">
        <v>184</v>
      </c>
      <c r="B1035" s="2" t="s">
        <v>2555</v>
      </c>
      <c r="C1035" s="21">
        <v>-5.6188200000000001E-3</v>
      </c>
      <c r="D1035" s="8">
        <v>2.44140595749848E-3</v>
      </c>
      <c r="E1035" s="2" t="s">
        <v>2556</v>
      </c>
      <c r="F1035" s="21">
        <v>0.57419100000000001</v>
      </c>
      <c r="G1035" s="21"/>
    </row>
    <row r="1036" spans="1:7" ht="15.75" customHeight="1" x14ac:dyDescent="0.2">
      <c r="A1036" s="2" t="s">
        <v>184</v>
      </c>
      <c r="B1036" s="2" t="s">
        <v>2565</v>
      </c>
      <c r="C1036" s="21">
        <v>-5.45818E-3</v>
      </c>
      <c r="D1036" s="8">
        <v>2.9631251865159698E-3</v>
      </c>
      <c r="E1036" s="2" t="s">
        <v>2566</v>
      </c>
      <c r="F1036" s="21">
        <v>0.57419100000000001</v>
      </c>
      <c r="G1036" s="21"/>
    </row>
    <row r="1037" spans="1:7" ht="15.75" customHeight="1" x14ac:dyDescent="0.2">
      <c r="A1037" s="2" t="s">
        <v>184</v>
      </c>
      <c r="B1037" s="2" t="s">
        <v>2593</v>
      </c>
      <c r="C1037" s="21">
        <v>-4.2512000000000001E-3</v>
      </c>
      <c r="D1037" s="8">
        <v>3.0899396695835499E-3</v>
      </c>
      <c r="E1037" s="2" t="s">
        <v>2594</v>
      </c>
      <c r="F1037" s="21">
        <v>0.57419100000000001</v>
      </c>
      <c r="G1037" s="21"/>
    </row>
    <row r="1038" spans="1:7" ht="15.75" customHeight="1" x14ac:dyDescent="0.2">
      <c r="A1038" s="2" t="s">
        <v>184</v>
      </c>
      <c r="B1038" s="2" t="s">
        <v>2741</v>
      </c>
      <c r="C1038" s="21">
        <v>-4.3244900000000003E-3</v>
      </c>
      <c r="D1038" s="8">
        <v>3.2953382547359598E-3</v>
      </c>
      <c r="E1038" s="2" t="s">
        <v>2742</v>
      </c>
      <c r="F1038" s="21">
        <v>0.57419100000000001</v>
      </c>
      <c r="G1038" s="21"/>
    </row>
    <row r="1039" spans="1:7" ht="15.75" customHeight="1" x14ac:dyDescent="0.2">
      <c r="A1039" s="2" t="s">
        <v>184</v>
      </c>
      <c r="B1039" s="2" t="s">
        <v>2599</v>
      </c>
      <c r="C1039" s="21">
        <v>-5.0399800000000003E-3</v>
      </c>
      <c r="D1039" s="8">
        <v>3.8531862336061702E-3</v>
      </c>
      <c r="E1039" s="2" t="s">
        <v>2600</v>
      </c>
      <c r="F1039" s="21">
        <v>0.57419100000000001</v>
      </c>
      <c r="G1039" s="21"/>
    </row>
    <row r="1040" spans="1:7" ht="15.75" customHeight="1" x14ac:dyDescent="0.2">
      <c r="A1040" s="2" t="s">
        <v>184</v>
      </c>
      <c r="B1040" s="2" t="s">
        <v>2615</v>
      </c>
      <c r="C1040" s="21">
        <v>-2.9676199999999998E-3</v>
      </c>
      <c r="D1040" s="8">
        <v>4.8248076048795401E-3</v>
      </c>
      <c r="E1040" s="2" t="s">
        <v>2616</v>
      </c>
      <c r="F1040" s="21">
        <v>0.57419100000000001</v>
      </c>
      <c r="G1040" s="21"/>
    </row>
    <row r="1041" spans="1:7" ht="15.75" customHeight="1" x14ac:dyDescent="0.2">
      <c r="A1041" s="2" t="s">
        <v>184</v>
      </c>
      <c r="B1041" s="2" t="s">
        <v>2549</v>
      </c>
      <c r="C1041" s="21">
        <v>-5.5073800000000001E-3</v>
      </c>
      <c r="D1041" s="8">
        <v>5.6001543876155599E-3</v>
      </c>
      <c r="E1041" s="2" t="s">
        <v>2550</v>
      </c>
      <c r="F1041" s="21">
        <v>0.57419100000000001</v>
      </c>
      <c r="G1041" s="21"/>
    </row>
    <row r="1042" spans="1:7" ht="15.75" customHeight="1" x14ac:dyDescent="0.2">
      <c r="A1042" s="2" t="s">
        <v>184</v>
      </c>
      <c r="B1042" s="2" t="s">
        <v>2725</v>
      </c>
      <c r="C1042" s="21">
        <v>-3.7947900000000001E-3</v>
      </c>
      <c r="D1042" s="8">
        <v>7.37292812154728E-3</v>
      </c>
      <c r="E1042" s="2" t="s">
        <v>2726</v>
      </c>
      <c r="F1042" s="21">
        <v>0.57419100000000001</v>
      </c>
      <c r="G1042" s="21"/>
    </row>
    <row r="1043" spans="1:7" ht="15.75" customHeight="1" x14ac:dyDescent="0.2">
      <c r="A1043" s="2" t="s">
        <v>184</v>
      </c>
      <c r="B1043" s="2" t="s">
        <v>2645</v>
      </c>
      <c r="C1043" s="21">
        <v>-4.19748E-3</v>
      </c>
      <c r="D1043" s="8">
        <v>7.8164580244084701E-3</v>
      </c>
      <c r="E1043" s="2" t="s">
        <v>2646</v>
      </c>
      <c r="F1043" s="21">
        <v>0.57419100000000001</v>
      </c>
      <c r="G1043" s="21"/>
    </row>
    <row r="1044" spans="1:7" ht="15.75" customHeight="1" x14ac:dyDescent="0.2">
      <c r="A1044" s="2" t="s">
        <v>184</v>
      </c>
      <c r="B1044" s="2" t="s">
        <v>2731</v>
      </c>
      <c r="C1044" s="21">
        <v>-4.0056299999999996E-3</v>
      </c>
      <c r="D1044" s="8">
        <v>9.2697922273664492E-3</v>
      </c>
      <c r="E1044" s="2" t="s">
        <v>2732</v>
      </c>
      <c r="F1044" s="21">
        <v>0.57419100000000001</v>
      </c>
      <c r="G1044" s="21"/>
    </row>
    <row r="1045" spans="1:7" ht="15.75" customHeight="1" x14ac:dyDescent="0.2">
      <c r="A1045" s="2" t="s">
        <v>184</v>
      </c>
      <c r="B1045" s="2" t="s">
        <v>2597</v>
      </c>
      <c r="C1045" s="21">
        <v>-4.0792800000000002E-3</v>
      </c>
      <c r="D1045" s="8">
        <v>9.3952858938184895E-3</v>
      </c>
      <c r="E1045" s="2" t="s">
        <v>2598</v>
      </c>
      <c r="F1045" s="21">
        <v>0.57419100000000001</v>
      </c>
      <c r="G1045" s="21"/>
    </row>
    <row r="1046" spans="1:7" ht="15.75" customHeight="1" x14ac:dyDescent="0.2">
      <c r="A1046" s="2" t="s">
        <v>184</v>
      </c>
      <c r="B1046" s="2" t="s">
        <v>2617</v>
      </c>
      <c r="C1046" s="21">
        <v>-3.7255399999999998E-3</v>
      </c>
      <c r="D1046" s="8">
        <v>9.717174459399E-3</v>
      </c>
      <c r="E1046" s="2" t="s">
        <v>2618</v>
      </c>
      <c r="F1046" s="21">
        <v>0.57419100000000001</v>
      </c>
      <c r="G1046" s="21"/>
    </row>
    <row r="1047" spans="1:7" ht="15.75" customHeight="1" x14ac:dyDescent="0.2">
      <c r="A1047" s="2" t="s">
        <v>184</v>
      </c>
      <c r="B1047" s="2" t="s">
        <v>2663</v>
      </c>
      <c r="C1047" s="21">
        <v>-3.9717299999999997E-3</v>
      </c>
      <c r="D1047" s="8">
        <v>1.05769390080477E-2</v>
      </c>
      <c r="E1047" s="2" t="s">
        <v>2664</v>
      </c>
      <c r="F1047" s="21">
        <v>0.57419100000000001</v>
      </c>
      <c r="G1047" s="21"/>
    </row>
    <row r="1048" spans="1:7" ht="15.75" customHeight="1" x14ac:dyDescent="0.2">
      <c r="A1048" s="2" t="s">
        <v>184</v>
      </c>
      <c r="B1048" s="2" t="s">
        <v>2685</v>
      </c>
      <c r="C1048" s="21">
        <v>-3.1644899999999998E-3</v>
      </c>
      <c r="D1048" s="8">
        <v>1.17419438702913E-2</v>
      </c>
      <c r="E1048" s="2" t="s">
        <v>2686</v>
      </c>
      <c r="F1048" s="21">
        <v>0.57419100000000001</v>
      </c>
      <c r="G1048" s="21"/>
    </row>
    <row r="1049" spans="1:7" ht="15.75" customHeight="1" x14ac:dyDescent="0.2">
      <c r="A1049" s="2" t="s">
        <v>184</v>
      </c>
      <c r="B1049" s="2" t="s">
        <v>2711</v>
      </c>
      <c r="C1049" s="21">
        <v>-4.1034899999999996E-3</v>
      </c>
      <c r="D1049" s="8">
        <v>1.4904588839049901E-2</v>
      </c>
      <c r="E1049" s="2" t="s">
        <v>2712</v>
      </c>
      <c r="F1049" s="21">
        <v>0.57419100000000001</v>
      </c>
      <c r="G1049" s="21"/>
    </row>
    <row r="1050" spans="1:7" ht="15.75" customHeight="1" x14ac:dyDescent="0.2">
      <c r="A1050" s="2" t="s">
        <v>184</v>
      </c>
      <c r="B1050" s="2" t="s">
        <v>2777</v>
      </c>
      <c r="C1050" s="21">
        <v>-2.08851E-3</v>
      </c>
      <c r="D1050" s="8">
        <v>2.51020968004378E-2</v>
      </c>
      <c r="E1050" s="2" t="s">
        <v>2778</v>
      </c>
      <c r="F1050" s="21">
        <v>0.57419100000000001</v>
      </c>
      <c r="G1050" s="21"/>
    </row>
    <row r="1051" spans="1:7" ht="15.75" customHeight="1" x14ac:dyDescent="0.2">
      <c r="A1051" s="2" t="s">
        <v>184</v>
      </c>
      <c r="B1051" s="2" t="s">
        <v>2715</v>
      </c>
      <c r="C1051" s="21">
        <v>-3.8566899999999999E-3</v>
      </c>
      <c r="D1051" s="8">
        <v>4.0269848894768603E-2</v>
      </c>
      <c r="E1051" s="2" t="s">
        <v>2716</v>
      </c>
      <c r="F1051" s="21">
        <v>0.57501199999999997</v>
      </c>
      <c r="G1051" s="21"/>
    </row>
    <row r="1052" spans="1:7" ht="15.75" customHeight="1" x14ac:dyDescent="0.2">
      <c r="A1052" s="2" t="s">
        <v>184</v>
      </c>
      <c r="B1052" s="2" t="s">
        <v>2661</v>
      </c>
      <c r="C1052" s="21">
        <v>2.0054399999999998E-3</v>
      </c>
      <c r="D1052" s="8">
        <v>4.1187933226871302E-2</v>
      </c>
      <c r="E1052" s="2" t="s">
        <v>2662</v>
      </c>
      <c r="F1052" s="21">
        <v>0.57419100000000001</v>
      </c>
      <c r="G1052" s="21"/>
    </row>
    <row r="1053" spans="1:7" ht="15.75" customHeight="1" x14ac:dyDescent="0.2">
      <c r="A1053" s="2" t="s">
        <v>184</v>
      </c>
      <c r="B1053" s="2" t="s">
        <v>2675</v>
      </c>
      <c r="C1053" s="21">
        <v>-3.2920100000000002E-3</v>
      </c>
      <c r="D1053" s="8">
        <v>4.9754228916814899E-2</v>
      </c>
      <c r="E1053" s="2" t="s">
        <v>2676</v>
      </c>
      <c r="F1053" s="21">
        <v>0.57419100000000001</v>
      </c>
      <c r="G1053" s="21"/>
    </row>
    <row r="1054" spans="1:7" ht="15.75" customHeight="1" x14ac:dyDescent="0.2">
      <c r="A1054" s="2" t="s">
        <v>156</v>
      </c>
      <c r="B1054" s="2" t="s">
        <v>2603</v>
      </c>
      <c r="C1054" s="21">
        <v>-1.21768E-2</v>
      </c>
      <c r="D1054" s="8">
        <v>3.8832915700495397E-10</v>
      </c>
      <c r="E1054" s="2" t="s">
        <v>2604</v>
      </c>
      <c r="F1054" s="21">
        <v>0.44198199999999999</v>
      </c>
      <c r="G1054" s="21"/>
    </row>
    <row r="1055" spans="1:7" ht="15.75" customHeight="1" x14ac:dyDescent="0.2">
      <c r="A1055" s="2" t="s">
        <v>156</v>
      </c>
      <c r="B1055" s="2" t="s">
        <v>2573</v>
      </c>
      <c r="C1055" s="21">
        <v>-1.15245E-2</v>
      </c>
      <c r="D1055" s="8">
        <v>5.1484914991504801E-10</v>
      </c>
      <c r="E1055" s="2" t="s">
        <v>2574</v>
      </c>
      <c r="F1055" s="21">
        <v>0.44198199999999999</v>
      </c>
      <c r="G1055" s="21"/>
    </row>
    <row r="1056" spans="1:7" ht="15.75" customHeight="1" x14ac:dyDescent="0.2">
      <c r="A1056" s="2" t="s">
        <v>156</v>
      </c>
      <c r="B1056" s="2" t="s">
        <v>2561</v>
      </c>
      <c r="C1056" s="21">
        <v>-1.1330099999999999E-2</v>
      </c>
      <c r="D1056" s="8">
        <v>2.16072750339328E-9</v>
      </c>
      <c r="E1056" s="2" t="s">
        <v>2562</v>
      </c>
      <c r="F1056" s="21">
        <v>0.44198199999999999</v>
      </c>
      <c r="G1056" s="21"/>
    </row>
    <row r="1057" spans="1:7" ht="15.75" customHeight="1" x14ac:dyDescent="0.2">
      <c r="A1057" s="2" t="s">
        <v>156</v>
      </c>
      <c r="B1057" s="2" t="s">
        <v>2587</v>
      </c>
      <c r="C1057" s="21">
        <v>-1.15175E-2</v>
      </c>
      <c r="D1057" s="8">
        <v>2.9436759522877101E-9</v>
      </c>
      <c r="E1057" s="2" t="s">
        <v>2588</v>
      </c>
      <c r="F1057" s="21">
        <v>0.44198199999999999</v>
      </c>
      <c r="G1057" s="21"/>
    </row>
    <row r="1058" spans="1:7" ht="15.75" customHeight="1" x14ac:dyDescent="0.2">
      <c r="A1058" s="2" t="s">
        <v>156</v>
      </c>
      <c r="B1058" s="2" t="s">
        <v>2535</v>
      </c>
      <c r="C1058" s="21">
        <v>-1.15201E-2</v>
      </c>
      <c r="D1058" s="8">
        <v>6.9622561905201904E-9</v>
      </c>
      <c r="E1058" s="2" t="s">
        <v>2536</v>
      </c>
      <c r="F1058" s="21">
        <v>0.44198199999999999</v>
      </c>
      <c r="G1058" s="21"/>
    </row>
    <row r="1059" spans="1:7" ht="15.75" customHeight="1" x14ac:dyDescent="0.2">
      <c r="A1059" s="2" t="s">
        <v>156</v>
      </c>
      <c r="B1059" s="2" t="s">
        <v>2591</v>
      </c>
      <c r="C1059" s="21">
        <v>-1.04446E-2</v>
      </c>
      <c r="D1059" s="8">
        <v>1.44450816163419E-8</v>
      </c>
      <c r="E1059" s="2" t="s">
        <v>2592</v>
      </c>
      <c r="F1059" s="21">
        <v>0.44198199999999999</v>
      </c>
      <c r="G1059" s="21"/>
    </row>
    <row r="1060" spans="1:7" ht="15.75" customHeight="1" x14ac:dyDescent="0.2">
      <c r="A1060" s="2" t="s">
        <v>156</v>
      </c>
      <c r="B1060" s="2" t="s">
        <v>2581</v>
      </c>
      <c r="C1060" s="21">
        <v>-1.0012200000000001E-2</v>
      </c>
      <c r="D1060" s="8">
        <v>1.9524053992533399E-8</v>
      </c>
      <c r="E1060" s="2" t="s">
        <v>2582</v>
      </c>
      <c r="F1060" s="21">
        <v>0.44198199999999999</v>
      </c>
      <c r="G1060" s="21"/>
    </row>
    <row r="1061" spans="1:7" ht="15.75" customHeight="1" x14ac:dyDescent="0.2">
      <c r="A1061" s="2" t="s">
        <v>156</v>
      </c>
      <c r="B1061" s="2" t="s">
        <v>2541</v>
      </c>
      <c r="C1061" s="21">
        <v>-9.5325900000000005E-3</v>
      </c>
      <c r="D1061" s="8">
        <v>2.65595064277755E-8</v>
      </c>
      <c r="E1061" s="2" t="s">
        <v>2542</v>
      </c>
      <c r="F1061" s="21">
        <v>0.44198199999999999</v>
      </c>
      <c r="G1061" s="21"/>
    </row>
    <row r="1062" spans="1:7" ht="15.75" customHeight="1" x14ac:dyDescent="0.2">
      <c r="A1062" s="2" t="s">
        <v>156</v>
      </c>
      <c r="B1062" s="2" t="s">
        <v>2545</v>
      </c>
      <c r="C1062" s="21">
        <v>-8.9918499999999991E-3</v>
      </c>
      <c r="D1062" s="8">
        <v>3.34957726382355E-7</v>
      </c>
      <c r="E1062" s="2" t="s">
        <v>2546</v>
      </c>
      <c r="F1062" s="21">
        <v>0.44198199999999999</v>
      </c>
      <c r="G1062" s="21">
        <v>1.0720608410552301E-4</v>
      </c>
    </row>
    <row r="1063" spans="1:7" ht="15.75" customHeight="1" x14ac:dyDescent="0.2">
      <c r="A1063" s="2" t="s">
        <v>156</v>
      </c>
      <c r="B1063" s="2" t="s">
        <v>2555</v>
      </c>
      <c r="C1063" s="21">
        <v>-9.3671299999999996E-3</v>
      </c>
      <c r="D1063" s="8">
        <v>3.6868035754887699E-7</v>
      </c>
      <c r="E1063" s="2" t="s">
        <v>2556</v>
      </c>
      <c r="F1063" s="21">
        <v>0.44198199999999999</v>
      </c>
      <c r="G1063" s="21"/>
    </row>
    <row r="1064" spans="1:7" ht="15.75" customHeight="1" x14ac:dyDescent="0.2">
      <c r="A1064" s="2" t="s">
        <v>156</v>
      </c>
      <c r="B1064" s="2" t="s">
        <v>2667</v>
      </c>
      <c r="C1064" s="21">
        <v>-8.8950499999999998E-3</v>
      </c>
      <c r="D1064" s="8">
        <v>4.7528050410263602E-7</v>
      </c>
      <c r="E1064" s="2" t="s">
        <v>2668</v>
      </c>
      <c r="F1064" s="21">
        <v>0.44198199999999999</v>
      </c>
      <c r="G1064" s="21"/>
    </row>
    <row r="1065" spans="1:7" ht="15.75" customHeight="1" x14ac:dyDescent="0.2">
      <c r="A1065" s="2" t="s">
        <v>156</v>
      </c>
      <c r="B1065" s="2" t="s">
        <v>2657</v>
      </c>
      <c r="C1065" s="21">
        <v>-8.8325699999999997E-3</v>
      </c>
      <c r="D1065" s="8">
        <v>5.9853561833635604E-7</v>
      </c>
      <c r="E1065" s="2" t="s">
        <v>2658</v>
      </c>
      <c r="F1065" s="21">
        <v>0.44198199999999999</v>
      </c>
      <c r="G1065" s="21"/>
    </row>
    <row r="1066" spans="1:7" ht="15.75" customHeight="1" x14ac:dyDescent="0.2">
      <c r="A1066" s="2" t="s">
        <v>156</v>
      </c>
      <c r="B1066" s="2" t="s">
        <v>2725</v>
      </c>
      <c r="C1066" s="21">
        <v>6.97461E-3</v>
      </c>
      <c r="D1066" s="8">
        <v>7.7069048998960998E-7</v>
      </c>
      <c r="E1066" s="2" t="s">
        <v>2726</v>
      </c>
      <c r="F1066" s="21">
        <v>0.44198199999999999</v>
      </c>
      <c r="G1066" s="21"/>
    </row>
    <row r="1067" spans="1:7" ht="15.75" customHeight="1" x14ac:dyDescent="0.2">
      <c r="A1067" s="2" t="s">
        <v>156</v>
      </c>
      <c r="B1067" s="2" t="s">
        <v>2629</v>
      </c>
      <c r="C1067" s="21">
        <v>-8.88042E-3</v>
      </c>
      <c r="D1067" s="8">
        <v>8.4763718397823002E-7</v>
      </c>
      <c r="E1067" s="2" t="s">
        <v>2630</v>
      </c>
      <c r="F1067" s="21">
        <v>0.44198199999999999</v>
      </c>
      <c r="G1067" s="21"/>
    </row>
    <row r="1068" spans="1:7" ht="15.75" customHeight="1" x14ac:dyDescent="0.2">
      <c r="A1068" s="2" t="s">
        <v>156</v>
      </c>
      <c r="B1068" s="2" t="s">
        <v>2577</v>
      </c>
      <c r="C1068" s="21">
        <v>-7.0101599999999997E-3</v>
      </c>
      <c r="D1068" s="8">
        <v>1.12346617154065E-6</v>
      </c>
      <c r="E1068" s="2" t="s">
        <v>2578</v>
      </c>
      <c r="F1068" s="21">
        <v>0.44198199999999999</v>
      </c>
      <c r="G1068" s="21"/>
    </row>
    <row r="1069" spans="1:7" ht="15.75" customHeight="1" x14ac:dyDescent="0.2">
      <c r="A1069" s="2" t="s">
        <v>156</v>
      </c>
      <c r="B1069" s="2" t="s">
        <v>2551</v>
      </c>
      <c r="C1069" s="21">
        <v>-7.7379600000000003E-3</v>
      </c>
      <c r="D1069" s="8">
        <v>6.9865054150481299E-6</v>
      </c>
      <c r="E1069" s="2" t="s">
        <v>2552</v>
      </c>
      <c r="F1069" s="21">
        <v>0.44198199999999999</v>
      </c>
      <c r="G1069" s="21"/>
    </row>
    <row r="1070" spans="1:7" ht="15.75" customHeight="1" x14ac:dyDescent="0.2">
      <c r="A1070" s="2" t="s">
        <v>156</v>
      </c>
      <c r="B1070" s="2" t="s">
        <v>2567</v>
      </c>
      <c r="C1070" s="21">
        <v>-8.2301300000000004E-3</v>
      </c>
      <c r="D1070" s="8">
        <v>9.0876166798916403E-6</v>
      </c>
      <c r="E1070" s="2" t="s">
        <v>2568</v>
      </c>
      <c r="F1070" s="21">
        <v>0.44198199999999999</v>
      </c>
      <c r="G1070" s="21"/>
    </row>
    <row r="1071" spans="1:7" ht="15.75" customHeight="1" x14ac:dyDescent="0.2">
      <c r="A1071" s="2" t="s">
        <v>156</v>
      </c>
      <c r="B1071" s="2" t="s">
        <v>2549</v>
      </c>
      <c r="C1071" s="21">
        <v>-8.6055100000000002E-3</v>
      </c>
      <c r="D1071" s="8">
        <v>1.3172251070033199E-5</v>
      </c>
      <c r="E1071" s="2" t="s">
        <v>2550</v>
      </c>
      <c r="F1071" s="21">
        <v>0.44198199999999999</v>
      </c>
      <c r="G1071" s="21"/>
    </row>
    <row r="1072" spans="1:7" ht="15.75" customHeight="1" x14ac:dyDescent="0.2">
      <c r="A1072" s="2" t="s">
        <v>156</v>
      </c>
      <c r="B1072" s="2" t="s">
        <v>2585</v>
      </c>
      <c r="C1072" s="21">
        <v>-7.5007099999999998E-3</v>
      </c>
      <c r="D1072" s="8">
        <v>3.7122737977485099E-5</v>
      </c>
      <c r="E1072" s="2" t="s">
        <v>2586</v>
      </c>
      <c r="F1072" s="21">
        <v>0.44198199999999999</v>
      </c>
      <c r="G1072" s="21"/>
    </row>
    <row r="1073" spans="1:7" ht="15.75" customHeight="1" x14ac:dyDescent="0.2">
      <c r="A1073" s="2" t="s">
        <v>156</v>
      </c>
      <c r="B1073" s="2" t="s">
        <v>2571</v>
      </c>
      <c r="C1073" s="21">
        <v>-7.2331599999999998E-3</v>
      </c>
      <c r="D1073" s="8">
        <v>3.9183208939411001E-5</v>
      </c>
      <c r="E1073" s="2" t="s">
        <v>2572</v>
      </c>
      <c r="F1073" s="21">
        <v>0.44198199999999999</v>
      </c>
      <c r="G1073" s="21"/>
    </row>
    <row r="1074" spans="1:7" ht="15.75" customHeight="1" x14ac:dyDescent="0.2">
      <c r="A1074" s="2" t="s">
        <v>156</v>
      </c>
      <c r="B1074" s="2" t="s">
        <v>2557</v>
      </c>
      <c r="C1074" s="21">
        <v>-6.7168499999999999E-3</v>
      </c>
      <c r="D1074" s="8">
        <v>7.3466609919169794E-5</v>
      </c>
      <c r="E1074" s="2" t="s">
        <v>2558</v>
      </c>
      <c r="F1074" s="21">
        <v>0.44198199999999999</v>
      </c>
      <c r="G1074" s="21"/>
    </row>
    <row r="1075" spans="1:7" ht="15.75" customHeight="1" x14ac:dyDescent="0.2">
      <c r="A1075" s="2" t="s">
        <v>156</v>
      </c>
      <c r="B1075" s="2" t="s">
        <v>2687</v>
      </c>
      <c r="C1075" s="21">
        <v>-5.7300199999999997E-3</v>
      </c>
      <c r="D1075" s="8">
        <v>2.2605806196560299E-4</v>
      </c>
      <c r="E1075" s="2" t="s">
        <v>2688</v>
      </c>
      <c r="F1075" s="21">
        <v>0.44198199999999999</v>
      </c>
      <c r="G1075" s="21"/>
    </row>
    <row r="1076" spans="1:7" ht="15.75" customHeight="1" x14ac:dyDescent="0.2">
      <c r="A1076" s="2" t="s">
        <v>156</v>
      </c>
      <c r="B1076" s="2" t="s">
        <v>2711</v>
      </c>
      <c r="C1076" s="21">
        <v>-6.06895E-3</v>
      </c>
      <c r="D1076" s="8">
        <v>2.8938099128536499E-4</v>
      </c>
      <c r="E1076" s="2" t="s">
        <v>2712</v>
      </c>
      <c r="F1076" s="21">
        <v>0.44198199999999999</v>
      </c>
      <c r="G1076" s="21"/>
    </row>
    <row r="1077" spans="1:7" ht="15.75" customHeight="1" x14ac:dyDescent="0.2">
      <c r="A1077" s="2" t="s">
        <v>156</v>
      </c>
      <c r="B1077" s="2" t="s">
        <v>2617</v>
      </c>
      <c r="C1077" s="21">
        <v>-5.0017200000000003E-3</v>
      </c>
      <c r="D1077" s="8">
        <v>4.7449320775832599E-4</v>
      </c>
      <c r="E1077" s="2" t="s">
        <v>2618</v>
      </c>
      <c r="F1077" s="21">
        <v>0.44198199999999999</v>
      </c>
      <c r="G1077" s="21"/>
    </row>
    <row r="1078" spans="1:7" ht="15.75" customHeight="1" x14ac:dyDescent="0.2">
      <c r="A1078" s="2" t="s">
        <v>156</v>
      </c>
      <c r="B1078" s="2" t="s">
        <v>2563</v>
      </c>
      <c r="C1078" s="21">
        <v>-5.7372899999999999E-3</v>
      </c>
      <c r="D1078" s="8">
        <v>7.4500639385153005E-4</v>
      </c>
      <c r="E1078" s="2" t="s">
        <v>2564</v>
      </c>
      <c r="F1078" s="21">
        <v>0.44198199999999999</v>
      </c>
      <c r="G1078" s="21"/>
    </row>
    <row r="1079" spans="1:7" ht="15.75" customHeight="1" x14ac:dyDescent="0.2">
      <c r="A1079" s="2" t="s">
        <v>156</v>
      </c>
      <c r="B1079" s="2" t="s">
        <v>2633</v>
      </c>
      <c r="C1079" s="21">
        <v>-5.5160000000000001E-3</v>
      </c>
      <c r="D1079" s="8">
        <v>1.30379706782951E-3</v>
      </c>
      <c r="E1079" s="2" t="s">
        <v>2634</v>
      </c>
      <c r="F1079" s="21">
        <v>0.44198199999999999</v>
      </c>
      <c r="G1079" s="21"/>
    </row>
    <row r="1080" spans="1:7" ht="15.75" customHeight="1" x14ac:dyDescent="0.2">
      <c r="A1080" s="2" t="s">
        <v>156</v>
      </c>
      <c r="B1080" s="2" t="s">
        <v>2691</v>
      </c>
      <c r="C1080" s="21">
        <v>-4.77072E-3</v>
      </c>
      <c r="D1080" s="8">
        <v>1.6125381569734899E-3</v>
      </c>
      <c r="E1080" s="2" t="s">
        <v>2692</v>
      </c>
      <c r="F1080" s="21">
        <v>0.44198199999999999</v>
      </c>
      <c r="G1080" s="21"/>
    </row>
    <row r="1081" spans="1:7" ht="15.75" customHeight="1" x14ac:dyDescent="0.2">
      <c r="A1081" s="2" t="s">
        <v>156</v>
      </c>
      <c r="B1081" s="2" t="s">
        <v>2575</v>
      </c>
      <c r="C1081" s="21">
        <v>-5.1425899999999998E-3</v>
      </c>
      <c r="D1081" s="8">
        <v>2.1448651854918E-3</v>
      </c>
      <c r="E1081" s="2" t="s">
        <v>2576</v>
      </c>
      <c r="F1081" s="21">
        <v>0.44198199999999999</v>
      </c>
      <c r="G1081" s="21"/>
    </row>
    <row r="1082" spans="1:7" ht="15.75" customHeight="1" x14ac:dyDescent="0.2">
      <c r="A1082" s="2" t="s">
        <v>156</v>
      </c>
      <c r="B1082" s="2" t="s">
        <v>2583</v>
      </c>
      <c r="C1082" s="21">
        <v>-5.2955199999999997E-3</v>
      </c>
      <c r="D1082" s="8">
        <v>2.2481226438525099E-3</v>
      </c>
      <c r="E1082" s="2" t="s">
        <v>2584</v>
      </c>
      <c r="F1082" s="21">
        <v>0.44198199999999999</v>
      </c>
      <c r="G1082" s="21"/>
    </row>
    <row r="1083" spans="1:7" ht="15.75" customHeight="1" x14ac:dyDescent="0.2">
      <c r="A1083" s="2" t="s">
        <v>156</v>
      </c>
      <c r="B1083" s="2" t="s">
        <v>2599</v>
      </c>
      <c r="C1083" s="21">
        <v>-5.2317199999999996E-3</v>
      </c>
      <c r="D1083" s="8">
        <v>2.5321533296244602E-3</v>
      </c>
      <c r="E1083" s="2" t="s">
        <v>2600</v>
      </c>
      <c r="F1083" s="21">
        <v>0.44198199999999999</v>
      </c>
      <c r="G1083" s="21"/>
    </row>
    <row r="1084" spans="1:7" ht="15.75" customHeight="1" x14ac:dyDescent="0.2">
      <c r="A1084" s="2" t="s">
        <v>156</v>
      </c>
      <c r="B1084" s="2" t="s">
        <v>2643</v>
      </c>
      <c r="C1084" s="21">
        <v>-4.8820299999999999E-3</v>
      </c>
      <c r="D1084" s="8">
        <v>2.7465025083889E-3</v>
      </c>
      <c r="E1084" s="2" t="s">
        <v>2644</v>
      </c>
      <c r="F1084" s="21">
        <v>0.44198199999999999</v>
      </c>
      <c r="G1084" s="21"/>
    </row>
    <row r="1085" spans="1:7" ht="15.75" customHeight="1" x14ac:dyDescent="0.2">
      <c r="A1085" s="2" t="s">
        <v>156</v>
      </c>
      <c r="B1085" s="2" t="s">
        <v>2653</v>
      </c>
      <c r="C1085" s="21">
        <v>-1.05466E-2</v>
      </c>
      <c r="D1085" s="8">
        <v>3.6338751327708099E-3</v>
      </c>
      <c r="E1085" s="2" t="s">
        <v>2654</v>
      </c>
      <c r="F1085" s="21">
        <v>0.43967200000000001</v>
      </c>
      <c r="G1085" s="21"/>
    </row>
    <row r="1086" spans="1:7" ht="15.75" customHeight="1" x14ac:dyDescent="0.2">
      <c r="A1086" s="2" t="s">
        <v>156</v>
      </c>
      <c r="B1086" s="2" t="s">
        <v>2693</v>
      </c>
      <c r="C1086" s="21">
        <v>-4.4818699999999998E-3</v>
      </c>
      <c r="D1086" s="8">
        <v>4.46241544423718E-3</v>
      </c>
      <c r="E1086" s="2" t="s">
        <v>2694</v>
      </c>
      <c r="F1086" s="21">
        <v>0.44198199999999999</v>
      </c>
      <c r="G1086" s="21"/>
    </row>
    <row r="1087" spans="1:7" ht="15.75" customHeight="1" x14ac:dyDescent="0.2">
      <c r="A1087" s="2" t="s">
        <v>156</v>
      </c>
      <c r="B1087" s="2" t="s">
        <v>2689</v>
      </c>
      <c r="C1087" s="21">
        <v>-2.8879499999999998E-3</v>
      </c>
      <c r="D1087" s="8">
        <v>4.64739942585643E-3</v>
      </c>
      <c r="E1087" s="2" t="s">
        <v>2690</v>
      </c>
      <c r="F1087" s="21">
        <v>0.44198199999999999</v>
      </c>
      <c r="G1087" s="21"/>
    </row>
    <row r="1088" spans="1:7" ht="15.75" customHeight="1" x14ac:dyDescent="0.2">
      <c r="A1088" s="2" t="s">
        <v>156</v>
      </c>
      <c r="B1088" s="2" t="s">
        <v>2589</v>
      </c>
      <c r="C1088" s="21">
        <v>-4.6869700000000004E-3</v>
      </c>
      <c r="D1088" s="8">
        <v>4.7367449415576602E-3</v>
      </c>
      <c r="E1088" s="2" t="s">
        <v>2590</v>
      </c>
      <c r="F1088" s="21">
        <v>0.44198199999999999</v>
      </c>
      <c r="G1088" s="21"/>
    </row>
    <row r="1089" spans="1:7" ht="15.75" customHeight="1" x14ac:dyDescent="0.2">
      <c r="A1089" s="2" t="s">
        <v>156</v>
      </c>
      <c r="B1089" s="2" t="s">
        <v>2773</v>
      </c>
      <c r="C1089" s="21">
        <v>3.5943799999999999E-3</v>
      </c>
      <c r="D1089" s="8">
        <v>5.6548358156930803E-3</v>
      </c>
      <c r="E1089" s="2" t="s">
        <v>2774</v>
      </c>
      <c r="F1089" s="21">
        <v>0.44198199999999999</v>
      </c>
      <c r="G1089" s="21"/>
    </row>
    <row r="1090" spans="1:7" ht="15.75" customHeight="1" x14ac:dyDescent="0.2">
      <c r="A1090" s="2" t="s">
        <v>156</v>
      </c>
      <c r="B1090" s="2" t="s">
        <v>2763</v>
      </c>
      <c r="C1090" s="21">
        <v>3.5633499999999999E-3</v>
      </c>
      <c r="D1090" s="8">
        <v>9.0092782451102298E-3</v>
      </c>
      <c r="E1090" s="2" t="s">
        <v>2764</v>
      </c>
      <c r="F1090" s="21">
        <v>0.44198199999999999</v>
      </c>
      <c r="G1090" s="21"/>
    </row>
    <row r="1091" spans="1:7" ht="15.75" customHeight="1" x14ac:dyDescent="0.2">
      <c r="A1091" s="2" t="s">
        <v>156</v>
      </c>
      <c r="B1091" s="2" t="s">
        <v>2743</v>
      </c>
      <c r="C1091" s="21">
        <v>-3.51987E-3</v>
      </c>
      <c r="D1091" s="8">
        <v>9.0585774112548496E-3</v>
      </c>
      <c r="E1091" s="2" t="s">
        <v>2744</v>
      </c>
      <c r="F1091" s="21">
        <v>0.44198199999999999</v>
      </c>
      <c r="G1091" s="21"/>
    </row>
    <row r="1092" spans="1:7" ht="15.75" customHeight="1" x14ac:dyDescent="0.2">
      <c r="A1092" s="2" t="s">
        <v>156</v>
      </c>
      <c r="B1092" s="2" t="s">
        <v>2727</v>
      </c>
      <c r="C1092" s="21">
        <v>3.8663600000000001E-3</v>
      </c>
      <c r="D1092" s="8">
        <v>9.7232174853580395E-3</v>
      </c>
      <c r="E1092" s="2" t="s">
        <v>2728</v>
      </c>
      <c r="F1092" s="21">
        <v>0.44198199999999999</v>
      </c>
      <c r="G1092" s="21"/>
    </row>
    <row r="1093" spans="1:7" ht="15.75" customHeight="1" x14ac:dyDescent="0.2">
      <c r="A1093" s="2" t="s">
        <v>156</v>
      </c>
      <c r="B1093" s="2" t="s">
        <v>2663</v>
      </c>
      <c r="C1093" s="21">
        <v>-3.9452699999999999E-3</v>
      </c>
      <c r="D1093" s="8">
        <v>1.05927811567646E-2</v>
      </c>
      <c r="E1093" s="2" t="s">
        <v>2664</v>
      </c>
      <c r="F1093" s="21">
        <v>0.44198199999999999</v>
      </c>
      <c r="G1093" s="21"/>
    </row>
    <row r="1094" spans="1:7" ht="15.75" customHeight="1" x14ac:dyDescent="0.2">
      <c r="A1094" s="2" t="s">
        <v>156</v>
      </c>
      <c r="B1094" s="2" t="s">
        <v>2605</v>
      </c>
      <c r="C1094" s="21">
        <v>-4.5082200000000003E-3</v>
      </c>
      <c r="D1094" s="8">
        <v>1.11794387274424E-2</v>
      </c>
      <c r="E1094" s="2" t="s">
        <v>2606</v>
      </c>
      <c r="F1094" s="21">
        <v>0.44198199999999999</v>
      </c>
      <c r="G1094" s="21"/>
    </row>
    <row r="1095" spans="1:7" ht="15.75" customHeight="1" x14ac:dyDescent="0.2">
      <c r="A1095" s="2" t="s">
        <v>156</v>
      </c>
      <c r="B1095" s="2" t="s">
        <v>2631</v>
      </c>
      <c r="C1095" s="21">
        <v>-3.6420200000000002E-3</v>
      </c>
      <c r="D1095" s="8">
        <v>1.27776209330033E-2</v>
      </c>
      <c r="E1095" s="2" t="s">
        <v>2632</v>
      </c>
      <c r="F1095" s="21">
        <v>0.44198199999999999</v>
      </c>
      <c r="G1095" s="21"/>
    </row>
    <row r="1096" spans="1:7" ht="15.75" customHeight="1" x14ac:dyDescent="0.2">
      <c r="A1096" s="2" t="s">
        <v>156</v>
      </c>
      <c r="B1096" s="2" t="s">
        <v>2737</v>
      </c>
      <c r="C1096" s="21">
        <v>3.51001E-3</v>
      </c>
      <c r="D1096" s="8">
        <v>1.3725241666259E-2</v>
      </c>
      <c r="E1096" s="2" t="s">
        <v>2738</v>
      </c>
      <c r="F1096" s="21">
        <v>0.44198199999999999</v>
      </c>
      <c r="G1096" s="21"/>
    </row>
    <row r="1097" spans="1:7" ht="15.75" customHeight="1" x14ac:dyDescent="0.2">
      <c r="A1097" s="2" t="s">
        <v>156</v>
      </c>
      <c r="B1097" s="2" t="s">
        <v>2683</v>
      </c>
      <c r="C1097" s="21">
        <v>-3.7881099999999999E-3</v>
      </c>
      <c r="D1097" s="8">
        <v>1.6381361713752499E-2</v>
      </c>
      <c r="E1097" s="2" t="s">
        <v>2684</v>
      </c>
      <c r="F1097" s="21">
        <v>0.44198199999999999</v>
      </c>
      <c r="G1097" s="21"/>
    </row>
    <row r="1098" spans="1:7" ht="15.75" customHeight="1" x14ac:dyDescent="0.2">
      <c r="A1098" s="2" t="s">
        <v>156</v>
      </c>
      <c r="B1098" s="2" t="s">
        <v>2621</v>
      </c>
      <c r="C1098" s="21">
        <v>-4.1676100000000004E-3</v>
      </c>
      <c r="D1098" s="8">
        <v>1.7239711746237299E-2</v>
      </c>
      <c r="E1098" s="2" t="s">
        <v>2622</v>
      </c>
      <c r="F1098" s="21">
        <v>0.44198199999999999</v>
      </c>
      <c r="G1098" s="21"/>
    </row>
    <row r="1099" spans="1:7" ht="15.75" customHeight="1" x14ac:dyDescent="0.2">
      <c r="A1099" s="2" t="s">
        <v>156</v>
      </c>
      <c r="B1099" s="2" t="s">
        <v>2597</v>
      </c>
      <c r="C1099" s="21">
        <v>-3.7117500000000002E-3</v>
      </c>
      <c r="D1099" s="8">
        <v>1.7360011158812999E-2</v>
      </c>
      <c r="E1099" s="2" t="s">
        <v>2598</v>
      </c>
      <c r="F1099" s="21">
        <v>0.44198199999999999</v>
      </c>
      <c r="G1099" s="21"/>
    </row>
    <row r="1100" spans="1:7" ht="15.75" customHeight="1" x14ac:dyDescent="0.2">
      <c r="A1100" s="2" t="s">
        <v>156</v>
      </c>
      <c r="B1100" s="2" t="s">
        <v>2613</v>
      </c>
      <c r="C1100" s="21">
        <v>-3.8794599999999999E-3</v>
      </c>
      <c r="D1100" s="8">
        <v>1.8364114841555899E-2</v>
      </c>
      <c r="E1100" s="2" t="s">
        <v>2614</v>
      </c>
      <c r="F1100" s="21">
        <v>0.44198199999999999</v>
      </c>
      <c r="G1100" s="21"/>
    </row>
    <row r="1101" spans="1:7" ht="15.75" customHeight="1" x14ac:dyDescent="0.2">
      <c r="A1101" s="2" t="s">
        <v>156</v>
      </c>
      <c r="B1101" s="2" t="s">
        <v>2565</v>
      </c>
      <c r="C1101" s="21">
        <v>-4.2514099999999997E-3</v>
      </c>
      <c r="D1101" s="8">
        <v>1.98066031483583E-2</v>
      </c>
      <c r="E1101" s="2" t="s">
        <v>2566</v>
      </c>
      <c r="F1101" s="21">
        <v>0.44198199999999999</v>
      </c>
      <c r="G1101" s="21"/>
    </row>
    <row r="1102" spans="1:7" ht="15.75" customHeight="1" x14ac:dyDescent="0.2">
      <c r="A1102" s="2" t="s">
        <v>156</v>
      </c>
      <c r="B1102" s="2" t="s">
        <v>2765</v>
      </c>
      <c r="C1102" s="21">
        <v>3.0514800000000001E-3</v>
      </c>
      <c r="D1102" s="8">
        <v>2.1232444620002101E-2</v>
      </c>
      <c r="E1102" s="2" t="s">
        <v>2766</v>
      </c>
      <c r="F1102" s="21">
        <v>0.44198199999999999</v>
      </c>
      <c r="G1102" s="21"/>
    </row>
    <row r="1103" spans="1:7" ht="15.75" customHeight="1" x14ac:dyDescent="0.2">
      <c r="A1103" s="2" t="s">
        <v>156</v>
      </c>
      <c r="B1103" s="2" t="s">
        <v>2685</v>
      </c>
      <c r="C1103" s="21">
        <v>-2.7670500000000001E-3</v>
      </c>
      <c r="D1103" s="8">
        <v>2.6540554980055801E-2</v>
      </c>
      <c r="E1103" s="2" t="s">
        <v>2686</v>
      </c>
      <c r="F1103" s="21">
        <v>0.44198199999999999</v>
      </c>
      <c r="G1103" s="21"/>
    </row>
    <row r="1104" spans="1:7" ht="15.75" customHeight="1" x14ac:dyDescent="0.2">
      <c r="A1104" s="2" t="s">
        <v>156</v>
      </c>
      <c r="B1104" s="2" t="s">
        <v>2553</v>
      </c>
      <c r="C1104" s="21">
        <v>-7.7403200000000002E-3</v>
      </c>
      <c r="D1104" s="8">
        <v>3.4327328019367602E-2</v>
      </c>
      <c r="E1104" s="2" t="s">
        <v>2554</v>
      </c>
      <c r="F1104" s="21">
        <v>0.44370199999999999</v>
      </c>
      <c r="G1104" s="21"/>
    </row>
    <row r="1105" spans="1:7" ht="15.75" customHeight="1" x14ac:dyDescent="0.2">
      <c r="A1105" s="2" t="s">
        <v>156</v>
      </c>
      <c r="B1105" s="2" t="s">
        <v>2559</v>
      </c>
      <c r="C1105" s="21">
        <v>-4.0105100000000001E-3</v>
      </c>
      <c r="D1105" s="8">
        <v>3.7830318699601899E-2</v>
      </c>
      <c r="E1105" s="2" t="s">
        <v>2560</v>
      </c>
      <c r="F1105" s="21">
        <v>0.44198199999999999</v>
      </c>
      <c r="G1105" s="21"/>
    </row>
    <row r="1106" spans="1:7" ht="15.75" customHeight="1" x14ac:dyDescent="0.2">
      <c r="A1106" s="2" t="s">
        <v>156</v>
      </c>
      <c r="B1106" s="2" t="s">
        <v>2595</v>
      </c>
      <c r="C1106" s="21">
        <v>-3.6666200000000002E-3</v>
      </c>
      <c r="D1106" s="8">
        <v>4.19208422824374E-2</v>
      </c>
      <c r="E1106" s="2" t="s">
        <v>2596</v>
      </c>
      <c r="F1106" s="21">
        <v>0.44198199999999999</v>
      </c>
      <c r="G1106" s="21"/>
    </row>
    <row r="1107" spans="1:7" ht="15.75" customHeight="1" x14ac:dyDescent="0.2">
      <c r="A1107" s="2" t="s">
        <v>156</v>
      </c>
      <c r="B1107" s="2" t="s">
        <v>2655</v>
      </c>
      <c r="C1107" s="21">
        <v>2.6933299999999999E-3</v>
      </c>
      <c r="D1107" s="8">
        <v>4.2702175391435698E-2</v>
      </c>
      <c r="E1107" s="2" t="s">
        <v>2656</v>
      </c>
      <c r="F1107" s="21">
        <v>0.44198199999999999</v>
      </c>
      <c r="G1107" s="21"/>
    </row>
    <row r="1108" spans="1:7" ht="15.75" customHeight="1" x14ac:dyDescent="0.2">
      <c r="A1108" s="2" t="s">
        <v>156</v>
      </c>
      <c r="B1108" s="2" t="s">
        <v>2731</v>
      </c>
      <c r="C1108" s="21">
        <v>3.0841499999999999E-3</v>
      </c>
      <c r="D1108" s="8">
        <v>4.37381087426039E-2</v>
      </c>
      <c r="E1108" s="2" t="s">
        <v>2732</v>
      </c>
      <c r="F1108" s="21">
        <v>0.44198199999999999</v>
      </c>
      <c r="G1108" s="21"/>
    </row>
    <row r="1109" spans="1:7" ht="15.75" customHeight="1" x14ac:dyDescent="0.2">
      <c r="A1109" s="2" t="s">
        <v>156</v>
      </c>
      <c r="B1109" s="2" t="s">
        <v>2723</v>
      </c>
      <c r="C1109" s="21">
        <v>-3.2928900000000001E-3</v>
      </c>
      <c r="D1109" s="8">
        <v>4.4237441364430898E-2</v>
      </c>
      <c r="E1109" s="2" t="s">
        <v>2724</v>
      </c>
      <c r="F1109" s="21">
        <v>0.44198199999999999</v>
      </c>
      <c r="G1109" s="21"/>
    </row>
    <row r="1110" spans="1:7" ht="15.75" customHeight="1" x14ac:dyDescent="0.2">
      <c r="A1110" s="2" t="s">
        <v>133</v>
      </c>
      <c r="B1110" s="2" t="s">
        <v>2587</v>
      </c>
      <c r="C1110" s="21">
        <v>1.21505E-2</v>
      </c>
      <c r="D1110" s="8">
        <v>1.66586575290921E-9</v>
      </c>
      <c r="E1110" s="2" t="s">
        <v>2588</v>
      </c>
      <c r="F1110" s="21">
        <v>0.63942900000000003</v>
      </c>
      <c r="G1110" s="21">
        <v>1.21923739952616E-3</v>
      </c>
    </row>
    <row r="1111" spans="1:7" ht="15.75" customHeight="1" x14ac:dyDescent="0.2">
      <c r="A1111" s="2" t="s">
        <v>133</v>
      </c>
      <c r="B1111" s="2" t="s">
        <v>2603</v>
      </c>
      <c r="C1111" s="21">
        <v>1.10644E-2</v>
      </c>
      <c r="D1111" s="8">
        <v>4.3589310564316498E-8</v>
      </c>
      <c r="E1111" s="2" t="s">
        <v>2604</v>
      </c>
      <c r="F1111" s="21">
        <v>0.63942900000000003</v>
      </c>
      <c r="G1111" s="21"/>
    </row>
    <row r="1112" spans="1:7" ht="15.75" customHeight="1" x14ac:dyDescent="0.2">
      <c r="A1112" s="2" t="s">
        <v>133</v>
      </c>
      <c r="B1112" s="2" t="s">
        <v>2545</v>
      </c>
      <c r="C1112" s="21">
        <v>8.79075E-3</v>
      </c>
      <c r="D1112" s="8">
        <v>1.5636156191383899E-6</v>
      </c>
      <c r="E1112" s="2" t="s">
        <v>2546</v>
      </c>
      <c r="F1112" s="21">
        <v>0.63942900000000003</v>
      </c>
      <c r="G1112" s="21"/>
    </row>
    <row r="1113" spans="1:7" ht="15.75" customHeight="1" x14ac:dyDescent="0.2">
      <c r="A1113" s="2" t="s">
        <v>133</v>
      </c>
      <c r="B1113" s="2" t="s">
        <v>2599</v>
      </c>
      <c r="C1113" s="21">
        <v>8.0582899999999992E-3</v>
      </c>
      <c r="D1113" s="8">
        <v>7.5363316131246498E-6</v>
      </c>
      <c r="E1113" s="2" t="s">
        <v>2600</v>
      </c>
      <c r="F1113" s="21">
        <v>0.63942900000000003</v>
      </c>
      <c r="G1113" s="21"/>
    </row>
    <row r="1114" spans="1:7" ht="15.75" customHeight="1" x14ac:dyDescent="0.2">
      <c r="A1114" s="2" t="s">
        <v>133</v>
      </c>
      <c r="B1114" s="2" t="s">
        <v>2561</v>
      </c>
      <c r="C1114" s="21">
        <v>8.5472699999999992E-3</v>
      </c>
      <c r="D1114" s="8">
        <v>1.3886410518899501E-5</v>
      </c>
      <c r="E1114" s="2" t="s">
        <v>2562</v>
      </c>
      <c r="F1114" s="21">
        <v>0.63942900000000003</v>
      </c>
      <c r="G1114" s="21"/>
    </row>
    <row r="1115" spans="1:7" ht="15.75" customHeight="1" x14ac:dyDescent="0.2">
      <c r="A1115" s="2" t="s">
        <v>133</v>
      </c>
      <c r="B1115" s="2" t="s">
        <v>2541</v>
      </c>
      <c r="C1115" s="21">
        <v>7.6374700000000004E-3</v>
      </c>
      <c r="D1115" s="8">
        <v>1.7741486291379799E-5</v>
      </c>
      <c r="E1115" s="2" t="s">
        <v>2542</v>
      </c>
      <c r="F1115" s="21">
        <v>0.63942900000000003</v>
      </c>
      <c r="G1115" s="21"/>
    </row>
    <row r="1116" spans="1:7" ht="15.75" customHeight="1" x14ac:dyDescent="0.2">
      <c r="A1116" s="2" t="s">
        <v>133</v>
      </c>
      <c r="B1116" s="2" t="s">
        <v>2605</v>
      </c>
      <c r="C1116" s="21">
        <v>7.4930700000000001E-3</v>
      </c>
      <c r="D1116" s="8">
        <v>4.91903598914671E-5</v>
      </c>
      <c r="E1116" s="2" t="s">
        <v>2606</v>
      </c>
      <c r="F1116" s="21">
        <v>0.63942900000000003</v>
      </c>
      <c r="G1116" s="21"/>
    </row>
    <row r="1117" spans="1:7" ht="15.75" customHeight="1" x14ac:dyDescent="0.2">
      <c r="A1117" s="2" t="s">
        <v>133</v>
      </c>
      <c r="B1117" s="2" t="s">
        <v>2591</v>
      </c>
      <c r="C1117" s="21">
        <v>7.5314099999999997E-3</v>
      </c>
      <c r="D1117" s="8">
        <v>8.3596866714965494E-5</v>
      </c>
      <c r="E1117" s="2" t="s">
        <v>2592</v>
      </c>
      <c r="F1117" s="21">
        <v>0.63942900000000003</v>
      </c>
      <c r="G1117" s="21"/>
    </row>
    <row r="1118" spans="1:7" ht="15.75" customHeight="1" x14ac:dyDescent="0.2">
      <c r="A1118" s="2" t="s">
        <v>133</v>
      </c>
      <c r="B1118" s="2" t="s">
        <v>2573</v>
      </c>
      <c r="C1118" s="21">
        <v>6.8519799999999997E-3</v>
      </c>
      <c r="D1118" s="8">
        <v>3.7642633560110497E-4</v>
      </c>
      <c r="E1118" s="2" t="s">
        <v>2574</v>
      </c>
      <c r="F1118" s="21">
        <v>0.63942900000000003</v>
      </c>
      <c r="G1118" s="21"/>
    </row>
    <row r="1119" spans="1:7" ht="15.75" customHeight="1" x14ac:dyDescent="0.2">
      <c r="A1119" s="2" t="s">
        <v>133</v>
      </c>
      <c r="B1119" s="2" t="s">
        <v>2595</v>
      </c>
      <c r="C1119" s="21">
        <v>6.52449E-3</v>
      </c>
      <c r="D1119" s="8">
        <v>4.8866361110875601E-4</v>
      </c>
      <c r="E1119" s="2" t="s">
        <v>2596</v>
      </c>
      <c r="F1119" s="21">
        <v>0.63942900000000003</v>
      </c>
      <c r="G1119" s="21"/>
    </row>
    <row r="1120" spans="1:7" ht="15.75" customHeight="1" x14ac:dyDescent="0.2">
      <c r="A1120" s="2" t="s">
        <v>133</v>
      </c>
      <c r="B1120" s="2" t="s">
        <v>2583</v>
      </c>
      <c r="C1120" s="21">
        <v>6.1710300000000001E-3</v>
      </c>
      <c r="D1120" s="8">
        <v>6.0997214083812498E-4</v>
      </c>
      <c r="E1120" s="2" t="s">
        <v>2584</v>
      </c>
      <c r="F1120" s="21">
        <v>0.63942900000000003</v>
      </c>
      <c r="G1120" s="21"/>
    </row>
    <row r="1121" spans="1:7" ht="15.75" customHeight="1" x14ac:dyDescent="0.2">
      <c r="A1121" s="2" t="s">
        <v>133</v>
      </c>
      <c r="B1121" s="2" t="s">
        <v>2597</v>
      </c>
      <c r="C1121" s="21">
        <v>5.44518E-3</v>
      </c>
      <c r="D1121" s="8">
        <v>7.8060261172199503E-4</v>
      </c>
      <c r="E1121" s="2" t="s">
        <v>2598</v>
      </c>
      <c r="F1121" s="21">
        <v>0.63942900000000003</v>
      </c>
      <c r="G1121" s="21"/>
    </row>
    <row r="1122" spans="1:7" ht="15.75" customHeight="1" x14ac:dyDescent="0.2">
      <c r="A1122" s="2" t="s">
        <v>133</v>
      </c>
      <c r="B1122" s="2" t="s">
        <v>2631</v>
      </c>
      <c r="C1122" s="21">
        <v>4.5241300000000003E-3</v>
      </c>
      <c r="D1122" s="8">
        <v>2.8982109969383401E-3</v>
      </c>
      <c r="E1122" s="2" t="s">
        <v>2632</v>
      </c>
      <c r="F1122" s="21">
        <v>0.63942900000000003</v>
      </c>
      <c r="G1122" s="21"/>
    </row>
    <row r="1123" spans="1:7" ht="15.75" customHeight="1" x14ac:dyDescent="0.2">
      <c r="A1123" s="2" t="s">
        <v>133</v>
      </c>
      <c r="B1123" s="2" t="s">
        <v>2609</v>
      </c>
      <c r="C1123" s="21">
        <v>5.2949800000000003E-3</v>
      </c>
      <c r="D1123" s="8">
        <v>3.4627409268789301E-3</v>
      </c>
      <c r="E1123" s="2" t="s">
        <v>2610</v>
      </c>
      <c r="F1123" s="21">
        <v>0.63942900000000003</v>
      </c>
      <c r="G1123" s="21"/>
    </row>
    <row r="1124" spans="1:7" ht="15.75" customHeight="1" x14ac:dyDescent="0.2">
      <c r="A1124" s="2" t="s">
        <v>133</v>
      </c>
      <c r="B1124" s="2" t="s">
        <v>2589</v>
      </c>
      <c r="C1124" s="21">
        <v>4.7342199999999999E-3</v>
      </c>
      <c r="D1124" s="8">
        <v>6.01672275408452E-3</v>
      </c>
      <c r="E1124" s="2" t="s">
        <v>2590</v>
      </c>
      <c r="F1124" s="21">
        <v>0.63942900000000003</v>
      </c>
      <c r="G1124" s="21"/>
    </row>
    <row r="1125" spans="1:7" ht="15.75" customHeight="1" x14ac:dyDescent="0.2">
      <c r="A1125" s="2" t="s">
        <v>133</v>
      </c>
      <c r="B1125" s="2" t="s">
        <v>2533</v>
      </c>
      <c r="C1125" s="21">
        <v>4.3375599999999999E-3</v>
      </c>
      <c r="D1125" s="8">
        <v>7.8080035119619997E-3</v>
      </c>
      <c r="E1125" s="2" t="s">
        <v>2534</v>
      </c>
      <c r="F1125" s="21">
        <v>0.63942900000000003</v>
      </c>
      <c r="G1125" s="21"/>
    </row>
    <row r="1126" spans="1:7" ht="15.75" customHeight="1" x14ac:dyDescent="0.2">
      <c r="A1126" s="2" t="s">
        <v>133</v>
      </c>
      <c r="B1126" s="2" t="s">
        <v>2537</v>
      </c>
      <c r="C1126" s="21">
        <v>4.3958599999999997E-3</v>
      </c>
      <c r="D1126" s="8">
        <v>8.0323014674633098E-3</v>
      </c>
      <c r="E1126" s="2" t="s">
        <v>2538</v>
      </c>
      <c r="F1126" s="21">
        <v>0.63942900000000003</v>
      </c>
      <c r="G1126" s="21"/>
    </row>
    <row r="1127" spans="1:7" ht="15.75" customHeight="1" x14ac:dyDescent="0.2">
      <c r="A1127" s="2" t="s">
        <v>133</v>
      </c>
      <c r="B1127" s="2" t="s">
        <v>2739</v>
      </c>
      <c r="C1127" s="21">
        <v>4.1920300000000002E-3</v>
      </c>
      <c r="D1127" s="8">
        <v>8.4916092215839498E-3</v>
      </c>
      <c r="E1127" s="2" t="s">
        <v>2740</v>
      </c>
      <c r="F1127" s="21">
        <v>0.63942900000000003</v>
      </c>
      <c r="G1127" s="21"/>
    </row>
    <row r="1128" spans="1:7" ht="15.75" customHeight="1" x14ac:dyDescent="0.2">
      <c r="A1128" s="2" t="s">
        <v>133</v>
      </c>
      <c r="B1128" s="2" t="s">
        <v>2647</v>
      </c>
      <c r="C1128" s="21">
        <v>3.2656299999999998E-3</v>
      </c>
      <c r="D1128" s="8">
        <v>9.2289012707142803E-3</v>
      </c>
      <c r="E1128" s="2" t="s">
        <v>2648</v>
      </c>
      <c r="F1128" s="21">
        <v>0.63942900000000003</v>
      </c>
      <c r="G1128" s="21"/>
    </row>
    <row r="1129" spans="1:7" ht="15.75" customHeight="1" x14ac:dyDescent="0.2">
      <c r="A1129" s="2" t="s">
        <v>133</v>
      </c>
      <c r="B1129" s="2" t="s">
        <v>2659</v>
      </c>
      <c r="C1129" s="21">
        <v>4.9168900000000001E-3</v>
      </c>
      <c r="D1129" s="8">
        <v>1.35665681253041E-2</v>
      </c>
      <c r="E1129" s="2" t="s">
        <v>2660</v>
      </c>
      <c r="F1129" s="21">
        <v>0.64027199999999995</v>
      </c>
      <c r="G1129" s="21"/>
    </row>
    <row r="1130" spans="1:7" ht="15.75" customHeight="1" x14ac:dyDescent="0.2">
      <c r="A1130" s="2" t="s">
        <v>133</v>
      </c>
      <c r="B1130" s="2" t="s">
        <v>2669</v>
      </c>
      <c r="C1130" s="21">
        <v>3.3924799999999998E-3</v>
      </c>
      <c r="D1130" s="8">
        <v>1.3604732281283701E-2</v>
      </c>
      <c r="E1130" s="2" t="s">
        <v>2670</v>
      </c>
      <c r="F1130" s="21">
        <v>0.63942900000000003</v>
      </c>
      <c r="G1130" s="21"/>
    </row>
    <row r="1131" spans="1:7" ht="15.75" customHeight="1" x14ac:dyDescent="0.2">
      <c r="A1131" s="2" t="s">
        <v>133</v>
      </c>
      <c r="B1131" s="2" t="s">
        <v>2665</v>
      </c>
      <c r="C1131" s="21">
        <v>3.1229299999999999E-3</v>
      </c>
      <c r="D1131" s="8">
        <v>1.4571692569062201E-2</v>
      </c>
      <c r="E1131" s="2" t="s">
        <v>2666</v>
      </c>
      <c r="F1131" s="21">
        <v>0.63942900000000003</v>
      </c>
      <c r="G1131" s="21"/>
    </row>
    <row r="1132" spans="1:7" ht="15.75" customHeight="1" x14ac:dyDescent="0.2">
      <c r="A1132" s="2" t="s">
        <v>133</v>
      </c>
      <c r="B1132" s="2" t="s">
        <v>2539</v>
      </c>
      <c r="C1132" s="21">
        <v>3.7924600000000001E-3</v>
      </c>
      <c r="D1132" s="8">
        <v>1.6594340608735599E-2</v>
      </c>
      <c r="E1132" s="2" t="s">
        <v>2540</v>
      </c>
      <c r="F1132" s="21">
        <v>0.63942900000000003</v>
      </c>
      <c r="G1132" s="21"/>
    </row>
    <row r="1133" spans="1:7" ht="15.75" customHeight="1" x14ac:dyDescent="0.2">
      <c r="A1133" s="2" t="s">
        <v>133</v>
      </c>
      <c r="B1133" s="2" t="s">
        <v>2745</v>
      </c>
      <c r="C1133" s="21">
        <v>2.65293E-3</v>
      </c>
      <c r="D1133" s="8">
        <v>2.2594877962511702E-2</v>
      </c>
      <c r="E1133" s="2" t="s">
        <v>2746</v>
      </c>
      <c r="F1133" s="21">
        <v>0.63942900000000003</v>
      </c>
      <c r="G1133" s="21"/>
    </row>
    <row r="1134" spans="1:7" ht="15.75" customHeight="1" x14ac:dyDescent="0.2">
      <c r="A1134" s="2" t="s">
        <v>133</v>
      </c>
      <c r="B1134" s="2" t="s">
        <v>2723</v>
      </c>
      <c r="C1134" s="21">
        <v>3.7582700000000002E-3</v>
      </c>
      <c r="D1134" s="8">
        <v>2.69811216466787E-2</v>
      </c>
      <c r="E1134" s="2" t="s">
        <v>2724</v>
      </c>
      <c r="F1134" s="21">
        <v>0.63942900000000003</v>
      </c>
      <c r="G1134" s="21"/>
    </row>
    <row r="1135" spans="1:7" ht="15.75" customHeight="1" x14ac:dyDescent="0.2">
      <c r="A1135" s="2" t="s">
        <v>133</v>
      </c>
      <c r="B1135" s="2" t="s">
        <v>2575</v>
      </c>
      <c r="C1135" s="21">
        <v>3.7117299999999999E-3</v>
      </c>
      <c r="D1135" s="8">
        <v>3.2997421168691303E-2</v>
      </c>
      <c r="E1135" s="2" t="s">
        <v>2576</v>
      </c>
      <c r="F1135" s="21">
        <v>0.63942900000000003</v>
      </c>
      <c r="G1135" s="21"/>
    </row>
    <row r="1136" spans="1:7" ht="15.75" customHeight="1" x14ac:dyDescent="0.2">
      <c r="A1136" s="2" t="s">
        <v>133</v>
      </c>
      <c r="B1136" s="2" t="s">
        <v>2673</v>
      </c>
      <c r="C1136" s="21">
        <v>3.6105999999999998E-3</v>
      </c>
      <c r="D1136" s="8">
        <v>3.5883929932948602E-2</v>
      </c>
      <c r="E1136" s="2" t="s">
        <v>2674</v>
      </c>
      <c r="F1136" s="21">
        <v>0.63942900000000003</v>
      </c>
      <c r="G1136" s="21"/>
    </row>
    <row r="1137" spans="1:7" ht="15.75" customHeight="1" x14ac:dyDescent="0.2">
      <c r="A1137" s="2" t="s">
        <v>133</v>
      </c>
      <c r="B1137" s="2" t="s">
        <v>2741</v>
      </c>
      <c r="C1137" s="21">
        <v>3.1432999999999999E-3</v>
      </c>
      <c r="D1137" s="8">
        <v>3.8445897168657601E-2</v>
      </c>
      <c r="E1137" s="2" t="s">
        <v>2742</v>
      </c>
      <c r="F1137" s="21">
        <v>0.63942900000000003</v>
      </c>
      <c r="G1137" s="21"/>
    </row>
    <row r="1138" spans="1:7" ht="15.75" customHeight="1" x14ac:dyDescent="0.2">
      <c r="A1138" s="2" t="s">
        <v>133</v>
      </c>
      <c r="B1138" s="2" t="s">
        <v>2563</v>
      </c>
      <c r="C1138" s="21">
        <v>3.6346199999999999E-3</v>
      </c>
      <c r="D1138" s="8">
        <v>3.9770403752257801E-2</v>
      </c>
      <c r="E1138" s="2" t="s">
        <v>2564</v>
      </c>
      <c r="F1138" s="21">
        <v>0.63942900000000003</v>
      </c>
      <c r="G1138" s="21"/>
    </row>
    <row r="1139" spans="1:7" ht="15.75" customHeight="1" x14ac:dyDescent="0.2">
      <c r="A1139" s="2" t="s">
        <v>133</v>
      </c>
      <c r="B1139" s="2" t="s">
        <v>2529</v>
      </c>
      <c r="C1139" s="21">
        <v>3.4998E-3</v>
      </c>
      <c r="D1139" s="8">
        <v>4.2663845701126399E-2</v>
      </c>
      <c r="E1139" s="2" t="s">
        <v>2530</v>
      </c>
      <c r="F1139" s="21">
        <v>0.63942900000000003</v>
      </c>
      <c r="G1139" s="21"/>
    </row>
    <row r="1140" spans="1:7" ht="15.75" customHeight="1" x14ac:dyDescent="0.2">
      <c r="A1140" s="2" t="s">
        <v>133</v>
      </c>
      <c r="B1140" s="2" t="s">
        <v>2655</v>
      </c>
      <c r="C1140" s="21">
        <v>2.7602799999999999E-3</v>
      </c>
      <c r="D1140" s="8">
        <v>4.5493568072906797E-2</v>
      </c>
      <c r="E1140" s="2" t="s">
        <v>2656</v>
      </c>
      <c r="F1140" s="21">
        <v>0.63942900000000003</v>
      </c>
      <c r="G1140" s="21"/>
    </row>
    <row r="1141" spans="1:7" ht="15.75" customHeight="1" x14ac:dyDescent="0.2">
      <c r="A1141" s="2" t="s">
        <v>133</v>
      </c>
      <c r="B1141" s="2" t="s">
        <v>2779</v>
      </c>
      <c r="C1141" s="21">
        <v>2.1996199999999998E-3</v>
      </c>
      <c r="D1141" s="8">
        <v>4.5573249909642302E-2</v>
      </c>
      <c r="E1141" s="2" t="s">
        <v>2780</v>
      </c>
      <c r="F1141" s="21">
        <v>0.63942900000000003</v>
      </c>
      <c r="G1141" s="21"/>
    </row>
    <row r="1142" spans="1:7" ht="15.75" customHeight="1" x14ac:dyDescent="0.2">
      <c r="A1142" s="2" t="s">
        <v>133</v>
      </c>
      <c r="B1142" s="2" t="s">
        <v>2747</v>
      </c>
      <c r="C1142" s="21">
        <v>2.2643099999999998E-3</v>
      </c>
      <c r="D1142" s="8">
        <v>4.6572548109157903E-2</v>
      </c>
      <c r="E1142" s="2" t="s">
        <v>2748</v>
      </c>
      <c r="F1142" s="21">
        <v>0.63942900000000003</v>
      </c>
      <c r="G1142" s="21"/>
    </row>
    <row r="1143" spans="1:7" ht="15.75" customHeight="1" x14ac:dyDescent="0.2">
      <c r="A1143" s="2" t="s">
        <v>117</v>
      </c>
      <c r="B1143" s="2" t="s">
        <v>2765</v>
      </c>
      <c r="C1143" s="21">
        <v>1.26249E-2</v>
      </c>
      <c r="D1143" s="8">
        <v>1.3428886400567101E-6</v>
      </c>
      <c r="E1143" s="2" t="s">
        <v>2766</v>
      </c>
      <c r="F1143" s="21">
        <v>6.8344100000000005E-2</v>
      </c>
      <c r="G1143" s="21"/>
    </row>
    <row r="1144" spans="1:7" ht="15.75" customHeight="1" x14ac:dyDescent="0.2">
      <c r="A1144" s="2" t="s">
        <v>117</v>
      </c>
      <c r="B1144" s="2" t="s">
        <v>2763</v>
      </c>
      <c r="C1144" s="21">
        <v>1.26315E-2</v>
      </c>
      <c r="D1144" s="8">
        <v>2.6607863259627502E-6</v>
      </c>
      <c r="E1144" s="2" t="s">
        <v>2764</v>
      </c>
      <c r="F1144" s="21">
        <v>6.8344100000000005E-2</v>
      </c>
      <c r="G1144" s="21"/>
    </row>
    <row r="1145" spans="1:7" ht="15.75" customHeight="1" x14ac:dyDescent="0.2">
      <c r="A1145" s="2" t="s">
        <v>117</v>
      </c>
      <c r="B1145" s="2" t="s">
        <v>2773</v>
      </c>
      <c r="C1145" s="21">
        <v>1.17476E-2</v>
      </c>
      <c r="D1145" s="8">
        <v>4.5180392553134E-6</v>
      </c>
      <c r="E1145" s="2" t="s">
        <v>2774</v>
      </c>
      <c r="F1145" s="21">
        <v>6.8344100000000005E-2</v>
      </c>
      <c r="G1145" s="21"/>
    </row>
    <row r="1146" spans="1:7" ht="15.75" customHeight="1" x14ac:dyDescent="0.2">
      <c r="A1146" s="2" t="s">
        <v>117</v>
      </c>
      <c r="B1146" s="2" t="s">
        <v>2659</v>
      </c>
      <c r="C1146" s="21">
        <v>-1.59819E-2</v>
      </c>
      <c r="D1146" s="8">
        <v>2.28744152080971E-5</v>
      </c>
      <c r="E1146" s="2" t="s">
        <v>2660</v>
      </c>
      <c r="F1146" s="21">
        <v>6.8627300000000002E-2</v>
      </c>
      <c r="G1146" s="21"/>
    </row>
    <row r="1147" spans="1:7" ht="15.75" customHeight="1" x14ac:dyDescent="0.2">
      <c r="A1147" s="2" t="s">
        <v>117</v>
      </c>
      <c r="B1147" s="2" t="s">
        <v>2771</v>
      </c>
      <c r="C1147" s="21">
        <v>8.2956200000000001E-3</v>
      </c>
      <c r="D1147" s="8">
        <v>4.6563969918861197E-5</v>
      </c>
      <c r="E1147" s="2" t="s">
        <v>2772</v>
      </c>
      <c r="F1147" s="21">
        <v>6.8344100000000005E-2</v>
      </c>
      <c r="G1147" s="21"/>
    </row>
    <row r="1148" spans="1:7" ht="15.75" customHeight="1" x14ac:dyDescent="0.2">
      <c r="A1148" s="2" t="s">
        <v>117</v>
      </c>
      <c r="B1148" s="2" t="s">
        <v>2655</v>
      </c>
      <c r="C1148" s="21">
        <v>1.03175E-2</v>
      </c>
      <c r="D1148" s="8">
        <v>8.3193615758152896E-5</v>
      </c>
      <c r="E1148" s="2" t="s">
        <v>2656</v>
      </c>
      <c r="F1148" s="21">
        <v>6.8344100000000005E-2</v>
      </c>
      <c r="G1148" s="21"/>
    </row>
    <row r="1149" spans="1:7" ht="15.75" customHeight="1" x14ac:dyDescent="0.2">
      <c r="A1149" s="2" t="s">
        <v>117</v>
      </c>
      <c r="B1149" s="2" t="s">
        <v>2555</v>
      </c>
      <c r="C1149" s="21">
        <v>1.4042499999999999E-2</v>
      </c>
      <c r="D1149" s="8">
        <v>1.1091492758624799E-4</v>
      </c>
      <c r="E1149" s="2" t="s">
        <v>2556</v>
      </c>
      <c r="F1149" s="21">
        <v>6.8344100000000005E-2</v>
      </c>
      <c r="G1149" s="21"/>
    </row>
    <row r="1150" spans="1:7" ht="15.75" customHeight="1" x14ac:dyDescent="0.2">
      <c r="A1150" s="2" t="s">
        <v>117</v>
      </c>
      <c r="B1150" s="2" t="s">
        <v>2735</v>
      </c>
      <c r="C1150" s="21">
        <v>1.06949E-2</v>
      </c>
      <c r="D1150" s="8">
        <v>1.15459587082401E-4</v>
      </c>
      <c r="E1150" s="2" t="s">
        <v>2736</v>
      </c>
      <c r="F1150" s="21">
        <v>6.8344100000000005E-2</v>
      </c>
      <c r="G1150" s="21"/>
    </row>
    <row r="1151" spans="1:7" ht="15.75" customHeight="1" x14ac:dyDescent="0.2">
      <c r="A1151" s="2" t="s">
        <v>117</v>
      </c>
      <c r="B1151" s="2" t="s">
        <v>2611</v>
      </c>
      <c r="C1151" s="21">
        <v>-1.52861E-2</v>
      </c>
      <c r="D1151" s="8">
        <v>3.3288942575853699E-4</v>
      </c>
      <c r="E1151" s="2" t="s">
        <v>2612</v>
      </c>
      <c r="F1151" s="21">
        <v>6.8627300000000002E-2</v>
      </c>
      <c r="G1151" s="21"/>
    </row>
    <row r="1152" spans="1:7" ht="15.75" customHeight="1" x14ac:dyDescent="0.2">
      <c r="A1152" s="2" t="s">
        <v>117</v>
      </c>
      <c r="B1152" s="2" t="s">
        <v>2665</v>
      </c>
      <c r="C1152" s="21">
        <v>8.6917299999999999E-3</v>
      </c>
      <c r="D1152" s="8">
        <v>3.4435785980479799E-4</v>
      </c>
      <c r="E1152" s="2" t="s">
        <v>2666</v>
      </c>
      <c r="F1152" s="21">
        <v>6.8344100000000005E-2</v>
      </c>
      <c r="G1152" s="21"/>
    </row>
    <row r="1153" spans="1:7" ht="15.75" customHeight="1" x14ac:dyDescent="0.2">
      <c r="A1153" s="2" t="s">
        <v>117</v>
      </c>
      <c r="B1153" s="2" t="s">
        <v>2725</v>
      </c>
      <c r="C1153" s="21">
        <v>9.8302200000000006E-3</v>
      </c>
      <c r="D1153" s="8">
        <v>4.0130077642970498E-4</v>
      </c>
      <c r="E1153" s="2" t="s">
        <v>2726</v>
      </c>
      <c r="F1153" s="21">
        <v>6.8344100000000005E-2</v>
      </c>
      <c r="G1153" s="21"/>
    </row>
    <row r="1154" spans="1:7" ht="15.75" customHeight="1" x14ac:dyDescent="0.2">
      <c r="A1154" s="2" t="s">
        <v>117</v>
      </c>
      <c r="B1154" s="2" t="s">
        <v>2563</v>
      </c>
      <c r="C1154" s="21">
        <v>1.17748E-2</v>
      </c>
      <c r="D1154" s="8">
        <v>4.4967630117690599E-4</v>
      </c>
      <c r="E1154" s="2" t="s">
        <v>2564</v>
      </c>
      <c r="F1154" s="21">
        <v>6.8344100000000005E-2</v>
      </c>
      <c r="G1154" s="21"/>
    </row>
    <row r="1155" spans="1:7" ht="15.75" customHeight="1" x14ac:dyDescent="0.2">
      <c r="A1155" s="2" t="s">
        <v>117</v>
      </c>
      <c r="B1155" s="2" t="s">
        <v>2581</v>
      </c>
      <c r="C1155" s="21">
        <v>1.1731E-2</v>
      </c>
      <c r="D1155" s="8">
        <v>8.4755911730362505E-4</v>
      </c>
      <c r="E1155" s="2" t="s">
        <v>2582</v>
      </c>
      <c r="F1155" s="21">
        <v>6.8344100000000005E-2</v>
      </c>
      <c r="G1155" s="21"/>
    </row>
    <row r="1156" spans="1:7" ht="15.75" customHeight="1" x14ac:dyDescent="0.2">
      <c r="A1156" s="2" t="s">
        <v>117</v>
      </c>
      <c r="B1156" s="2" t="s">
        <v>2575</v>
      </c>
      <c r="C1156" s="21">
        <v>1.0917400000000001E-2</v>
      </c>
      <c r="D1156" s="8">
        <v>9.5437707798520603E-4</v>
      </c>
      <c r="E1156" s="2" t="s">
        <v>2576</v>
      </c>
      <c r="F1156" s="21">
        <v>6.8344100000000005E-2</v>
      </c>
      <c r="G1156" s="21"/>
    </row>
    <row r="1157" spans="1:7" ht="15.75" customHeight="1" x14ac:dyDescent="0.2">
      <c r="A1157" s="2" t="s">
        <v>117</v>
      </c>
      <c r="B1157" s="2" t="s">
        <v>2561</v>
      </c>
      <c r="C1157" s="21">
        <v>1.22068E-2</v>
      </c>
      <c r="D1157" s="8">
        <v>1.0784747958078099E-3</v>
      </c>
      <c r="E1157" s="2" t="s">
        <v>2562</v>
      </c>
      <c r="F1157" s="21">
        <v>6.8344100000000005E-2</v>
      </c>
      <c r="G1157" s="21"/>
    </row>
    <row r="1158" spans="1:7" ht="15.75" customHeight="1" x14ac:dyDescent="0.2">
      <c r="A1158" s="2" t="s">
        <v>117</v>
      </c>
      <c r="B1158" s="2" t="s">
        <v>2573</v>
      </c>
      <c r="C1158" s="21">
        <v>1.1934E-2</v>
      </c>
      <c r="D1158" s="8">
        <v>1.1037227643662501E-3</v>
      </c>
      <c r="E1158" s="2" t="s">
        <v>2574</v>
      </c>
      <c r="F1158" s="21">
        <v>6.8344100000000005E-2</v>
      </c>
      <c r="G1158" s="21"/>
    </row>
    <row r="1159" spans="1:7" ht="15.75" customHeight="1" x14ac:dyDescent="0.2">
      <c r="A1159" s="2" t="s">
        <v>117</v>
      </c>
      <c r="B1159" s="2" t="s">
        <v>2535</v>
      </c>
      <c r="C1159" s="21">
        <v>1.26739E-2</v>
      </c>
      <c r="D1159" s="8">
        <v>1.23191289157771E-3</v>
      </c>
      <c r="E1159" s="2" t="s">
        <v>2536</v>
      </c>
      <c r="F1159" s="21">
        <v>6.8344100000000005E-2</v>
      </c>
      <c r="G1159" s="21"/>
    </row>
    <row r="1160" spans="1:7" ht="15.75" customHeight="1" x14ac:dyDescent="0.2">
      <c r="A1160" s="2" t="s">
        <v>117</v>
      </c>
      <c r="B1160" s="2" t="s">
        <v>2711</v>
      </c>
      <c r="C1160" s="21">
        <v>1.05979E-2</v>
      </c>
      <c r="D1160" s="8">
        <v>1.3292601953104101E-3</v>
      </c>
      <c r="E1160" s="2" t="s">
        <v>2712</v>
      </c>
      <c r="F1160" s="21">
        <v>6.8344100000000005E-2</v>
      </c>
      <c r="G1160" s="21"/>
    </row>
    <row r="1161" spans="1:7" ht="15.75" customHeight="1" x14ac:dyDescent="0.2">
      <c r="A1161" s="2" t="s">
        <v>117</v>
      </c>
      <c r="B1161" s="2" t="s">
        <v>2743</v>
      </c>
      <c r="C1161" s="21">
        <v>8.5103599999999998E-3</v>
      </c>
      <c r="D1161" s="8">
        <v>1.37759005851108E-3</v>
      </c>
      <c r="E1161" s="2" t="s">
        <v>2744</v>
      </c>
      <c r="F1161" s="21">
        <v>6.8344100000000005E-2</v>
      </c>
      <c r="G1161" s="21"/>
    </row>
    <row r="1162" spans="1:7" ht="15.75" customHeight="1" x14ac:dyDescent="0.2">
      <c r="A1162" s="2" t="s">
        <v>117</v>
      </c>
      <c r="B1162" s="2" t="s">
        <v>2557</v>
      </c>
      <c r="C1162" s="21">
        <v>1.04347E-2</v>
      </c>
      <c r="D1162" s="8">
        <v>1.7860762682414199E-3</v>
      </c>
      <c r="E1162" s="2" t="s">
        <v>2558</v>
      </c>
      <c r="F1162" s="21">
        <v>6.8344100000000005E-2</v>
      </c>
      <c r="G1162" s="21"/>
    </row>
    <row r="1163" spans="1:7" ht="15.75" customHeight="1" x14ac:dyDescent="0.2">
      <c r="A1163" s="2" t="s">
        <v>117</v>
      </c>
      <c r="B1163" s="2" t="s">
        <v>2577</v>
      </c>
      <c r="C1163" s="21">
        <v>8.5289600000000004E-3</v>
      </c>
      <c r="D1163" s="8">
        <v>2.6738682230233201E-3</v>
      </c>
      <c r="E1163" s="2" t="s">
        <v>2578</v>
      </c>
      <c r="F1163" s="21">
        <v>6.8344100000000005E-2</v>
      </c>
      <c r="G1163" s="21"/>
    </row>
    <row r="1164" spans="1:7" ht="15.75" customHeight="1" x14ac:dyDescent="0.2">
      <c r="A1164" s="2" t="s">
        <v>117</v>
      </c>
      <c r="B1164" s="2" t="s">
        <v>2695</v>
      </c>
      <c r="C1164" s="21">
        <v>5.0512500000000002E-3</v>
      </c>
      <c r="D1164" s="8">
        <v>2.9626476256520398E-3</v>
      </c>
      <c r="E1164" s="2" t="s">
        <v>2696</v>
      </c>
      <c r="F1164" s="21">
        <v>6.8344100000000005E-2</v>
      </c>
      <c r="G1164" s="21"/>
    </row>
    <row r="1165" spans="1:7" ht="15.75" customHeight="1" x14ac:dyDescent="0.2">
      <c r="A1165" s="2" t="s">
        <v>117</v>
      </c>
      <c r="B1165" s="2" t="s">
        <v>2775</v>
      </c>
      <c r="C1165" s="21">
        <v>6.1965099999999997E-3</v>
      </c>
      <c r="D1165" s="8">
        <v>3.3147440521374598E-3</v>
      </c>
      <c r="E1165" s="2" t="s">
        <v>2776</v>
      </c>
      <c r="F1165" s="21">
        <v>6.8344100000000005E-2</v>
      </c>
      <c r="G1165" s="21"/>
    </row>
    <row r="1166" spans="1:7" ht="15.75" customHeight="1" x14ac:dyDescent="0.2">
      <c r="A1166" s="2" t="s">
        <v>117</v>
      </c>
      <c r="B1166" s="2" t="s">
        <v>2689</v>
      </c>
      <c r="C1166" s="21">
        <v>5.8815600000000001E-3</v>
      </c>
      <c r="D1166" s="8">
        <v>3.4753616144320501E-3</v>
      </c>
      <c r="E1166" s="2" t="s">
        <v>2690</v>
      </c>
      <c r="F1166" s="21">
        <v>6.8344100000000005E-2</v>
      </c>
      <c r="G1166" s="21"/>
    </row>
    <row r="1167" spans="1:7" ht="15.75" customHeight="1" x14ac:dyDescent="0.2">
      <c r="A1167" s="2" t="s">
        <v>117</v>
      </c>
      <c r="B1167" s="2" t="s">
        <v>2591</v>
      </c>
      <c r="C1167" s="21">
        <v>1.04724E-2</v>
      </c>
      <c r="D1167" s="8">
        <v>3.9599527137846001E-3</v>
      </c>
      <c r="E1167" s="2" t="s">
        <v>2592</v>
      </c>
      <c r="F1167" s="21">
        <v>6.8344100000000005E-2</v>
      </c>
      <c r="G1167" s="21"/>
    </row>
    <row r="1168" spans="1:7" ht="15.75" customHeight="1" x14ac:dyDescent="0.2">
      <c r="A1168" s="2" t="s">
        <v>117</v>
      </c>
      <c r="B1168" s="2" t="s">
        <v>2691</v>
      </c>
      <c r="C1168" s="21">
        <v>8.5560900000000006E-3</v>
      </c>
      <c r="D1168" s="8">
        <v>4.1335195878906602E-3</v>
      </c>
      <c r="E1168" s="2" t="s">
        <v>2692</v>
      </c>
      <c r="F1168" s="21">
        <v>6.8344100000000005E-2</v>
      </c>
      <c r="G1168" s="21"/>
    </row>
    <row r="1169" spans="1:7" ht="15.75" customHeight="1" x14ac:dyDescent="0.2">
      <c r="A1169" s="2" t="s">
        <v>117</v>
      </c>
      <c r="B1169" s="2" t="s">
        <v>2653</v>
      </c>
      <c r="C1169" s="21">
        <v>2.03079E-2</v>
      </c>
      <c r="D1169" s="8">
        <v>4.4620044595127901E-3</v>
      </c>
      <c r="E1169" s="2" t="s">
        <v>2654</v>
      </c>
      <c r="F1169" s="21">
        <v>6.8424899999999997E-2</v>
      </c>
      <c r="G1169" s="21"/>
    </row>
    <row r="1170" spans="1:7" ht="15.75" customHeight="1" x14ac:dyDescent="0.2">
      <c r="A1170" s="2" t="s">
        <v>117</v>
      </c>
      <c r="B1170" s="2" t="s">
        <v>2627</v>
      </c>
      <c r="C1170" s="21">
        <v>6.8219800000000001E-3</v>
      </c>
      <c r="D1170" s="8">
        <v>4.5279330838716896E-3</v>
      </c>
      <c r="E1170" s="2" t="s">
        <v>2628</v>
      </c>
      <c r="F1170" s="21">
        <v>6.8344100000000005E-2</v>
      </c>
      <c r="G1170" s="21"/>
    </row>
    <row r="1171" spans="1:7" ht="15.75" customHeight="1" x14ac:dyDescent="0.2">
      <c r="A1171" s="2" t="s">
        <v>117</v>
      </c>
      <c r="B1171" s="2" t="s">
        <v>2551</v>
      </c>
      <c r="C1171" s="21">
        <v>9.6302499999999999E-3</v>
      </c>
      <c r="D1171" s="8">
        <v>4.5615243759908903E-3</v>
      </c>
      <c r="E1171" s="2" t="s">
        <v>2552</v>
      </c>
      <c r="F1171" s="21">
        <v>6.8344100000000005E-2</v>
      </c>
      <c r="G1171" s="21"/>
    </row>
    <row r="1172" spans="1:7" ht="15.75" customHeight="1" x14ac:dyDescent="0.2">
      <c r="A1172" s="2" t="s">
        <v>117</v>
      </c>
      <c r="B1172" s="2" t="s">
        <v>2687</v>
      </c>
      <c r="C1172" s="21">
        <v>8.5008700000000006E-3</v>
      </c>
      <c r="D1172" s="8">
        <v>5.5351577165151898E-3</v>
      </c>
      <c r="E1172" s="2" t="s">
        <v>2688</v>
      </c>
      <c r="F1172" s="21">
        <v>6.8344100000000005E-2</v>
      </c>
      <c r="G1172" s="21"/>
    </row>
    <row r="1173" spans="1:7" ht="15.75" customHeight="1" x14ac:dyDescent="0.2">
      <c r="A1173" s="2" t="s">
        <v>117</v>
      </c>
      <c r="B1173" s="2" t="s">
        <v>2571</v>
      </c>
      <c r="C1173" s="21">
        <v>9.4450000000000003E-3</v>
      </c>
      <c r="D1173" s="8">
        <v>6.4672552195496596E-3</v>
      </c>
      <c r="E1173" s="2" t="s">
        <v>2572</v>
      </c>
      <c r="F1173" s="21">
        <v>6.8344100000000005E-2</v>
      </c>
      <c r="G1173" s="21"/>
    </row>
    <row r="1174" spans="1:7" ht="15.75" customHeight="1" x14ac:dyDescent="0.2">
      <c r="A1174" s="2" t="s">
        <v>117</v>
      </c>
      <c r="B1174" s="2" t="s">
        <v>2567</v>
      </c>
      <c r="C1174" s="21">
        <v>9.9490499999999992E-3</v>
      </c>
      <c r="D1174" s="8">
        <v>6.5233397780701096E-3</v>
      </c>
      <c r="E1174" s="2" t="s">
        <v>2568</v>
      </c>
      <c r="F1174" s="21">
        <v>6.8344100000000005E-2</v>
      </c>
      <c r="G1174" s="21"/>
    </row>
    <row r="1175" spans="1:7" ht="15.75" customHeight="1" x14ac:dyDescent="0.2">
      <c r="A1175" s="2" t="s">
        <v>117</v>
      </c>
      <c r="B1175" s="2" t="s">
        <v>2649</v>
      </c>
      <c r="C1175" s="21">
        <v>5.4244499999999999E-3</v>
      </c>
      <c r="D1175" s="8">
        <v>7.3429403457197203E-3</v>
      </c>
      <c r="E1175" s="2" t="s">
        <v>2650</v>
      </c>
      <c r="F1175" s="21">
        <v>6.8344100000000005E-2</v>
      </c>
      <c r="G1175" s="21"/>
    </row>
    <row r="1176" spans="1:7" ht="15.75" customHeight="1" x14ac:dyDescent="0.2">
      <c r="A1176" s="2" t="s">
        <v>117</v>
      </c>
      <c r="B1176" s="2" t="s">
        <v>2645</v>
      </c>
      <c r="C1176" s="21">
        <v>8.2860199999999998E-3</v>
      </c>
      <c r="D1176" s="8">
        <v>7.3693638565334799E-3</v>
      </c>
      <c r="E1176" s="2" t="s">
        <v>2646</v>
      </c>
      <c r="F1176" s="21">
        <v>6.8344100000000005E-2</v>
      </c>
      <c r="G1176" s="21"/>
    </row>
    <row r="1177" spans="1:7" ht="15.75" customHeight="1" x14ac:dyDescent="0.2">
      <c r="A1177" s="2" t="s">
        <v>117</v>
      </c>
      <c r="B1177" s="2" t="s">
        <v>2583</v>
      </c>
      <c r="C1177" s="21">
        <v>8.8893199999999992E-3</v>
      </c>
      <c r="D1177" s="8">
        <v>9.3194439350610704E-3</v>
      </c>
      <c r="E1177" s="2" t="s">
        <v>2584</v>
      </c>
      <c r="F1177" s="21">
        <v>6.8344100000000005E-2</v>
      </c>
      <c r="G1177" s="21"/>
    </row>
    <row r="1178" spans="1:7" ht="15.75" customHeight="1" x14ac:dyDescent="0.2">
      <c r="A1178" s="2" t="s">
        <v>117</v>
      </c>
      <c r="B1178" s="2" t="s">
        <v>2585</v>
      </c>
      <c r="C1178" s="21">
        <v>8.8789799999999999E-3</v>
      </c>
      <c r="D1178" s="8">
        <v>1.32962753422307E-2</v>
      </c>
      <c r="E1178" s="2" t="s">
        <v>2586</v>
      </c>
      <c r="F1178" s="21">
        <v>6.8344100000000005E-2</v>
      </c>
      <c r="G1178" s="21"/>
    </row>
    <row r="1179" spans="1:7" ht="15.75" customHeight="1" x14ac:dyDescent="0.2">
      <c r="A1179" s="2" t="s">
        <v>117</v>
      </c>
      <c r="B1179" s="2" t="s">
        <v>2747</v>
      </c>
      <c r="C1179" s="21">
        <v>5.2467499999999997E-3</v>
      </c>
      <c r="D1179" s="8">
        <v>1.51827345838705E-2</v>
      </c>
      <c r="E1179" s="2" t="s">
        <v>2748</v>
      </c>
      <c r="F1179" s="21">
        <v>6.8344100000000005E-2</v>
      </c>
      <c r="G1179" s="21"/>
    </row>
    <row r="1180" spans="1:7" ht="15.75" customHeight="1" x14ac:dyDescent="0.2">
      <c r="A1180" s="2" t="s">
        <v>117</v>
      </c>
      <c r="B1180" s="2" t="s">
        <v>2625</v>
      </c>
      <c r="C1180" s="21">
        <v>5.5349199999999996E-3</v>
      </c>
      <c r="D1180" s="8">
        <v>1.55231552154042E-2</v>
      </c>
      <c r="E1180" s="2" t="s">
        <v>2626</v>
      </c>
      <c r="F1180" s="21">
        <v>6.8344100000000005E-2</v>
      </c>
      <c r="G1180" s="21"/>
    </row>
    <row r="1181" spans="1:7" ht="15.75" customHeight="1" x14ac:dyDescent="0.2">
      <c r="A1181" s="2" t="s">
        <v>117</v>
      </c>
      <c r="B1181" s="2" t="s">
        <v>2603</v>
      </c>
      <c r="C1181" s="21">
        <v>9.2715599999999999E-3</v>
      </c>
      <c r="D1181" s="8">
        <v>1.5659936619342899E-2</v>
      </c>
      <c r="E1181" s="2" t="s">
        <v>2604</v>
      </c>
      <c r="F1181" s="21">
        <v>6.8344100000000005E-2</v>
      </c>
      <c r="G1181" s="21"/>
    </row>
    <row r="1182" spans="1:7" ht="15.75" customHeight="1" x14ac:dyDescent="0.2">
      <c r="A1182" s="2" t="s">
        <v>117</v>
      </c>
      <c r="B1182" s="2" t="s">
        <v>2559</v>
      </c>
      <c r="C1182" s="21">
        <v>9.0957599999999996E-3</v>
      </c>
      <c r="D1182" s="8">
        <v>1.6946499377522899E-2</v>
      </c>
      <c r="E1182" s="2" t="s">
        <v>2560</v>
      </c>
      <c r="F1182" s="21">
        <v>6.8344100000000005E-2</v>
      </c>
      <c r="G1182" s="21"/>
    </row>
    <row r="1183" spans="1:7" ht="15.75" customHeight="1" x14ac:dyDescent="0.2">
      <c r="A1183" s="2" t="s">
        <v>117</v>
      </c>
      <c r="B1183" s="2" t="s">
        <v>2749</v>
      </c>
      <c r="C1183" s="21">
        <v>5.84127E-3</v>
      </c>
      <c r="D1183" s="8">
        <v>1.6984000736858299E-2</v>
      </c>
      <c r="E1183" s="2" t="s">
        <v>2750</v>
      </c>
      <c r="F1183" s="21">
        <v>6.8344100000000005E-2</v>
      </c>
      <c r="G1183" s="21"/>
    </row>
    <row r="1184" spans="1:7" ht="15.75" customHeight="1" x14ac:dyDescent="0.2">
      <c r="A1184" s="2" t="s">
        <v>117</v>
      </c>
      <c r="B1184" s="2" t="s">
        <v>2587</v>
      </c>
      <c r="C1184" s="21">
        <v>8.8354100000000001E-3</v>
      </c>
      <c r="D1184" s="8">
        <v>2.0940160206289301E-2</v>
      </c>
      <c r="E1184" s="2" t="s">
        <v>2588</v>
      </c>
      <c r="F1184" s="21">
        <v>6.8344100000000005E-2</v>
      </c>
      <c r="G1184" s="21"/>
    </row>
    <row r="1185" spans="1:7" ht="15.75" customHeight="1" x14ac:dyDescent="0.2">
      <c r="A1185" s="2" t="s">
        <v>117</v>
      </c>
      <c r="B1185" s="2" t="s">
        <v>2769</v>
      </c>
      <c r="C1185" s="21">
        <v>3.52616E-3</v>
      </c>
      <c r="D1185" s="8">
        <v>2.19159348132895E-2</v>
      </c>
      <c r="E1185" s="2" t="s">
        <v>2770</v>
      </c>
      <c r="F1185" s="21">
        <v>6.8344100000000005E-2</v>
      </c>
      <c r="G1185" s="21"/>
    </row>
    <row r="1186" spans="1:7" ht="15.75" customHeight="1" x14ac:dyDescent="0.2">
      <c r="A1186" s="2" t="s">
        <v>117</v>
      </c>
      <c r="B1186" s="2" t="s">
        <v>2621</v>
      </c>
      <c r="C1186" s="21">
        <v>7.9038900000000002E-3</v>
      </c>
      <c r="D1186" s="8">
        <v>2.2039919300154701E-2</v>
      </c>
      <c r="E1186" s="2" t="s">
        <v>2622</v>
      </c>
      <c r="F1186" s="21">
        <v>6.8344100000000005E-2</v>
      </c>
      <c r="G1186" s="21"/>
    </row>
    <row r="1187" spans="1:7" ht="15.75" customHeight="1" x14ac:dyDescent="0.2">
      <c r="A1187" s="2" t="s">
        <v>117</v>
      </c>
      <c r="B1187" s="2" t="s">
        <v>2685</v>
      </c>
      <c r="C1187" s="21">
        <v>5.6214300000000002E-3</v>
      </c>
      <c r="D1187" s="8">
        <v>2.2344467022900001E-2</v>
      </c>
      <c r="E1187" s="2" t="s">
        <v>2686</v>
      </c>
      <c r="F1187" s="21">
        <v>6.8344100000000005E-2</v>
      </c>
      <c r="G1187" s="21"/>
    </row>
    <row r="1188" spans="1:7" ht="15.75" customHeight="1" x14ac:dyDescent="0.2">
      <c r="A1188" s="2" t="s">
        <v>117</v>
      </c>
      <c r="B1188" s="2" t="s">
        <v>2767</v>
      </c>
      <c r="C1188" s="21">
        <v>4.4939200000000002E-3</v>
      </c>
      <c r="D1188" s="8">
        <v>2.6381531281652101E-2</v>
      </c>
      <c r="E1188" s="2" t="s">
        <v>2768</v>
      </c>
      <c r="F1188" s="21">
        <v>6.8344100000000005E-2</v>
      </c>
      <c r="G1188" s="21"/>
    </row>
    <row r="1189" spans="1:7" ht="15.75" customHeight="1" x14ac:dyDescent="0.2">
      <c r="A1189" s="2" t="s">
        <v>117</v>
      </c>
      <c r="B1189" s="2" t="s">
        <v>2617</v>
      </c>
      <c r="C1189" s="21">
        <v>6.2669300000000004E-3</v>
      </c>
      <c r="D1189" s="8">
        <v>2.6408881022900801E-2</v>
      </c>
      <c r="E1189" s="2" t="s">
        <v>2618</v>
      </c>
      <c r="F1189" s="21">
        <v>6.8344100000000005E-2</v>
      </c>
      <c r="G1189" s="21"/>
    </row>
    <row r="1190" spans="1:7" ht="15.75" customHeight="1" x14ac:dyDescent="0.2">
      <c r="A1190" s="2" t="s">
        <v>117</v>
      </c>
      <c r="B1190" s="2" t="s">
        <v>2647</v>
      </c>
      <c r="C1190" s="21">
        <v>5.2818099999999996E-3</v>
      </c>
      <c r="D1190" s="8">
        <v>2.66029623614869E-2</v>
      </c>
      <c r="E1190" s="2" t="s">
        <v>2648</v>
      </c>
      <c r="F1190" s="21">
        <v>6.8344100000000005E-2</v>
      </c>
      <c r="G1190" s="21"/>
    </row>
    <row r="1191" spans="1:7" ht="15.75" customHeight="1" x14ac:dyDescent="0.2">
      <c r="A1191" s="2" t="s">
        <v>117</v>
      </c>
      <c r="B1191" s="2" t="s">
        <v>2745</v>
      </c>
      <c r="C1191" s="21">
        <v>4.8429399999999996E-3</v>
      </c>
      <c r="D1191" s="8">
        <v>2.83968390550846E-2</v>
      </c>
      <c r="E1191" s="2" t="s">
        <v>2746</v>
      </c>
      <c r="F1191" s="21">
        <v>6.8344100000000005E-2</v>
      </c>
      <c r="G1191" s="21"/>
    </row>
    <row r="1192" spans="1:7" ht="15.75" customHeight="1" x14ac:dyDescent="0.2">
      <c r="A1192" s="2" t="s">
        <v>117</v>
      </c>
      <c r="B1192" s="2" t="s">
        <v>2777</v>
      </c>
      <c r="C1192" s="21">
        <v>3.98118E-3</v>
      </c>
      <c r="D1192" s="8">
        <v>2.93379659370375E-2</v>
      </c>
      <c r="E1192" s="2" t="s">
        <v>2778</v>
      </c>
      <c r="F1192" s="21">
        <v>6.8344100000000005E-2</v>
      </c>
      <c r="G1192" s="21"/>
    </row>
    <row r="1193" spans="1:7" ht="15.75" customHeight="1" x14ac:dyDescent="0.2">
      <c r="A1193" s="2" t="s">
        <v>117</v>
      </c>
      <c r="B1193" s="2" t="s">
        <v>2589</v>
      </c>
      <c r="C1193" s="21">
        <v>7.0915700000000002E-3</v>
      </c>
      <c r="D1193" s="8">
        <v>3.0278196280695498E-2</v>
      </c>
      <c r="E1193" s="2" t="s">
        <v>2590</v>
      </c>
      <c r="F1193" s="21">
        <v>6.8344100000000005E-2</v>
      </c>
      <c r="G1193" s="21"/>
    </row>
    <row r="1194" spans="1:7" ht="15.75" customHeight="1" x14ac:dyDescent="0.2">
      <c r="A1194" s="2" t="s">
        <v>117</v>
      </c>
      <c r="B1194" s="2" t="s">
        <v>2593</v>
      </c>
      <c r="C1194" s="21">
        <v>5.95504E-3</v>
      </c>
      <c r="D1194" s="8">
        <v>3.4437371843544597E-2</v>
      </c>
      <c r="E1194" s="2" t="s">
        <v>2594</v>
      </c>
      <c r="F1194" s="21">
        <v>6.8344100000000005E-2</v>
      </c>
      <c r="G1194" s="21"/>
    </row>
    <row r="1195" spans="1:7" ht="15.75" customHeight="1" x14ac:dyDescent="0.2">
      <c r="A1195" s="2" t="s">
        <v>117</v>
      </c>
      <c r="B1195" s="2" t="s">
        <v>2643</v>
      </c>
      <c r="C1195" s="21">
        <v>6.74736E-3</v>
      </c>
      <c r="D1195" s="8">
        <v>3.5826138458386697E-2</v>
      </c>
      <c r="E1195" s="2" t="s">
        <v>2644</v>
      </c>
      <c r="F1195" s="21">
        <v>6.8344100000000005E-2</v>
      </c>
      <c r="G1195" s="21"/>
    </row>
    <row r="1196" spans="1:7" ht="15.75" customHeight="1" x14ac:dyDescent="0.2">
      <c r="A1196" s="2" t="s">
        <v>117</v>
      </c>
      <c r="B1196" s="2" t="s">
        <v>2565</v>
      </c>
      <c r="C1196" s="21">
        <v>7.2536700000000003E-3</v>
      </c>
      <c r="D1196" s="8">
        <v>4.3860138626897797E-2</v>
      </c>
      <c r="E1196" s="2" t="s">
        <v>2566</v>
      </c>
      <c r="F1196" s="21">
        <v>6.8344100000000005E-2</v>
      </c>
      <c r="G1196" s="21"/>
    </row>
    <row r="1197" spans="1:7" ht="15.75" customHeight="1" x14ac:dyDescent="0.2">
      <c r="A1197" s="2" t="s">
        <v>117</v>
      </c>
      <c r="B1197" s="2" t="s">
        <v>2699</v>
      </c>
      <c r="C1197" s="21">
        <v>4.0679499999999999E-3</v>
      </c>
      <c r="D1197" s="8">
        <v>4.3900553916521E-2</v>
      </c>
      <c r="E1197" s="2" t="s">
        <v>2700</v>
      </c>
      <c r="F1197" s="21">
        <v>6.8344100000000005E-2</v>
      </c>
      <c r="G1197" s="21"/>
    </row>
    <row r="1198" spans="1:7" ht="15.75" customHeight="1" x14ac:dyDescent="0.2">
      <c r="A1198" s="2" t="s">
        <v>120</v>
      </c>
      <c r="B1198" s="2" t="s">
        <v>2561</v>
      </c>
      <c r="C1198" s="21">
        <v>1.4209100000000001E-2</v>
      </c>
      <c r="D1198" s="8">
        <v>1.4325177106937499E-13</v>
      </c>
      <c r="E1198" s="2" t="s">
        <v>2562</v>
      </c>
      <c r="F1198" s="21">
        <v>0.39908300000000002</v>
      </c>
      <c r="G1198" s="21"/>
    </row>
    <row r="1199" spans="1:7" ht="15.75" customHeight="1" x14ac:dyDescent="0.2">
      <c r="A1199" s="2" t="s">
        <v>120</v>
      </c>
      <c r="B1199" s="2" t="s">
        <v>2583</v>
      </c>
      <c r="C1199" s="21">
        <v>1.15213E-2</v>
      </c>
      <c r="D1199" s="8">
        <v>5.8546373632057702E-11</v>
      </c>
      <c r="E1199" s="2" t="s">
        <v>2584</v>
      </c>
      <c r="F1199" s="21">
        <v>0.39908300000000002</v>
      </c>
      <c r="G1199" s="21"/>
    </row>
    <row r="1200" spans="1:7" ht="15.75" customHeight="1" x14ac:dyDescent="0.2">
      <c r="A1200" s="2" t="s">
        <v>120</v>
      </c>
      <c r="B1200" s="2" t="s">
        <v>2587</v>
      </c>
      <c r="C1200" s="21">
        <v>1.25793E-2</v>
      </c>
      <c r="D1200" s="8">
        <v>1.7108817748025799E-10</v>
      </c>
      <c r="E1200" s="2" t="s">
        <v>2588</v>
      </c>
      <c r="F1200" s="21">
        <v>0.39908300000000002</v>
      </c>
      <c r="G1200" s="21"/>
    </row>
    <row r="1201" spans="1:7" ht="15.75" customHeight="1" x14ac:dyDescent="0.2">
      <c r="A1201" s="2" t="s">
        <v>120</v>
      </c>
      <c r="B1201" s="2" t="s">
        <v>2599</v>
      </c>
      <c r="C1201" s="21">
        <v>1.10102E-2</v>
      </c>
      <c r="D1201" s="8">
        <v>3.88499084749526E-10</v>
      </c>
      <c r="E1201" s="2" t="s">
        <v>2600</v>
      </c>
      <c r="F1201" s="21">
        <v>0.39908300000000002</v>
      </c>
      <c r="G1201" s="21"/>
    </row>
    <row r="1202" spans="1:7" ht="15.75" customHeight="1" x14ac:dyDescent="0.2">
      <c r="A1202" s="2" t="s">
        <v>120</v>
      </c>
      <c r="B1202" s="2" t="s">
        <v>2573</v>
      </c>
      <c r="C1202" s="21">
        <v>1.1712E-2</v>
      </c>
      <c r="D1202" s="8">
        <v>4.9538174655943999E-10</v>
      </c>
      <c r="E1202" s="2" t="s">
        <v>2574</v>
      </c>
      <c r="F1202" s="21">
        <v>0.39908300000000002</v>
      </c>
      <c r="G1202" s="21"/>
    </row>
    <row r="1203" spans="1:7" ht="15.75" customHeight="1" x14ac:dyDescent="0.2">
      <c r="A1203" s="2" t="s">
        <v>120</v>
      </c>
      <c r="B1203" s="2" t="s">
        <v>2605</v>
      </c>
      <c r="C1203" s="21">
        <v>1.0624E-2</v>
      </c>
      <c r="D1203" s="8">
        <v>3.8868698613730297E-9</v>
      </c>
      <c r="E1203" s="2" t="s">
        <v>2606</v>
      </c>
      <c r="F1203" s="21">
        <v>0.39908300000000002</v>
      </c>
      <c r="G1203" s="21"/>
    </row>
    <row r="1204" spans="1:7" ht="15.75" customHeight="1" x14ac:dyDescent="0.2">
      <c r="A1204" s="2" t="s">
        <v>120</v>
      </c>
      <c r="B1204" s="2" t="s">
        <v>2591</v>
      </c>
      <c r="C1204" s="21">
        <v>1.05554E-2</v>
      </c>
      <c r="D1204" s="8">
        <v>1.6808540309816099E-8</v>
      </c>
      <c r="E1204" s="2" t="s">
        <v>2592</v>
      </c>
      <c r="F1204" s="21">
        <v>0.39908300000000002</v>
      </c>
      <c r="G1204" s="21"/>
    </row>
    <row r="1205" spans="1:7" ht="15.75" customHeight="1" x14ac:dyDescent="0.2">
      <c r="A1205" s="2" t="s">
        <v>120</v>
      </c>
      <c r="B1205" s="2" t="s">
        <v>2577</v>
      </c>
      <c r="C1205" s="21">
        <v>7.6069199999999997E-3</v>
      </c>
      <c r="D1205" s="8">
        <v>1.9489917465388E-7</v>
      </c>
      <c r="E1205" s="2" t="s">
        <v>2578</v>
      </c>
      <c r="F1205" s="21">
        <v>0.39908300000000002</v>
      </c>
      <c r="G1205" s="21"/>
    </row>
    <row r="1206" spans="1:7" ht="15.75" customHeight="1" x14ac:dyDescent="0.2">
      <c r="A1206" s="2" t="s">
        <v>120</v>
      </c>
      <c r="B1206" s="2" t="s">
        <v>2551</v>
      </c>
      <c r="C1206" s="21">
        <v>8.9818199999999997E-3</v>
      </c>
      <c r="D1206" s="8">
        <v>2.7404381199636802E-7</v>
      </c>
      <c r="E1206" s="2" t="s">
        <v>2552</v>
      </c>
      <c r="F1206" s="21">
        <v>0.39908300000000002</v>
      </c>
      <c r="G1206" s="21"/>
    </row>
    <row r="1207" spans="1:7" ht="15.75" customHeight="1" x14ac:dyDescent="0.2">
      <c r="A1207" s="2" t="s">
        <v>120</v>
      </c>
      <c r="B1207" s="2" t="s">
        <v>2597</v>
      </c>
      <c r="C1207" s="21">
        <v>8.1194600000000002E-3</v>
      </c>
      <c r="D1207" s="8">
        <v>2.9651727480021698E-7</v>
      </c>
      <c r="E1207" s="2" t="s">
        <v>2598</v>
      </c>
      <c r="F1207" s="21">
        <v>0.39908300000000002</v>
      </c>
      <c r="G1207" s="21"/>
    </row>
    <row r="1208" spans="1:7" ht="15.75" customHeight="1" x14ac:dyDescent="0.2">
      <c r="A1208" s="2" t="s">
        <v>120</v>
      </c>
      <c r="B1208" s="2" t="s">
        <v>2589</v>
      </c>
      <c r="C1208" s="21">
        <v>8.5487299999999992E-3</v>
      </c>
      <c r="D1208" s="8">
        <v>3.8871383661047701E-7</v>
      </c>
      <c r="E1208" s="2" t="s">
        <v>2590</v>
      </c>
      <c r="F1208" s="21">
        <v>0.39908300000000002</v>
      </c>
      <c r="G1208" s="21"/>
    </row>
    <row r="1209" spans="1:7" ht="15.75" customHeight="1" x14ac:dyDescent="0.2">
      <c r="A1209" s="2" t="s">
        <v>120</v>
      </c>
      <c r="B1209" s="2" t="s">
        <v>2773</v>
      </c>
      <c r="C1209" s="21">
        <v>6.4961699999999999E-3</v>
      </c>
      <c r="D1209" s="8">
        <v>8.4110458423899901E-7</v>
      </c>
      <c r="E1209" s="2" t="s">
        <v>2774</v>
      </c>
      <c r="F1209" s="21">
        <v>0.39908300000000002</v>
      </c>
      <c r="G1209" s="21"/>
    </row>
    <row r="1210" spans="1:7" ht="15.75" customHeight="1" x14ac:dyDescent="0.2">
      <c r="A1210" s="2" t="s">
        <v>120</v>
      </c>
      <c r="B1210" s="2" t="s">
        <v>2765</v>
      </c>
      <c r="C1210" s="21">
        <v>6.6227600000000001E-3</v>
      </c>
      <c r="D1210" s="8">
        <v>8.4522045738290597E-7</v>
      </c>
      <c r="E1210" s="2" t="s">
        <v>2766</v>
      </c>
      <c r="F1210" s="21">
        <v>0.39908300000000002</v>
      </c>
      <c r="G1210" s="21"/>
    </row>
    <row r="1211" spans="1:7" ht="15.75" customHeight="1" x14ac:dyDescent="0.2">
      <c r="A1211" s="2" t="s">
        <v>120</v>
      </c>
      <c r="B1211" s="2" t="s">
        <v>2571</v>
      </c>
      <c r="C1211" s="21">
        <v>8.3492700000000006E-3</v>
      </c>
      <c r="D1211" s="8">
        <v>2.9072340732846201E-6</v>
      </c>
      <c r="E1211" s="2" t="s">
        <v>2572</v>
      </c>
      <c r="F1211" s="21">
        <v>0.39908300000000002</v>
      </c>
      <c r="G1211" s="21"/>
    </row>
    <row r="1212" spans="1:7" ht="15.75" customHeight="1" x14ac:dyDescent="0.2">
      <c r="A1212" s="2" t="s">
        <v>120</v>
      </c>
      <c r="B1212" s="2" t="s">
        <v>2603</v>
      </c>
      <c r="C1212" s="21">
        <v>8.6257E-3</v>
      </c>
      <c r="D1212" s="8">
        <v>1.2550181309153101E-5</v>
      </c>
      <c r="E1212" s="2" t="s">
        <v>2604</v>
      </c>
      <c r="F1212" s="21">
        <v>0.39908300000000002</v>
      </c>
      <c r="G1212" s="21"/>
    </row>
    <row r="1213" spans="1:7" ht="15.75" customHeight="1" x14ac:dyDescent="0.2">
      <c r="A1213" s="2" t="s">
        <v>120</v>
      </c>
      <c r="B1213" s="2" t="s">
        <v>2763</v>
      </c>
      <c r="C1213" s="21">
        <v>5.9820799999999999E-3</v>
      </c>
      <c r="D1213" s="8">
        <v>1.5641197505126099E-5</v>
      </c>
      <c r="E1213" s="2" t="s">
        <v>2764</v>
      </c>
      <c r="F1213" s="21">
        <v>0.39908300000000002</v>
      </c>
      <c r="G1213" s="21"/>
    </row>
    <row r="1214" spans="1:7" ht="15.75" customHeight="1" x14ac:dyDescent="0.2">
      <c r="A1214" s="2" t="s">
        <v>120</v>
      </c>
      <c r="B1214" s="2" t="s">
        <v>2557</v>
      </c>
      <c r="C1214" s="21">
        <v>7.0574399999999999E-3</v>
      </c>
      <c r="D1214" s="8">
        <v>4.0437099810637998E-5</v>
      </c>
      <c r="E1214" s="2" t="s">
        <v>2558</v>
      </c>
      <c r="F1214" s="21">
        <v>0.39908300000000002</v>
      </c>
      <c r="G1214" s="21"/>
    </row>
    <row r="1215" spans="1:7" ht="15.75" customHeight="1" x14ac:dyDescent="0.2">
      <c r="A1215" s="2" t="s">
        <v>120</v>
      </c>
      <c r="B1215" s="2" t="s">
        <v>2617</v>
      </c>
      <c r="C1215" s="21">
        <v>5.8981700000000003E-3</v>
      </c>
      <c r="D1215" s="8">
        <v>4.89857768749428E-5</v>
      </c>
      <c r="E1215" s="2" t="s">
        <v>2618</v>
      </c>
      <c r="F1215" s="21">
        <v>0.39908300000000002</v>
      </c>
      <c r="G1215" s="21"/>
    </row>
    <row r="1216" spans="1:7" ht="15.75" customHeight="1" x14ac:dyDescent="0.2">
      <c r="A1216" s="2" t="s">
        <v>120</v>
      </c>
      <c r="B1216" s="2" t="s">
        <v>2729</v>
      </c>
      <c r="C1216" s="21">
        <v>4.9826899999999997E-3</v>
      </c>
      <c r="D1216" s="8">
        <v>7.2602236620946802E-5</v>
      </c>
      <c r="E1216" s="2" t="s">
        <v>2730</v>
      </c>
      <c r="F1216" s="21">
        <v>0.39908300000000002</v>
      </c>
      <c r="G1216" s="21"/>
    </row>
    <row r="1217" spans="1:7" ht="15.75" customHeight="1" x14ac:dyDescent="0.2">
      <c r="A1217" s="2" t="s">
        <v>120</v>
      </c>
      <c r="B1217" s="2" t="s">
        <v>2541</v>
      </c>
      <c r="C1217" s="21">
        <v>6.7878799999999996E-3</v>
      </c>
      <c r="D1217" s="8">
        <v>9.5604866633787697E-5</v>
      </c>
      <c r="E1217" s="2" t="s">
        <v>2542</v>
      </c>
      <c r="F1217" s="21">
        <v>0.39908300000000002</v>
      </c>
      <c r="G1217" s="21"/>
    </row>
    <row r="1218" spans="1:7" ht="15.75" customHeight="1" x14ac:dyDescent="0.2">
      <c r="A1218" s="2" t="s">
        <v>120</v>
      </c>
      <c r="B1218" s="2" t="s">
        <v>2545</v>
      </c>
      <c r="C1218" s="21">
        <v>6.9026499999999998E-3</v>
      </c>
      <c r="D1218" s="8">
        <v>1.1420628377446399E-4</v>
      </c>
      <c r="E1218" s="2" t="s">
        <v>2546</v>
      </c>
      <c r="F1218" s="21">
        <v>0.39908300000000002</v>
      </c>
      <c r="G1218" s="21"/>
    </row>
    <row r="1219" spans="1:7" ht="15.75" customHeight="1" x14ac:dyDescent="0.2">
      <c r="A1219" s="2" t="s">
        <v>120</v>
      </c>
      <c r="B1219" s="2" t="s">
        <v>2779</v>
      </c>
      <c r="C1219" s="21">
        <v>-4.0997999999999998E-3</v>
      </c>
      <c r="D1219" s="8">
        <v>1.37613170255165E-4</v>
      </c>
      <c r="E1219" s="2" t="s">
        <v>2780</v>
      </c>
      <c r="F1219" s="21">
        <v>0.39908300000000002</v>
      </c>
      <c r="G1219" s="21"/>
    </row>
    <row r="1220" spans="1:7" ht="15.75" customHeight="1" x14ac:dyDescent="0.2">
      <c r="A1220" s="2" t="s">
        <v>120</v>
      </c>
      <c r="B1220" s="2" t="s">
        <v>2727</v>
      </c>
      <c r="C1220" s="21">
        <v>5.6381399999999998E-3</v>
      </c>
      <c r="D1220" s="8">
        <v>2.0111756397192101E-4</v>
      </c>
      <c r="E1220" s="2" t="s">
        <v>2728</v>
      </c>
      <c r="F1220" s="21">
        <v>0.39908300000000002</v>
      </c>
      <c r="G1220" s="21"/>
    </row>
    <row r="1221" spans="1:7" ht="15.75" customHeight="1" x14ac:dyDescent="0.2">
      <c r="A1221" s="2" t="s">
        <v>120</v>
      </c>
      <c r="B1221" s="2" t="s">
        <v>2737</v>
      </c>
      <c r="C1221" s="21">
        <v>5.3238000000000001E-3</v>
      </c>
      <c r="D1221" s="8">
        <v>2.29097315355114E-4</v>
      </c>
      <c r="E1221" s="2" t="s">
        <v>2738</v>
      </c>
      <c r="F1221" s="21">
        <v>0.39908300000000002</v>
      </c>
      <c r="G1221" s="21"/>
    </row>
    <row r="1222" spans="1:7" ht="15.75" customHeight="1" x14ac:dyDescent="0.2">
      <c r="A1222" s="2" t="s">
        <v>120</v>
      </c>
      <c r="B1222" s="2" t="s">
        <v>2769</v>
      </c>
      <c r="C1222" s="21">
        <v>2.91655E-3</v>
      </c>
      <c r="D1222" s="8">
        <v>2.2990054457397601E-4</v>
      </c>
      <c r="E1222" s="2" t="s">
        <v>2770</v>
      </c>
      <c r="F1222" s="21">
        <v>0.39908300000000002</v>
      </c>
      <c r="G1222" s="21"/>
    </row>
    <row r="1223" spans="1:7" ht="15.75" customHeight="1" x14ac:dyDescent="0.2">
      <c r="A1223" s="2" t="s">
        <v>120</v>
      </c>
      <c r="B1223" s="2" t="s">
        <v>2555</v>
      </c>
      <c r="C1223" s="21">
        <v>6.6802700000000003E-3</v>
      </c>
      <c r="D1223" s="8">
        <v>3.5354931488808798E-4</v>
      </c>
      <c r="E1223" s="2" t="s">
        <v>2556</v>
      </c>
      <c r="F1223" s="21">
        <v>0.39908300000000002</v>
      </c>
      <c r="G1223" s="21"/>
    </row>
    <row r="1224" spans="1:7" ht="15.75" customHeight="1" x14ac:dyDescent="0.2">
      <c r="A1224" s="2" t="s">
        <v>120</v>
      </c>
      <c r="B1224" s="2" t="s">
        <v>2563</v>
      </c>
      <c r="C1224" s="21">
        <v>5.97796E-3</v>
      </c>
      <c r="D1224" s="8">
        <v>5.3704416212670603E-4</v>
      </c>
      <c r="E1224" s="2" t="s">
        <v>2564</v>
      </c>
      <c r="F1224" s="21">
        <v>0.39908300000000002</v>
      </c>
      <c r="G1224" s="21"/>
    </row>
    <row r="1225" spans="1:7" ht="15.75" customHeight="1" x14ac:dyDescent="0.2">
      <c r="A1225" s="2" t="s">
        <v>120</v>
      </c>
      <c r="B1225" s="2" t="s">
        <v>2619</v>
      </c>
      <c r="C1225" s="21">
        <v>6.2927800000000004E-3</v>
      </c>
      <c r="D1225" s="8">
        <v>6.0002590411144198E-4</v>
      </c>
      <c r="E1225" s="2" t="s">
        <v>2620</v>
      </c>
      <c r="F1225" s="21">
        <v>0.39908300000000002</v>
      </c>
      <c r="G1225" s="21"/>
    </row>
    <row r="1226" spans="1:7" ht="15.75" customHeight="1" x14ac:dyDescent="0.2">
      <c r="A1226" s="2" t="s">
        <v>120</v>
      </c>
      <c r="B1226" s="2" t="s">
        <v>2675</v>
      </c>
      <c r="C1226" s="21">
        <v>-5.7732800000000004E-3</v>
      </c>
      <c r="D1226" s="8">
        <v>6.4473314890149604E-4</v>
      </c>
      <c r="E1226" s="2" t="s">
        <v>2676</v>
      </c>
      <c r="F1226" s="21">
        <v>0.39908300000000002</v>
      </c>
      <c r="G1226" s="21"/>
    </row>
    <row r="1227" spans="1:7" ht="15.75" customHeight="1" x14ac:dyDescent="0.2">
      <c r="A1227" s="2" t="s">
        <v>120</v>
      </c>
      <c r="B1227" s="2" t="s">
        <v>2695</v>
      </c>
      <c r="C1227" s="21">
        <v>2.8932699999999999E-3</v>
      </c>
      <c r="D1227" s="8">
        <v>9.4186790896308697E-4</v>
      </c>
      <c r="E1227" s="2" t="s">
        <v>2696</v>
      </c>
      <c r="F1227" s="21">
        <v>0.39908300000000002</v>
      </c>
      <c r="G1227" s="21"/>
    </row>
    <row r="1228" spans="1:7" ht="15.75" customHeight="1" x14ac:dyDescent="0.2">
      <c r="A1228" s="2" t="s">
        <v>120</v>
      </c>
      <c r="B1228" s="2" t="s">
        <v>2575</v>
      </c>
      <c r="C1228" s="21">
        <v>5.5150099999999999E-3</v>
      </c>
      <c r="D1228" s="8">
        <v>1.18391357418137E-3</v>
      </c>
      <c r="E1228" s="2" t="s">
        <v>2576</v>
      </c>
      <c r="F1228" s="21">
        <v>0.39908300000000002</v>
      </c>
      <c r="G1228" s="21"/>
    </row>
    <row r="1229" spans="1:7" ht="15.75" customHeight="1" x14ac:dyDescent="0.2">
      <c r="A1229" s="2" t="s">
        <v>120</v>
      </c>
      <c r="B1229" s="2" t="s">
        <v>2703</v>
      </c>
      <c r="C1229" s="21">
        <v>-3.2106700000000001E-3</v>
      </c>
      <c r="D1229" s="8">
        <v>1.1925593452038199E-3</v>
      </c>
      <c r="E1229" s="2" t="s">
        <v>2704</v>
      </c>
      <c r="F1229" s="21">
        <v>0.39908300000000002</v>
      </c>
      <c r="G1229" s="21"/>
    </row>
    <row r="1230" spans="1:7" ht="15.75" customHeight="1" x14ac:dyDescent="0.2">
      <c r="A1230" s="2" t="s">
        <v>120</v>
      </c>
      <c r="B1230" s="2" t="s">
        <v>2579</v>
      </c>
      <c r="C1230" s="21">
        <v>3.7401999999999999E-3</v>
      </c>
      <c r="D1230" s="8">
        <v>1.20027289828024E-3</v>
      </c>
      <c r="E1230" s="2" t="s">
        <v>2580</v>
      </c>
      <c r="F1230" s="21">
        <v>0.39908300000000002</v>
      </c>
      <c r="G1230" s="21"/>
    </row>
    <row r="1231" spans="1:7" ht="15.75" customHeight="1" x14ac:dyDescent="0.2">
      <c r="A1231" s="2" t="s">
        <v>120</v>
      </c>
      <c r="B1231" s="2" t="s">
        <v>2535</v>
      </c>
      <c r="C1231" s="21">
        <v>6.4294299999999999E-3</v>
      </c>
      <c r="D1231" s="8">
        <v>1.4508750085223999E-3</v>
      </c>
      <c r="E1231" s="2" t="s">
        <v>2536</v>
      </c>
      <c r="F1231" s="21">
        <v>0.39908300000000002</v>
      </c>
      <c r="G1231" s="21"/>
    </row>
    <row r="1232" spans="1:7" ht="15.75" customHeight="1" x14ac:dyDescent="0.2">
      <c r="A1232" s="2" t="s">
        <v>120</v>
      </c>
      <c r="B1232" s="2" t="s">
        <v>2649</v>
      </c>
      <c r="C1232" s="21">
        <v>3.3100299999999998E-3</v>
      </c>
      <c r="D1232" s="8">
        <v>1.47927868661746E-3</v>
      </c>
      <c r="E1232" s="2" t="s">
        <v>2650</v>
      </c>
      <c r="F1232" s="21">
        <v>0.39908300000000002</v>
      </c>
      <c r="G1232" s="21"/>
    </row>
    <row r="1233" spans="1:7" ht="15.75" customHeight="1" x14ac:dyDescent="0.2">
      <c r="A1233" s="2" t="s">
        <v>120</v>
      </c>
      <c r="B1233" s="2" t="s">
        <v>2671</v>
      </c>
      <c r="C1233" s="21">
        <v>-4.7349000000000002E-3</v>
      </c>
      <c r="D1233" s="8">
        <v>1.7055325016565601E-3</v>
      </c>
      <c r="E1233" s="2" t="s">
        <v>2672</v>
      </c>
      <c r="F1233" s="21">
        <v>0.39908300000000002</v>
      </c>
      <c r="G1233" s="21"/>
    </row>
    <row r="1234" spans="1:7" ht="15.75" customHeight="1" x14ac:dyDescent="0.2">
      <c r="A1234" s="2" t="s">
        <v>120</v>
      </c>
      <c r="B1234" s="2" t="s">
        <v>2581</v>
      </c>
      <c r="C1234" s="21">
        <v>5.61532E-3</v>
      </c>
      <c r="D1234" s="8">
        <v>1.92079050404359E-3</v>
      </c>
      <c r="E1234" s="2" t="s">
        <v>2582</v>
      </c>
      <c r="F1234" s="21">
        <v>0.39908300000000002</v>
      </c>
      <c r="G1234" s="21"/>
    </row>
    <row r="1235" spans="1:7" ht="15.75" customHeight="1" x14ac:dyDescent="0.2">
      <c r="A1235" s="2" t="s">
        <v>120</v>
      </c>
      <c r="B1235" s="2" t="s">
        <v>2687</v>
      </c>
      <c r="C1235" s="21">
        <v>4.8018799999999997E-3</v>
      </c>
      <c r="D1235" s="8">
        <v>2.3288954907769001E-3</v>
      </c>
      <c r="E1235" s="2" t="s">
        <v>2688</v>
      </c>
      <c r="F1235" s="21">
        <v>0.39908300000000002</v>
      </c>
      <c r="G1235" s="21"/>
    </row>
    <row r="1236" spans="1:7" ht="15.75" customHeight="1" x14ac:dyDescent="0.2">
      <c r="A1236" s="2" t="s">
        <v>120</v>
      </c>
      <c r="B1236" s="2" t="s">
        <v>2733</v>
      </c>
      <c r="C1236" s="21">
        <v>3.01169E-3</v>
      </c>
      <c r="D1236" s="8">
        <v>3.2852619220175398E-3</v>
      </c>
      <c r="E1236" s="2" t="s">
        <v>2734</v>
      </c>
      <c r="F1236" s="21">
        <v>0.39908300000000002</v>
      </c>
      <c r="G1236" s="21"/>
    </row>
    <row r="1237" spans="1:7" ht="15.75" customHeight="1" x14ac:dyDescent="0.2">
      <c r="A1237" s="2" t="s">
        <v>120</v>
      </c>
      <c r="B1237" s="2" t="s">
        <v>2767</v>
      </c>
      <c r="C1237" s="21">
        <v>3.0139699999999999E-3</v>
      </c>
      <c r="D1237" s="8">
        <v>3.8062735760120499E-3</v>
      </c>
      <c r="E1237" s="2" t="s">
        <v>2768</v>
      </c>
      <c r="F1237" s="21">
        <v>0.39908300000000002</v>
      </c>
      <c r="G1237" s="21"/>
    </row>
    <row r="1238" spans="1:7" ht="15.75" customHeight="1" x14ac:dyDescent="0.2">
      <c r="A1238" s="2" t="s">
        <v>120</v>
      </c>
      <c r="B1238" s="2" t="s">
        <v>2731</v>
      </c>
      <c r="C1238" s="21">
        <v>4.43744E-3</v>
      </c>
      <c r="D1238" s="8">
        <v>4.2552002222909901E-3</v>
      </c>
      <c r="E1238" s="2" t="s">
        <v>2732</v>
      </c>
      <c r="F1238" s="21">
        <v>0.39908300000000002</v>
      </c>
      <c r="G1238" s="21"/>
    </row>
    <row r="1239" spans="1:7" ht="15.75" customHeight="1" x14ac:dyDescent="0.2">
      <c r="A1239" s="2" t="s">
        <v>120</v>
      </c>
      <c r="B1239" s="2" t="s">
        <v>2549</v>
      </c>
      <c r="C1239" s="21">
        <v>5.6808400000000004E-3</v>
      </c>
      <c r="D1239" s="8">
        <v>4.6006585272112604E-3</v>
      </c>
      <c r="E1239" s="2" t="s">
        <v>2550</v>
      </c>
      <c r="F1239" s="21">
        <v>0.39908300000000002</v>
      </c>
      <c r="G1239" s="21"/>
    </row>
    <row r="1240" spans="1:7" ht="15.75" customHeight="1" x14ac:dyDescent="0.2">
      <c r="A1240" s="2" t="s">
        <v>120</v>
      </c>
      <c r="B1240" s="2" t="s">
        <v>2691</v>
      </c>
      <c r="C1240" s="21">
        <v>4.1819500000000003E-3</v>
      </c>
      <c r="D1240" s="8">
        <v>6.4589214066538697E-3</v>
      </c>
      <c r="E1240" s="2" t="s">
        <v>2692</v>
      </c>
      <c r="F1240" s="21">
        <v>0.39908300000000002</v>
      </c>
      <c r="G1240" s="21"/>
    </row>
    <row r="1241" spans="1:7" ht="15.75" customHeight="1" x14ac:dyDescent="0.2">
      <c r="A1241" s="2" t="s">
        <v>120</v>
      </c>
      <c r="B1241" s="2" t="s">
        <v>2771</v>
      </c>
      <c r="C1241" s="21">
        <v>2.8277799999999998E-3</v>
      </c>
      <c r="D1241" s="8">
        <v>6.9958421217113402E-3</v>
      </c>
      <c r="E1241" s="2" t="s">
        <v>2772</v>
      </c>
      <c r="F1241" s="21">
        <v>0.39908300000000002</v>
      </c>
      <c r="G1241" s="21"/>
    </row>
    <row r="1242" spans="1:7" ht="15.75" customHeight="1" x14ac:dyDescent="0.2">
      <c r="A1242" s="2" t="s">
        <v>120</v>
      </c>
      <c r="B1242" s="2" t="s">
        <v>2647</v>
      </c>
      <c r="C1242" s="21">
        <v>3.3015499999999999E-3</v>
      </c>
      <c r="D1242" s="8">
        <v>7.0881026763878396E-3</v>
      </c>
      <c r="E1242" s="2" t="s">
        <v>2648</v>
      </c>
      <c r="F1242" s="21">
        <v>0.39908300000000002</v>
      </c>
      <c r="G1242" s="21"/>
    </row>
    <row r="1243" spans="1:7" ht="15.75" customHeight="1" x14ac:dyDescent="0.2">
      <c r="A1243" s="2" t="s">
        <v>120</v>
      </c>
      <c r="B1243" s="2" t="s">
        <v>2701</v>
      </c>
      <c r="C1243" s="21">
        <v>4.1430099999999999E-3</v>
      </c>
      <c r="D1243" s="8">
        <v>8.3614192511059695E-3</v>
      </c>
      <c r="E1243" s="2" t="s">
        <v>2702</v>
      </c>
      <c r="F1243" s="21">
        <v>0.39908300000000002</v>
      </c>
      <c r="G1243" s="21"/>
    </row>
    <row r="1244" spans="1:7" ht="15.75" customHeight="1" x14ac:dyDescent="0.2">
      <c r="A1244" s="2" t="s">
        <v>120</v>
      </c>
      <c r="B1244" s="2" t="s">
        <v>2625</v>
      </c>
      <c r="C1244" s="21">
        <v>2.8508800000000001E-3</v>
      </c>
      <c r="D1244" s="8">
        <v>1.54333427043886E-2</v>
      </c>
      <c r="E1244" s="2" t="s">
        <v>2626</v>
      </c>
      <c r="F1244" s="21">
        <v>0.39908300000000002</v>
      </c>
      <c r="G1244" s="21"/>
    </row>
    <row r="1245" spans="1:7" ht="15.75" customHeight="1" x14ac:dyDescent="0.2">
      <c r="A1245" s="2" t="s">
        <v>120</v>
      </c>
      <c r="B1245" s="2" t="s">
        <v>2559</v>
      </c>
      <c r="C1245" s="21">
        <v>4.62584E-3</v>
      </c>
      <c r="D1245" s="8">
        <v>1.82986900093676E-2</v>
      </c>
      <c r="E1245" s="2" t="s">
        <v>2560</v>
      </c>
      <c r="F1245" s="21">
        <v>0.39908300000000002</v>
      </c>
      <c r="G1245" s="21"/>
    </row>
    <row r="1246" spans="1:7" ht="15.75" customHeight="1" x14ac:dyDescent="0.2">
      <c r="A1246" s="2" t="s">
        <v>120</v>
      </c>
      <c r="B1246" s="2" t="s">
        <v>2567</v>
      </c>
      <c r="C1246" s="21">
        <v>4.4242500000000002E-3</v>
      </c>
      <c r="D1246" s="8">
        <v>1.87927354443258E-2</v>
      </c>
      <c r="E1246" s="2" t="s">
        <v>2568</v>
      </c>
      <c r="F1246" s="21">
        <v>0.39908300000000002</v>
      </c>
      <c r="G1246" s="21"/>
    </row>
    <row r="1247" spans="1:7" ht="15.75" customHeight="1" x14ac:dyDescent="0.2">
      <c r="A1247" s="2" t="s">
        <v>120</v>
      </c>
      <c r="B1247" s="2" t="s">
        <v>2585</v>
      </c>
      <c r="C1247" s="21">
        <v>4.28481E-3</v>
      </c>
      <c r="D1247" s="8">
        <v>2.0306730260014599E-2</v>
      </c>
      <c r="E1247" s="2" t="s">
        <v>2586</v>
      </c>
      <c r="F1247" s="21">
        <v>0.39908300000000002</v>
      </c>
      <c r="G1247" s="21"/>
    </row>
    <row r="1248" spans="1:7" ht="15.75" customHeight="1" x14ac:dyDescent="0.2">
      <c r="A1248" s="2" t="s">
        <v>120</v>
      </c>
      <c r="B1248" s="2" t="s">
        <v>2761</v>
      </c>
      <c r="C1248" s="21">
        <v>-3.1699499999999999E-3</v>
      </c>
      <c r="D1248" s="8">
        <v>2.1666561803351799E-2</v>
      </c>
      <c r="E1248" s="2" t="s">
        <v>2762</v>
      </c>
      <c r="F1248" s="21">
        <v>0.39908300000000002</v>
      </c>
      <c r="G1248" s="21"/>
    </row>
    <row r="1249" spans="1:7" ht="15.75" customHeight="1" x14ac:dyDescent="0.2">
      <c r="A1249" s="2" t="s">
        <v>120</v>
      </c>
      <c r="B1249" s="2" t="s">
        <v>2775</v>
      </c>
      <c r="C1249" s="21">
        <v>2.4921499999999998E-3</v>
      </c>
      <c r="D1249" s="8">
        <v>2.1724510517951899E-2</v>
      </c>
      <c r="E1249" s="2" t="s">
        <v>2776</v>
      </c>
      <c r="F1249" s="21">
        <v>0.39908300000000002</v>
      </c>
      <c r="G1249" s="21"/>
    </row>
    <row r="1250" spans="1:7" ht="15.75" customHeight="1" x14ac:dyDescent="0.2">
      <c r="A1250" s="2" t="s">
        <v>120</v>
      </c>
      <c r="B1250" s="2" t="s">
        <v>2685</v>
      </c>
      <c r="C1250" s="21">
        <v>2.9020999999999999E-3</v>
      </c>
      <c r="D1250" s="8">
        <v>2.1921486479863E-2</v>
      </c>
      <c r="E1250" s="2" t="s">
        <v>2686</v>
      </c>
      <c r="F1250" s="21">
        <v>0.39908300000000002</v>
      </c>
      <c r="G1250" s="21"/>
    </row>
    <row r="1251" spans="1:7" ht="15.75" customHeight="1" x14ac:dyDescent="0.2">
      <c r="A1251" s="2" t="s">
        <v>120</v>
      </c>
      <c r="B1251" s="2" t="s">
        <v>2621</v>
      </c>
      <c r="C1251" s="21">
        <v>3.8275200000000001E-3</v>
      </c>
      <c r="D1251" s="8">
        <v>3.1221229378442399E-2</v>
      </c>
      <c r="E1251" s="2" t="s">
        <v>2622</v>
      </c>
      <c r="F1251" s="21">
        <v>0.39908300000000002</v>
      </c>
      <c r="G1251" s="21"/>
    </row>
    <row r="1252" spans="1:7" ht="15.75" customHeight="1" x14ac:dyDescent="0.2">
      <c r="A1252" s="2" t="s">
        <v>120</v>
      </c>
      <c r="B1252" s="2" t="s">
        <v>2753</v>
      </c>
      <c r="C1252" s="21">
        <v>2.4982099999999998E-3</v>
      </c>
      <c r="D1252" s="8">
        <v>4.0644332916521198E-2</v>
      </c>
      <c r="E1252" s="2" t="s">
        <v>2754</v>
      </c>
      <c r="F1252" s="21">
        <v>0.39908300000000002</v>
      </c>
      <c r="G1252" s="21"/>
    </row>
    <row r="1253" spans="1:7" ht="15.75" customHeight="1" x14ac:dyDescent="0.2">
      <c r="A1253" s="2" t="s">
        <v>135</v>
      </c>
      <c r="B1253" s="2" t="s">
        <v>2577</v>
      </c>
      <c r="C1253" s="21">
        <v>1.25375E-2</v>
      </c>
      <c r="D1253" s="8">
        <v>8.0779284109185293E-18</v>
      </c>
      <c r="E1253" s="2" t="s">
        <v>2578</v>
      </c>
      <c r="F1253" s="21">
        <v>0.40486100000000003</v>
      </c>
      <c r="G1253" s="21">
        <v>1.9457278973496601E-2</v>
      </c>
    </row>
    <row r="1254" spans="1:7" ht="15.75" customHeight="1" x14ac:dyDescent="0.2">
      <c r="A1254" s="2" t="s">
        <v>135</v>
      </c>
      <c r="B1254" s="2" t="s">
        <v>2573</v>
      </c>
      <c r="C1254" s="21">
        <v>1.4244400000000001E-2</v>
      </c>
      <c r="D1254" s="8">
        <v>3.2621205039426702E-14</v>
      </c>
      <c r="E1254" s="2" t="s">
        <v>2574</v>
      </c>
      <c r="F1254" s="21">
        <v>0.40486100000000003</v>
      </c>
      <c r="G1254" s="21">
        <v>1.53438497246365E-2</v>
      </c>
    </row>
    <row r="1255" spans="1:7" ht="15.75" customHeight="1" x14ac:dyDescent="0.2">
      <c r="A1255" s="2" t="s">
        <v>135</v>
      </c>
      <c r="B1255" s="2" t="s">
        <v>2561</v>
      </c>
      <c r="C1255" s="21">
        <v>1.44663E-2</v>
      </c>
      <c r="D1255" s="8">
        <v>4.3671690150415501E-14</v>
      </c>
      <c r="E1255" s="2" t="s">
        <v>2562</v>
      </c>
      <c r="F1255" s="21">
        <v>0.40486100000000003</v>
      </c>
      <c r="G1255" s="21"/>
    </row>
    <row r="1256" spans="1:7" ht="15.75" customHeight="1" x14ac:dyDescent="0.2">
      <c r="A1256" s="2" t="s">
        <v>135</v>
      </c>
      <c r="B1256" s="2" t="s">
        <v>2583</v>
      </c>
      <c r="C1256" s="21">
        <v>1.2347E-2</v>
      </c>
      <c r="D1256" s="8">
        <v>1.9756044694325998E-12</v>
      </c>
      <c r="E1256" s="2" t="s">
        <v>2584</v>
      </c>
      <c r="F1256" s="21">
        <v>0.40486100000000003</v>
      </c>
      <c r="G1256" s="21">
        <v>1.13449778845539E-2</v>
      </c>
    </row>
    <row r="1257" spans="1:7" ht="15.75" customHeight="1" x14ac:dyDescent="0.2">
      <c r="A1257" s="2" t="s">
        <v>135</v>
      </c>
      <c r="B1257" s="2" t="s">
        <v>2545</v>
      </c>
      <c r="C1257" s="21">
        <v>1.1527900000000001E-2</v>
      </c>
      <c r="D1257" s="8">
        <v>1.0316918505161399E-10</v>
      </c>
      <c r="E1257" s="2" t="s">
        <v>2546</v>
      </c>
      <c r="F1257" s="21">
        <v>0.40486100000000003</v>
      </c>
      <c r="G1257" s="21"/>
    </row>
    <row r="1258" spans="1:7" ht="15.75" customHeight="1" x14ac:dyDescent="0.2">
      <c r="A1258" s="2" t="s">
        <v>135</v>
      </c>
      <c r="B1258" s="2" t="s">
        <v>2541</v>
      </c>
      <c r="C1258" s="21">
        <v>1.05235E-2</v>
      </c>
      <c r="D1258" s="8">
        <v>1.3105391522845099E-9</v>
      </c>
      <c r="E1258" s="2" t="s">
        <v>2542</v>
      </c>
      <c r="F1258" s="21">
        <v>0.40486100000000003</v>
      </c>
      <c r="G1258" s="21"/>
    </row>
    <row r="1259" spans="1:7" ht="15.75" customHeight="1" x14ac:dyDescent="0.2">
      <c r="A1259" s="2" t="s">
        <v>135</v>
      </c>
      <c r="B1259" s="2" t="s">
        <v>2531</v>
      </c>
      <c r="C1259" s="21">
        <v>9.9351200000000004E-3</v>
      </c>
      <c r="D1259" s="8">
        <v>5.7477781884551999E-9</v>
      </c>
      <c r="E1259" s="2" t="s">
        <v>2532</v>
      </c>
      <c r="F1259" s="21">
        <v>0.40486100000000003</v>
      </c>
      <c r="G1259" s="21"/>
    </row>
    <row r="1260" spans="1:7" ht="15.75" customHeight="1" x14ac:dyDescent="0.2">
      <c r="A1260" s="2" t="s">
        <v>135</v>
      </c>
      <c r="B1260" s="2" t="s">
        <v>2529</v>
      </c>
      <c r="C1260" s="21">
        <v>9.7627500000000006E-3</v>
      </c>
      <c r="D1260" s="8">
        <v>6.5068380855727199E-9</v>
      </c>
      <c r="E1260" s="2" t="s">
        <v>2530</v>
      </c>
      <c r="F1260" s="21">
        <v>0.40486100000000003</v>
      </c>
      <c r="G1260" s="21">
        <v>8.3141003910798799E-4</v>
      </c>
    </row>
    <row r="1261" spans="1:7" ht="15.75" customHeight="1" x14ac:dyDescent="0.2">
      <c r="A1261" s="2" t="s">
        <v>135</v>
      </c>
      <c r="B1261" s="2" t="s">
        <v>2591</v>
      </c>
      <c r="C1261" s="21">
        <v>1.07583E-2</v>
      </c>
      <c r="D1261" s="8">
        <v>8.0417394873858495E-9</v>
      </c>
      <c r="E1261" s="2" t="s">
        <v>2592</v>
      </c>
      <c r="F1261" s="21">
        <v>0.40486100000000003</v>
      </c>
      <c r="G1261" s="21"/>
    </row>
    <row r="1262" spans="1:7" ht="15.75" customHeight="1" x14ac:dyDescent="0.2">
      <c r="A1262" s="2" t="s">
        <v>135</v>
      </c>
      <c r="B1262" s="2" t="s">
        <v>2597</v>
      </c>
      <c r="C1262" s="21">
        <v>8.84595E-3</v>
      </c>
      <c r="D1262" s="8">
        <v>2.1507998622981098E-8</v>
      </c>
      <c r="E1262" s="2" t="s">
        <v>2598</v>
      </c>
      <c r="F1262" s="21">
        <v>0.40486100000000003</v>
      </c>
      <c r="G1262" s="21"/>
    </row>
    <row r="1263" spans="1:7" ht="15.75" customHeight="1" x14ac:dyDescent="0.2">
      <c r="A1263" s="2" t="s">
        <v>135</v>
      </c>
      <c r="B1263" s="2" t="s">
        <v>2535</v>
      </c>
      <c r="C1263" s="21">
        <v>1.0949199999999999E-2</v>
      </c>
      <c r="D1263" s="8">
        <v>5.3203475087195099E-8</v>
      </c>
      <c r="E1263" s="2" t="s">
        <v>2536</v>
      </c>
      <c r="F1263" s="21">
        <v>0.40486100000000003</v>
      </c>
      <c r="G1263" s="21"/>
    </row>
    <row r="1264" spans="1:7" ht="15.75" customHeight="1" x14ac:dyDescent="0.2">
      <c r="A1264" s="2" t="s">
        <v>135</v>
      </c>
      <c r="B1264" s="2" t="s">
        <v>2589</v>
      </c>
      <c r="C1264" s="21">
        <v>9.0057000000000002E-3</v>
      </c>
      <c r="D1264" s="8">
        <v>8.3591092247437303E-8</v>
      </c>
      <c r="E1264" s="2" t="s">
        <v>2590</v>
      </c>
      <c r="F1264" s="21">
        <v>0.40486100000000003</v>
      </c>
      <c r="G1264" s="21"/>
    </row>
    <row r="1265" spans="1:7" ht="15.75" customHeight="1" x14ac:dyDescent="0.2">
      <c r="A1265" s="2" t="s">
        <v>135</v>
      </c>
      <c r="B1265" s="2" t="s">
        <v>2605</v>
      </c>
      <c r="C1265" s="21">
        <v>9.3611100000000006E-3</v>
      </c>
      <c r="D1265" s="8">
        <v>1.96015312821544E-7</v>
      </c>
      <c r="E1265" s="2" t="s">
        <v>2606</v>
      </c>
      <c r="F1265" s="21">
        <v>0.40486100000000003</v>
      </c>
      <c r="G1265" s="21">
        <v>9.4820289138648796E-3</v>
      </c>
    </row>
    <row r="1266" spans="1:7" ht="15.75" customHeight="1" x14ac:dyDescent="0.2">
      <c r="A1266" s="2" t="s">
        <v>135</v>
      </c>
      <c r="B1266" s="2" t="s">
        <v>2563</v>
      </c>
      <c r="C1266" s="21">
        <v>8.8226299999999997E-3</v>
      </c>
      <c r="D1266" s="8">
        <v>2.9835958884502301E-7</v>
      </c>
      <c r="E1266" s="2" t="s">
        <v>2564</v>
      </c>
      <c r="F1266" s="21">
        <v>0.40486100000000003</v>
      </c>
      <c r="G1266" s="21"/>
    </row>
    <row r="1267" spans="1:7" ht="15.75" customHeight="1" x14ac:dyDescent="0.2">
      <c r="A1267" s="2" t="s">
        <v>135</v>
      </c>
      <c r="B1267" s="2" t="s">
        <v>2557</v>
      </c>
      <c r="C1267" s="21">
        <v>8.7817399999999997E-3</v>
      </c>
      <c r="D1267" s="8">
        <v>3.01772735732814E-7</v>
      </c>
      <c r="E1267" s="2" t="s">
        <v>2558</v>
      </c>
      <c r="F1267" s="21">
        <v>0.40486100000000003</v>
      </c>
      <c r="G1267" s="21"/>
    </row>
    <row r="1268" spans="1:7" ht="15.75" customHeight="1" x14ac:dyDescent="0.2">
      <c r="A1268" s="2" t="s">
        <v>135</v>
      </c>
      <c r="B1268" s="2" t="s">
        <v>2567</v>
      </c>
      <c r="C1268" s="21">
        <v>9.4537600000000003E-3</v>
      </c>
      <c r="D1268" s="8">
        <v>4.7635420139158999E-7</v>
      </c>
      <c r="E1268" s="2" t="s">
        <v>2568</v>
      </c>
      <c r="F1268" s="21">
        <v>0.40486100000000003</v>
      </c>
      <c r="G1268" s="21"/>
    </row>
    <row r="1269" spans="1:7" ht="15.75" customHeight="1" x14ac:dyDescent="0.2">
      <c r="A1269" s="2" t="s">
        <v>135</v>
      </c>
      <c r="B1269" s="2" t="s">
        <v>2543</v>
      </c>
      <c r="C1269" s="21">
        <v>7.7099600000000001E-3</v>
      </c>
      <c r="D1269" s="8">
        <v>6.0956496809798396E-7</v>
      </c>
      <c r="E1269" s="2" t="s">
        <v>2544</v>
      </c>
      <c r="F1269" s="21">
        <v>0.40486100000000003</v>
      </c>
      <c r="G1269" s="21"/>
    </row>
    <row r="1270" spans="1:7" ht="15.75" customHeight="1" x14ac:dyDescent="0.2">
      <c r="A1270" s="2" t="s">
        <v>135</v>
      </c>
      <c r="B1270" s="2" t="s">
        <v>2575</v>
      </c>
      <c r="C1270" s="21">
        <v>8.4457400000000002E-3</v>
      </c>
      <c r="D1270" s="8">
        <v>6.3264488343593298E-7</v>
      </c>
      <c r="E1270" s="2" t="s">
        <v>2576</v>
      </c>
      <c r="F1270" s="21">
        <v>0.40486100000000003</v>
      </c>
      <c r="G1270" s="21"/>
    </row>
    <row r="1271" spans="1:7" ht="15.75" customHeight="1" x14ac:dyDescent="0.2">
      <c r="A1271" s="2" t="s">
        <v>135</v>
      </c>
      <c r="B1271" s="2" t="s">
        <v>2551</v>
      </c>
      <c r="C1271" s="21">
        <v>8.4090899999999993E-3</v>
      </c>
      <c r="D1271" s="8">
        <v>1.3911693474375899E-6</v>
      </c>
      <c r="E1271" s="2" t="s">
        <v>2552</v>
      </c>
      <c r="F1271" s="21">
        <v>0.40486100000000003</v>
      </c>
      <c r="G1271" s="21"/>
    </row>
    <row r="1272" spans="1:7" ht="15.75" customHeight="1" x14ac:dyDescent="0.2">
      <c r="A1272" s="2" t="s">
        <v>135</v>
      </c>
      <c r="B1272" s="2" t="s">
        <v>2587</v>
      </c>
      <c r="C1272" s="21">
        <v>9.4441100000000004E-3</v>
      </c>
      <c r="D1272" s="8">
        <v>1.5116108481778901E-6</v>
      </c>
      <c r="E1272" s="2" t="s">
        <v>2588</v>
      </c>
      <c r="F1272" s="21">
        <v>0.40486100000000003</v>
      </c>
      <c r="G1272" s="21"/>
    </row>
    <row r="1273" spans="1:7" ht="15.75" customHeight="1" x14ac:dyDescent="0.2">
      <c r="A1273" s="2" t="s">
        <v>135</v>
      </c>
      <c r="B1273" s="2" t="s">
        <v>2537</v>
      </c>
      <c r="C1273" s="21">
        <v>7.67594E-3</v>
      </c>
      <c r="D1273" s="8">
        <v>2.03920083362139E-6</v>
      </c>
      <c r="E1273" s="2" t="s">
        <v>2538</v>
      </c>
      <c r="F1273" s="21">
        <v>0.40486100000000003</v>
      </c>
      <c r="G1273" s="21"/>
    </row>
    <row r="1274" spans="1:7" ht="15.75" customHeight="1" x14ac:dyDescent="0.2">
      <c r="A1274" s="2" t="s">
        <v>135</v>
      </c>
      <c r="B1274" s="2" t="s">
        <v>2581</v>
      </c>
      <c r="C1274" s="21">
        <v>8.4985400000000006E-3</v>
      </c>
      <c r="D1274" s="8">
        <v>2.4878832719557699E-6</v>
      </c>
      <c r="E1274" s="2" t="s">
        <v>2582</v>
      </c>
      <c r="F1274" s="21">
        <v>0.40486100000000003</v>
      </c>
      <c r="G1274" s="21"/>
    </row>
    <row r="1275" spans="1:7" ht="15.75" customHeight="1" x14ac:dyDescent="0.2">
      <c r="A1275" s="2" t="s">
        <v>135</v>
      </c>
      <c r="B1275" s="2" t="s">
        <v>2631</v>
      </c>
      <c r="C1275" s="21">
        <v>6.8575700000000003E-3</v>
      </c>
      <c r="D1275" s="8">
        <v>3.6373911014367801E-6</v>
      </c>
      <c r="E1275" s="2" t="s">
        <v>2632</v>
      </c>
      <c r="F1275" s="21">
        <v>0.40486100000000003</v>
      </c>
      <c r="G1275" s="21"/>
    </row>
    <row r="1276" spans="1:7" ht="15.75" customHeight="1" x14ac:dyDescent="0.2">
      <c r="A1276" s="2" t="s">
        <v>135</v>
      </c>
      <c r="B1276" s="2" t="s">
        <v>2571</v>
      </c>
      <c r="C1276" s="21">
        <v>8.0529599999999996E-3</v>
      </c>
      <c r="D1276" s="8">
        <v>6.0626151438468396E-6</v>
      </c>
      <c r="E1276" s="2" t="s">
        <v>2572</v>
      </c>
      <c r="F1276" s="21">
        <v>0.40486100000000003</v>
      </c>
      <c r="G1276" s="21"/>
    </row>
    <row r="1277" spans="1:7" ht="15.75" customHeight="1" x14ac:dyDescent="0.2">
      <c r="A1277" s="2" t="s">
        <v>135</v>
      </c>
      <c r="B1277" s="2" t="s">
        <v>2621</v>
      </c>
      <c r="C1277" s="21">
        <v>8.0092500000000007E-3</v>
      </c>
      <c r="D1277" s="8">
        <v>6.1807332417383101E-6</v>
      </c>
      <c r="E1277" s="2" t="s">
        <v>2622</v>
      </c>
      <c r="F1277" s="21">
        <v>0.40486100000000003</v>
      </c>
      <c r="G1277" s="21"/>
    </row>
    <row r="1278" spans="1:7" ht="15.75" customHeight="1" x14ac:dyDescent="0.2">
      <c r="A1278" s="2" t="s">
        <v>135</v>
      </c>
      <c r="B1278" s="2" t="s">
        <v>2585</v>
      </c>
      <c r="C1278" s="21">
        <v>8.3022200000000008E-3</v>
      </c>
      <c r="D1278" s="8">
        <v>6.4838058211903896E-6</v>
      </c>
      <c r="E1278" s="2" t="s">
        <v>2586</v>
      </c>
      <c r="F1278" s="21">
        <v>0.40486100000000003</v>
      </c>
      <c r="G1278" s="21"/>
    </row>
    <row r="1279" spans="1:7" ht="15.75" customHeight="1" x14ac:dyDescent="0.2">
      <c r="A1279" s="2" t="s">
        <v>135</v>
      </c>
      <c r="B1279" s="2" t="s">
        <v>2533</v>
      </c>
      <c r="C1279" s="21">
        <v>7.0206899999999996E-3</v>
      </c>
      <c r="D1279" s="8">
        <v>9.9618500440251E-6</v>
      </c>
      <c r="E1279" s="2" t="s">
        <v>2534</v>
      </c>
      <c r="F1279" s="21">
        <v>0.40486100000000003</v>
      </c>
      <c r="G1279" s="21"/>
    </row>
    <row r="1280" spans="1:7" ht="15.75" customHeight="1" x14ac:dyDescent="0.2">
      <c r="A1280" s="2" t="s">
        <v>135</v>
      </c>
      <c r="B1280" s="2" t="s">
        <v>2569</v>
      </c>
      <c r="C1280" s="21">
        <v>1.0676400000000001E-2</v>
      </c>
      <c r="D1280" s="8">
        <v>1.04035126600183E-5</v>
      </c>
      <c r="E1280" s="2" t="s">
        <v>2570</v>
      </c>
      <c r="F1280" s="21">
        <v>0.40541100000000002</v>
      </c>
      <c r="G1280" s="21"/>
    </row>
    <row r="1281" spans="1:7" ht="15.75" customHeight="1" x14ac:dyDescent="0.2">
      <c r="A1281" s="2" t="s">
        <v>135</v>
      </c>
      <c r="B1281" s="2" t="s">
        <v>2627</v>
      </c>
      <c r="C1281" s="21">
        <v>5.2260600000000003E-3</v>
      </c>
      <c r="D1281" s="8">
        <v>2.2733170019471799E-5</v>
      </c>
      <c r="E1281" s="2" t="s">
        <v>2628</v>
      </c>
      <c r="F1281" s="21">
        <v>0.40486100000000003</v>
      </c>
      <c r="G1281" s="21"/>
    </row>
    <row r="1282" spans="1:7" ht="15.75" customHeight="1" x14ac:dyDescent="0.2">
      <c r="A1282" s="2" t="s">
        <v>135</v>
      </c>
      <c r="B1282" s="2" t="s">
        <v>2565</v>
      </c>
      <c r="C1282" s="21">
        <v>7.7741800000000003E-3</v>
      </c>
      <c r="D1282" s="8">
        <v>2.5748978226348E-5</v>
      </c>
      <c r="E1282" s="2" t="s">
        <v>2566</v>
      </c>
      <c r="F1282" s="21">
        <v>0.40486100000000003</v>
      </c>
      <c r="G1282" s="21"/>
    </row>
    <row r="1283" spans="1:7" ht="15.75" customHeight="1" x14ac:dyDescent="0.2">
      <c r="A1283" s="2" t="s">
        <v>135</v>
      </c>
      <c r="B1283" s="2" t="s">
        <v>2637</v>
      </c>
      <c r="C1283" s="21">
        <v>4.7413999999999998E-3</v>
      </c>
      <c r="D1283" s="8">
        <v>3.5922785080974798E-5</v>
      </c>
      <c r="E1283" s="2" t="s">
        <v>2638</v>
      </c>
      <c r="F1283" s="21">
        <v>0.40486100000000003</v>
      </c>
      <c r="G1283" s="21"/>
    </row>
    <row r="1284" spans="1:7" ht="15.75" customHeight="1" x14ac:dyDescent="0.2">
      <c r="A1284" s="2" t="s">
        <v>135</v>
      </c>
      <c r="B1284" s="2" t="s">
        <v>2559</v>
      </c>
      <c r="C1284" s="21">
        <v>8.0336999999999995E-3</v>
      </c>
      <c r="D1284" s="8">
        <v>3.97722352892066E-5</v>
      </c>
      <c r="E1284" s="2" t="s">
        <v>2560</v>
      </c>
      <c r="F1284" s="21">
        <v>0.40486100000000003</v>
      </c>
      <c r="G1284" s="21"/>
    </row>
    <row r="1285" spans="1:7" ht="15.75" customHeight="1" x14ac:dyDescent="0.2">
      <c r="A1285" s="2" t="s">
        <v>135</v>
      </c>
      <c r="B1285" s="2" t="s">
        <v>2599</v>
      </c>
      <c r="C1285" s="21">
        <v>7.0637299999999998E-3</v>
      </c>
      <c r="D1285" s="8">
        <v>5.6592646008900599E-5</v>
      </c>
      <c r="E1285" s="2" t="s">
        <v>2600</v>
      </c>
      <c r="F1285" s="21">
        <v>0.40486100000000003</v>
      </c>
      <c r="G1285" s="21"/>
    </row>
    <row r="1286" spans="1:7" ht="15.75" customHeight="1" x14ac:dyDescent="0.2">
      <c r="A1286" s="2" t="s">
        <v>135</v>
      </c>
      <c r="B1286" s="2" t="s">
        <v>2653</v>
      </c>
      <c r="C1286" s="21">
        <v>1.4252300000000001E-2</v>
      </c>
      <c r="D1286" s="8">
        <v>9.7881361133518198E-5</v>
      </c>
      <c r="E1286" s="2" t="s">
        <v>2654</v>
      </c>
      <c r="F1286" s="21">
        <v>0.40525800000000001</v>
      </c>
      <c r="G1286" s="21"/>
    </row>
    <row r="1287" spans="1:7" ht="15.75" customHeight="1" x14ac:dyDescent="0.2">
      <c r="A1287" s="2" t="s">
        <v>135</v>
      </c>
      <c r="B1287" s="2" t="s">
        <v>2603</v>
      </c>
      <c r="C1287" s="21">
        <v>7.5724599999999996E-3</v>
      </c>
      <c r="D1287" s="8">
        <v>1.20151722154736E-4</v>
      </c>
      <c r="E1287" s="2" t="s">
        <v>2604</v>
      </c>
      <c r="F1287" s="21">
        <v>0.40486100000000003</v>
      </c>
      <c r="G1287" s="21"/>
    </row>
    <row r="1288" spans="1:7" ht="15.75" customHeight="1" x14ac:dyDescent="0.2">
      <c r="A1288" s="2" t="s">
        <v>135</v>
      </c>
      <c r="B1288" s="2" t="s">
        <v>2549</v>
      </c>
      <c r="C1288" s="21">
        <v>7.4559600000000002E-3</v>
      </c>
      <c r="D1288" s="8">
        <v>1.9161521906009999E-4</v>
      </c>
      <c r="E1288" s="2" t="s">
        <v>2550</v>
      </c>
      <c r="F1288" s="21">
        <v>0.40486100000000003</v>
      </c>
      <c r="G1288" s="21"/>
    </row>
    <row r="1289" spans="1:7" ht="15.75" customHeight="1" x14ac:dyDescent="0.2">
      <c r="A1289" s="2" t="s">
        <v>135</v>
      </c>
      <c r="B1289" s="2" t="s">
        <v>2613</v>
      </c>
      <c r="C1289" s="21">
        <v>6.0648100000000003E-3</v>
      </c>
      <c r="D1289" s="8">
        <v>2.7200068640769397E-4</v>
      </c>
      <c r="E1289" s="2" t="s">
        <v>2614</v>
      </c>
      <c r="F1289" s="21">
        <v>0.40486100000000003</v>
      </c>
      <c r="G1289" s="21"/>
    </row>
    <row r="1290" spans="1:7" ht="15.75" customHeight="1" x14ac:dyDescent="0.2">
      <c r="A1290" s="2" t="s">
        <v>135</v>
      </c>
      <c r="B1290" s="2" t="s">
        <v>2555</v>
      </c>
      <c r="C1290" s="21">
        <v>6.5958700000000002E-3</v>
      </c>
      <c r="D1290" s="8">
        <v>4.0423135742801699E-4</v>
      </c>
      <c r="E1290" s="2" t="s">
        <v>2556</v>
      </c>
      <c r="F1290" s="21">
        <v>0.40486100000000003</v>
      </c>
      <c r="G1290" s="21"/>
    </row>
    <row r="1291" spans="1:7" ht="15.75" customHeight="1" x14ac:dyDescent="0.2">
      <c r="A1291" s="2" t="s">
        <v>135</v>
      </c>
      <c r="B1291" s="2" t="s">
        <v>2691</v>
      </c>
      <c r="C1291" s="21">
        <v>5.12109E-3</v>
      </c>
      <c r="D1291" s="8">
        <v>8.2510648403898005E-4</v>
      </c>
      <c r="E1291" s="2" t="s">
        <v>2692</v>
      </c>
      <c r="F1291" s="21">
        <v>0.40486100000000003</v>
      </c>
      <c r="G1291" s="21"/>
    </row>
    <row r="1292" spans="1:7" ht="15.75" customHeight="1" x14ac:dyDescent="0.2">
      <c r="A1292" s="2" t="s">
        <v>135</v>
      </c>
      <c r="B1292" s="2" t="s">
        <v>2553</v>
      </c>
      <c r="C1292" s="21">
        <v>1.2120000000000001E-2</v>
      </c>
      <c r="D1292" s="8">
        <v>1.0674314638055001E-3</v>
      </c>
      <c r="E1292" s="2" t="s">
        <v>2554</v>
      </c>
      <c r="F1292" s="21">
        <v>0.405416</v>
      </c>
      <c r="G1292" s="21"/>
    </row>
    <row r="1293" spans="1:7" ht="15.75" customHeight="1" x14ac:dyDescent="0.2">
      <c r="A1293" s="2" t="s">
        <v>135</v>
      </c>
      <c r="B1293" s="2" t="s">
        <v>2625</v>
      </c>
      <c r="C1293" s="21">
        <v>3.7776699999999999E-3</v>
      </c>
      <c r="D1293" s="8">
        <v>1.2937191299005799E-3</v>
      </c>
      <c r="E1293" s="2" t="s">
        <v>2626</v>
      </c>
      <c r="F1293" s="21">
        <v>0.40486100000000003</v>
      </c>
      <c r="G1293" s="21"/>
    </row>
    <row r="1294" spans="1:7" ht="15.75" customHeight="1" x14ac:dyDescent="0.2">
      <c r="A1294" s="2" t="s">
        <v>135</v>
      </c>
      <c r="B1294" s="2" t="s">
        <v>2633</v>
      </c>
      <c r="C1294" s="21">
        <v>5.4596699999999998E-3</v>
      </c>
      <c r="D1294" s="8">
        <v>1.6631828572937399E-3</v>
      </c>
      <c r="E1294" s="2" t="s">
        <v>2634</v>
      </c>
      <c r="F1294" s="21">
        <v>0.40486100000000003</v>
      </c>
      <c r="G1294" s="21"/>
    </row>
    <row r="1295" spans="1:7" ht="15.75" customHeight="1" x14ac:dyDescent="0.2">
      <c r="A1295" s="2" t="s">
        <v>135</v>
      </c>
      <c r="B1295" s="2" t="s">
        <v>2649</v>
      </c>
      <c r="C1295" s="21">
        <v>3.2438100000000002E-3</v>
      </c>
      <c r="D1295" s="8">
        <v>1.78998750747407E-3</v>
      </c>
      <c r="E1295" s="2" t="s">
        <v>2650</v>
      </c>
      <c r="F1295" s="21">
        <v>0.40486100000000003</v>
      </c>
      <c r="G1295" s="21"/>
    </row>
    <row r="1296" spans="1:7" ht="15.75" customHeight="1" x14ac:dyDescent="0.2">
      <c r="A1296" s="2" t="s">
        <v>135</v>
      </c>
      <c r="B1296" s="2" t="s">
        <v>2687</v>
      </c>
      <c r="C1296" s="21">
        <v>4.8623700000000004E-3</v>
      </c>
      <c r="D1296" s="8">
        <v>1.9907650149931901E-3</v>
      </c>
      <c r="E1296" s="2" t="s">
        <v>2688</v>
      </c>
      <c r="F1296" s="21">
        <v>0.40486100000000003</v>
      </c>
      <c r="G1296" s="21"/>
    </row>
    <row r="1297" spans="1:7" ht="15.75" customHeight="1" x14ac:dyDescent="0.2">
      <c r="A1297" s="2" t="s">
        <v>135</v>
      </c>
      <c r="B1297" s="2" t="s">
        <v>2775</v>
      </c>
      <c r="C1297" s="21">
        <v>3.33155E-3</v>
      </c>
      <c r="D1297" s="8">
        <v>2.0973456034728199E-3</v>
      </c>
      <c r="E1297" s="2" t="s">
        <v>2776</v>
      </c>
      <c r="F1297" s="21">
        <v>0.40486100000000003</v>
      </c>
      <c r="G1297" s="21"/>
    </row>
    <row r="1298" spans="1:7" ht="15.75" customHeight="1" x14ac:dyDescent="0.2">
      <c r="A1298" s="2" t="s">
        <v>135</v>
      </c>
      <c r="B1298" s="2" t="s">
        <v>2739</v>
      </c>
      <c r="C1298" s="21">
        <v>4.7663699999999998E-3</v>
      </c>
      <c r="D1298" s="8">
        <v>2.13692854308067E-3</v>
      </c>
      <c r="E1298" s="2" t="s">
        <v>2740</v>
      </c>
      <c r="F1298" s="21">
        <v>0.40486100000000003</v>
      </c>
      <c r="G1298" s="21"/>
    </row>
    <row r="1299" spans="1:7" ht="15.75" customHeight="1" x14ac:dyDescent="0.2">
      <c r="A1299" s="2" t="s">
        <v>135</v>
      </c>
      <c r="B1299" s="2" t="s">
        <v>2749</v>
      </c>
      <c r="C1299" s="21">
        <v>3.5421300000000001E-3</v>
      </c>
      <c r="D1299" s="8">
        <v>4.80496247127476E-3</v>
      </c>
      <c r="E1299" s="2" t="s">
        <v>2750</v>
      </c>
      <c r="F1299" s="21">
        <v>0.40486100000000003</v>
      </c>
      <c r="G1299" s="21"/>
    </row>
    <row r="1300" spans="1:7" ht="15.75" customHeight="1" x14ac:dyDescent="0.2">
      <c r="A1300" s="2" t="s">
        <v>135</v>
      </c>
      <c r="B1300" s="2" t="s">
        <v>2683</v>
      </c>
      <c r="C1300" s="21">
        <v>4.3674400000000002E-3</v>
      </c>
      <c r="D1300" s="8">
        <v>6.2618116461568901E-3</v>
      </c>
      <c r="E1300" s="2" t="s">
        <v>2684</v>
      </c>
      <c r="F1300" s="21">
        <v>0.40486100000000003</v>
      </c>
      <c r="G1300" s="21"/>
    </row>
    <row r="1301" spans="1:7" ht="15.75" customHeight="1" x14ac:dyDescent="0.2">
      <c r="A1301" s="2" t="s">
        <v>135</v>
      </c>
      <c r="B1301" s="2" t="s">
        <v>2645</v>
      </c>
      <c r="C1301" s="21">
        <v>4.1533999999999998E-3</v>
      </c>
      <c r="D1301" s="8">
        <v>8.8830069111798197E-3</v>
      </c>
      <c r="E1301" s="2" t="s">
        <v>2646</v>
      </c>
      <c r="F1301" s="21">
        <v>0.40486100000000003</v>
      </c>
      <c r="G1301" s="21"/>
    </row>
    <row r="1302" spans="1:7" ht="15.75" customHeight="1" x14ac:dyDescent="0.2">
      <c r="A1302" s="2" t="s">
        <v>135</v>
      </c>
      <c r="B1302" s="2" t="s">
        <v>2609</v>
      </c>
      <c r="C1302" s="21">
        <v>4.5614599999999998E-3</v>
      </c>
      <c r="D1302" s="8">
        <v>9.7696723763422699E-3</v>
      </c>
      <c r="E1302" s="2" t="s">
        <v>2610</v>
      </c>
      <c r="F1302" s="21">
        <v>0.40486100000000003</v>
      </c>
      <c r="G1302" s="21"/>
    </row>
    <row r="1303" spans="1:7" ht="15.75" customHeight="1" x14ac:dyDescent="0.2">
      <c r="A1303" s="2" t="s">
        <v>135</v>
      </c>
      <c r="B1303" s="2" t="s">
        <v>2777</v>
      </c>
      <c r="C1303" s="21">
        <v>2.4138100000000002E-3</v>
      </c>
      <c r="D1303" s="8">
        <v>1.0070939801417199E-2</v>
      </c>
      <c r="E1303" s="2" t="s">
        <v>2778</v>
      </c>
      <c r="F1303" s="21">
        <v>0.40486100000000003</v>
      </c>
      <c r="G1303" s="21"/>
    </row>
    <row r="1304" spans="1:7" ht="15.75" customHeight="1" x14ac:dyDescent="0.2">
      <c r="A1304" s="2" t="s">
        <v>135</v>
      </c>
      <c r="B1304" s="2" t="s">
        <v>2665</v>
      </c>
      <c r="C1304" s="21">
        <v>3.1560400000000001E-3</v>
      </c>
      <c r="D1304" s="8">
        <v>1.13331333793997E-2</v>
      </c>
      <c r="E1304" s="2" t="s">
        <v>2666</v>
      </c>
      <c r="F1304" s="21">
        <v>0.40486100000000003</v>
      </c>
      <c r="G1304" s="21"/>
    </row>
    <row r="1305" spans="1:7" ht="15.75" customHeight="1" x14ac:dyDescent="0.2">
      <c r="A1305" s="2" t="s">
        <v>135</v>
      </c>
      <c r="B1305" s="2" t="s">
        <v>2751</v>
      </c>
      <c r="C1305" s="21">
        <v>3.6374799999999998E-3</v>
      </c>
      <c r="D1305" s="8">
        <v>1.4385998146167801E-2</v>
      </c>
      <c r="E1305" s="2" t="s">
        <v>2752</v>
      </c>
      <c r="F1305" s="21">
        <v>0.40486100000000003</v>
      </c>
      <c r="G1305" s="21"/>
    </row>
    <row r="1306" spans="1:7" ht="15.75" customHeight="1" x14ac:dyDescent="0.2">
      <c r="A1306" s="2" t="s">
        <v>135</v>
      </c>
      <c r="B1306" s="2" t="s">
        <v>2741</v>
      </c>
      <c r="C1306" s="21">
        <v>3.5860200000000001E-3</v>
      </c>
      <c r="D1306" s="8">
        <v>1.53904032818641E-2</v>
      </c>
      <c r="E1306" s="2" t="s">
        <v>2742</v>
      </c>
      <c r="F1306" s="21">
        <v>0.40486100000000003</v>
      </c>
      <c r="G1306" s="21"/>
    </row>
    <row r="1307" spans="1:7" ht="15.75" customHeight="1" x14ac:dyDescent="0.2">
      <c r="A1307" s="2" t="s">
        <v>135</v>
      </c>
      <c r="B1307" s="2" t="s">
        <v>2601</v>
      </c>
      <c r="C1307" s="21">
        <v>3.1390699999999999E-3</v>
      </c>
      <c r="D1307" s="8">
        <v>1.62173541196356E-2</v>
      </c>
      <c r="E1307" s="2" t="s">
        <v>2602</v>
      </c>
      <c r="F1307" s="21">
        <v>0.40486100000000003</v>
      </c>
      <c r="G1307" s="21"/>
    </row>
    <row r="1308" spans="1:7" ht="15.75" customHeight="1" x14ac:dyDescent="0.2">
      <c r="A1308" s="2" t="s">
        <v>135</v>
      </c>
      <c r="B1308" s="2" t="s">
        <v>2669</v>
      </c>
      <c r="C1308" s="21">
        <v>3.2099699999999999E-3</v>
      </c>
      <c r="D1308" s="8">
        <v>1.66375739951607E-2</v>
      </c>
      <c r="E1308" s="2" t="s">
        <v>2670</v>
      </c>
      <c r="F1308" s="21">
        <v>0.40486100000000003</v>
      </c>
      <c r="G1308" s="21"/>
    </row>
    <row r="1309" spans="1:7" ht="15.75" customHeight="1" x14ac:dyDescent="0.2">
      <c r="A1309" s="2" t="s">
        <v>135</v>
      </c>
      <c r="B1309" s="2" t="s">
        <v>2701</v>
      </c>
      <c r="C1309" s="21">
        <v>3.7406700000000002E-3</v>
      </c>
      <c r="D1309" s="8">
        <v>1.6989085421734201E-2</v>
      </c>
      <c r="E1309" s="2" t="s">
        <v>2702</v>
      </c>
      <c r="F1309" s="21">
        <v>0.40486100000000003</v>
      </c>
      <c r="G1309" s="21"/>
    </row>
    <row r="1310" spans="1:7" ht="15.75" customHeight="1" x14ac:dyDescent="0.2">
      <c r="A1310" s="2" t="s">
        <v>135</v>
      </c>
      <c r="B1310" s="2" t="s">
        <v>2661</v>
      </c>
      <c r="C1310" s="21">
        <v>2.3257999999999998E-3</v>
      </c>
      <c r="D1310" s="8">
        <v>1.8589170038238598E-2</v>
      </c>
      <c r="E1310" s="2" t="s">
        <v>2662</v>
      </c>
      <c r="F1310" s="21">
        <v>0.40486100000000003</v>
      </c>
      <c r="G1310" s="21"/>
    </row>
    <row r="1311" spans="1:7" ht="15.75" customHeight="1" x14ac:dyDescent="0.2">
      <c r="A1311" s="2" t="s">
        <v>135</v>
      </c>
      <c r="B1311" s="2" t="s">
        <v>2643</v>
      </c>
      <c r="C1311" s="21">
        <v>3.8810400000000001E-3</v>
      </c>
      <c r="D1311" s="8">
        <v>1.86805646784278E-2</v>
      </c>
      <c r="E1311" s="2" t="s">
        <v>2644</v>
      </c>
      <c r="F1311" s="21">
        <v>0.40486100000000003</v>
      </c>
      <c r="G1311" s="21"/>
    </row>
    <row r="1312" spans="1:7" ht="15.75" customHeight="1" x14ac:dyDescent="0.2">
      <c r="A1312" s="2" t="s">
        <v>135</v>
      </c>
      <c r="B1312" s="2" t="s">
        <v>2743</v>
      </c>
      <c r="C1312" s="21">
        <v>3.1228100000000002E-3</v>
      </c>
      <c r="D1312" s="8">
        <v>2.2202403953450699E-2</v>
      </c>
      <c r="E1312" s="2" t="s">
        <v>2744</v>
      </c>
      <c r="F1312" s="21">
        <v>0.40486100000000003</v>
      </c>
      <c r="G1312" s="21"/>
    </row>
    <row r="1313" spans="1:7" ht="15.75" customHeight="1" x14ac:dyDescent="0.2">
      <c r="A1313" s="2" t="s">
        <v>135</v>
      </c>
      <c r="B1313" s="2" t="s">
        <v>2723</v>
      </c>
      <c r="C1313" s="21">
        <v>3.7813399999999998E-3</v>
      </c>
      <c r="D1313" s="8">
        <v>2.24496719925453E-2</v>
      </c>
      <c r="E1313" s="2" t="s">
        <v>2724</v>
      </c>
      <c r="F1313" s="21">
        <v>0.40486100000000003</v>
      </c>
      <c r="G1313" s="21"/>
    </row>
    <row r="1314" spans="1:7" ht="15.75" customHeight="1" x14ac:dyDescent="0.2">
      <c r="A1314" s="2" t="s">
        <v>135</v>
      </c>
      <c r="B1314" s="2" t="s">
        <v>2617</v>
      </c>
      <c r="C1314" s="21">
        <v>3.22923E-3</v>
      </c>
      <c r="D1314" s="8">
        <v>2.58315222574791E-2</v>
      </c>
      <c r="E1314" s="2" t="s">
        <v>2618</v>
      </c>
      <c r="F1314" s="21">
        <v>0.40486100000000003</v>
      </c>
      <c r="G1314" s="21"/>
    </row>
    <row r="1315" spans="1:7" ht="15.75" customHeight="1" x14ac:dyDescent="0.2">
      <c r="A1315" s="2" t="s">
        <v>135</v>
      </c>
      <c r="B1315" s="2" t="s">
        <v>2673</v>
      </c>
      <c r="C1315" s="21">
        <v>3.7286900000000002E-3</v>
      </c>
      <c r="D1315" s="8">
        <v>2.6231915217011698E-2</v>
      </c>
      <c r="E1315" s="2" t="s">
        <v>2674</v>
      </c>
      <c r="F1315" s="21">
        <v>0.40486100000000003</v>
      </c>
      <c r="G1315" s="21"/>
    </row>
    <row r="1316" spans="1:7" ht="15.75" customHeight="1" x14ac:dyDescent="0.2">
      <c r="A1316" s="2" t="s">
        <v>135</v>
      </c>
      <c r="B1316" s="2" t="s">
        <v>2697</v>
      </c>
      <c r="C1316" s="21">
        <v>2.2201999999999999E-3</v>
      </c>
      <c r="D1316" s="8">
        <v>2.9274534634863202E-2</v>
      </c>
      <c r="E1316" s="2" t="s">
        <v>2698</v>
      </c>
      <c r="F1316" s="21">
        <v>0.40486100000000003</v>
      </c>
      <c r="G1316" s="21"/>
    </row>
    <row r="1317" spans="1:7" ht="15.75" customHeight="1" x14ac:dyDescent="0.2">
      <c r="A1317" s="2" t="s">
        <v>135</v>
      </c>
      <c r="B1317" s="2" t="s">
        <v>2711</v>
      </c>
      <c r="C1317" s="21">
        <v>3.6696599999999999E-3</v>
      </c>
      <c r="D1317" s="8">
        <v>3.0394149828480599E-2</v>
      </c>
      <c r="E1317" s="2" t="s">
        <v>2712</v>
      </c>
      <c r="F1317" s="21">
        <v>0.40486100000000003</v>
      </c>
      <c r="G1317" s="21"/>
    </row>
    <row r="1318" spans="1:7" ht="15.75" customHeight="1" x14ac:dyDescent="0.2">
      <c r="A1318" s="2" t="s">
        <v>135</v>
      </c>
      <c r="B1318" s="2" t="s">
        <v>2595</v>
      </c>
      <c r="C1318" s="21">
        <v>3.9339700000000002E-3</v>
      </c>
      <c r="D1318" s="8">
        <v>3.0974192992165799E-2</v>
      </c>
      <c r="E1318" s="2" t="s">
        <v>2596</v>
      </c>
      <c r="F1318" s="21">
        <v>0.40486100000000003</v>
      </c>
      <c r="G1318" s="21"/>
    </row>
    <row r="1319" spans="1:7" ht="15.75" customHeight="1" x14ac:dyDescent="0.2">
      <c r="A1319" s="2" t="s">
        <v>135</v>
      </c>
      <c r="B1319" s="2" t="s">
        <v>2755</v>
      </c>
      <c r="C1319" s="21">
        <v>2.5927300000000001E-3</v>
      </c>
      <c r="D1319" s="8">
        <v>3.51196355163476E-2</v>
      </c>
      <c r="E1319" s="2" t="s">
        <v>2756</v>
      </c>
      <c r="F1319" s="21">
        <v>0.40486100000000003</v>
      </c>
      <c r="G1319" s="21"/>
    </row>
    <row r="1320" spans="1:7" ht="15.75" customHeight="1" x14ac:dyDescent="0.2">
      <c r="A1320" s="2" t="s">
        <v>135</v>
      </c>
      <c r="B1320" s="2" t="s">
        <v>2655</v>
      </c>
      <c r="C1320" s="21">
        <v>2.7227599999999999E-3</v>
      </c>
      <c r="D1320" s="8">
        <v>4.3005103775670898E-2</v>
      </c>
      <c r="E1320" s="2" t="s">
        <v>2656</v>
      </c>
      <c r="F1320" s="21">
        <v>0.40486100000000003</v>
      </c>
      <c r="G1320" s="21"/>
    </row>
    <row r="1321" spans="1:7" ht="15.75" customHeight="1" x14ac:dyDescent="0.2">
      <c r="A1321" s="2" t="s">
        <v>135</v>
      </c>
      <c r="B1321" s="2" t="s">
        <v>2629</v>
      </c>
      <c r="C1321" s="21">
        <v>3.6533E-3</v>
      </c>
      <c r="D1321" s="8">
        <v>4.5340885753405197E-2</v>
      </c>
      <c r="E1321" s="2" t="s">
        <v>2630</v>
      </c>
      <c r="F1321" s="21">
        <v>0.40486100000000003</v>
      </c>
      <c r="G1321" s="21"/>
    </row>
    <row r="1322" spans="1:7" ht="15.75" customHeight="1" x14ac:dyDescent="0.2">
      <c r="A1322" s="2" t="s">
        <v>175</v>
      </c>
      <c r="B1322" s="2" t="s">
        <v>2631</v>
      </c>
      <c r="C1322" s="21">
        <v>8.1634399999999992E-3</v>
      </c>
      <c r="D1322" s="8">
        <v>3.4081601959669902E-8</v>
      </c>
      <c r="E1322" s="2" t="s">
        <v>2632</v>
      </c>
      <c r="F1322" s="21">
        <v>0.58176899999999998</v>
      </c>
      <c r="G1322" s="21">
        <v>0.157825618968467</v>
      </c>
    </row>
    <row r="1323" spans="1:7" ht="15.75" customHeight="1" x14ac:dyDescent="0.2">
      <c r="A1323" s="2" t="s">
        <v>175</v>
      </c>
      <c r="B1323" s="2" t="s">
        <v>2537</v>
      </c>
      <c r="C1323" s="21">
        <v>8.0963700000000003E-3</v>
      </c>
      <c r="D1323" s="8">
        <v>5.3010268016878402E-7</v>
      </c>
      <c r="E1323" s="2" t="s">
        <v>2538</v>
      </c>
      <c r="F1323" s="21">
        <v>0.58176899999999998</v>
      </c>
      <c r="G1323" s="21"/>
    </row>
    <row r="1324" spans="1:7" ht="15.75" customHeight="1" x14ac:dyDescent="0.2">
      <c r="A1324" s="2" t="s">
        <v>175</v>
      </c>
      <c r="B1324" s="2" t="s">
        <v>2543</v>
      </c>
      <c r="C1324" s="21">
        <v>6.8451400000000004E-3</v>
      </c>
      <c r="D1324" s="8">
        <v>9.2542238410415493E-6</v>
      </c>
      <c r="E1324" s="2" t="s">
        <v>2544</v>
      </c>
      <c r="F1324" s="21">
        <v>0.58176899999999998</v>
      </c>
      <c r="G1324" s="21"/>
    </row>
    <row r="1325" spans="1:7" ht="15.75" customHeight="1" x14ac:dyDescent="0.2">
      <c r="A1325" s="2" t="s">
        <v>175</v>
      </c>
      <c r="B1325" s="2" t="s">
        <v>2529</v>
      </c>
      <c r="C1325" s="21">
        <v>7.3493300000000003E-3</v>
      </c>
      <c r="D1325" s="8">
        <v>1.22264394104081E-5</v>
      </c>
      <c r="E1325" s="2" t="s">
        <v>2530</v>
      </c>
      <c r="F1325" s="21">
        <v>0.58176899999999998</v>
      </c>
      <c r="G1325" s="21"/>
    </row>
    <row r="1326" spans="1:7" ht="15.75" customHeight="1" x14ac:dyDescent="0.2">
      <c r="A1326" s="2" t="s">
        <v>175</v>
      </c>
      <c r="B1326" s="2" t="s">
        <v>2531</v>
      </c>
      <c r="C1326" s="21">
        <v>6.7423200000000004E-3</v>
      </c>
      <c r="D1326" s="8">
        <v>7.5918916273245903E-5</v>
      </c>
      <c r="E1326" s="2" t="s">
        <v>2532</v>
      </c>
      <c r="F1326" s="21">
        <v>0.58176899999999998</v>
      </c>
      <c r="G1326" s="21"/>
    </row>
    <row r="1327" spans="1:7" ht="15.75" customHeight="1" x14ac:dyDescent="0.2">
      <c r="A1327" s="2" t="s">
        <v>175</v>
      </c>
      <c r="B1327" s="2" t="s">
        <v>2581</v>
      </c>
      <c r="C1327" s="21">
        <v>6.95343E-3</v>
      </c>
      <c r="D1327" s="8">
        <v>1.14855024819994E-4</v>
      </c>
      <c r="E1327" s="2" t="s">
        <v>2582</v>
      </c>
      <c r="F1327" s="21">
        <v>0.58176899999999998</v>
      </c>
      <c r="G1327" s="21"/>
    </row>
    <row r="1328" spans="1:7" ht="15.75" customHeight="1" x14ac:dyDescent="0.2">
      <c r="A1328" s="2" t="s">
        <v>175</v>
      </c>
      <c r="B1328" s="2" t="s">
        <v>2539</v>
      </c>
      <c r="C1328" s="21">
        <v>5.8721399999999997E-3</v>
      </c>
      <c r="D1328" s="8">
        <v>1.39052883777146E-4</v>
      </c>
      <c r="E1328" s="2" t="s">
        <v>2540</v>
      </c>
      <c r="F1328" s="21">
        <v>0.58176899999999998</v>
      </c>
      <c r="G1328" s="21"/>
    </row>
    <row r="1329" spans="1:7" ht="15.75" customHeight="1" x14ac:dyDescent="0.2">
      <c r="A1329" s="2" t="s">
        <v>175</v>
      </c>
      <c r="B1329" s="2" t="s">
        <v>2657</v>
      </c>
      <c r="C1329" s="21">
        <v>6.4824599999999998E-3</v>
      </c>
      <c r="D1329" s="8">
        <v>2.9212585735141503E-4</v>
      </c>
      <c r="E1329" s="2" t="s">
        <v>2658</v>
      </c>
      <c r="F1329" s="21">
        <v>0.58176899999999998</v>
      </c>
      <c r="G1329" s="21"/>
    </row>
    <row r="1330" spans="1:7" ht="15.75" customHeight="1" x14ac:dyDescent="0.2">
      <c r="A1330" s="2" t="s">
        <v>175</v>
      </c>
      <c r="B1330" s="2" t="s">
        <v>2533</v>
      </c>
      <c r="C1330" s="21">
        <v>5.7000000000000002E-3</v>
      </c>
      <c r="D1330" s="8">
        <v>3.2896523182250099E-4</v>
      </c>
      <c r="E1330" s="2" t="s">
        <v>2534</v>
      </c>
      <c r="F1330" s="21">
        <v>0.58176899999999998</v>
      </c>
      <c r="G1330" s="21"/>
    </row>
    <row r="1331" spans="1:7" ht="15.75" customHeight="1" x14ac:dyDescent="0.2">
      <c r="A1331" s="2" t="s">
        <v>175</v>
      </c>
      <c r="B1331" s="2" t="s">
        <v>2667</v>
      </c>
      <c r="C1331" s="21">
        <v>6.3947199999999996E-3</v>
      </c>
      <c r="D1331" s="8">
        <v>3.4422309092675799E-4</v>
      </c>
      <c r="E1331" s="2" t="s">
        <v>2668</v>
      </c>
      <c r="F1331" s="21">
        <v>0.58176899999999998</v>
      </c>
      <c r="G1331" s="21"/>
    </row>
    <row r="1332" spans="1:7" ht="15.75" customHeight="1" x14ac:dyDescent="0.2">
      <c r="A1332" s="2" t="s">
        <v>175</v>
      </c>
      <c r="B1332" s="2" t="s">
        <v>2563</v>
      </c>
      <c r="C1332" s="21">
        <v>6.0875399999999998E-3</v>
      </c>
      <c r="D1332" s="8">
        <v>4.01901845091968E-4</v>
      </c>
      <c r="E1332" s="2" t="s">
        <v>2564</v>
      </c>
      <c r="F1332" s="21">
        <v>0.58176899999999998</v>
      </c>
      <c r="G1332" s="21"/>
    </row>
    <row r="1333" spans="1:7" ht="15.75" customHeight="1" x14ac:dyDescent="0.2">
      <c r="A1333" s="2" t="s">
        <v>175</v>
      </c>
      <c r="B1333" s="2" t="s">
        <v>2691</v>
      </c>
      <c r="C1333" s="21">
        <v>5.3738700000000002E-3</v>
      </c>
      <c r="D1333" s="8">
        <v>4.4514346292011202E-4</v>
      </c>
      <c r="E1333" s="2" t="s">
        <v>2692</v>
      </c>
      <c r="F1333" s="21">
        <v>0.58176899999999998</v>
      </c>
      <c r="G1333" s="21"/>
    </row>
    <row r="1334" spans="1:7" ht="15.75" customHeight="1" x14ac:dyDescent="0.2">
      <c r="A1334" s="2" t="s">
        <v>175</v>
      </c>
      <c r="B1334" s="2" t="s">
        <v>2575</v>
      </c>
      <c r="C1334" s="21">
        <v>5.8852100000000001E-3</v>
      </c>
      <c r="D1334" s="8">
        <v>5.1280234204127998E-4</v>
      </c>
      <c r="E1334" s="2" t="s">
        <v>2576</v>
      </c>
      <c r="F1334" s="21">
        <v>0.58176899999999998</v>
      </c>
      <c r="G1334" s="21"/>
    </row>
    <row r="1335" spans="1:7" ht="15.75" customHeight="1" x14ac:dyDescent="0.2">
      <c r="A1335" s="2" t="s">
        <v>175</v>
      </c>
      <c r="B1335" s="2" t="s">
        <v>2547</v>
      </c>
      <c r="C1335" s="21">
        <v>5.2243899999999998E-3</v>
      </c>
      <c r="D1335" s="8">
        <v>6.2567672551262798E-4</v>
      </c>
      <c r="E1335" s="2" t="s">
        <v>2548</v>
      </c>
      <c r="F1335" s="21">
        <v>0.58176899999999998</v>
      </c>
      <c r="G1335" s="21"/>
    </row>
    <row r="1336" spans="1:7" ht="15.75" customHeight="1" x14ac:dyDescent="0.2">
      <c r="A1336" s="2" t="s">
        <v>175</v>
      </c>
      <c r="B1336" s="2" t="s">
        <v>2669</v>
      </c>
      <c r="C1336" s="21">
        <v>4.5239800000000004E-3</v>
      </c>
      <c r="D1336" s="8">
        <v>7.2727724565582296E-4</v>
      </c>
      <c r="E1336" s="2" t="s">
        <v>2670</v>
      </c>
      <c r="F1336" s="21">
        <v>0.58176899999999998</v>
      </c>
      <c r="G1336" s="21"/>
    </row>
    <row r="1337" spans="1:7" ht="15.75" customHeight="1" x14ac:dyDescent="0.2">
      <c r="A1337" s="2" t="s">
        <v>175</v>
      </c>
      <c r="B1337" s="2" t="s">
        <v>2739</v>
      </c>
      <c r="C1337" s="21">
        <v>5.1147900000000001E-3</v>
      </c>
      <c r="D1337" s="8">
        <v>9.7337457930264301E-4</v>
      </c>
      <c r="E1337" s="2" t="s">
        <v>2740</v>
      </c>
      <c r="F1337" s="21">
        <v>0.58176899999999998</v>
      </c>
      <c r="G1337" s="21"/>
    </row>
    <row r="1338" spans="1:7" ht="15.75" customHeight="1" x14ac:dyDescent="0.2">
      <c r="A1338" s="2" t="s">
        <v>175</v>
      </c>
      <c r="B1338" s="2" t="s">
        <v>2627</v>
      </c>
      <c r="C1338" s="21">
        <v>4.0627700000000003E-3</v>
      </c>
      <c r="D1338" s="8">
        <v>9.7523661862088595E-4</v>
      </c>
      <c r="E1338" s="2" t="s">
        <v>2628</v>
      </c>
      <c r="F1338" s="21">
        <v>0.58176899999999998</v>
      </c>
      <c r="G1338" s="21"/>
    </row>
    <row r="1339" spans="1:7" ht="15.75" customHeight="1" x14ac:dyDescent="0.2">
      <c r="A1339" s="2" t="s">
        <v>175</v>
      </c>
      <c r="B1339" s="2" t="s">
        <v>2629</v>
      </c>
      <c r="C1339" s="21">
        <v>5.9012700000000001E-3</v>
      </c>
      <c r="D1339" s="8">
        <v>1.2155140970959799E-3</v>
      </c>
      <c r="E1339" s="2" t="s">
        <v>2630</v>
      </c>
      <c r="F1339" s="21">
        <v>0.58176899999999998</v>
      </c>
      <c r="G1339" s="21"/>
    </row>
    <row r="1340" spans="1:7" ht="15.75" customHeight="1" x14ac:dyDescent="0.2">
      <c r="A1340" s="2" t="s">
        <v>175</v>
      </c>
      <c r="B1340" s="2" t="s">
        <v>2687</v>
      </c>
      <c r="C1340" s="21">
        <v>4.9006600000000003E-3</v>
      </c>
      <c r="D1340" s="8">
        <v>1.81907246472539E-3</v>
      </c>
      <c r="E1340" s="2" t="s">
        <v>2688</v>
      </c>
      <c r="F1340" s="21">
        <v>0.58176899999999998</v>
      </c>
      <c r="G1340" s="21"/>
    </row>
    <row r="1341" spans="1:7" ht="15.75" customHeight="1" x14ac:dyDescent="0.2">
      <c r="A1341" s="2" t="s">
        <v>175</v>
      </c>
      <c r="B1341" s="2" t="s">
        <v>2561</v>
      </c>
      <c r="C1341" s="21">
        <v>5.67886E-3</v>
      </c>
      <c r="D1341" s="8">
        <v>3.0080150165437899E-3</v>
      </c>
      <c r="E1341" s="2" t="s">
        <v>2562</v>
      </c>
      <c r="F1341" s="21">
        <v>0.58176899999999998</v>
      </c>
      <c r="G1341" s="21"/>
    </row>
    <row r="1342" spans="1:7" ht="15.75" customHeight="1" x14ac:dyDescent="0.2">
      <c r="A1342" s="2" t="s">
        <v>175</v>
      </c>
      <c r="B1342" s="2" t="s">
        <v>2625</v>
      </c>
      <c r="C1342" s="21">
        <v>3.4637299999999999E-3</v>
      </c>
      <c r="D1342" s="8">
        <v>3.1373285381743501E-3</v>
      </c>
      <c r="E1342" s="2" t="s">
        <v>2626</v>
      </c>
      <c r="F1342" s="21">
        <v>0.58176899999999998</v>
      </c>
      <c r="G1342" s="21"/>
    </row>
    <row r="1343" spans="1:7" ht="15.75" customHeight="1" x14ac:dyDescent="0.2">
      <c r="A1343" s="2" t="s">
        <v>175</v>
      </c>
      <c r="B1343" s="2" t="s">
        <v>2565</v>
      </c>
      <c r="C1343" s="21">
        <v>5.3197100000000001E-3</v>
      </c>
      <c r="D1343" s="8">
        <v>3.9422122215863097E-3</v>
      </c>
      <c r="E1343" s="2" t="s">
        <v>2566</v>
      </c>
      <c r="F1343" s="21">
        <v>0.58176899999999998</v>
      </c>
      <c r="G1343" s="21"/>
    </row>
    <row r="1344" spans="1:7" ht="15.75" customHeight="1" x14ac:dyDescent="0.2">
      <c r="A1344" s="2" t="s">
        <v>175</v>
      </c>
      <c r="B1344" s="2" t="s">
        <v>2569</v>
      </c>
      <c r="C1344" s="21">
        <v>6.9477699999999998E-3</v>
      </c>
      <c r="D1344" s="8">
        <v>4.0865799510246799E-3</v>
      </c>
      <c r="E1344" s="2" t="s">
        <v>2570</v>
      </c>
      <c r="F1344" s="21">
        <v>0.58222700000000005</v>
      </c>
      <c r="G1344" s="21"/>
    </row>
    <row r="1345" spans="1:7" ht="15.75" customHeight="1" x14ac:dyDescent="0.2">
      <c r="A1345" s="2" t="s">
        <v>175</v>
      </c>
      <c r="B1345" s="2" t="s">
        <v>2645</v>
      </c>
      <c r="C1345" s="21">
        <v>4.5427100000000002E-3</v>
      </c>
      <c r="D1345" s="8">
        <v>4.1655274429992003E-3</v>
      </c>
      <c r="E1345" s="2" t="s">
        <v>2646</v>
      </c>
      <c r="F1345" s="21">
        <v>0.58176899999999998</v>
      </c>
      <c r="G1345" s="21"/>
    </row>
    <row r="1346" spans="1:7" ht="15.75" customHeight="1" x14ac:dyDescent="0.2">
      <c r="A1346" s="2" t="s">
        <v>175</v>
      </c>
      <c r="B1346" s="2" t="s">
        <v>2573</v>
      </c>
      <c r="C1346" s="21">
        <v>5.3168399999999998E-3</v>
      </c>
      <c r="D1346" s="8">
        <v>4.5775173598268902E-3</v>
      </c>
      <c r="E1346" s="2" t="s">
        <v>2574</v>
      </c>
      <c r="F1346" s="21">
        <v>0.58176899999999998</v>
      </c>
      <c r="G1346" s="21"/>
    </row>
    <row r="1347" spans="1:7" ht="15.75" customHeight="1" x14ac:dyDescent="0.2">
      <c r="A1347" s="2" t="s">
        <v>175</v>
      </c>
      <c r="B1347" s="2" t="s">
        <v>2751</v>
      </c>
      <c r="C1347" s="21">
        <v>4.1805699999999998E-3</v>
      </c>
      <c r="D1347" s="8">
        <v>4.8595941434627097E-3</v>
      </c>
      <c r="E1347" s="2" t="s">
        <v>2752</v>
      </c>
      <c r="F1347" s="21">
        <v>0.58176899999999998</v>
      </c>
      <c r="G1347" s="21"/>
    </row>
    <row r="1348" spans="1:7" ht="15.75" customHeight="1" x14ac:dyDescent="0.2">
      <c r="A1348" s="2" t="s">
        <v>175</v>
      </c>
      <c r="B1348" s="2" t="s">
        <v>2571</v>
      </c>
      <c r="C1348" s="21">
        <v>4.9980399999999996E-3</v>
      </c>
      <c r="D1348" s="8">
        <v>4.9679818440271596E-3</v>
      </c>
      <c r="E1348" s="2" t="s">
        <v>2572</v>
      </c>
      <c r="F1348" s="21">
        <v>0.58176899999999998</v>
      </c>
      <c r="G1348" s="21"/>
    </row>
    <row r="1349" spans="1:7" ht="15.75" customHeight="1" x14ac:dyDescent="0.2">
      <c r="A1349" s="2" t="s">
        <v>175</v>
      </c>
      <c r="B1349" s="2" t="s">
        <v>2583</v>
      </c>
      <c r="C1349" s="21">
        <v>4.6408200000000004E-3</v>
      </c>
      <c r="D1349" s="8">
        <v>8.1058768246473692E-3</v>
      </c>
      <c r="E1349" s="2" t="s">
        <v>2584</v>
      </c>
      <c r="F1349" s="21">
        <v>0.58176899999999998</v>
      </c>
      <c r="G1349" s="21"/>
    </row>
    <row r="1350" spans="1:7" ht="15.75" customHeight="1" x14ac:dyDescent="0.2">
      <c r="A1350" s="2" t="s">
        <v>175</v>
      </c>
      <c r="B1350" s="2" t="s">
        <v>2591</v>
      </c>
      <c r="C1350" s="21">
        <v>4.8123100000000002E-3</v>
      </c>
      <c r="D1350" s="8">
        <v>9.80347396898823E-3</v>
      </c>
      <c r="E1350" s="2" t="s">
        <v>2592</v>
      </c>
      <c r="F1350" s="21">
        <v>0.58176899999999998</v>
      </c>
      <c r="G1350" s="21"/>
    </row>
    <row r="1351" spans="1:7" ht="15.75" customHeight="1" x14ac:dyDescent="0.2">
      <c r="A1351" s="2" t="s">
        <v>175</v>
      </c>
      <c r="B1351" s="2" t="s">
        <v>2549</v>
      </c>
      <c r="C1351" s="21">
        <v>5.0228099999999999E-3</v>
      </c>
      <c r="D1351" s="8">
        <v>1.1907209641546601E-2</v>
      </c>
      <c r="E1351" s="2" t="s">
        <v>2550</v>
      </c>
      <c r="F1351" s="21">
        <v>0.58176899999999998</v>
      </c>
      <c r="G1351" s="21"/>
    </row>
    <row r="1352" spans="1:7" ht="15.75" customHeight="1" x14ac:dyDescent="0.2">
      <c r="A1352" s="2" t="s">
        <v>175</v>
      </c>
      <c r="B1352" s="2" t="s">
        <v>2579</v>
      </c>
      <c r="C1352" s="21">
        <v>2.8919599999999998E-3</v>
      </c>
      <c r="D1352" s="8">
        <v>1.1936032702060799E-2</v>
      </c>
      <c r="E1352" s="2" t="s">
        <v>2580</v>
      </c>
      <c r="F1352" s="21">
        <v>0.58176899999999998</v>
      </c>
      <c r="G1352" s="21"/>
    </row>
    <row r="1353" spans="1:7" ht="15.75" customHeight="1" x14ac:dyDescent="0.2">
      <c r="A1353" s="2" t="s">
        <v>175</v>
      </c>
      <c r="B1353" s="2" t="s">
        <v>2695</v>
      </c>
      <c r="C1353" s="21">
        <v>-2.1119899999999998E-3</v>
      </c>
      <c r="D1353" s="8">
        <v>1.5375526636986801E-2</v>
      </c>
      <c r="E1353" s="2" t="s">
        <v>2696</v>
      </c>
      <c r="F1353" s="21">
        <v>0.58176899999999998</v>
      </c>
      <c r="G1353" s="21"/>
    </row>
    <row r="1354" spans="1:7" ht="15.75" customHeight="1" x14ac:dyDescent="0.2">
      <c r="A1354" s="2" t="s">
        <v>175</v>
      </c>
      <c r="B1354" s="2" t="s">
        <v>2741</v>
      </c>
      <c r="C1354" s="21">
        <v>3.5732899999999998E-3</v>
      </c>
      <c r="D1354" s="8">
        <v>1.5647681582624098E-2</v>
      </c>
      <c r="E1354" s="2" t="s">
        <v>2742</v>
      </c>
      <c r="F1354" s="21">
        <v>0.58176899999999998</v>
      </c>
      <c r="G1354" s="21"/>
    </row>
    <row r="1355" spans="1:7" ht="15.75" customHeight="1" x14ac:dyDescent="0.2">
      <c r="A1355" s="2" t="s">
        <v>175</v>
      </c>
      <c r="B1355" s="2" t="s">
        <v>2615</v>
      </c>
      <c r="C1355" s="21">
        <v>2.5247500000000001E-3</v>
      </c>
      <c r="D1355" s="8">
        <v>1.6996128267811501E-2</v>
      </c>
      <c r="E1355" s="2" t="s">
        <v>2616</v>
      </c>
      <c r="F1355" s="21">
        <v>0.58176899999999998</v>
      </c>
      <c r="G1355" s="21"/>
    </row>
    <row r="1356" spans="1:7" ht="15.75" customHeight="1" x14ac:dyDescent="0.2">
      <c r="A1356" s="2" t="s">
        <v>175</v>
      </c>
      <c r="B1356" s="2" t="s">
        <v>2559</v>
      </c>
      <c r="C1356" s="21">
        <v>4.6601300000000002E-3</v>
      </c>
      <c r="D1356" s="8">
        <v>1.7034131673099601E-2</v>
      </c>
      <c r="E1356" s="2" t="s">
        <v>2560</v>
      </c>
      <c r="F1356" s="21">
        <v>0.58176899999999998</v>
      </c>
      <c r="G1356" s="21"/>
    </row>
    <row r="1357" spans="1:7" ht="15.75" customHeight="1" x14ac:dyDescent="0.2">
      <c r="A1357" s="2" t="s">
        <v>175</v>
      </c>
      <c r="B1357" s="2" t="s">
        <v>2755</v>
      </c>
      <c r="C1357" s="21">
        <v>2.89632E-3</v>
      </c>
      <c r="D1357" s="8">
        <v>1.8448879744312901E-2</v>
      </c>
      <c r="E1357" s="2" t="s">
        <v>2756</v>
      </c>
      <c r="F1357" s="21">
        <v>0.58176899999999998</v>
      </c>
      <c r="G1357" s="21"/>
    </row>
    <row r="1358" spans="1:7" ht="15.75" customHeight="1" x14ac:dyDescent="0.2">
      <c r="A1358" s="2" t="s">
        <v>175</v>
      </c>
      <c r="B1358" s="2" t="s">
        <v>2535</v>
      </c>
      <c r="C1358" s="21">
        <v>4.5476800000000001E-3</v>
      </c>
      <c r="D1358" s="8">
        <v>2.3760194968265501E-2</v>
      </c>
      <c r="E1358" s="2" t="s">
        <v>2536</v>
      </c>
      <c r="F1358" s="21">
        <v>0.58176899999999998</v>
      </c>
      <c r="G1358" s="21"/>
    </row>
    <row r="1359" spans="1:7" ht="15.75" customHeight="1" x14ac:dyDescent="0.2">
      <c r="A1359" s="2" t="s">
        <v>175</v>
      </c>
      <c r="B1359" s="2" t="s">
        <v>2637</v>
      </c>
      <c r="C1359" s="21">
        <v>2.58297E-3</v>
      </c>
      <c r="D1359" s="8">
        <v>2.41885591872242E-2</v>
      </c>
      <c r="E1359" s="2" t="s">
        <v>2638</v>
      </c>
      <c r="F1359" s="21">
        <v>0.58176899999999998</v>
      </c>
      <c r="G1359" s="21"/>
    </row>
    <row r="1360" spans="1:7" ht="15.75" customHeight="1" x14ac:dyDescent="0.2">
      <c r="A1360" s="2" t="s">
        <v>175</v>
      </c>
      <c r="B1360" s="2" t="s">
        <v>2551</v>
      </c>
      <c r="C1360" s="21">
        <v>3.8286000000000001E-3</v>
      </c>
      <c r="D1360" s="8">
        <v>2.7922223562528301E-2</v>
      </c>
      <c r="E1360" s="2" t="s">
        <v>2552</v>
      </c>
      <c r="F1360" s="21">
        <v>0.58176899999999998</v>
      </c>
      <c r="G1360" s="21"/>
    </row>
    <row r="1361" spans="1:7" ht="15.75" customHeight="1" x14ac:dyDescent="0.2">
      <c r="A1361" s="2" t="s">
        <v>175</v>
      </c>
      <c r="B1361" s="2" t="s">
        <v>2757</v>
      </c>
      <c r="C1361" s="21">
        <v>2.5570200000000001E-3</v>
      </c>
      <c r="D1361" s="8">
        <v>3.1225543048654401E-2</v>
      </c>
      <c r="E1361" s="2" t="s">
        <v>2758</v>
      </c>
      <c r="F1361" s="21">
        <v>0.58176899999999998</v>
      </c>
      <c r="G1361" s="21"/>
    </row>
    <row r="1362" spans="1:7" ht="15.75" customHeight="1" x14ac:dyDescent="0.2">
      <c r="A1362" s="2" t="s">
        <v>175</v>
      </c>
      <c r="B1362" s="2" t="s">
        <v>2641</v>
      </c>
      <c r="C1362" s="21">
        <v>4.7970799999999996E-3</v>
      </c>
      <c r="D1362" s="8">
        <v>3.1513018179632098E-2</v>
      </c>
      <c r="E1362" s="2" t="s">
        <v>2642</v>
      </c>
      <c r="F1362" s="21">
        <v>0.58114399999999999</v>
      </c>
      <c r="G1362" s="21"/>
    </row>
    <row r="1363" spans="1:7" ht="15.75" customHeight="1" x14ac:dyDescent="0.2">
      <c r="A1363" s="2" t="s">
        <v>175</v>
      </c>
      <c r="B1363" s="2" t="s">
        <v>2753</v>
      </c>
      <c r="C1363" s="21">
        <v>2.5953600000000001E-3</v>
      </c>
      <c r="D1363" s="8">
        <v>3.2776305581691798E-2</v>
      </c>
      <c r="E1363" s="2" t="s">
        <v>2754</v>
      </c>
      <c r="F1363" s="21">
        <v>0.58176899999999998</v>
      </c>
      <c r="G1363" s="21"/>
    </row>
    <row r="1364" spans="1:7" ht="15.75" customHeight="1" x14ac:dyDescent="0.2">
      <c r="A1364" s="2" t="s">
        <v>175</v>
      </c>
      <c r="B1364" s="2" t="s">
        <v>2703</v>
      </c>
      <c r="C1364" s="21">
        <v>-1.9942599999999999E-3</v>
      </c>
      <c r="D1364" s="8">
        <v>4.3338113236811901E-2</v>
      </c>
      <c r="E1364" s="2" t="s">
        <v>2704</v>
      </c>
      <c r="F1364" s="21">
        <v>0.58176899999999998</v>
      </c>
      <c r="G1364" s="21"/>
    </row>
    <row r="1365" spans="1:7" ht="15.75" customHeight="1" x14ac:dyDescent="0.2">
      <c r="A1365" s="2" t="s">
        <v>175</v>
      </c>
      <c r="B1365" s="2" t="s">
        <v>2557</v>
      </c>
      <c r="C1365" s="21">
        <v>3.37813E-3</v>
      </c>
      <c r="D1365" s="8">
        <v>4.8664246130096303E-2</v>
      </c>
      <c r="E1365" s="2" t="s">
        <v>2558</v>
      </c>
      <c r="F1365" s="21">
        <v>0.58176899999999998</v>
      </c>
      <c r="G1365" s="21"/>
    </row>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0"/>
  <sheetViews>
    <sheetView workbookViewId="0"/>
  </sheetViews>
  <sheetFormatPr baseColWidth="10" defaultColWidth="11.1640625" defaultRowHeight="15" customHeight="1" x14ac:dyDescent="0.2"/>
  <cols>
    <col min="1" max="1" width="34" bestFit="1" customWidth="1"/>
    <col min="2" max="2" width="8.33203125" bestFit="1" customWidth="1"/>
    <col min="3" max="3" width="12" bestFit="1" customWidth="1"/>
    <col min="4" max="4" width="6.6640625" bestFit="1" customWidth="1"/>
    <col min="5" max="6" width="10.83203125" customWidth="1"/>
    <col min="7" max="26" width="10.5" customWidth="1"/>
  </cols>
  <sheetData>
    <row r="1" spans="1:26" ht="16" x14ac:dyDescent="0.2">
      <c r="A1" s="1" t="s">
        <v>5179</v>
      </c>
      <c r="B1" s="1" t="s">
        <v>5152</v>
      </c>
      <c r="C1" s="1" t="s">
        <v>5153</v>
      </c>
      <c r="D1" s="7" t="s">
        <v>28</v>
      </c>
      <c r="E1" s="1"/>
      <c r="F1" s="1"/>
      <c r="G1" s="1"/>
      <c r="H1" s="1"/>
      <c r="I1" s="1"/>
      <c r="J1" s="1"/>
      <c r="K1" s="1"/>
      <c r="L1" s="1"/>
      <c r="M1" s="1"/>
      <c r="N1" s="1"/>
      <c r="O1" s="1"/>
      <c r="P1" s="1"/>
      <c r="Q1" s="1"/>
      <c r="R1" s="1"/>
      <c r="S1" s="1"/>
      <c r="T1" s="1"/>
      <c r="U1" s="1"/>
      <c r="V1" s="1"/>
      <c r="W1" s="1"/>
      <c r="X1" s="1"/>
      <c r="Y1" s="1"/>
      <c r="Z1" s="1"/>
    </row>
    <row r="2" spans="1:26" ht="16" x14ac:dyDescent="0.2">
      <c r="A2" s="2" t="s">
        <v>2781</v>
      </c>
      <c r="B2" s="10">
        <v>7.2344612746999996E-9</v>
      </c>
      <c r="C2" s="10">
        <v>1.6456052312199999E-9</v>
      </c>
      <c r="D2" s="8">
        <v>5.5073273055699998E-6</v>
      </c>
      <c r="E2" s="2"/>
      <c r="F2" s="2"/>
      <c r="G2" s="2"/>
      <c r="H2" s="2"/>
      <c r="I2" s="2"/>
      <c r="J2" s="2"/>
      <c r="K2" s="2"/>
      <c r="L2" s="2"/>
      <c r="M2" s="2"/>
      <c r="N2" s="2"/>
      <c r="O2" s="2"/>
      <c r="P2" s="2"/>
      <c r="Q2" s="2"/>
      <c r="R2" s="2"/>
      <c r="S2" s="2"/>
      <c r="T2" s="2"/>
      <c r="U2" s="2"/>
      <c r="V2" s="2"/>
      <c r="W2" s="2"/>
      <c r="X2" s="2"/>
      <c r="Y2" s="2"/>
      <c r="Z2" s="2"/>
    </row>
    <row r="3" spans="1:26" ht="16" x14ac:dyDescent="0.2">
      <c r="A3" s="2" t="s">
        <v>2782</v>
      </c>
      <c r="B3" s="10">
        <v>6.3537962997900001E-9</v>
      </c>
      <c r="C3" s="10">
        <v>1.6901896089499999E-9</v>
      </c>
      <c r="D3" s="8">
        <v>8.5221610020500005E-5</v>
      </c>
      <c r="E3" s="2"/>
      <c r="F3" s="2"/>
      <c r="G3" s="2"/>
      <c r="H3" s="2"/>
      <c r="I3" s="2"/>
      <c r="J3" s="2"/>
      <c r="K3" s="2"/>
      <c r="L3" s="2"/>
      <c r="M3" s="2"/>
      <c r="N3" s="2"/>
      <c r="O3" s="2"/>
      <c r="P3" s="2"/>
      <c r="Q3" s="2"/>
      <c r="R3" s="2"/>
      <c r="S3" s="2"/>
      <c r="T3" s="2"/>
      <c r="U3" s="2"/>
      <c r="V3" s="2"/>
      <c r="W3" s="2"/>
      <c r="X3" s="2"/>
      <c r="Y3" s="2"/>
      <c r="Z3" s="2"/>
    </row>
    <row r="4" spans="1:26" ht="16" x14ac:dyDescent="0.2">
      <c r="A4" s="2" t="s">
        <v>2783</v>
      </c>
      <c r="B4" s="10">
        <v>5.7486183086699999E-9</v>
      </c>
      <c r="C4" s="10">
        <v>1.6462342409500001E-9</v>
      </c>
      <c r="D4" s="8">
        <v>2.3972638389400001E-4</v>
      </c>
      <c r="E4" s="2"/>
      <c r="F4" s="2"/>
      <c r="G4" s="2"/>
      <c r="H4" s="2"/>
      <c r="I4" s="2"/>
      <c r="J4" s="2"/>
      <c r="K4" s="2"/>
      <c r="L4" s="2"/>
      <c r="M4" s="2"/>
      <c r="N4" s="2"/>
      <c r="O4" s="2"/>
      <c r="P4" s="2"/>
      <c r="Q4" s="2"/>
      <c r="R4" s="2"/>
      <c r="S4" s="2"/>
      <c r="T4" s="2"/>
      <c r="U4" s="2"/>
      <c r="V4" s="2"/>
      <c r="W4" s="2"/>
      <c r="X4" s="2"/>
      <c r="Y4" s="2"/>
      <c r="Z4" s="2"/>
    </row>
    <row r="5" spans="1:26" ht="16" x14ac:dyDescent="0.2">
      <c r="A5" s="2" t="s">
        <v>2784</v>
      </c>
      <c r="B5" s="10">
        <v>5.9111418685899997E-9</v>
      </c>
      <c r="C5" s="10">
        <v>1.76031040312E-9</v>
      </c>
      <c r="D5" s="8">
        <v>3.9252730643599999E-4</v>
      </c>
      <c r="E5" s="2"/>
      <c r="F5" s="2"/>
      <c r="G5" s="2"/>
      <c r="H5" s="2"/>
      <c r="I5" s="2"/>
      <c r="J5" s="2"/>
      <c r="K5" s="2"/>
      <c r="L5" s="2"/>
      <c r="M5" s="2"/>
      <c r="N5" s="2"/>
      <c r="O5" s="2"/>
      <c r="P5" s="2"/>
      <c r="Q5" s="2"/>
      <c r="R5" s="2"/>
      <c r="S5" s="2"/>
      <c r="T5" s="2"/>
      <c r="U5" s="2"/>
      <c r="V5" s="2"/>
      <c r="W5" s="2"/>
      <c r="X5" s="2"/>
      <c r="Y5" s="2"/>
      <c r="Z5" s="2"/>
    </row>
    <row r="6" spans="1:26" ht="16" x14ac:dyDescent="0.2">
      <c r="A6" s="2" t="s">
        <v>2785</v>
      </c>
      <c r="B6" s="10">
        <v>5.5195778069899998E-9</v>
      </c>
      <c r="C6" s="10">
        <v>1.6919630557E-9</v>
      </c>
      <c r="D6" s="8">
        <v>5.5269113225800003E-4</v>
      </c>
      <c r="E6" s="2"/>
      <c r="F6" s="2"/>
      <c r="G6" s="2"/>
      <c r="H6" s="2"/>
      <c r="I6" s="2"/>
      <c r="J6" s="2"/>
      <c r="K6" s="2"/>
      <c r="L6" s="2"/>
      <c r="M6" s="2"/>
      <c r="N6" s="2"/>
      <c r="O6" s="2"/>
      <c r="P6" s="2"/>
      <c r="Q6" s="2"/>
      <c r="R6" s="2"/>
      <c r="S6" s="2"/>
      <c r="T6" s="2"/>
      <c r="U6" s="2"/>
      <c r="V6" s="2"/>
      <c r="W6" s="2"/>
      <c r="X6" s="2"/>
      <c r="Y6" s="2"/>
      <c r="Z6" s="2"/>
    </row>
    <row r="7" spans="1:26" ht="16" x14ac:dyDescent="0.2">
      <c r="A7" s="2" t="s">
        <v>2786</v>
      </c>
      <c r="B7" s="10">
        <v>5.1976433392700001E-9</v>
      </c>
      <c r="C7" s="10">
        <v>1.6936575666400001E-9</v>
      </c>
      <c r="D7" s="8">
        <v>1.0742899600900001E-3</v>
      </c>
      <c r="E7" s="2"/>
      <c r="F7" s="2"/>
      <c r="G7" s="2"/>
      <c r="H7" s="2"/>
      <c r="I7" s="2"/>
      <c r="J7" s="2"/>
      <c r="K7" s="2"/>
      <c r="L7" s="2"/>
      <c r="M7" s="2"/>
      <c r="N7" s="2"/>
      <c r="O7" s="2"/>
      <c r="P7" s="2"/>
      <c r="Q7" s="2"/>
      <c r="R7" s="2"/>
      <c r="S7" s="2"/>
      <c r="T7" s="2"/>
      <c r="U7" s="2"/>
      <c r="V7" s="2"/>
      <c r="W7" s="2"/>
      <c r="X7" s="2"/>
      <c r="Y7" s="2"/>
      <c r="Z7" s="2"/>
    </row>
    <row r="8" spans="1:26" ht="16" x14ac:dyDescent="0.2">
      <c r="A8" s="2" t="s">
        <v>2787</v>
      </c>
      <c r="B8" s="10">
        <v>4.8318389011699996E-9</v>
      </c>
      <c r="C8" s="10">
        <v>1.6604078430799999E-9</v>
      </c>
      <c r="D8" s="8">
        <v>1.80696243662E-3</v>
      </c>
      <c r="E8" s="2"/>
      <c r="F8" s="2"/>
      <c r="G8" s="2"/>
      <c r="H8" s="2"/>
      <c r="I8" s="2"/>
      <c r="J8" s="2"/>
      <c r="K8" s="2"/>
      <c r="L8" s="2"/>
      <c r="M8" s="2"/>
      <c r="N8" s="2"/>
      <c r="O8" s="2"/>
      <c r="P8" s="2"/>
      <c r="Q8" s="2"/>
      <c r="R8" s="2"/>
      <c r="S8" s="2"/>
      <c r="T8" s="2"/>
      <c r="U8" s="2"/>
      <c r="V8" s="2"/>
      <c r="W8" s="2"/>
      <c r="X8" s="2"/>
      <c r="Y8" s="2"/>
      <c r="Z8" s="2"/>
    </row>
    <row r="9" spans="1:26" ht="16" x14ac:dyDescent="0.2">
      <c r="A9" s="2" t="s">
        <v>2788</v>
      </c>
      <c r="B9" s="10">
        <v>4.1523678784700003E-9</v>
      </c>
      <c r="C9" s="10">
        <v>1.64210632758E-9</v>
      </c>
      <c r="D9" s="8">
        <v>5.7245540090800004E-3</v>
      </c>
      <c r="E9" s="2"/>
      <c r="F9" s="2"/>
      <c r="G9" s="2"/>
      <c r="H9" s="2"/>
      <c r="I9" s="2"/>
      <c r="J9" s="2"/>
      <c r="K9" s="2"/>
      <c r="L9" s="2"/>
      <c r="M9" s="2"/>
      <c r="N9" s="2"/>
      <c r="O9" s="2"/>
      <c r="P9" s="2"/>
      <c r="Q9" s="2"/>
      <c r="R9" s="2"/>
      <c r="S9" s="2"/>
      <c r="T9" s="2"/>
      <c r="U9" s="2"/>
      <c r="V9" s="2"/>
      <c r="W9" s="2"/>
      <c r="X9" s="2"/>
      <c r="Y9" s="2"/>
      <c r="Z9" s="2"/>
    </row>
    <row r="10" spans="1:26" ht="16" x14ac:dyDescent="0.2">
      <c r="A10" s="2" t="s">
        <v>2789</v>
      </c>
      <c r="B10" s="10">
        <v>3.9157940681299997E-9</v>
      </c>
      <c r="C10" s="10">
        <v>1.64117491455E-9</v>
      </c>
      <c r="D10" s="8">
        <v>8.5170708836399996E-3</v>
      </c>
      <c r="E10" s="2"/>
      <c r="F10" s="2"/>
      <c r="G10" s="2"/>
      <c r="H10" s="2"/>
      <c r="I10" s="2"/>
      <c r="J10" s="2"/>
      <c r="K10" s="2"/>
      <c r="L10" s="2"/>
      <c r="M10" s="2"/>
      <c r="N10" s="2"/>
      <c r="O10" s="2"/>
      <c r="P10" s="2"/>
      <c r="Q10" s="2"/>
      <c r="R10" s="2"/>
      <c r="S10" s="2"/>
      <c r="T10" s="2"/>
      <c r="U10" s="2"/>
      <c r="V10" s="2"/>
      <c r="W10" s="2"/>
      <c r="X10" s="2"/>
      <c r="Y10" s="2"/>
      <c r="Z10" s="2"/>
    </row>
    <row r="11" spans="1:26" ht="16" x14ac:dyDescent="0.2">
      <c r="A11" s="2" t="s">
        <v>2790</v>
      </c>
      <c r="B11" s="10">
        <v>3.9301682048800001E-9</v>
      </c>
      <c r="C11" s="10">
        <v>1.80027052292E-9</v>
      </c>
      <c r="D11" s="8">
        <v>1.45142718335E-2</v>
      </c>
      <c r="E11" s="2"/>
      <c r="F11" s="2"/>
      <c r="G11" s="2"/>
      <c r="H11" s="2"/>
      <c r="I11" s="2"/>
      <c r="J11" s="2"/>
      <c r="K11" s="2"/>
      <c r="L11" s="2"/>
      <c r="M11" s="2"/>
      <c r="N11" s="2"/>
      <c r="O11" s="2"/>
      <c r="P11" s="2"/>
      <c r="Q11" s="2"/>
      <c r="R11" s="2"/>
      <c r="S11" s="2"/>
      <c r="T11" s="2"/>
      <c r="U11" s="2"/>
      <c r="V11" s="2"/>
      <c r="W11" s="2"/>
      <c r="X11" s="2"/>
      <c r="Y11" s="2"/>
      <c r="Z11" s="2"/>
    </row>
    <row r="12" spans="1:26" ht="16" x14ac:dyDescent="0.2">
      <c r="A12" s="2" t="s">
        <v>2791</v>
      </c>
      <c r="B12" s="10">
        <v>3.4108300162000001E-9</v>
      </c>
      <c r="C12" s="10">
        <v>1.6409484498000001E-9</v>
      </c>
      <c r="D12" s="8">
        <v>1.8828338949799999E-2</v>
      </c>
      <c r="E12" s="2"/>
      <c r="F12" s="2"/>
      <c r="G12" s="2"/>
      <c r="H12" s="2"/>
      <c r="I12" s="2"/>
      <c r="J12" s="2"/>
      <c r="K12" s="2"/>
      <c r="L12" s="2"/>
      <c r="M12" s="2"/>
      <c r="N12" s="2"/>
      <c r="O12" s="2"/>
      <c r="P12" s="2"/>
      <c r="Q12" s="2"/>
      <c r="R12" s="2"/>
      <c r="S12" s="2"/>
      <c r="T12" s="2"/>
      <c r="U12" s="2"/>
      <c r="V12" s="2"/>
      <c r="W12" s="2"/>
      <c r="X12" s="2"/>
      <c r="Y12" s="2"/>
      <c r="Z12" s="2"/>
    </row>
    <row r="13" spans="1:26" ht="16" x14ac:dyDescent="0.2">
      <c r="A13" s="2" t="s">
        <v>2792</v>
      </c>
      <c r="B13" s="10">
        <v>3.4271450281099999E-9</v>
      </c>
      <c r="C13" s="10">
        <v>1.7132521299300001E-9</v>
      </c>
      <c r="D13" s="8">
        <v>2.2729946500899999E-2</v>
      </c>
      <c r="E13" s="2"/>
      <c r="F13" s="2"/>
      <c r="G13" s="2"/>
      <c r="H13" s="2"/>
      <c r="I13" s="2"/>
      <c r="J13" s="2"/>
      <c r="K13" s="2"/>
      <c r="L13" s="2"/>
      <c r="M13" s="2"/>
      <c r="N13" s="2"/>
      <c r="O13" s="2"/>
      <c r="P13" s="2"/>
      <c r="Q13" s="2"/>
      <c r="R13" s="2"/>
      <c r="S13" s="2"/>
      <c r="T13" s="2"/>
      <c r="U13" s="2"/>
      <c r="V13" s="2"/>
      <c r="W13" s="2"/>
      <c r="X13" s="2"/>
      <c r="Y13" s="2"/>
      <c r="Z13" s="2"/>
    </row>
    <row r="14" spans="1:26" ht="16" x14ac:dyDescent="0.2">
      <c r="A14" s="2" t="s">
        <v>2793</v>
      </c>
      <c r="B14" s="10">
        <v>3.15011911946E-9</v>
      </c>
      <c r="C14" s="10">
        <v>1.6952355425999999E-9</v>
      </c>
      <c r="D14" s="8">
        <v>3.1568951055400002E-2</v>
      </c>
      <c r="E14" s="2"/>
      <c r="F14" s="2"/>
      <c r="G14" s="2"/>
      <c r="H14" s="2"/>
      <c r="I14" s="2"/>
      <c r="J14" s="2"/>
      <c r="K14" s="2"/>
      <c r="L14" s="2"/>
      <c r="M14" s="2"/>
      <c r="N14" s="2"/>
      <c r="O14" s="2"/>
      <c r="P14" s="2"/>
      <c r="Q14" s="2"/>
      <c r="R14" s="2"/>
      <c r="S14" s="2"/>
      <c r="T14" s="2"/>
      <c r="U14" s="2"/>
      <c r="V14" s="2"/>
      <c r="W14" s="2"/>
      <c r="X14" s="2"/>
      <c r="Y14" s="2"/>
      <c r="Z14" s="2"/>
    </row>
    <row r="15" spans="1:26" ht="16" x14ac:dyDescent="0.2">
      <c r="A15" s="2" t="s">
        <v>2794</v>
      </c>
      <c r="B15" s="10">
        <v>2.0753911577799999E-9</v>
      </c>
      <c r="C15" s="10">
        <v>1.85132923149E-9</v>
      </c>
      <c r="D15" s="8">
        <v>0.131138058025</v>
      </c>
      <c r="E15" s="2"/>
      <c r="F15" s="2"/>
      <c r="G15" s="2"/>
      <c r="H15" s="2"/>
      <c r="I15" s="2"/>
      <c r="J15" s="2"/>
      <c r="K15" s="2"/>
      <c r="L15" s="2"/>
      <c r="M15" s="2"/>
      <c r="N15" s="2"/>
      <c r="O15" s="2"/>
      <c r="P15" s="2"/>
      <c r="Q15" s="2"/>
      <c r="R15" s="2"/>
      <c r="S15" s="2"/>
      <c r="T15" s="2"/>
      <c r="U15" s="2"/>
      <c r="V15" s="2"/>
      <c r="W15" s="2"/>
      <c r="X15" s="2"/>
      <c r="Y15" s="2"/>
      <c r="Z15" s="2"/>
    </row>
    <row r="16" spans="1:26" ht="16" x14ac:dyDescent="0.2">
      <c r="A16" s="2" t="s">
        <v>2795</v>
      </c>
      <c r="B16" s="10">
        <v>1.7927518165999999E-9</v>
      </c>
      <c r="C16" s="10">
        <v>1.6545848242100001E-9</v>
      </c>
      <c r="D16" s="8">
        <v>0.13929204750999999</v>
      </c>
      <c r="E16" s="2"/>
      <c r="F16" s="2"/>
      <c r="G16" s="2"/>
      <c r="H16" s="2"/>
      <c r="I16" s="2"/>
      <c r="J16" s="2"/>
      <c r="K16" s="2"/>
      <c r="L16" s="2"/>
      <c r="M16" s="2"/>
      <c r="N16" s="2"/>
      <c r="O16" s="2"/>
      <c r="P16" s="2"/>
      <c r="Q16" s="2"/>
      <c r="R16" s="2"/>
      <c r="S16" s="2"/>
      <c r="T16" s="2"/>
      <c r="U16" s="2"/>
      <c r="V16" s="2"/>
      <c r="W16" s="2"/>
      <c r="X16" s="2"/>
      <c r="Y16" s="2"/>
      <c r="Z16" s="2"/>
    </row>
    <row r="17" spans="1:26" ht="16" x14ac:dyDescent="0.2">
      <c r="A17" s="2" t="s">
        <v>2796</v>
      </c>
      <c r="B17" s="10">
        <v>1.73950979215E-9</v>
      </c>
      <c r="C17" s="10">
        <v>1.7040769181900001E-9</v>
      </c>
      <c r="D17" s="8">
        <v>0.15367626042499999</v>
      </c>
      <c r="E17" s="2"/>
      <c r="F17" s="2"/>
      <c r="G17" s="2"/>
      <c r="H17" s="2"/>
      <c r="I17" s="2"/>
      <c r="J17" s="2"/>
      <c r="K17" s="2"/>
      <c r="L17" s="2"/>
      <c r="M17" s="2"/>
      <c r="N17" s="2"/>
      <c r="O17" s="2"/>
      <c r="P17" s="2"/>
      <c r="Q17" s="2"/>
      <c r="R17" s="2"/>
      <c r="S17" s="2"/>
      <c r="T17" s="2"/>
      <c r="U17" s="2"/>
      <c r="V17" s="2"/>
      <c r="W17" s="2"/>
      <c r="X17" s="2"/>
      <c r="Y17" s="2"/>
      <c r="Z17" s="2"/>
    </row>
    <row r="18" spans="1:26" ht="16" x14ac:dyDescent="0.2">
      <c r="A18" s="2" t="s">
        <v>2797</v>
      </c>
      <c r="B18" s="10">
        <v>9.0754980144399996E-10</v>
      </c>
      <c r="C18" s="10">
        <v>1.9148408786500001E-9</v>
      </c>
      <c r="D18" s="8">
        <v>0.31776573925099999</v>
      </c>
      <c r="E18" s="2"/>
      <c r="F18" s="2"/>
      <c r="G18" s="2"/>
      <c r="H18" s="2"/>
      <c r="I18" s="2"/>
      <c r="J18" s="2"/>
      <c r="K18" s="2"/>
      <c r="L18" s="2"/>
      <c r="M18" s="2"/>
      <c r="N18" s="2"/>
      <c r="O18" s="2"/>
      <c r="P18" s="2"/>
      <c r="Q18" s="2"/>
      <c r="R18" s="2"/>
      <c r="S18" s="2"/>
      <c r="T18" s="2"/>
      <c r="U18" s="2"/>
      <c r="V18" s="2"/>
      <c r="W18" s="2"/>
      <c r="X18" s="2"/>
      <c r="Y18" s="2"/>
      <c r="Z18" s="2"/>
    </row>
    <row r="19" spans="1:26" ht="16" x14ac:dyDescent="0.2">
      <c r="A19" s="2" t="s">
        <v>2798</v>
      </c>
      <c r="B19" s="10">
        <v>6.7455860855100002E-10</v>
      </c>
      <c r="C19" s="10">
        <v>1.7239520289600001E-9</v>
      </c>
      <c r="D19" s="8">
        <v>0.34779285549599998</v>
      </c>
      <c r="E19" s="2"/>
      <c r="F19" s="2"/>
      <c r="G19" s="2"/>
      <c r="H19" s="2"/>
      <c r="I19" s="2"/>
      <c r="J19" s="2"/>
      <c r="K19" s="2"/>
      <c r="L19" s="2"/>
      <c r="M19" s="2"/>
      <c r="N19" s="2"/>
      <c r="O19" s="2"/>
      <c r="P19" s="2"/>
      <c r="Q19" s="2"/>
      <c r="R19" s="2"/>
      <c r="S19" s="2"/>
      <c r="T19" s="2"/>
      <c r="U19" s="2"/>
      <c r="V19" s="2"/>
      <c r="W19" s="2"/>
      <c r="X19" s="2"/>
      <c r="Y19" s="2"/>
      <c r="Z19" s="2"/>
    </row>
    <row r="20" spans="1:26" ht="16" x14ac:dyDescent="0.2">
      <c r="A20" s="2" t="s">
        <v>2799</v>
      </c>
      <c r="B20" s="10">
        <v>6.9396783308600002E-10</v>
      </c>
      <c r="C20" s="10">
        <v>2.0002588675499998E-9</v>
      </c>
      <c r="D20" s="8">
        <v>0.364318569132</v>
      </c>
      <c r="E20" s="2"/>
      <c r="F20" s="2"/>
      <c r="G20" s="2"/>
      <c r="H20" s="2"/>
      <c r="I20" s="2"/>
      <c r="J20" s="2"/>
      <c r="K20" s="2"/>
      <c r="L20" s="2"/>
      <c r="M20" s="2"/>
      <c r="N20" s="2"/>
      <c r="O20" s="2"/>
      <c r="P20" s="2"/>
      <c r="Q20" s="2"/>
      <c r="R20" s="2"/>
      <c r="S20" s="2"/>
      <c r="T20" s="2"/>
      <c r="U20" s="2"/>
      <c r="V20" s="2"/>
      <c r="W20" s="2"/>
      <c r="X20" s="2"/>
      <c r="Y20" s="2"/>
      <c r="Z20" s="2"/>
    </row>
    <row r="21" spans="1:26" ht="15.75" customHeight="1" x14ac:dyDescent="0.2">
      <c r="A21" s="2" t="s">
        <v>2800</v>
      </c>
      <c r="B21" s="10">
        <v>5.5613347584000004E-10</v>
      </c>
      <c r="C21" s="10">
        <v>1.84370247299E-9</v>
      </c>
      <c r="D21" s="8">
        <v>0.38146344987800002</v>
      </c>
      <c r="E21" s="2"/>
      <c r="F21" s="2"/>
      <c r="G21" s="2"/>
      <c r="H21" s="2"/>
      <c r="I21" s="2"/>
      <c r="J21" s="2"/>
      <c r="K21" s="2"/>
      <c r="L21" s="2"/>
      <c r="M21" s="2"/>
      <c r="N21" s="2"/>
      <c r="O21" s="2"/>
      <c r="P21" s="2"/>
      <c r="Q21" s="2"/>
      <c r="R21" s="2"/>
      <c r="S21" s="2"/>
      <c r="T21" s="2"/>
      <c r="U21" s="2"/>
      <c r="V21" s="2"/>
      <c r="W21" s="2"/>
      <c r="X21" s="2"/>
      <c r="Y21" s="2"/>
      <c r="Z21" s="2"/>
    </row>
    <row r="22" spans="1:26" ht="15.75" customHeight="1" x14ac:dyDescent="0.2">
      <c r="A22" s="2" t="s">
        <v>2801</v>
      </c>
      <c r="B22" s="10">
        <v>3.9746745701200001E-10</v>
      </c>
      <c r="C22" s="10">
        <v>1.74277007841E-9</v>
      </c>
      <c r="D22" s="8">
        <v>0.40979727483200001</v>
      </c>
      <c r="E22" s="2"/>
      <c r="F22" s="2"/>
      <c r="G22" s="2"/>
      <c r="H22" s="2"/>
      <c r="I22" s="2"/>
      <c r="J22" s="2"/>
      <c r="K22" s="2"/>
      <c r="L22" s="2"/>
      <c r="M22" s="2"/>
      <c r="N22" s="2"/>
      <c r="O22" s="2"/>
      <c r="P22" s="2"/>
      <c r="Q22" s="2"/>
      <c r="R22" s="2"/>
      <c r="S22" s="2"/>
      <c r="T22" s="2"/>
      <c r="U22" s="2"/>
      <c r="V22" s="2"/>
      <c r="W22" s="2"/>
      <c r="X22" s="2"/>
      <c r="Y22" s="2"/>
      <c r="Z22" s="2"/>
    </row>
    <row r="23" spans="1:26" ht="15.75" customHeight="1" x14ac:dyDescent="0.2">
      <c r="A23" s="2" t="s">
        <v>2802</v>
      </c>
      <c r="B23" s="10">
        <v>1.33078014883E-10</v>
      </c>
      <c r="C23" s="10">
        <v>1.8169231852100001E-9</v>
      </c>
      <c r="D23" s="8">
        <v>0.470806131525</v>
      </c>
      <c r="E23" s="2"/>
      <c r="F23" s="2"/>
      <c r="G23" s="2"/>
      <c r="H23" s="2"/>
      <c r="I23" s="2"/>
      <c r="J23" s="2"/>
      <c r="K23" s="2"/>
      <c r="L23" s="2"/>
      <c r="M23" s="2"/>
      <c r="N23" s="2"/>
      <c r="O23" s="2"/>
      <c r="P23" s="2"/>
      <c r="Q23" s="2"/>
      <c r="R23" s="2"/>
      <c r="S23" s="2"/>
      <c r="T23" s="2"/>
      <c r="U23" s="2"/>
      <c r="V23" s="2"/>
      <c r="W23" s="2"/>
      <c r="X23" s="2"/>
      <c r="Y23" s="2"/>
      <c r="Z23" s="2"/>
    </row>
    <row r="24" spans="1:26" ht="15.75" customHeight="1" x14ac:dyDescent="0.2">
      <c r="A24" s="2" t="s">
        <v>2803</v>
      </c>
      <c r="B24" s="10">
        <v>-4.3686838788699999E-11</v>
      </c>
      <c r="C24" s="10">
        <v>1.8053696744E-9</v>
      </c>
      <c r="D24" s="8">
        <v>0.50965277449099999</v>
      </c>
      <c r="E24" s="2"/>
      <c r="F24" s="2"/>
      <c r="G24" s="2"/>
      <c r="H24" s="2"/>
      <c r="I24" s="2"/>
      <c r="J24" s="2"/>
      <c r="K24" s="2"/>
      <c r="L24" s="2"/>
      <c r="M24" s="2"/>
      <c r="N24" s="2"/>
      <c r="O24" s="2"/>
      <c r="P24" s="2"/>
      <c r="Q24" s="2"/>
      <c r="R24" s="2"/>
      <c r="S24" s="2"/>
      <c r="T24" s="2"/>
      <c r="U24" s="2"/>
      <c r="V24" s="2"/>
      <c r="W24" s="2"/>
      <c r="X24" s="2"/>
      <c r="Y24" s="2"/>
      <c r="Z24" s="2"/>
    </row>
    <row r="25" spans="1:26" ht="15.75" customHeight="1" x14ac:dyDescent="0.2">
      <c r="A25" s="2" t="s">
        <v>2804</v>
      </c>
      <c r="B25" s="10">
        <v>-1.6084366855900001E-10</v>
      </c>
      <c r="C25" s="10">
        <v>1.81408694961E-9</v>
      </c>
      <c r="D25" s="8">
        <v>0.53532541060000005</v>
      </c>
      <c r="E25" s="2"/>
      <c r="F25" s="2"/>
      <c r="G25" s="2"/>
      <c r="H25" s="2"/>
      <c r="I25" s="2"/>
      <c r="J25" s="2"/>
      <c r="K25" s="2"/>
      <c r="L25" s="2"/>
      <c r="M25" s="2"/>
      <c r="N25" s="2"/>
      <c r="O25" s="2"/>
      <c r="P25" s="2"/>
      <c r="Q25" s="2"/>
      <c r="R25" s="2"/>
      <c r="S25" s="2"/>
      <c r="T25" s="2"/>
      <c r="U25" s="2"/>
      <c r="V25" s="2"/>
      <c r="W25" s="2"/>
      <c r="X25" s="2"/>
      <c r="Y25" s="2"/>
      <c r="Z25" s="2"/>
    </row>
    <row r="26" spans="1:26" ht="15.75" customHeight="1" x14ac:dyDescent="0.2">
      <c r="A26" s="2" t="s">
        <v>2805</v>
      </c>
      <c r="B26" s="10">
        <v>-2.3112270783999999E-10</v>
      </c>
      <c r="C26" s="10">
        <v>2.3222878381400002E-9</v>
      </c>
      <c r="D26" s="8">
        <v>0.53963876936400001</v>
      </c>
      <c r="E26" s="2"/>
      <c r="F26" s="2"/>
      <c r="G26" s="2"/>
      <c r="H26" s="2"/>
      <c r="I26" s="2"/>
      <c r="J26" s="2"/>
      <c r="K26" s="2"/>
      <c r="L26" s="2"/>
      <c r="M26" s="2"/>
      <c r="N26" s="2"/>
      <c r="O26" s="2"/>
      <c r="P26" s="2"/>
      <c r="Q26" s="2"/>
      <c r="R26" s="2"/>
      <c r="S26" s="2"/>
      <c r="T26" s="2"/>
      <c r="U26" s="2"/>
      <c r="V26" s="2"/>
      <c r="W26" s="2"/>
      <c r="X26" s="2"/>
      <c r="Y26" s="2"/>
      <c r="Z26" s="2"/>
    </row>
    <row r="27" spans="1:26" ht="15.75" customHeight="1" x14ac:dyDescent="0.2">
      <c r="A27" s="2" t="s">
        <v>2806</v>
      </c>
      <c r="B27" s="10">
        <v>-1.9523637609899999E-10</v>
      </c>
      <c r="C27" s="10">
        <v>1.82831277219E-9</v>
      </c>
      <c r="D27" s="8">
        <v>0.54252022544199996</v>
      </c>
      <c r="E27" s="2"/>
      <c r="F27" s="2"/>
      <c r="G27" s="2"/>
      <c r="H27" s="2"/>
      <c r="I27" s="2"/>
      <c r="J27" s="2"/>
      <c r="K27" s="2"/>
      <c r="L27" s="2"/>
      <c r="M27" s="2"/>
      <c r="N27" s="2"/>
      <c r="O27" s="2"/>
      <c r="P27" s="2"/>
      <c r="Q27" s="2"/>
      <c r="R27" s="2"/>
      <c r="S27" s="2"/>
      <c r="T27" s="2"/>
      <c r="U27" s="2"/>
      <c r="V27" s="2"/>
      <c r="W27" s="2"/>
      <c r="X27" s="2"/>
      <c r="Y27" s="2"/>
      <c r="Z27" s="2"/>
    </row>
    <row r="28" spans="1:26" ht="15.75" customHeight="1" x14ac:dyDescent="0.2">
      <c r="A28" s="2" t="s">
        <v>2807</v>
      </c>
      <c r="B28" s="10">
        <v>-3.6010581057999998E-10</v>
      </c>
      <c r="C28" s="10">
        <v>2.0328074730199998E-9</v>
      </c>
      <c r="D28" s="8">
        <v>0.57030355008400002</v>
      </c>
      <c r="E28" s="2"/>
      <c r="F28" s="2"/>
      <c r="G28" s="2"/>
      <c r="H28" s="2"/>
      <c r="I28" s="2"/>
      <c r="J28" s="2"/>
      <c r="K28" s="2"/>
      <c r="L28" s="2"/>
      <c r="M28" s="2"/>
      <c r="N28" s="2"/>
      <c r="O28" s="2"/>
      <c r="P28" s="2"/>
      <c r="Q28" s="2"/>
      <c r="R28" s="2"/>
      <c r="S28" s="2"/>
      <c r="T28" s="2"/>
      <c r="U28" s="2"/>
      <c r="V28" s="2"/>
      <c r="W28" s="2"/>
      <c r="X28" s="2"/>
      <c r="Y28" s="2"/>
      <c r="Z28" s="2"/>
    </row>
    <row r="29" spans="1:26" ht="15.75" customHeight="1" x14ac:dyDescent="0.2">
      <c r="A29" s="2" t="s">
        <v>2808</v>
      </c>
      <c r="B29" s="10">
        <v>-4.5308720675300002E-10</v>
      </c>
      <c r="C29" s="10">
        <v>1.9810226838400001E-9</v>
      </c>
      <c r="D29" s="8">
        <v>0.59045431213199995</v>
      </c>
      <c r="E29" s="2"/>
      <c r="F29" s="2"/>
      <c r="G29" s="2"/>
      <c r="H29" s="2"/>
      <c r="I29" s="2"/>
      <c r="J29" s="2"/>
      <c r="K29" s="2"/>
      <c r="L29" s="2"/>
      <c r="M29" s="2"/>
      <c r="N29" s="2"/>
      <c r="O29" s="2"/>
      <c r="P29" s="2"/>
      <c r="Q29" s="2"/>
      <c r="R29" s="2"/>
      <c r="S29" s="2"/>
      <c r="T29" s="2"/>
      <c r="U29" s="2"/>
      <c r="V29" s="2"/>
      <c r="W29" s="2"/>
      <c r="X29" s="2"/>
      <c r="Y29" s="2"/>
      <c r="Z29" s="2"/>
    </row>
    <row r="30" spans="1:26" ht="15.75" customHeight="1" x14ac:dyDescent="0.2">
      <c r="A30" s="2" t="s">
        <v>2809</v>
      </c>
      <c r="B30" s="10">
        <v>-6.4020461120900003E-10</v>
      </c>
      <c r="C30" s="10">
        <v>1.9573837555699998E-9</v>
      </c>
      <c r="D30" s="8">
        <v>0.628193129342</v>
      </c>
      <c r="E30" s="2"/>
      <c r="F30" s="2"/>
      <c r="G30" s="2"/>
      <c r="H30" s="2"/>
      <c r="I30" s="2"/>
      <c r="J30" s="2"/>
      <c r="K30" s="2"/>
      <c r="L30" s="2"/>
      <c r="M30" s="2"/>
      <c r="N30" s="2"/>
      <c r="O30" s="2"/>
      <c r="P30" s="2"/>
      <c r="Q30" s="2"/>
      <c r="R30" s="2"/>
      <c r="S30" s="2"/>
      <c r="T30" s="2"/>
      <c r="U30" s="2"/>
      <c r="V30" s="2"/>
      <c r="W30" s="2"/>
      <c r="X30" s="2"/>
      <c r="Y30" s="2"/>
      <c r="Z30" s="2"/>
    </row>
    <row r="31" spans="1:26" ht="15.75" customHeight="1" x14ac:dyDescent="0.2">
      <c r="A31" s="2" t="s">
        <v>2810</v>
      </c>
      <c r="B31" s="10">
        <v>-7.13319619049E-10</v>
      </c>
      <c r="C31" s="10">
        <v>1.8962204502700001E-9</v>
      </c>
      <c r="D31" s="8">
        <v>0.64660834287699998</v>
      </c>
      <c r="E31" s="2"/>
      <c r="F31" s="2"/>
      <c r="G31" s="2"/>
      <c r="H31" s="2"/>
      <c r="I31" s="2"/>
      <c r="J31" s="2"/>
      <c r="K31" s="2"/>
      <c r="L31" s="2"/>
      <c r="M31" s="2"/>
      <c r="N31" s="2"/>
      <c r="O31" s="2"/>
      <c r="P31" s="2"/>
      <c r="Q31" s="2"/>
      <c r="R31" s="2"/>
      <c r="S31" s="2"/>
      <c r="T31" s="2"/>
      <c r="U31" s="2"/>
      <c r="V31" s="2"/>
      <c r="W31" s="2"/>
      <c r="X31" s="2"/>
      <c r="Y31" s="2"/>
      <c r="Z31" s="2"/>
    </row>
    <row r="32" spans="1:26" ht="15.75" customHeight="1" x14ac:dyDescent="0.2">
      <c r="A32" s="2" t="s">
        <v>2811</v>
      </c>
      <c r="B32" s="10">
        <v>-7.0267783557900003E-10</v>
      </c>
      <c r="C32" s="10">
        <v>1.66515430652E-9</v>
      </c>
      <c r="D32" s="8">
        <v>0.66348370358599995</v>
      </c>
      <c r="E32" s="2"/>
      <c r="F32" s="2"/>
      <c r="G32" s="2"/>
      <c r="H32" s="2"/>
      <c r="I32" s="2"/>
      <c r="J32" s="2"/>
      <c r="K32" s="2"/>
      <c r="L32" s="2"/>
      <c r="M32" s="2"/>
      <c r="N32" s="2"/>
      <c r="O32" s="2"/>
      <c r="P32" s="2"/>
      <c r="Q32" s="2"/>
      <c r="R32" s="2"/>
      <c r="S32" s="2"/>
      <c r="T32" s="2"/>
      <c r="U32" s="2"/>
      <c r="V32" s="2"/>
      <c r="W32" s="2"/>
      <c r="X32" s="2"/>
      <c r="Y32" s="2"/>
      <c r="Z32" s="2"/>
    </row>
    <row r="33" spans="1:26" ht="15.75" customHeight="1" x14ac:dyDescent="0.2">
      <c r="A33" s="2" t="s">
        <v>2812</v>
      </c>
      <c r="B33" s="10">
        <v>-7.41429706806E-10</v>
      </c>
      <c r="C33" s="10">
        <v>1.6573250473099999E-9</v>
      </c>
      <c r="D33" s="8">
        <v>0.67269433488800001</v>
      </c>
      <c r="E33" s="2"/>
      <c r="F33" s="2"/>
      <c r="G33" s="2"/>
      <c r="H33" s="2"/>
      <c r="I33" s="2"/>
      <c r="J33" s="2"/>
      <c r="K33" s="2"/>
      <c r="L33" s="2"/>
      <c r="M33" s="2"/>
      <c r="N33" s="2"/>
      <c r="O33" s="2"/>
      <c r="P33" s="2"/>
      <c r="Q33" s="2"/>
      <c r="R33" s="2"/>
      <c r="S33" s="2"/>
      <c r="T33" s="2"/>
      <c r="U33" s="2"/>
      <c r="V33" s="2"/>
      <c r="W33" s="2"/>
      <c r="X33" s="2"/>
      <c r="Y33" s="2"/>
      <c r="Z33" s="2"/>
    </row>
    <row r="34" spans="1:26" ht="15.75" customHeight="1" x14ac:dyDescent="0.2">
      <c r="A34" s="2" t="s">
        <v>2813</v>
      </c>
      <c r="B34" s="10">
        <v>-8.5642383161300005E-10</v>
      </c>
      <c r="C34" s="10">
        <v>1.7535430643400001E-9</v>
      </c>
      <c r="D34" s="8">
        <v>0.68736539613299996</v>
      </c>
      <c r="E34" s="2"/>
      <c r="F34" s="2"/>
      <c r="G34" s="2"/>
      <c r="H34" s="2"/>
      <c r="I34" s="2"/>
      <c r="J34" s="2"/>
      <c r="K34" s="2"/>
      <c r="L34" s="2"/>
      <c r="M34" s="2"/>
      <c r="N34" s="2"/>
      <c r="O34" s="2"/>
      <c r="P34" s="2"/>
      <c r="Q34" s="2"/>
      <c r="R34" s="2"/>
      <c r="S34" s="2"/>
      <c r="T34" s="2"/>
      <c r="U34" s="2"/>
      <c r="V34" s="2"/>
      <c r="W34" s="2"/>
      <c r="X34" s="2"/>
      <c r="Y34" s="2"/>
      <c r="Z34" s="2"/>
    </row>
    <row r="35" spans="1:26" ht="15.75" customHeight="1" x14ac:dyDescent="0.2">
      <c r="A35" s="2" t="s">
        <v>2814</v>
      </c>
      <c r="B35" s="10">
        <v>-8.8198090695900004E-10</v>
      </c>
      <c r="C35" s="10">
        <v>1.71222589011E-9</v>
      </c>
      <c r="D35" s="8">
        <v>0.69676115287899998</v>
      </c>
      <c r="E35" s="2"/>
      <c r="F35" s="2"/>
      <c r="G35" s="2"/>
      <c r="H35" s="2"/>
      <c r="I35" s="2"/>
      <c r="J35" s="2"/>
      <c r="K35" s="2"/>
      <c r="L35" s="2"/>
      <c r="M35" s="2"/>
      <c r="N35" s="2"/>
      <c r="O35" s="2"/>
      <c r="P35" s="2"/>
      <c r="Q35" s="2"/>
      <c r="R35" s="2"/>
      <c r="S35" s="2"/>
      <c r="T35" s="2"/>
      <c r="U35" s="2"/>
      <c r="V35" s="2"/>
      <c r="W35" s="2"/>
      <c r="X35" s="2"/>
      <c r="Y35" s="2"/>
      <c r="Z35" s="2"/>
    </row>
    <row r="36" spans="1:26" ht="15.75" customHeight="1" x14ac:dyDescent="0.2">
      <c r="A36" s="2" t="s">
        <v>2815</v>
      </c>
      <c r="B36" s="10">
        <v>-1.2858323089599999E-9</v>
      </c>
      <c r="C36" s="10">
        <v>1.7144524449500001E-9</v>
      </c>
      <c r="D36" s="8">
        <v>0.77337141374899998</v>
      </c>
      <c r="E36" s="2"/>
      <c r="F36" s="2"/>
      <c r="G36" s="2"/>
      <c r="H36" s="2"/>
      <c r="I36" s="2"/>
      <c r="J36" s="2"/>
      <c r="K36" s="2"/>
      <c r="L36" s="2"/>
      <c r="M36" s="2"/>
      <c r="N36" s="2"/>
      <c r="O36" s="2"/>
      <c r="P36" s="2"/>
      <c r="Q36" s="2"/>
      <c r="R36" s="2"/>
      <c r="S36" s="2"/>
      <c r="T36" s="2"/>
      <c r="U36" s="2"/>
      <c r="V36" s="2"/>
      <c r="W36" s="2"/>
      <c r="X36" s="2"/>
      <c r="Y36" s="2"/>
      <c r="Z36" s="2"/>
    </row>
    <row r="37" spans="1:26" ht="15.75" customHeight="1" x14ac:dyDescent="0.2">
      <c r="A37" s="2" t="s">
        <v>2816</v>
      </c>
      <c r="B37" s="10">
        <v>-2.0325742752499999E-9</v>
      </c>
      <c r="C37" s="10">
        <v>2.06087748724E-9</v>
      </c>
      <c r="D37" s="8">
        <v>0.83799880493699996</v>
      </c>
      <c r="E37" s="2"/>
      <c r="F37" s="2"/>
      <c r="G37" s="2"/>
      <c r="H37" s="2"/>
      <c r="I37" s="2"/>
      <c r="J37" s="2"/>
      <c r="K37" s="2"/>
      <c r="L37" s="2"/>
      <c r="M37" s="2"/>
      <c r="N37" s="2"/>
      <c r="O37" s="2"/>
      <c r="P37" s="2"/>
      <c r="Q37" s="2"/>
      <c r="R37" s="2"/>
      <c r="S37" s="2"/>
      <c r="T37" s="2"/>
      <c r="U37" s="2"/>
      <c r="V37" s="2"/>
      <c r="W37" s="2"/>
      <c r="X37" s="2"/>
      <c r="Y37" s="2"/>
      <c r="Z37" s="2"/>
    </row>
    <row r="38" spans="1:26" ht="15.75" customHeight="1" x14ac:dyDescent="0.2">
      <c r="A38" s="2" t="s">
        <v>2817</v>
      </c>
      <c r="B38" s="10">
        <v>-1.78291579636E-9</v>
      </c>
      <c r="C38" s="10">
        <v>1.76038494232E-9</v>
      </c>
      <c r="D38" s="8">
        <v>0.84442186831599997</v>
      </c>
      <c r="E38" s="2"/>
      <c r="F38" s="2"/>
      <c r="G38" s="2"/>
      <c r="H38" s="2"/>
      <c r="I38" s="2"/>
      <c r="J38" s="2"/>
      <c r="K38" s="2"/>
      <c r="L38" s="2"/>
      <c r="M38" s="2"/>
      <c r="N38" s="2"/>
      <c r="O38" s="2"/>
      <c r="P38" s="2"/>
      <c r="Q38" s="2"/>
      <c r="R38" s="2"/>
      <c r="S38" s="2"/>
      <c r="T38" s="2"/>
      <c r="U38" s="2"/>
      <c r="V38" s="2"/>
      <c r="W38" s="2"/>
      <c r="X38" s="2"/>
      <c r="Y38" s="2"/>
      <c r="Z38" s="2"/>
    </row>
    <row r="39" spans="1:26" ht="15.75" customHeight="1" x14ac:dyDescent="0.2">
      <c r="A39" s="2" t="s">
        <v>2818</v>
      </c>
      <c r="B39" s="10">
        <v>-1.7128905521100001E-9</v>
      </c>
      <c r="C39" s="10">
        <v>1.6456935758600001E-9</v>
      </c>
      <c r="D39" s="8">
        <v>0.85102323944199998</v>
      </c>
      <c r="E39" s="2"/>
      <c r="F39" s="2"/>
      <c r="G39" s="2"/>
      <c r="H39" s="2"/>
      <c r="I39" s="2"/>
      <c r="J39" s="2"/>
      <c r="K39" s="2"/>
      <c r="L39" s="2"/>
      <c r="M39" s="2"/>
      <c r="N39" s="2"/>
      <c r="O39" s="2"/>
      <c r="P39" s="2"/>
      <c r="Q39" s="2"/>
      <c r="R39" s="2"/>
      <c r="S39" s="2"/>
      <c r="T39" s="2"/>
      <c r="U39" s="2"/>
      <c r="V39" s="2"/>
      <c r="W39" s="2"/>
      <c r="X39" s="2"/>
      <c r="Y39" s="2"/>
      <c r="Z39" s="2"/>
    </row>
    <row r="40" spans="1:26" ht="15.75" customHeight="1" x14ac:dyDescent="0.2">
      <c r="A40" s="2" t="s">
        <v>2819</v>
      </c>
      <c r="B40" s="10">
        <v>-1.85770290726E-9</v>
      </c>
      <c r="C40" s="10">
        <v>1.7323473552100001E-9</v>
      </c>
      <c r="D40" s="8">
        <v>0.858221192016</v>
      </c>
      <c r="E40" s="2"/>
      <c r="F40" s="2"/>
      <c r="G40" s="2"/>
      <c r="H40" s="2"/>
      <c r="I40" s="2"/>
      <c r="J40" s="2"/>
      <c r="K40" s="2"/>
      <c r="L40" s="2"/>
      <c r="M40" s="2"/>
      <c r="N40" s="2"/>
      <c r="O40" s="2"/>
      <c r="P40" s="2"/>
      <c r="Q40" s="2"/>
      <c r="R40" s="2"/>
      <c r="S40" s="2"/>
      <c r="T40" s="2"/>
      <c r="U40" s="2"/>
      <c r="V40" s="2"/>
      <c r="W40" s="2"/>
      <c r="X40" s="2"/>
      <c r="Y40" s="2"/>
      <c r="Z40" s="2"/>
    </row>
    <row r="41" spans="1:26" ht="15.75" customHeight="1" x14ac:dyDescent="0.2">
      <c r="A41" s="2" t="s">
        <v>2820</v>
      </c>
      <c r="B41" s="10">
        <v>-2.14150441996E-9</v>
      </c>
      <c r="C41" s="10">
        <v>1.8981634883500001E-9</v>
      </c>
      <c r="D41" s="8">
        <v>0.87038186456699995</v>
      </c>
      <c r="E41" s="2"/>
      <c r="F41" s="2"/>
      <c r="G41" s="2"/>
      <c r="H41" s="2"/>
      <c r="I41" s="2"/>
      <c r="J41" s="2"/>
      <c r="K41" s="2"/>
      <c r="L41" s="2"/>
      <c r="M41" s="2"/>
      <c r="N41" s="2"/>
      <c r="O41" s="2"/>
      <c r="P41" s="2"/>
      <c r="Q41" s="2"/>
      <c r="R41" s="2"/>
      <c r="S41" s="2"/>
      <c r="T41" s="2"/>
      <c r="U41" s="2"/>
      <c r="V41" s="2"/>
      <c r="W41" s="2"/>
      <c r="X41" s="2"/>
      <c r="Y41" s="2"/>
      <c r="Z41" s="2"/>
    </row>
    <row r="42" spans="1:26" ht="15.75" customHeight="1" x14ac:dyDescent="0.2">
      <c r="A42" s="2" t="s">
        <v>2821</v>
      </c>
      <c r="B42" s="10">
        <v>-2.46756416372E-9</v>
      </c>
      <c r="C42" s="10">
        <v>2.0194889899399999E-9</v>
      </c>
      <c r="D42" s="8">
        <v>0.88912264830700005</v>
      </c>
      <c r="E42" s="2"/>
      <c r="F42" s="2"/>
      <c r="G42" s="2"/>
      <c r="H42" s="2"/>
      <c r="I42" s="2"/>
      <c r="J42" s="2"/>
      <c r="K42" s="2"/>
      <c r="L42" s="2"/>
      <c r="M42" s="2"/>
      <c r="N42" s="2"/>
      <c r="O42" s="2"/>
      <c r="P42" s="2"/>
      <c r="Q42" s="2"/>
      <c r="R42" s="2"/>
      <c r="S42" s="2"/>
      <c r="T42" s="2"/>
      <c r="U42" s="2"/>
      <c r="V42" s="2"/>
      <c r="W42" s="2"/>
      <c r="X42" s="2"/>
      <c r="Y42" s="2"/>
      <c r="Z42" s="2"/>
    </row>
    <row r="43" spans="1:26" ht="15.75" customHeight="1" x14ac:dyDescent="0.2">
      <c r="A43" s="2" t="s">
        <v>2822</v>
      </c>
      <c r="B43" s="10">
        <v>-2.36378752406E-9</v>
      </c>
      <c r="C43" s="10">
        <v>1.87953465617E-9</v>
      </c>
      <c r="D43" s="8">
        <v>0.895739929878</v>
      </c>
      <c r="E43" s="2"/>
      <c r="F43" s="2"/>
      <c r="G43" s="2"/>
      <c r="H43" s="2"/>
      <c r="I43" s="2"/>
      <c r="J43" s="2"/>
      <c r="K43" s="2"/>
      <c r="L43" s="2"/>
      <c r="M43" s="2"/>
      <c r="N43" s="2"/>
      <c r="O43" s="2"/>
      <c r="P43" s="2"/>
      <c r="Q43" s="2"/>
      <c r="R43" s="2"/>
      <c r="S43" s="2"/>
      <c r="T43" s="2"/>
      <c r="U43" s="2"/>
      <c r="V43" s="2"/>
      <c r="W43" s="2"/>
      <c r="X43" s="2"/>
      <c r="Y43" s="2"/>
      <c r="Z43" s="2"/>
    </row>
    <row r="44" spans="1:26" ht="15.75" customHeight="1" x14ac:dyDescent="0.2">
      <c r="A44" s="2" t="s">
        <v>2823</v>
      </c>
      <c r="B44" s="10">
        <v>-2.75638782705E-9</v>
      </c>
      <c r="C44" s="10">
        <v>2.0193506922000002E-9</v>
      </c>
      <c r="D44" s="8">
        <v>0.91387146188000001</v>
      </c>
      <c r="E44" s="2"/>
      <c r="F44" s="2"/>
      <c r="G44" s="2"/>
      <c r="H44" s="2"/>
      <c r="I44" s="2"/>
      <c r="J44" s="2"/>
      <c r="K44" s="2"/>
      <c r="L44" s="2"/>
      <c r="M44" s="2"/>
      <c r="N44" s="2"/>
      <c r="O44" s="2"/>
      <c r="P44" s="2"/>
      <c r="Q44" s="2"/>
      <c r="R44" s="2"/>
      <c r="S44" s="2"/>
      <c r="T44" s="2"/>
      <c r="U44" s="2"/>
      <c r="V44" s="2"/>
      <c r="W44" s="2"/>
      <c r="X44" s="2"/>
      <c r="Y44" s="2"/>
      <c r="Z44" s="2"/>
    </row>
    <row r="45" spans="1:26" ht="15.75" customHeight="1" x14ac:dyDescent="0.2">
      <c r="A45" s="2" t="s">
        <v>2824</v>
      </c>
      <c r="B45" s="10">
        <v>-2.5401255577399999E-9</v>
      </c>
      <c r="C45" s="10">
        <v>1.7508819704300001E-9</v>
      </c>
      <c r="D45" s="8">
        <v>0.92657792439599995</v>
      </c>
      <c r="E45" s="2"/>
      <c r="F45" s="2"/>
      <c r="G45" s="2"/>
      <c r="H45" s="2"/>
      <c r="I45" s="2"/>
      <c r="J45" s="2"/>
      <c r="K45" s="2"/>
      <c r="L45" s="2"/>
      <c r="M45" s="2"/>
      <c r="N45" s="2"/>
      <c r="O45" s="2"/>
      <c r="P45" s="2"/>
      <c r="Q45" s="2"/>
      <c r="R45" s="2"/>
      <c r="S45" s="2"/>
      <c r="T45" s="2"/>
      <c r="U45" s="2"/>
      <c r="V45" s="2"/>
      <c r="W45" s="2"/>
      <c r="X45" s="2"/>
      <c r="Y45" s="2"/>
      <c r="Z45" s="2"/>
    </row>
    <row r="46" spans="1:26" ht="15.75" customHeight="1" x14ac:dyDescent="0.2">
      <c r="A46" s="2" t="s">
        <v>2825</v>
      </c>
      <c r="B46" s="10">
        <v>-3.0427380148199998E-9</v>
      </c>
      <c r="C46" s="10">
        <v>1.8309349286899999E-9</v>
      </c>
      <c r="D46" s="8">
        <v>0.95172850744199999</v>
      </c>
      <c r="E46" s="2"/>
      <c r="F46" s="2"/>
      <c r="G46" s="2"/>
      <c r="H46" s="2"/>
      <c r="I46" s="2"/>
      <c r="J46" s="2"/>
      <c r="K46" s="2"/>
      <c r="L46" s="2"/>
      <c r="M46" s="2"/>
      <c r="N46" s="2"/>
      <c r="O46" s="2"/>
      <c r="P46" s="2"/>
      <c r="Q46" s="2"/>
      <c r="R46" s="2"/>
      <c r="S46" s="2"/>
      <c r="T46" s="2"/>
      <c r="U46" s="2"/>
      <c r="V46" s="2"/>
      <c r="W46" s="2"/>
      <c r="X46" s="2"/>
      <c r="Y46" s="2"/>
      <c r="Z46" s="2"/>
    </row>
    <row r="47" spans="1:26" ht="15.75" customHeight="1" x14ac:dyDescent="0.2">
      <c r="A47" s="2" t="s">
        <v>2826</v>
      </c>
      <c r="B47" s="10">
        <v>-2.8111845581500001E-9</v>
      </c>
      <c r="C47" s="10">
        <v>1.68530630529E-9</v>
      </c>
      <c r="D47" s="8">
        <v>0.95234765134199995</v>
      </c>
      <c r="E47" s="2"/>
      <c r="F47" s="2"/>
      <c r="G47" s="2"/>
      <c r="H47" s="2"/>
      <c r="I47" s="2"/>
      <c r="J47" s="2"/>
      <c r="K47" s="2"/>
      <c r="L47" s="2"/>
      <c r="M47" s="2"/>
      <c r="N47" s="2"/>
      <c r="O47" s="2"/>
      <c r="P47" s="2"/>
      <c r="Q47" s="2"/>
      <c r="R47" s="2"/>
      <c r="S47" s="2"/>
      <c r="T47" s="2"/>
      <c r="U47" s="2"/>
      <c r="V47" s="2"/>
      <c r="W47" s="2"/>
      <c r="X47" s="2"/>
      <c r="Y47" s="2"/>
      <c r="Z47" s="2"/>
    </row>
    <row r="48" spans="1:26" ht="15.75" customHeight="1" x14ac:dyDescent="0.2">
      <c r="A48" s="2" t="s">
        <v>2827</v>
      </c>
      <c r="B48" s="10">
        <v>-2.9547355474700002E-9</v>
      </c>
      <c r="C48" s="10">
        <v>1.7374574106299999E-9</v>
      </c>
      <c r="D48" s="8">
        <v>0.95549177471799995</v>
      </c>
      <c r="E48" s="2"/>
      <c r="F48" s="2"/>
      <c r="G48" s="2"/>
      <c r="H48" s="2"/>
      <c r="I48" s="2"/>
      <c r="J48" s="2"/>
      <c r="K48" s="2"/>
      <c r="L48" s="2"/>
      <c r="M48" s="2"/>
      <c r="N48" s="2"/>
      <c r="O48" s="2"/>
      <c r="P48" s="2"/>
      <c r="Q48" s="2"/>
      <c r="R48" s="2"/>
      <c r="S48" s="2"/>
      <c r="T48" s="2"/>
      <c r="U48" s="2"/>
      <c r="V48" s="2"/>
      <c r="W48" s="2"/>
      <c r="X48" s="2"/>
      <c r="Y48" s="2"/>
      <c r="Z48" s="2"/>
    </row>
    <row r="49" spans="1:26" ht="15.75" customHeight="1" x14ac:dyDescent="0.2">
      <c r="A49" s="2" t="s">
        <v>2828</v>
      </c>
      <c r="B49" s="10">
        <v>-2.6610987151799999E-9</v>
      </c>
      <c r="C49" s="10">
        <v>1.5005099081000001E-9</v>
      </c>
      <c r="D49" s="8">
        <v>0.96192398630599996</v>
      </c>
      <c r="E49" s="2"/>
      <c r="F49" s="2"/>
      <c r="G49" s="2"/>
      <c r="H49" s="2"/>
      <c r="I49" s="2"/>
      <c r="J49" s="2"/>
      <c r="K49" s="2"/>
      <c r="L49" s="2"/>
      <c r="M49" s="2"/>
      <c r="N49" s="2"/>
      <c r="O49" s="2"/>
      <c r="P49" s="2"/>
      <c r="Q49" s="2"/>
      <c r="R49" s="2"/>
      <c r="S49" s="2"/>
      <c r="T49" s="2"/>
      <c r="U49" s="2"/>
      <c r="V49" s="2"/>
      <c r="W49" s="2"/>
      <c r="X49" s="2"/>
      <c r="Y49" s="2"/>
      <c r="Z49" s="2"/>
    </row>
    <row r="50" spans="1:26" ht="15.75" customHeight="1" x14ac:dyDescent="0.2">
      <c r="A50" s="2" t="s">
        <v>2829</v>
      </c>
      <c r="B50" s="10">
        <v>-3.09562738904E-9</v>
      </c>
      <c r="C50" s="10">
        <v>1.74100371219E-9</v>
      </c>
      <c r="D50" s="8">
        <v>0.96230386387699995</v>
      </c>
      <c r="E50" s="2"/>
      <c r="F50" s="2"/>
      <c r="G50" s="2"/>
      <c r="H50" s="2"/>
      <c r="I50" s="2"/>
      <c r="J50" s="2"/>
      <c r="K50" s="2"/>
      <c r="L50" s="2"/>
      <c r="M50" s="2"/>
      <c r="N50" s="2"/>
      <c r="O50" s="2"/>
      <c r="P50" s="2"/>
      <c r="Q50" s="2"/>
      <c r="R50" s="2"/>
      <c r="S50" s="2"/>
      <c r="T50" s="2"/>
      <c r="U50" s="2"/>
      <c r="V50" s="2"/>
      <c r="W50" s="2"/>
      <c r="X50" s="2"/>
      <c r="Y50" s="2"/>
      <c r="Z50" s="2"/>
    </row>
    <row r="51" spans="1:26" ht="15.75" customHeight="1" x14ac:dyDescent="0.2">
      <c r="A51" s="2" t="s">
        <v>2830</v>
      </c>
      <c r="B51" s="10">
        <v>-3.6752879024800002E-9</v>
      </c>
      <c r="C51" s="10">
        <v>1.9185985781100001E-9</v>
      </c>
      <c r="D51" s="8">
        <v>0.97229266462499997</v>
      </c>
      <c r="E51" s="2"/>
      <c r="F51" s="2"/>
      <c r="G51" s="2"/>
      <c r="H51" s="2"/>
      <c r="I51" s="2"/>
      <c r="J51" s="2"/>
      <c r="K51" s="2"/>
      <c r="L51" s="2"/>
      <c r="M51" s="2"/>
      <c r="N51" s="2"/>
      <c r="O51" s="2"/>
      <c r="P51" s="2"/>
      <c r="Q51" s="2"/>
      <c r="R51" s="2"/>
      <c r="S51" s="2"/>
      <c r="T51" s="2"/>
      <c r="U51" s="2"/>
      <c r="V51" s="2"/>
      <c r="W51" s="2"/>
      <c r="X51" s="2"/>
      <c r="Y51" s="2"/>
      <c r="Z51" s="2"/>
    </row>
    <row r="52" spans="1:26" ht="15.75" customHeight="1" x14ac:dyDescent="0.2">
      <c r="A52" s="2" t="s">
        <v>2831</v>
      </c>
      <c r="B52" s="10">
        <v>-3.4014185754800001E-9</v>
      </c>
      <c r="C52" s="10">
        <v>1.6835678244800001E-9</v>
      </c>
      <c r="D52" s="8">
        <v>0.97832713919799996</v>
      </c>
      <c r="E52" s="2"/>
      <c r="F52" s="2"/>
      <c r="G52" s="2"/>
      <c r="H52" s="2"/>
      <c r="I52" s="2"/>
      <c r="J52" s="2"/>
      <c r="K52" s="2"/>
      <c r="L52" s="2"/>
      <c r="M52" s="2"/>
      <c r="N52" s="2"/>
      <c r="O52" s="2"/>
      <c r="P52" s="2"/>
      <c r="Q52" s="2"/>
      <c r="R52" s="2"/>
      <c r="S52" s="2"/>
      <c r="T52" s="2"/>
      <c r="U52" s="2"/>
      <c r="V52" s="2"/>
      <c r="W52" s="2"/>
      <c r="X52" s="2"/>
      <c r="Y52" s="2"/>
      <c r="Z52" s="2"/>
    </row>
    <row r="53" spans="1:26" ht="15.75" customHeight="1" x14ac:dyDescent="0.2">
      <c r="A53" s="2" t="s">
        <v>2832</v>
      </c>
      <c r="B53" s="10">
        <v>-3.9339604511999997E-9</v>
      </c>
      <c r="C53" s="10">
        <v>1.68165887262E-9</v>
      </c>
      <c r="D53" s="8">
        <v>0.99034090242499995</v>
      </c>
      <c r="E53" s="2"/>
      <c r="F53" s="2"/>
      <c r="G53" s="2"/>
      <c r="H53" s="2"/>
      <c r="I53" s="2"/>
      <c r="J53" s="2"/>
      <c r="K53" s="2"/>
      <c r="L53" s="2"/>
      <c r="M53" s="2"/>
      <c r="N53" s="2"/>
      <c r="O53" s="2"/>
      <c r="P53" s="2"/>
      <c r="Q53" s="2"/>
      <c r="R53" s="2"/>
      <c r="S53" s="2"/>
      <c r="T53" s="2"/>
      <c r="U53" s="2"/>
      <c r="V53" s="2"/>
      <c r="W53" s="2"/>
      <c r="X53" s="2"/>
      <c r="Y53" s="2"/>
      <c r="Z53" s="2"/>
    </row>
    <row r="54" spans="1:26" ht="15.75" customHeight="1" x14ac:dyDescent="0.2">
      <c r="A54" s="2" t="s">
        <v>2833</v>
      </c>
      <c r="B54" s="10">
        <v>-5.70598747417E-9</v>
      </c>
      <c r="C54" s="10">
        <v>1.68327432785E-9</v>
      </c>
      <c r="D54" s="8">
        <v>0.99965030014800005</v>
      </c>
      <c r="E54" s="2"/>
      <c r="F54" s="2"/>
      <c r="G54" s="2"/>
      <c r="H54" s="2"/>
      <c r="I54" s="2"/>
      <c r="J54" s="2"/>
      <c r="K54" s="2"/>
      <c r="L54" s="2"/>
      <c r="M54" s="2"/>
      <c r="N54" s="2"/>
      <c r="O54" s="2"/>
      <c r="P54" s="2"/>
      <c r="Q54" s="2"/>
      <c r="R54" s="2"/>
      <c r="S54" s="2"/>
      <c r="T54" s="2"/>
      <c r="U54" s="2"/>
      <c r="V54" s="2"/>
      <c r="W54" s="2"/>
      <c r="X54" s="2"/>
      <c r="Y54" s="2"/>
      <c r="Z54" s="2"/>
    </row>
    <row r="55" spans="1:26" ht="15.75" customHeight="1" x14ac:dyDescent="0.2">
      <c r="A55" s="2"/>
      <c r="B55" s="2"/>
      <c r="C55" s="2"/>
      <c r="D55" s="8"/>
      <c r="E55" s="2"/>
      <c r="F55" s="2"/>
      <c r="G55" s="2"/>
      <c r="H55" s="2"/>
      <c r="I55" s="2"/>
      <c r="J55" s="2"/>
      <c r="K55" s="2"/>
      <c r="L55" s="2"/>
      <c r="M55" s="2"/>
      <c r="N55" s="2"/>
      <c r="O55" s="2"/>
      <c r="P55" s="2"/>
      <c r="Q55" s="2"/>
      <c r="R55" s="2"/>
      <c r="S55" s="2"/>
      <c r="T55" s="2"/>
      <c r="U55" s="2"/>
      <c r="V55" s="2"/>
      <c r="W55" s="2"/>
      <c r="X55" s="2"/>
      <c r="Y55" s="2"/>
      <c r="Z55" s="2"/>
    </row>
    <row r="56" spans="1:26" ht="15.75" customHeight="1" x14ac:dyDescent="0.2">
      <c r="A56" s="2"/>
      <c r="B56" s="2"/>
      <c r="C56" s="2"/>
      <c r="D56" s="8"/>
      <c r="E56" s="2"/>
      <c r="F56" s="2"/>
      <c r="G56" s="2"/>
      <c r="H56" s="2"/>
      <c r="I56" s="2"/>
      <c r="J56" s="2"/>
      <c r="K56" s="2"/>
      <c r="L56" s="2"/>
      <c r="M56" s="2"/>
      <c r="N56" s="2"/>
      <c r="O56" s="2"/>
      <c r="P56" s="2"/>
      <c r="Q56" s="2"/>
      <c r="R56" s="2"/>
      <c r="S56" s="2"/>
      <c r="T56" s="2"/>
      <c r="U56" s="2"/>
      <c r="V56" s="2"/>
      <c r="W56" s="2"/>
      <c r="X56" s="2"/>
      <c r="Y56" s="2"/>
      <c r="Z56" s="2"/>
    </row>
    <row r="57" spans="1:26" ht="15.75" customHeight="1" x14ac:dyDescent="0.2">
      <c r="A57" s="2"/>
      <c r="B57" s="2"/>
      <c r="C57" s="2"/>
      <c r="D57" s="8"/>
      <c r="E57" s="2"/>
      <c r="F57" s="2"/>
      <c r="G57" s="2"/>
      <c r="H57" s="2"/>
      <c r="I57" s="2"/>
      <c r="J57" s="2"/>
      <c r="K57" s="2"/>
      <c r="L57" s="2"/>
      <c r="M57" s="2"/>
      <c r="N57" s="2"/>
      <c r="O57" s="2"/>
      <c r="P57" s="2"/>
      <c r="Q57" s="2"/>
      <c r="R57" s="2"/>
      <c r="S57" s="2"/>
      <c r="T57" s="2"/>
      <c r="U57" s="2"/>
      <c r="V57" s="2"/>
      <c r="W57" s="2"/>
      <c r="X57" s="2"/>
      <c r="Y57" s="2"/>
      <c r="Z57" s="2"/>
    </row>
    <row r="58" spans="1:26" ht="15.75" customHeight="1" x14ac:dyDescent="0.2">
      <c r="A58" s="2"/>
      <c r="B58" s="2"/>
      <c r="C58" s="2"/>
      <c r="D58" s="8"/>
      <c r="E58" s="2"/>
      <c r="F58" s="2"/>
      <c r="G58" s="2"/>
      <c r="H58" s="2"/>
      <c r="I58" s="2"/>
      <c r="J58" s="2"/>
      <c r="K58" s="2"/>
      <c r="L58" s="2"/>
      <c r="M58" s="2"/>
      <c r="N58" s="2"/>
      <c r="O58" s="2"/>
      <c r="P58" s="2"/>
      <c r="Q58" s="2"/>
      <c r="R58" s="2"/>
      <c r="S58" s="2"/>
      <c r="T58" s="2"/>
      <c r="U58" s="2"/>
      <c r="V58" s="2"/>
      <c r="W58" s="2"/>
      <c r="X58" s="2"/>
      <c r="Y58" s="2"/>
      <c r="Z58" s="2"/>
    </row>
    <row r="59" spans="1:26" ht="15.75" customHeight="1" x14ac:dyDescent="0.2">
      <c r="A59" s="2"/>
      <c r="B59" s="2"/>
      <c r="C59" s="2"/>
      <c r="D59" s="8"/>
      <c r="E59" s="2"/>
      <c r="F59" s="2"/>
      <c r="G59" s="2"/>
      <c r="H59" s="2"/>
      <c r="I59" s="2"/>
      <c r="J59" s="2"/>
      <c r="K59" s="2"/>
      <c r="L59" s="2"/>
      <c r="M59" s="2"/>
      <c r="N59" s="2"/>
      <c r="O59" s="2"/>
      <c r="P59" s="2"/>
      <c r="Q59" s="2"/>
      <c r="R59" s="2"/>
      <c r="S59" s="2"/>
      <c r="T59" s="2"/>
      <c r="U59" s="2"/>
      <c r="V59" s="2"/>
      <c r="W59" s="2"/>
      <c r="X59" s="2"/>
      <c r="Y59" s="2"/>
      <c r="Z59" s="2"/>
    </row>
    <row r="60" spans="1:26" ht="15.75" customHeight="1" x14ac:dyDescent="0.2">
      <c r="A60" s="2"/>
      <c r="B60" s="2"/>
      <c r="C60" s="2"/>
      <c r="D60" s="8"/>
      <c r="E60" s="2"/>
      <c r="F60" s="2"/>
      <c r="G60" s="2"/>
      <c r="H60" s="2"/>
      <c r="I60" s="2"/>
      <c r="J60" s="2"/>
      <c r="K60" s="2"/>
      <c r="L60" s="2"/>
      <c r="M60" s="2"/>
      <c r="N60" s="2"/>
      <c r="O60" s="2"/>
      <c r="P60" s="2"/>
      <c r="Q60" s="2"/>
      <c r="R60" s="2"/>
      <c r="S60" s="2"/>
      <c r="T60" s="2"/>
      <c r="U60" s="2"/>
      <c r="V60" s="2"/>
      <c r="W60" s="2"/>
      <c r="X60" s="2"/>
      <c r="Y60" s="2"/>
      <c r="Z60" s="2"/>
    </row>
    <row r="61" spans="1:26" ht="15.75" customHeight="1" x14ac:dyDescent="0.2">
      <c r="A61" s="2"/>
      <c r="B61" s="2"/>
      <c r="C61" s="2"/>
      <c r="D61" s="8"/>
      <c r="E61" s="2"/>
      <c r="F61" s="2"/>
      <c r="G61" s="2"/>
      <c r="H61" s="2"/>
      <c r="I61" s="2"/>
      <c r="J61" s="2"/>
      <c r="K61" s="2"/>
      <c r="L61" s="2"/>
      <c r="M61" s="2"/>
      <c r="N61" s="2"/>
      <c r="O61" s="2"/>
      <c r="P61" s="2"/>
      <c r="Q61" s="2"/>
      <c r="R61" s="2"/>
      <c r="S61" s="2"/>
      <c r="T61" s="2"/>
      <c r="U61" s="2"/>
      <c r="V61" s="2"/>
      <c r="W61" s="2"/>
      <c r="X61" s="2"/>
      <c r="Y61" s="2"/>
      <c r="Z61" s="2"/>
    </row>
    <row r="62" spans="1:26" ht="15.75" customHeight="1" x14ac:dyDescent="0.2">
      <c r="A62" s="2"/>
      <c r="B62" s="2"/>
      <c r="C62" s="2"/>
      <c r="D62" s="8"/>
      <c r="E62" s="2"/>
      <c r="F62" s="2"/>
      <c r="G62" s="2"/>
      <c r="H62" s="2"/>
      <c r="I62" s="2"/>
      <c r="J62" s="2"/>
      <c r="K62" s="2"/>
      <c r="L62" s="2"/>
      <c r="M62" s="2"/>
      <c r="N62" s="2"/>
      <c r="O62" s="2"/>
      <c r="P62" s="2"/>
      <c r="Q62" s="2"/>
      <c r="R62" s="2"/>
      <c r="S62" s="2"/>
      <c r="T62" s="2"/>
      <c r="U62" s="2"/>
      <c r="V62" s="2"/>
      <c r="W62" s="2"/>
      <c r="X62" s="2"/>
      <c r="Y62" s="2"/>
      <c r="Z62" s="2"/>
    </row>
    <row r="63" spans="1:26" ht="15.75" customHeight="1" x14ac:dyDescent="0.2">
      <c r="A63" s="2"/>
      <c r="B63" s="2"/>
      <c r="C63" s="2"/>
      <c r="D63" s="8"/>
      <c r="E63" s="2"/>
      <c r="F63" s="2"/>
      <c r="G63" s="2"/>
      <c r="H63" s="2"/>
      <c r="I63" s="2"/>
      <c r="J63" s="2"/>
      <c r="K63" s="2"/>
      <c r="L63" s="2"/>
      <c r="M63" s="2"/>
      <c r="N63" s="2"/>
      <c r="O63" s="2"/>
      <c r="P63" s="2"/>
      <c r="Q63" s="2"/>
      <c r="R63" s="2"/>
      <c r="S63" s="2"/>
      <c r="T63" s="2"/>
      <c r="U63" s="2"/>
      <c r="V63" s="2"/>
      <c r="W63" s="2"/>
      <c r="X63" s="2"/>
      <c r="Y63" s="2"/>
      <c r="Z63" s="2"/>
    </row>
    <row r="64" spans="1:26" ht="15.75" customHeight="1" x14ac:dyDescent="0.2">
      <c r="A64" s="2"/>
      <c r="B64" s="2"/>
      <c r="C64" s="2"/>
      <c r="D64" s="8"/>
      <c r="E64" s="2"/>
      <c r="F64" s="2"/>
      <c r="G64" s="2"/>
      <c r="H64" s="2"/>
      <c r="I64" s="2"/>
      <c r="J64" s="2"/>
      <c r="K64" s="2"/>
      <c r="L64" s="2"/>
      <c r="M64" s="2"/>
      <c r="N64" s="2"/>
      <c r="O64" s="2"/>
      <c r="P64" s="2"/>
      <c r="Q64" s="2"/>
      <c r="R64" s="2"/>
      <c r="S64" s="2"/>
      <c r="T64" s="2"/>
      <c r="U64" s="2"/>
      <c r="V64" s="2"/>
      <c r="W64" s="2"/>
      <c r="X64" s="2"/>
      <c r="Y64" s="2"/>
      <c r="Z64" s="2"/>
    </row>
    <row r="65" spans="1:26" ht="15.75" customHeight="1" x14ac:dyDescent="0.2">
      <c r="A65" s="2"/>
      <c r="B65" s="2"/>
      <c r="C65" s="2"/>
      <c r="D65" s="8"/>
      <c r="E65" s="2"/>
      <c r="F65" s="2"/>
      <c r="G65" s="2"/>
      <c r="H65" s="2"/>
      <c r="I65" s="2"/>
      <c r="J65" s="2"/>
      <c r="K65" s="2"/>
      <c r="L65" s="2"/>
      <c r="M65" s="2"/>
      <c r="N65" s="2"/>
      <c r="O65" s="2"/>
      <c r="P65" s="2"/>
      <c r="Q65" s="2"/>
      <c r="R65" s="2"/>
      <c r="S65" s="2"/>
      <c r="T65" s="2"/>
      <c r="U65" s="2"/>
      <c r="V65" s="2"/>
      <c r="W65" s="2"/>
      <c r="X65" s="2"/>
      <c r="Y65" s="2"/>
      <c r="Z65" s="2"/>
    </row>
    <row r="66" spans="1:26" ht="15.75" customHeight="1" x14ac:dyDescent="0.2">
      <c r="A66" s="2"/>
      <c r="B66" s="2"/>
      <c r="C66" s="2"/>
      <c r="D66" s="8"/>
      <c r="E66" s="2"/>
      <c r="F66" s="2"/>
      <c r="G66" s="2"/>
      <c r="H66" s="2"/>
      <c r="I66" s="2"/>
      <c r="J66" s="2"/>
      <c r="K66" s="2"/>
      <c r="L66" s="2"/>
      <c r="M66" s="2"/>
      <c r="N66" s="2"/>
      <c r="O66" s="2"/>
      <c r="P66" s="2"/>
      <c r="Q66" s="2"/>
      <c r="R66" s="2"/>
      <c r="S66" s="2"/>
      <c r="T66" s="2"/>
      <c r="U66" s="2"/>
      <c r="V66" s="2"/>
      <c r="W66" s="2"/>
      <c r="X66" s="2"/>
      <c r="Y66" s="2"/>
      <c r="Z66" s="2"/>
    </row>
    <row r="67" spans="1:26" ht="15.75" customHeight="1" x14ac:dyDescent="0.2">
      <c r="A67" s="2"/>
      <c r="B67" s="2"/>
      <c r="C67" s="2"/>
      <c r="D67" s="8"/>
      <c r="E67" s="2"/>
      <c r="F67" s="2"/>
      <c r="G67" s="2"/>
      <c r="H67" s="2"/>
      <c r="I67" s="2"/>
      <c r="J67" s="2"/>
      <c r="K67" s="2"/>
      <c r="L67" s="2"/>
      <c r="M67" s="2"/>
      <c r="N67" s="2"/>
      <c r="O67" s="2"/>
      <c r="P67" s="2"/>
      <c r="Q67" s="2"/>
      <c r="R67" s="2"/>
      <c r="S67" s="2"/>
      <c r="T67" s="2"/>
      <c r="U67" s="2"/>
      <c r="V67" s="2"/>
      <c r="W67" s="2"/>
      <c r="X67" s="2"/>
      <c r="Y67" s="2"/>
      <c r="Z67" s="2"/>
    </row>
    <row r="68" spans="1:26" ht="15.75" customHeight="1" x14ac:dyDescent="0.2">
      <c r="A68" s="2"/>
      <c r="B68" s="2"/>
      <c r="C68" s="2"/>
      <c r="D68" s="8"/>
      <c r="E68" s="2"/>
      <c r="F68" s="2"/>
      <c r="G68" s="2"/>
      <c r="H68" s="2"/>
      <c r="I68" s="2"/>
      <c r="J68" s="2"/>
      <c r="K68" s="2"/>
      <c r="L68" s="2"/>
      <c r="M68" s="2"/>
      <c r="N68" s="2"/>
      <c r="O68" s="2"/>
      <c r="P68" s="2"/>
      <c r="Q68" s="2"/>
      <c r="R68" s="2"/>
      <c r="S68" s="2"/>
      <c r="T68" s="2"/>
      <c r="U68" s="2"/>
      <c r="V68" s="2"/>
      <c r="W68" s="2"/>
      <c r="X68" s="2"/>
      <c r="Y68" s="2"/>
      <c r="Z68" s="2"/>
    </row>
    <row r="69" spans="1:26" ht="15.75" customHeight="1" x14ac:dyDescent="0.2">
      <c r="A69" s="2"/>
      <c r="B69" s="2"/>
      <c r="C69" s="2"/>
      <c r="D69" s="8"/>
      <c r="E69" s="2"/>
      <c r="F69" s="2"/>
      <c r="G69" s="2"/>
      <c r="H69" s="2"/>
      <c r="I69" s="2"/>
      <c r="J69" s="2"/>
      <c r="K69" s="2"/>
      <c r="L69" s="2"/>
      <c r="M69" s="2"/>
      <c r="N69" s="2"/>
      <c r="O69" s="2"/>
      <c r="P69" s="2"/>
      <c r="Q69" s="2"/>
      <c r="R69" s="2"/>
      <c r="S69" s="2"/>
      <c r="T69" s="2"/>
      <c r="U69" s="2"/>
      <c r="V69" s="2"/>
      <c r="W69" s="2"/>
      <c r="X69" s="2"/>
      <c r="Y69" s="2"/>
      <c r="Z69" s="2"/>
    </row>
    <row r="70" spans="1:26" ht="15.75" customHeight="1" x14ac:dyDescent="0.2">
      <c r="A70" s="2"/>
      <c r="B70" s="2"/>
      <c r="C70" s="2"/>
      <c r="D70" s="8"/>
      <c r="E70" s="2"/>
      <c r="F70" s="2"/>
      <c r="G70" s="2"/>
      <c r="H70" s="2"/>
      <c r="I70" s="2"/>
      <c r="J70" s="2"/>
      <c r="K70" s="2"/>
      <c r="L70" s="2"/>
      <c r="M70" s="2"/>
      <c r="N70" s="2"/>
      <c r="O70" s="2"/>
      <c r="P70" s="2"/>
      <c r="Q70" s="2"/>
      <c r="R70" s="2"/>
      <c r="S70" s="2"/>
      <c r="T70" s="2"/>
      <c r="U70" s="2"/>
      <c r="V70" s="2"/>
      <c r="W70" s="2"/>
      <c r="X70" s="2"/>
      <c r="Y70" s="2"/>
      <c r="Z70" s="2"/>
    </row>
    <row r="71" spans="1:26" ht="15.75" customHeight="1" x14ac:dyDescent="0.2">
      <c r="A71" s="2"/>
      <c r="B71" s="2"/>
      <c r="C71" s="2"/>
      <c r="D71" s="8"/>
      <c r="E71" s="2"/>
      <c r="F71" s="2"/>
      <c r="G71" s="2"/>
      <c r="H71" s="2"/>
      <c r="I71" s="2"/>
      <c r="J71" s="2"/>
      <c r="K71" s="2"/>
      <c r="L71" s="2"/>
      <c r="M71" s="2"/>
      <c r="N71" s="2"/>
      <c r="O71" s="2"/>
      <c r="P71" s="2"/>
      <c r="Q71" s="2"/>
      <c r="R71" s="2"/>
      <c r="S71" s="2"/>
      <c r="T71" s="2"/>
      <c r="U71" s="2"/>
      <c r="V71" s="2"/>
      <c r="W71" s="2"/>
      <c r="X71" s="2"/>
      <c r="Y71" s="2"/>
      <c r="Z71" s="2"/>
    </row>
    <row r="72" spans="1:26" ht="15.75" customHeight="1" x14ac:dyDescent="0.2">
      <c r="A72" s="2"/>
      <c r="B72" s="2"/>
      <c r="C72" s="2"/>
      <c r="D72" s="8"/>
      <c r="E72" s="2"/>
      <c r="F72" s="2"/>
      <c r="G72" s="2"/>
      <c r="H72" s="2"/>
      <c r="I72" s="2"/>
      <c r="J72" s="2"/>
      <c r="K72" s="2"/>
      <c r="L72" s="2"/>
      <c r="M72" s="2"/>
      <c r="N72" s="2"/>
      <c r="O72" s="2"/>
      <c r="P72" s="2"/>
      <c r="Q72" s="2"/>
      <c r="R72" s="2"/>
      <c r="S72" s="2"/>
      <c r="T72" s="2"/>
      <c r="U72" s="2"/>
      <c r="V72" s="2"/>
      <c r="W72" s="2"/>
      <c r="X72" s="2"/>
      <c r="Y72" s="2"/>
      <c r="Z72" s="2"/>
    </row>
    <row r="73" spans="1:26" ht="15.75" customHeight="1" x14ac:dyDescent="0.2">
      <c r="A73" s="2"/>
      <c r="B73" s="2"/>
      <c r="C73" s="2"/>
      <c r="D73" s="8"/>
      <c r="E73" s="2"/>
      <c r="F73" s="2"/>
      <c r="G73" s="2"/>
      <c r="H73" s="2"/>
      <c r="I73" s="2"/>
      <c r="J73" s="2"/>
      <c r="K73" s="2"/>
      <c r="L73" s="2"/>
      <c r="M73" s="2"/>
      <c r="N73" s="2"/>
      <c r="O73" s="2"/>
      <c r="P73" s="2"/>
      <c r="Q73" s="2"/>
      <c r="R73" s="2"/>
      <c r="S73" s="2"/>
      <c r="T73" s="2"/>
      <c r="U73" s="2"/>
      <c r="V73" s="2"/>
      <c r="W73" s="2"/>
      <c r="X73" s="2"/>
      <c r="Y73" s="2"/>
      <c r="Z73" s="2"/>
    </row>
    <row r="74" spans="1:26" ht="15.75" customHeight="1" x14ac:dyDescent="0.2">
      <c r="A74" s="2"/>
      <c r="B74" s="2"/>
      <c r="C74" s="2"/>
      <c r="D74" s="8"/>
      <c r="E74" s="2"/>
      <c r="F74" s="2"/>
      <c r="G74" s="2"/>
      <c r="H74" s="2"/>
      <c r="I74" s="2"/>
      <c r="J74" s="2"/>
      <c r="K74" s="2"/>
      <c r="L74" s="2"/>
      <c r="M74" s="2"/>
      <c r="N74" s="2"/>
      <c r="O74" s="2"/>
      <c r="P74" s="2"/>
      <c r="Q74" s="2"/>
      <c r="R74" s="2"/>
      <c r="S74" s="2"/>
      <c r="T74" s="2"/>
      <c r="U74" s="2"/>
      <c r="V74" s="2"/>
      <c r="W74" s="2"/>
      <c r="X74" s="2"/>
      <c r="Y74" s="2"/>
      <c r="Z74" s="2"/>
    </row>
    <row r="75" spans="1:26" ht="15.75" customHeight="1" x14ac:dyDescent="0.2">
      <c r="A75" s="2"/>
      <c r="B75" s="2"/>
      <c r="C75" s="2"/>
      <c r="D75" s="8"/>
      <c r="E75" s="2"/>
      <c r="F75" s="2"/>
      <c r="G75" s="2"/>
      <c r="H75" s="2"/>
      <c r="I75" s="2"/>
      <c r="J75" s="2"/>
      <c r="K75" s="2"/>
      <c r="L75" s="2"/>
      <c r="M75" s="2"/>
      <c r="N75" s="2"/>
      <c r="O75" s="2"/>
      <c r="P75" s="2"/>
      <c r="Q75" s="2"/>
      <c r="R75" s="2"/>
      <c r="S75" s="2"/>
      <c r="T75" s="2"/>
      <c r="U75" s="2"/>
      <c r="V75" s="2"/>
      <c r="W75" s="2"/>
      <c r="X75" s="2"/>
      <c r="Y75" s="2"/>
      <c r="Z75" s="2"/>
    </row>
    <row r="76" spans="1:26" ht="15.75" customHeight="1" x14ac:dyDescent="0.2">
      <c r="A76" s="2"/>
      <c r="B76" s="2"/>
      <c r="C76" s="2"/>
      <c r="D76" s="8"/>
      <c r="E76" s="2"/>
      <c r="F76" s="2"/>
      <c r="G76" s="2"/>
      <c r="H76" s="2"/>
      <c r="I76" s="2"/>
      <c r="J76" s="2"/>
      <c r="K76" s="2"/>
      <c r="L76" s="2"/>
      <c r="M76" s="2"/>
      <c r="N76" s="2"/>
      <c r="O76" s="2"/>
      <c r="P76" s="2"/>
      <c r="Q76" s="2"/>
      <c r="R76" s="2"/>
      <c r="S76" s="2"/>
      <c r="T76" s="2"/>
      <c r="U76" s="2"/>
      <c r="V76" s="2"/>
      <c r="W76" s="2"/>
      <c r="X76" s="2"/>
      <c r="Y76" s="2"/>
      <c r="Z76" s="2"/>
    </row>
    <row r="77" spans="1:26" ht="15.75" customHeight="1" x14ac:dyDescent="0.2">
      <c r="A77" s="2"/>
      <c r="B77" s="2"/>
      <c r="C77" s="2"/>
      <c r="D77" s="8"/>
      <c r="E77" s="2"/>
      <c r="F77" s="2"/>
      <c r="G77" s="2"/>
      <c r="H77" s="2"/>
      <c r="I77" s="2"/>
      <c r="J77" s="2"/>
      <c r="K77" s="2"/>
      <c r="L77" s="2"/>
      <c r="M77" s="2"/>
      <c r="N77" s="2"/>
      <c r="O77" s="2"/>
      <c r="P77" s="2"/>
      <c r="Q77" s="2"/>
      <c r="R77" s="2"/>
      <c r="S77" s="2"/>
      <c r="T77" s="2"/>
      <c r="U77" s="2"/>
      <c r="V77" s="2"/>
      <c r="W77" s="2"/>
      <c r="X77" s="2"/>
      <c r="Y77" s="2"/>
      <c r="Z77" s="2"/>
    </row>
    <row r="78" spans="1:26" ht="15.75" customHeight="1" x14ac:dyDescent="0.2">
      <c r="A78" s="2"/>
      <c r="B78" s="2"/>
      <c r="C78" s="2"/>
      <c r="D78" s="8"/>
      <c r="E78" s="2"/>
      <c r="F78" s="2"/>
      <c r="G78" s="2"/>
      <c r="H78" s="2"/>
      <c r="I78" s="2"/>
      <c r="J78" s="2"/>
      <c r="K78" s="2"/>
      <c r="L78" s="2"/>
      <c r="M78" s="2"/>
      <c r="N78" s="2"/>
      <c r="O78" s="2"/>
      <c r="P78" s="2"/>
      <c r="Q78" s="2"/>
      <c r="R78" s="2"/>
      <c r="S78" s="2"/>
      <c r="T78" s="2"/>
      <c r="U78" s="2"/>
      <c r="V78" s="2"/>
      <c r="W78" s="2"/>
      <c r="X78" s="2"/>
      <c r="Y78" s="2"/>
      <c r="Z78" s="2"/>
    </row>
    <row r="79" spans="1:26" ht="15.75" customHeight="1" x14ac:dyDescent="0.2">
      <c r="A79" s="2"/>
      <c r="B79" s="2"/>
      <c r="C79" s="2"/>
      <c r="D79" s="8"/>
      <c r="E79" s="2"/>
      <c r="F79" s="2"/>
      <c r="G79" s="2"/>
      <c r="H79" s="2"/>
      <c r="I79" s="2"/>
      <c r="J79" s="2"/>
      <c r="K79" s="2"/>
      <c r="L79" s="2"/>
      <c r="M79" s="2"/>
      <c r="N79" s="2"/>
      <c r="O79" s="2"/>
      <c r="P79" s="2"/>
      <c r="Q79" s="2"/>
      <c r="R79" s="2"/>
      <c r="S79" s="2"/>
      <c r="T79" s="2"/>
      <c r="U79" s="2"/>
      <c r="V79" s="2"/>
      <c r="W79" s="2"/>
      <c r="X79" s="2"/>
      <c r="Y79" s="2"/>
      <c r="Z79" s="2"/>
    </row>
    <row r="80" spans="1:26" ht="15.75" customHeight="1" x14ac:dyDescent="0.2">
      <c r="A80" s="2"/>
      <c r="B80" s="2"/>
      <c r="C80" s="2"/>
      <c r="D80" s="8"/>
      <c r="E80" s="2"/>
      <c r="F80" s="2"/>
      <c r="G80" s="2"/>
      <c r="H80" s="2"/>
      <c r="I80" s="2"/>
      <c r="J80" s="2"/>
      <c r="K80" s="2"/>
      <c r="L80" s="2"/>
      <c r="M80" s="2"/>
      <c r="N80" s="2"/>
      <c r="O80" s="2"/>
      <c r="P80" s="2"/>
      <c r="Q80" s="2"/>
      <c r="R80" s="2"/>
      <c r="S80" s="2"/>
      <c r="T80" s="2"/>
      <c r="U80" s="2"/>
      <c r="V80" s="2"/>
      <c r="W80" s="2"/>
      <c r="X80" s="2"/>
      <c r="Y80" s="2"/>
      <c r="Z80" s="2"/>
    </row>
    <row r="81" spans="1:26" ht="15.75" customHeight="1" x14ac:dyDescent="0.2">
      <c r="A81" s="2"/>
      <c r="B81" s="2"/>
      <c r="C81" s="2"/>
      <c r="D81" s="8"/>
      <c r="E81" s="2"/>
      <c r="F81" s="2"/>
      <c r="G81" s="2"/>
      <c r="H81" s="2"/>
      <c r="I81" s="2"/>
      <c r="J81" s="2"/>
      <c r="K81" s="2"/>
      <c r="L81" s="2"/>
      <c r="M81" s="2"/>
      <c r="N81" s="2"/>
      <c r="O81" s="2"/>
      <c r="P81" s="2"/>
      <c r="Q81" s="2"/>
      <c r="R81" s="2"/>
      <c r="S81" s="2"/>
      <c r="T81" s="2"/>
      <c r="U81" s="2"/>
      <c r="V81" s="2"/>
      <c r="W81" s="2"/>
      <c r="X81" s="2"/>
      <c r="Y81" s="2"/>
      <c r="Z81" s="2"/>
    </row>
    <row r="82" spans="1:26" ht="15.75" customHeight="1" x14ac:dyDescent="0.2">
      <c r="A82" s="2"/>
      <c r="B82" s="2"/>
      <c r="C82" s="2"/>
      <c r="D82" s="8"/>
      <c r="E82" s="2"/>
      <c r="F82" s="2"/>
      <c r="G82" s="2"/>
      <c r="H82" s="2"/>
      <c r="I82" s="2"/>
      <c r="J82" s="2"/>
      <c r="K82" s="2"/>
      <c r="L82" s="2"/>
      <c r="M82" s="2"/>
      <c r="N82" s="2"/>
      <c r="O82" s="2"/>
      <c r="P82" s="2"/>
      <c r="Q82" s="2"/>
      <c r="R82" s="2"/>
      <c r="S82" s="2"/>
      <c r="T82" s="2"/>
      <c r="U82" s="2"/>
      <c r="V82" s="2"/>
      <c r="W82" s="2"/>
      <c r="X82" s="2"/>
      <c r="Y82" s="2"/>
      <c r="Z82" s="2"/>
    </row>
    <row r="83" spans="1:26" ht="15.75" customHeight="1" x14ac:dyDescent="0.2">
      <c r="A83" s="2"/>
      <c r="B83" s="2"/>
      <c r="C83" s="2"/>
      <c r="D83" s="8"/>
      <c r="E83" s="2"/>
      <c r="F83" s="2"/>
      <c r="G83" s="2"/>
      <c r="H83" s="2"/>
      <c r="I83" s="2"/>
      <c r="J83" s="2"/>
      <c r="K83" s="2"/>
      <c r="L83" s="2"/>
      <c r="M83" s="2"/>
      <c r="N83" s="2"/>
      <c r="O83" s="2"/>
      <c r="P83" s="2"/>
      <c r="Q83" s="2"/>
      <c r="R83" s="2"/>
      <c r="S83" s="2"/>
      <c r="T83" s="2"/>
      <c r="U83" s="2"/>
      <c r="V83" s="2"/>
      <c r="W83" s="2"/>
      <c r="X83" s="2"/>
      <c r="Y83" s="2"/>
      <c r="Z83" s="2"/>
    </row>
    <row r="84" spans="1:26" ht="15.75" customHeight="1" x14ac:dyDescent="0.2">
      <c r="A84" s="2"/>
      <c r="B84" s="2"/>
      <c r="C84" s="2"/>
      <c r="D84" s="8"/>
      <c r="E84" s="2"/>
      <c r="F84" s="2"/>
      <c r="G84" s="2"/>
      <c r="H84" s="2"/>
      <c r="I84" s="2"/>
      <c r="J84" s="2"/>
      <c r="K84" s="2"/>
      <c r="L84" s="2"/>
      <c r="M84" s="2"/>
      <c r="N84" s="2"/>
      <c r="O84" s="2"/>
      <c r="P84" s="2"/>
      <c r="Q84" s="2"/>
      <c r="R84" s="2"/>
      <c r="S84" s="2"/>
      <c r="T84" s="2"/>
      <c r="U84" s="2"/>
      <c r="V84" s="2"/>
      <c r="W84" s="2"/>
      <c r="X84" s="2"/>
      <c r="Y84" s="2"/>
      <c r="Z84" s="2"/>
    </row>
    <row r="85" spans="1:26" ht="15.75" customHeight="1" x14ac:dyDescent="0.2">
      <c r="A85" s="2"/>
      <c r="B85" s="2"/>
      <c r="C85" s="2"/>
      <c r="D85" s="8"/>
      <c r="E85" s="2"/>
      <c r="F85" s="2"/>
      <c r="G85" s="2"/>
      <c r="H85" s="2"/>
      <c r="I85" s="2"/>
      <c r="J85" s="2"/>
      <c r="K85" s="2"/>
      <c r="L85" s="2"/>
      <c r="M85" s="2"/>
      <c r="N85" s="2"/>
      <c r="O85" s="2"/>
      <c r="P85" s="2"/>
      <c r="Q85" s="2"/>
      <c r="R85" s="2"/>
      <c r="S85" s="2"/>
      <c r="T85" s="2"/>
      <c r="U85" s="2"/>
      <c r="V85" s="2"/>
      <c r="W85" s="2"/>
      <c r="X85" s="2"/>
      <c r="Y85" s="2"/>
      <c r="Z85" s="2"/>
    </row>
    <row r="86" spans="1:26" ht="15.75" customHeight="1" x14ac:dyDescent="0.2">
      <c r="A86" s="2"/>
      <c r="B86" s="2"/>
      <c r="C86" s="2"/>
      <c r="D86" s="8"/>
      <c r="E86" s="2"/>
      <c r="F86" s="2"/>
      <c r="G86" s="2"/>
      <c r="H86" s="2"/>
      <c r="I86" s="2"/>
      <c r="J86" s="2"/>
      <c r="K86" s="2"/>
      <c r="L86" s="2"/>
      <c r="M86" s="2"/>
      <c r="N86" s="2"/>
      <c r="O86" s="2"/>
      <c r="P86" s="2"/>
      <c r="Q86" s="2"/>
      <c r="R86" s="2"/>
      <c r="S86" s="2"/>
      <c r="T86" s="2"/>
      <c r="U86" s="2"/>
      <c r="V86" s="2"/>
      <c r="W86" s="2"/>
      <c r="X86" s="2"/>
      <c r="Y86" s="2"/>
      <c r="Z86" s="2"/>
    </row>
    <row r="87" spans="1:26" ht="15.75" customHeight="1" x14ac:dyDescent="0.2">
      <c r="A87" s="2"/>
      <c r="B87" s="2"/>
      <c r="C87" s="2"/>
      <c r="D87" s="8"/>
      <c r="E87" s="2"/>
      <c r="F87" s="2"/>
      <c r="G87" s="2"/>
      <c r="H87" s="2"/>
      <c r="I87" s="2"/>
      <c r="J87" s="2"/>
      <c r="K87" s="2"/>
      <c r="L87" s="2"/>
      <c r="M87" s="2"/>
      <c r="N87" s="2"/>
      <c r="O87" s="2"/>
      <c r="P87" s="2"/>
      <c r="Q87" s="2"/>
      <c r="R87" s="2"/>
      <c r="S87" s="2"/>
      <c r="T87" s="2"/>
      <c r="U87" s="2"/>
      <c r="V87" s="2"/>
      <c r="W87" s="2"/>
      <c r="X87" s="2"/>
      <c r="Y87" s="2"/>
      <c r="Z87" s="2"/>
    </row>
    <row r="88" spans="1:26" ht="15.75" customHeight="1" x14ac:dyDescent="0.2">
      <c r="A88" s="2"/>
      <c r="B88" s="2"/>
      <c r="C88" s="2"/>
      <c r="D88" s="8"/>
      <c r="E88" s="2"/>
      <c r="F88" s="2"/>
      <c r="G88" s="2"/>
      <c r="H88" s="2"/>
      <c r="I88" s="2"/>
      <c r="J88" s="2"/>
      <c r="K88" s="2"/>
      <c r="L88" s="2"/>
      <c r="M88" s="2"/>
      <c r="N88" s="2"/>
      <c r="O88" s="2"/>
      <c r="P88" s="2"/>
      <c r="Q88" s="2"/>
      <c r="R88" s="2"/>
      <c r="S88" s="2"/>
      <c r="T88" s="2"/>
      <c r="U88" s="2"/>
      <c r="V88" s="2"/>
      <c r="W88" s="2"/>
      <c r="X88" s="2"/>
      <c r="Y88" s="2"/>
      <c r="Z88" s="2"/>
    </row>
    <row r="89" spans="1:26" ht="15.75" customHeight="1" x14ac:dyDescent="0.2">
      <c r="A89" s="2"/>
      <c r="B89" s="2"/>
      <c r="C89" s="2"/>
      <c r="D89" s="8"/>
      <c r="E89" s="2"/>
      <c r="F89" s="2"/>
      <c r="G89" s="2"/>
      <c r="H89" s="2"/>
      <c r="I89" s="2"/>
      <c r="J89" s="2"/>
      <c r="K89" s="2"/>
      <c r="L89" s="2"/>
      <c r="M89" s="2"/>
      <c r="N89" s="2"/>
      <c r="O89" s="2"/>
      <c r="P89" s="2"/>
      <c r="Q89" s="2"/>
      <c r="R89" s="2"/>
      <c r="S89" s="2"/>
      <c r="T89" s="2"/>
      <c r="U89" s="2"/>
      <c r="V89" s="2"/>
      <c r="W89" s="2"/>
      <c r="X89" s="2"/>
      <c r="Y89" s="2"/>
      <c r="Z89" s="2"/>
    </row>
    <row r="90" spans="1:26" ht="15.75" customHeight="1" x14ac:dyDescent="0.2">
      <c r="A90" s="2"/>
      <c r="B90" s="2"/>
      <c r="C90" s="2"/>
      <c r="D90" s="8"/>
      <c r="E90" s="2"/>
      <c r="F90" s="2"/>
      <c r="G90" s="2"/>
      <c r="H90" s="2"/>
      <c r="I90" s="2"/>
      <c r="J90" s="2"/>
      <c r="K90" s="2"/>
      <c r="L90" s="2"/>
      <c r="M90" s="2"/>
      <c r="N90" s="2"/>
      <c r="O90" s="2"/>
      <c r="P90" s="2"/>
      <c r="Q90" s="2"/>
      <c r="R90" s="2"/>
      <c r="S90" s="2"/>
      <c r="T90" s="2"/>
      <c r="U90" s="2"/>
      <c r="V90" s="2"/>
      <c r="W90" s="2"/>
      <c r="X90" s="2"/>
      <c r="Y90" s="2"/>
      <c r="Z90" s="2"/>
    </row>
    <row r="91" spans="1:26" ht="15.75" customHeight="1" x14ac:dyDescent="0.2">
      <c r="A91" s="2"/>
      <c r="B91" s="2"/>
      <c r="C91" s="2"/>
      <c r="D91" s="8"/>
      <c r="E91" s="2"/>
      <c r="F91" s="2"/>
      <c r="G91" s="2"/>
      <c r="H91" s="2"/>
      <c r="I91" s="2"/>
      <c r="J91" s="2"/>
      <c r="K91" s="2"/>
      <c r="L91" s="2"/>
      <c r="M91" s="2"/>
      <c r="N91" s="2"/>
      <c r="O91" s="2"/>
      <c r="P91" s="2"/>
      <c r="Q91" s="2"/>
      <c r="R91" s="2"/>
      <c r="S91" s="2"/>
      <c r="T91" s="2"/>
      <c r="U91" s="2"/>
      <c r="V91" s="2"/>
      <c r="W91" s="2"/>
      <c r="X91" s="2"/>
      <c r="Y91" s="2"/>
      <c r="Z91" s="2"/>
    </row>
    <row r="92" spans="1:26" ht="15.75" customHeight="1" x14ac:dyDescent="0.2">
      <c r="A92" s="2"/>
      <c r="B92" s="2"/>
      <c r="C92" s="2"/>
      <c r="D92" s="8"/>
      <c r="E92" s="2"/>
      <c r="F92" s="2"/>
      <c r="G92" s="2"/>
      <c r="H92" s="2"/>
      <c r="I92" s="2"/>
      <c r="J92" s="2"/>
      <c r="K92" s="2"/>
      <c r="L92" s="2"/>
      <c r="M92" s="2"/>
      <c r="N92" s="2"/>
      <c r="O92" s="2"/>
      <c r="P92" s="2"/>
      <c r="Q92" s="2"/>
      <c r="R92" s="2"/>
      <c r="S92" s="2"/>
      <c r="T92" s="2"/>
      <c r="U92" s="2"/>
      <c r="V92" s="2"/>
      <c r="W92" s="2"/>
      <c r="X92" s="2"/>
      <c r="Y92" s="2"/>
      <c r="Z92" s="2"/>
    </row>
    <row r="93" spans="1:26" ht="15.75" customHeight="1" x14ac:dyDescent="0.2">
      <c r="A93" s="2"/>
      <c r="B93" s="2"/>
      <c r="C93" s="2"/>
      <c r="D93" s="8"/>
      <c r="E93" s="2"/>
      <c r="F93" s="2"/>
      <c r="G93" s="2"/>
      <c r="H93" s="2"/>
      <c r="I93" s="2"/>
      <c r="J93" s="2"/>
      <c r="K93" s="2"/>
      <c r="L93" s="2"/>
      <c r="M93" s="2"/>
      <c r="N93" s="2"/>
      <c r="O93" s="2"/>
      <c r="P93" s="2"/>
      <c r="Q93" s="2"/>
      <c r="R93" s="2"/>
      <c r="S93" s="2"/>
      <c r="T93" s="2"/>
      <c r="U93" s="2"/>
      <c r="V93" s="2"/>
      <c r="W93" s="2"/>
      <c r="X93" s="2"/>
      <c r="Y93" s="2"/>
      <c r="Z93" s="2"/>
    </row>
    <row r="94" spans="1:26" ht="15.75" customHeight="1" x14ac:dyDescent="0.2">
      <c r="A94" s="2"/>
      <c r="B94" s="2"/>
      <c r="C94" s="2"/>
      <c r="D94" s="8"/>
      <c r="E94" s="2"/>
      <c r="F94" s="2"/>
      <c r="G94" s="2"/>
      <c r="H94" s="2"/>
      <c r="I94" s="2"/>
      <c r="J94" s="2"/>
      <c r="K94" s="2"/>
      <c r="L94" s="2"/>
      <c r="M94" s="2"/>
      <c r="N94" s="2"/>
      <c r="O94" s="2"/>
      <c r="P94" s="2"/>
      <c r="Q94" s="2"/>
      <c r="R94" s="2"/>
      <c r="S94" s="2"/>
      <c r="T94" s="2"/>
      <c r="U94" s="2"/>
      <c r="V94" s="2"/>
      <c r="W94" s="2"/>
      <c r="X94" s="2"/>
      <c r="Y94" s="2"/>
      <c r="Z94" s="2"/>
    </row>
    <row r="95" spans="1:26" ht="15.75" customHeight="1" x14ac:dyDescent="0.2">
      <c r="A95" s="2"/>
      <c r="B95" s="2"/>
      <c r="C95" s="2"/>
      <c r="D95" s="8"/>
      <c r="E95" s="2"/>
      <c r="F95" s="2"/>
      <c r="G95" s="2"/>
      <c r="H95" s="2"/>
      <c r="I95" s="2"/>
      <c r="J95" s="2"/>
      <c r="K95" s="2"/>
      <c r="L95" s="2"/>
      <c r="M95" s="2"/>
      <c r="N95" s="2"/>
      <c r="O95" s="2"/>
      <c r="P95" s="2"/>
      <c r="Q95" s="2"/>
      <c r="R95" s="2"/>
      <c r="S95" s="2"/>
      <c r="T95" s="2"/>
      <c r="U95" s="2"/>
      <c r="V95" s="2"/>
      <c r="W95" s="2"/>
      <c r="X95" s="2"/>
      <c r="Y95" s="2"/>
      <c r="Z95" s="2"/>
    </row>
    <row r="96" spans="1:26" ht="15.75" customHeight="1" x14ac:dyDescent="0.2">
      <c r="A96" s="2"/>
      <c r="B96" s="2"/>
      <c r="C96" s="2"/>
      <c r="D96" s="8"/>
      <c r="E96" s="2"/>
      <c r="F96" s="2"/>
      <c r="G96" s="2"/>
      <c r="H96" s="2"/>
      <c r="I96" s="2"/>
      <c r="J96" s="2"/>
      <c r="K96" s="2"/>
      <c r="L96" s="2"/>
      <c r="M96" s="2"/>
      <c r="N96" s="2"/>
      <c r="O96" s="2"/>
      <c r="P96" s="2"/>
      <c r="Q96" s="2"/>
      <c r="R96" s="2"/>
      <c r="S96" s="2"/>
      <c r="T96" s="2"/>
      <c r="U96" s="2"/>
      <c r="V96" s="2"/>
      <c r="W96" s="2"/>
      <c r="X96" s="2"/>
      <c r="Y96" s="2"/>
      <c r="Z96" s="2"/>
    </row>
    <row r="97" spans="1:26" ht="15.75" customHeight="1" x14ac:dyDescent="0.2">
      <c r="A97" s="2"/>
      <c r="B97" s="2"/>
      <c r="C97" s="2"/>
      <c r="D97" s="8"/>
      <c r="E97" s="2"/>
      <c r="F97" s="2"/>
      <c r="G97" s="2"/>
      <c r="H97" s="2"/>
      <c r="I97" s="2"/>
      <c r="J97" s="2"/>
      <c r="K97" s="2"/>
      <c r="L97" s="2"/>
      <c r="M97" s="2"/>
      <c r="N97" s="2"/>
      <c r="O97" s="2"/>
      <c r="P97" s="2"/>
      <c r="Q97" s="2"/>
      <c r="R97" s="2"/>
      <c r="S97" s="2"/>
      <c r="T97" s="2"/>
      <c r="U97" s="2"/>
      <c r="V97" s="2"/>
      <c r="W97" s="2"/>
      <c r="X97" s="2"/>
      <c r="Y97" s="2"/>
      <c r="Z97" s="2"/>
    </row>
    <row r="98" spans="1:26" ht="15.75" customHeight="1" x14ac:dyDescent="0.2">
      <c r="A98" s="2"/>
      <c r="B98" s="2"/>
      <c r="C98" s="2"/>
      <c r="D98" s="8"/>
      <c r="E98" s="2"/>
      <c r="F98" s="2"/>
      <c r="G98" s="2"/>
      <c r="H98" s="2"/>
      <c r="I98" s="2"/>
      <c r="J98" s="2"/>
      <c r="K98" s="2"/>
      <c r="L98" s="2"/>
      <c r="M98" s="2"/>
      <c r="N98" s="2"/>
      <c r="O98" s="2"/>
      <c r="P98" s="2"/>
      <c r="Q98" s="2"/>
      <c r="R98" s="2"/>
      <c r="S98" s="2"/>
      <c r="T98" s="2"/>
      <c r="U98" s="2"/>
      <c r="V98" s="2"/>
      <c r="W98" s="2"/>
      <c r="X98" s="2"/>
      <c r="Y98" s="2"/>
      <c r="Z98" s="2"/>
    </row>
    <row r="99" spans="1:26" ht="15.75" customHeight="1" x14ac:dyDescent="0.2">
      <c r="A99" s="2"/>
      <c r="B99" s="2"/>
      <c r="C99" s="2"/>
      <c r="D99" s="8"/>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
      <c r="A100" s="2"/>
      <c r="B100" s="2"/>
      <c r="C100" s="2"/>
      <c r="D100" s="8"/>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
      <c r="A101" s="2"/>
      <c r="B101" s="2"/>
      <c r="C101" s="2"/>
      <c r="D101" s="8"/>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
      <c r="A102" s="2"/>
      <c r="B102" s="2"/>
      <c r="C102" s="2"/>
      <c r="D102" s="8"/>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
      <c r="A103" s="2"/>
      <c r="B103" s="2"/>
      <c r="C103" s="2"/>
      <c r="D103" s="8"/>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
      <c r="A104" s="2"/>
      <c r="B104" s="2"/>
      <c r="C104" s="2"/>
      <c r="D104" s="8"/>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
      <c r="A105" s="2"/>
      <c r="B105" s="2"/>
      <c r="C105" s="2"/>
      <c r="D105" s="8"/>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
      <c r="A106" s="2"/>
      <c r="B106" s="2"/>
      <c r="C106" s="2"/>
      <c r="D106" s="8"/>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
      <c r="A107" s="2"/>
      <c r="B107" s="2"/>
      <c r="C107" s="2"/>
      <c r="D107" s="8"/>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
      <c r="A108" s="2"/>
      <c r="B108" s="2"/>
      <c r="C108" s="2"/>
      <c r="D108" s="8"/>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
      <c r="A109" s="2"/>
      <c r="B109" s="2"/>
      <c r="C109" s="2"/>
      <c r="D109" s="8"/>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
      <c r="A110" s="2"/>
      <c r="B110" s="2"/>
      <c r="C110" s="2"/>
      <c r="D110" s="8"/>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
      <c r="A111" s="2"/>
      <c r="B111" s="2"/>
      <c r="C111" s="2"/>
      <c r="D111" s="8"/>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
      <c r="A112" s="2"/>
      <c r="B112" s="2"/>
      <c r="C112" s="2"/>
      <c r="D112" s="8"/>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
      <c r="A113" s="2"/>
      <c r="B113" s="2"/>
      <c r="C113" s="2"/>
      <c r="D113" s="8"/>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
      <c r="A114" s="2"/>
      <c r="B114" s="2"/>
      <c r="C114" s="2"/>
      <c r="D114" s="8"/>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
      <c r="A115" s="2"/>
      <c r="B115" s="2"/>
      <c r="C115" s="2"/>
      <c r="D115" s="8"/>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
      <c r="A116" s="2"/>
      <c r="B116" s="2"/>
      <c r="C116" s="2"/>
      <c r="D116" s="8"/>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
      <c r="A117" s="2"/>
      <c r="B117" s="2"/>
      <c r="C117" s="2"/>
      <c r="D117" s="8"/>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
      <c r="A118" s="2"/>
      <c r="B118" s="2"/>
      <c r="C118" s="2"/>
      <c r="D118" s="8"/>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
      <c r="A119" s="2"/>
      <c r="B119" s="2"/>
      <c r="C119" s="2"/>
      <c r="D119" s="8"/>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
      <c r="A120" s="2"/>
      <c r="B120" s="2"/>
      <c r="C120" s="2"/>
      <c r="D120" s="8"/>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
      <c r="A121" s="2"/>
      <c r="B121" s="2"/>
      <c r="C121" s="2"/>
      <c r="D121" s="8"/>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
      <c r="A122" s="2"/>
      <c r="B122" s="2"/>
      <c r="C122" s="2"/>
      <c r="D122" s="8"/>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
      <c r="A123" s="2"/>
      <c r="B123" s="2"/>
      <c r="C123" s="2"/>
      <c r="D123" s="8"/>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
      <c r="A124" s="2"/>
      <c r="B124" s="2"/>
      <c r="C124" s="2"/>
      <c r="D124" s="8"/>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
      <c r="A125" s="2"/>
      <c r="B125" s="2"/>
      <c r="C125" s="2"/>
      <c r="D125" s="8"/>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
      <c r="A126" s="2"/>
      <c r="B126" s="2"/>
      <c r="C126" s="2"/>
      <c r="D126" s="8"/>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
      <c r="A127" s="2"/>
      <c r="B127" s="2"/>
      <c r="C127" s="2"/>
      <c r="D127" s="8"/>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
      <c r="A128" s="2"/>
      <c r="B128" s="2"/>
      <c r="C128" s="2"/>
      <c r="D128" s="8"/>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
      <c r="A129" s="2"/>
      <c r="B129" s="2"/>
      <c r="C129" s="2"/>
      <c r="D129" s="8"/>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
      <c r="A130" s="2"/>
      <c r="B130" s="2"/>
      <c r="C130" s="2"/>
      <c r="D130" s="8"/>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
      <c r="A131" s="2"/>
      <c r="B131" s="2"/>
      <c r="C131" s="2"/>
      <c r="D131" s="8"/>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
      <c r="A132" s="2"/>
      <c r="B132" s="2"/>
      <c r="C132" s="2"/>
      <c r="D132" s="8"/>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
      <c r="A133" s="2"/>
      <c r="B133" s="2"/>
      <c r="C133" s="2"/>
      <c r="D133" s="8"/>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
      <c r="A134" s="2"/>
      <c r="B134" s="2"/>
      <c r="C134" s="2"/>
      <c r="D134" s="8"/>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
      <c r="A135" s="2"/>
      <c r="B135" s="2"/>
      <c r="C135" s="2"/>
      <c r="D135" s="8"/>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
      <c r="A136" s="2"/>
      <c r="B136" s="2"/>
      <c r="C136" s="2"/>
      <c r="D136" s="8"/>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
      <c r="A137" s="2"/>
      <c r="B137" s="2"/>
      <c r="C137" s="2"/>
      <c r="D137" s="8"/>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
      <c r="A138" s="2"/>
      <c r="B138" s="2"/>
      <c r="C138" s="2"/>
      <c r="D138" s="8"/>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
      <c r="A139" s="2"/>
      <c r="B139" s="2"/>
      <c r="C139" s="2"/>
      <c r="D139" s="8"/>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
      <c r="A140" s="2"/>
      <c r="B140" s="2"/>
      <c r="C140" s="2"/>
      <c r="D140" s="8"/>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
      <c r="A141" s="2"/>
      <c r="B141" s="2"/>
      <c r="C141" s="2"/>
      <c r="D141" s="8"/>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
      <c r="A142" s="2"/>
      <c r="B142" s="2"/>
      <c r="C142" s="2"/>
      <c r="D142" s="8"/>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
      <c r="A143" s="2"/>
      <c r="B143" s="2"/>
      <c r="C143" s="2"/>
      <c r="D143" s="8"/>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
      <c r="A144" s="2"/>
      <c r="B144" s="2"/>
      <c r="C144" s="2"/>
      <c r="D144" s="8"/>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
      <c r="A145" s="2"/>
      <c r="B145" s="2"/>
      <c r="C145" s="2"/>
      <c r="D145" s="8"/>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
      <c r="A146" s="2"/>
      <c r="B146" s="2"/>
      <c r="C146" s="2"/>
      <c r="D146" s="8"/>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
      <c r="A147" s="2"/>
      <c r="B147" s="2"/>
      <c r="C147" s="2"/>
      <c r="D147" s="8"/>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
      <c r="A148" s="2"/>
      <c r="B148" s="2"/>
      <c r="C148" s="2"/>
      <c r="D148" s="8"/>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
      <c r="A149" s="2"/>
      <c r="B149" s="2"/>
      <c r="C149" s="2"/>
      <c r="D149" s="8"/>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
      <c r="A150" s="2"/>
      <c r="B150" s="2"/>
      <c r="C150" s="2"/>
      <c r="D150" s="8"/>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
      <c r="A151" s="2"/>
      <c r="B151" s="2"/>
      <c r="C151" s="2"/>
      <c r="D151" s="8"/>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
      <c r="A152" s="2"/>
      <c r="B152" s="2"/>
      <c r="C152" s="2"/>
      <c r="D152" s="8"/>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
      <c r="A153" s="2"/>
      <c r="B153" s="2"/>
      <c r="C153" s="2"/>
      <c r="D153" s="8"/>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
      <c r="A154" s="2"/>
      <c r="B154" s="2"/>
      <c r="C154" s="2"/>
      <c r="D154" s="8"/>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
      <c r="A155" s="2"/>
      <c r="B155" s="2"/>
      <c r="C155" s="2"/>
      <c r="D155" s="8"/>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
      <c r="A156" s="2"/>
      <c r="B156" s="2"/>
      <c r="C156" s="2"/>
      <c r="D156" s="8"/>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
      <c r="A157" s="2"/>
      <c r="B157" s="2"/>
      <c r="C157" s="2"/>
      <c r="D157" s="8"/>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
      <c r="A158" s="2"/>
      <c r="B158" s="2"/>
      <c r="C158" s="2"/>
      <c r="D158" s="8"/>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
      <c r="A159" s="2"/>
      <c r="B159" s="2"/>
      <c r="C159" s="2"/>
      <c r="D159" s="8"/>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
      <c r="A160" s="2"/>
      <c r="B160" s="2"/>
      <c r="C160" s="2"/>
      <c r="D160" s="8"/>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
      <c r="A161" s="2"/>
      <c r="B161" s="2"/>
      <c r="C161" s="2"/>
      <c r="D161" s="8"/>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
      <c r="A162" s="2"/>
      <c r="B162" s="2"/>
      <c r="C162" s="2"/>
      <c r="D162" s="8"/>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
      <c r="A163" s="2"/>
      <c r="B163" s="2"/>
      <c r="C163" s="2"/>
      <c r="D163" s="8"/>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
      <c r="A164" s="2"/>
      <c r="B164" s="2"/>
      <c r="C164" s="2"/>
      <c r="D164" s="8"/>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
      <c r="A165" s="2"/>
      <c r="B165" s="2"/>
      <c r="C165" s="2"/>
      <c r="D165" s="8"/>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
      <c r="A166" s="2"/>
      <c r="B166" s="2"/>
      <c r="C166" s="2"/>
      <c r="D166" s="8"/>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
      <c r="A167" s="2"/>
      <c r="B167" s="2"/>
      <c r="C167" s="2"/>
      <c r="D167" s="8"/>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
      <c r="A168" s="2"/>
      <c r="B168" s="2"/>
      <c r="C168" s="2"/>
      <c r="D168" s="8"/>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
      <c r="A169" s="2"/>
      <c r="B169" s="2"/>
      <c r="C169" s="2"/>
      <c r="D169" s="8"/>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
      <c r="A170" s="2"/>
      <c r="B170" s="2"/>
      <c r="C170" s="2"/>
      <c r="D170" s="8"/>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
      <c r="A171" s="2"/>
      <c r="B171" s="2"/>
      <c r="C171" s="2"/>
      <c r="D171" s="8"/>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
      <c r="A172" s="2"/>
      <c r="B172" s="2"/>
      <c r="C172" s="2"/>
      <c r="D172" s="8"/>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
      <c r="A173" s="2"/>
      <c r="B173" s="2"/>
      <c r="C173" s="2"/>
      <c r="D173" s="8"/>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
      <c r="A174" s="2"/>
      <c r="B174" s="2"/>
      <c r="C174" s="2"/>
      <c r="D174" s="8"/>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
      <c r="A175" s="2"/>
      <c r="B175" s="2"/>
      <c r="C175" s="2"/>
      <c r="D175" s="8"/>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
      <c r="A176" s="2"/>
      <c r="B176" s="2"/>
      <c r="C176" s="2"/>
      <c r="D176" s="8"/>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
      <c r="A177" s="2"/>
      <c r="B177" s="2"/>
      <c r="C177" s="2"/>
      <c r="D177" s="8"/>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
      <c r="A178" s="2"/>
      <c r="B178" s="2"/>
      <c r="C178" s="2"/>
      <c r="D178" s="8"/>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
      <c r="A179" s="2"/>
      <c r="B179" s="2"/>
      <c r="C179" s="2"/>
      <c r="D179" s="8"/>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
      <c r="A180" s="2"/>
      <c r="B180" s="2"/>
      <c r="C180" s="2"/>
      <c r="D180" s="8"/>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
      <c r="A181" s="2"/>
      <c r="B181" s="2"/>
      <c r="C181" s="2"/>
      <c r="D181" s="8"/>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
      <c r="A182" s="2"/>
      <c r="B182" s="2"/>
      <c r="C182" s="2"/>
      <c r="D182" s="8"/>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
      <c r="A183" s="2"/>
      <c r="B183" s="2"/>
      <c r="C183" s="2"/>
      <c r="D183" s="8"/>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
      <c r="A184" s="2"/>
      <c r="B184" s="2"/>
      <c r="C184" s="2"/>
      <c r="D184" s="8"/>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
      <c r="A185" s="2"/>
      <c r="B185" s="2"/>
      <c r="C185" s="2"/>
      <c r="D185" s="8"/>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
      <c r="A186" s="2"/>
      <c r="B186" s="2"/>
      <c r="C186" s="2"/>
      <c r="D186" s="8"/>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
      <c r="A187" s="2"/>
      <c r="B187" s="2"/>
      <c r="C187" s="2"/>
      <c r="D187" s="8"/>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
      <c r="A188" s="2"/>
      <c r="B188" s="2"/>
      <c r="C188" s="2"/>
      <c r="D188" s="8"/>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
      <c r="A189" s="2"/>
      <c r="B189" s="2"/>
      <c r="C189" s="2"/>
      <c r="D189" s="8"/>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
      <c r="A190" s="2"/>
      <c r="B190" s="2"/>
      <c r="C190" s="2"/>
      <c r="D190" s="8"/>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
      <c r="A191" s="2"/>
      <c r="B191" s="2"/>
      <c r="C191" s="2"/>
      <c r="D191" s="8"/>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
      <c r="A192" s="2"/>
      <c r="B192" s="2"/>
      <c r="C192" s="2"/>
      <c r="D192" s="8"/>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
      <c r="A193" s="2"/>
      <c r="B193" s="2"/>
      <c r="C193" s="2"/>
      <c r="D193" s="8"/>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
      <c r="A194" s="2"/>
      <c r="B194" s="2"/>
      <c r="C194" s="2"/>
      <c r="D194" s="8"/>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
      <c r="A195" s="2"/>
      <c r="B195" s="2"/>
      <c r="C195" s="2"/>
      <c r="D195" s="8"/>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
      <c r="A196" s="2"/>
      <c r="B196" s="2"/>
      <c r="C196" s="2"/>
      <c r="D196" s="8"/>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
      <c r="A197" s="2"/>
      <c r="B197" s="2"/>
      <c r="C197" s="2"/>
      <c r="D197" s="8"/>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
      <c r="A198" s="2"/>
      <c r="B198" s="2"/>
      <c r="C198" s="2"/>
      <c r="D198" s="8"/>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
      <c r="A199" s="2"/>
      <c r="B199" s="2"/>
      <c r="C199" s="2"/>
      <c r="D199" s="8"/>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
      <c r="A200" s="2"/>
      <c r="B200" s="2"/>
      <c r="C200" s="2"/>
      <c r="D200" s="8"/>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
      <c r="A201" s="2"/>
      <c r="B201" s="2"/>
      <c r="C201" s="2"/>
      <c r="D201" s="8"/>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
      <c r="A202" s="2"/>
      <c r="B202" s="2"/>
      <c r="C202" s="2"/>
      <c r="D202" s="8"/>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
      <c r="A203" s="2"/>
      <c r="B203" s="2"/>
      <c r="C203" s="2"/>
      <c r="D203" s="8"/>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
      <c r="A204" s="2"/>
      <c r="B204" s="2"/>
      <c r="C204" s="2"/>
      <c r="D204" s="8"/>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
      <c r="A205" s="2"/>
      <c r="B205" s="2"/>
      <c r="C205" s="2"/>
      <c r="D205" s="8"/>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
      <c r="A206" s="2"/>
      <c r="B206" s="2"/>
      <c r="C206" s="2"/>
      <c r="D206" s="8"/>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
      <c r="A207" s="2"/>
      <c r="B207" s="2"/>
      <c r="C207" s="2"/>
      <c r="D207" s="8"/>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
      <c r="A208" s="2"/>
      <c r="B208" s="2"/>
      <c r="C208" s="2"/>
      <c r="D208" s="8"/>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
      <c r="A209" s="2"/>
      <c r="B209" s="2"/>
      <c r="C209" s="2"/>
      <c r="D209" s="8"/>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
      <c r="A210" s="2"/>
      <c r="B210" s="2"/>
      <c r="C210" s="2"/>
      <c r="D210" s="8"/>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
      <c r="A211" s="2"/>
      <c r="B211" s="2"/>
      <c r="C211" s="2"/>
      <c r="D211" s="8"/>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
      <c r="A212" s="2"/>
      <c r="B212" s="2"/>
      <c r="C212" s="2"/>
      <c r="D212" s="8"/>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
      <c r="A213" s="2"/>
      <c r="B213" s="2"/>
      <c r="C213" s="2"/>
      <c r="D213" s="8"/>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
      <c r="A214" s="2"/>
      <c r="B214" s="2"/>
      <c r="C214" s="2"/>
      <c r="D214" s="8"/>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
      <c r="A215" s="2"/>
      <c r="B215" s="2"/>
      <c r="C215" s="2"/>
      <c r="D215" s="8"/>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
      <c r="A216" s="2"/>
      <c r="B216" s="2"/>
      <c r="C216" s="2"/>
      <c r="D216" s="8"/>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
      <c r="A217" s="2"/>
      <c r="B217" s="2"/>
      <c r="C217" s="2"/>
      <c r="D217" s="8"/>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
      <c r="A218" s="2"/>
      <c r="B218" s="2"/>
      <c r="C218" s="2"/>
      <c r="D218" s="8"/>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
      <c r="A219" s="2"/>
      <c r="B219" s="2"/>
      <c r="C219" s="2"/>
      <c r="D219" s="8"/>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
      <c r="A220" s="2"/>
      <c r="B220" s="2"/>
      <c r="C220" s="2"/>
      <c r="D220" s="8"/>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
      <c r="A221" s="2"/>
      <c r="B221" s="2"/>
      <c r="C221" s="2"/>
      <c r="D221" s="8"/>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
      <c r="A222" s="2"/>
      <c r="B222" s="2"/>
      <c r="C222" s="2"/>
      <c r="D222" s="8"/>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
      <c r="A223" s="2"/>
      <c r="B223" s="2"/>
      <c r="C223" s="2"/>
      <c r="D223" s="8"/>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
      <c r="A224" s="2"/>
      <c r="B224" s="2"/>
      <c r="C224" s="2"/>
      <c r="D224" s="8"/>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
      <c r="A225" s="2"/>
      <c r="B225" s="2"/>
      <c r="C225" s="2"/>
      <c r="D225" s="8"/>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
      <c r="A226" s="2"/>
      <c r="B226" s="2"/>
      <c r="C226" s="2"/>
      <c r="D226" s="8"/>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
      <c r="A227" s="2"/>
      <c r="B227" s="2"/>
      <c r="C227" s="2"/>
      <c r="D227" s="8"/>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
      <c r="A228" s="2"/>
      <c r="B228" s="2"/>
      <c r="C228" s="2"/>
      <c r="D228" s="8"/>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
      <c r="A229" s="2"/>
      <c r="B229" s="2"/>
      <c r="C229" s="2"/>
      <c r="D229" s="8"/>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
      <c r="A230" s="2"/>
      <c r="B230" s="2"/>
      <c r="C230" s="2"/>
      <c r="D230" s="8"/>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
      <c r="A231" s="2"/>
      <c r="B231" s="2"/>
      <c r="C231" s="2"/>
      <c r="D231" s="8"/>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
      <c r="A232" s="2"/>
      <c r="B232" s="2"/>
      <c r="C232" s="2"/>
      <c r="D232" s="8"/>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
      <c r="A233" s="2"/>
      <c r="B233" s="2"/>
      <c r="C233" s="2"/>
      <c r="D233" s="8"/>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
      <c r="A234" s="2"/>
      <c r="B234" s="2"/>
      <c r="C234" s="2"/>
      <c r="D234" s="8"/>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
      <c r="A235" s="2"/>
      <c r="B235" s="2"/>
      <c r="C235" s="2"/>
      <c r="D235" s="8"/>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
      <c r="A236" s="2"/>
      <c r="B236" s="2"/>
      <c r="C236" s="2"/>
      <c r="D236" s="8"/>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
      <c r="A237" s="2"/>
      <c r="B237" s="2"/>
      <c r="C237" s="2"/>
      <c r="D237" s="8"/>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
      <c r="A238" s="2"/>
      <c r="B238" s="2"/>
      <c r="C238" s="2"/>
      <c r="D238" s="8"/>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
      <c r="A239" s="2"/>
      <c r="B239" s="2"/>
      <c r="C239" s="2"/>
      <c r="D239" s="8"/>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
      <c r="A240" s="2"/>
      <c r="B240" s="2"/>
      <c r="C240" s="2"/>
      <c r="D240" s="8"/>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
      <c r="A241" s="2"/>
      <c r="B241" s="2"/>
      <c r="C241" s="2"/>
      <c r="D241" s="8"/>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
      <c r="A242" s="2"/>
      <c r="B242" s="2"/>
      <c r="C242" s="2"/>
      <c r="D242" s="8"/>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
      <c r="A243" s="2"/>
      <c r="B243" s="2"/>
      <c r="C243" s="2"/>
      <c r="D243" s="8"/>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
      <c r="A244" s="2"/>
      <c r="B244" s="2"/>
      <c r="C244" s="2"/>
      <c r="D244" s="8"/>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
      <c r="A245" s="2"/>
      <c r="B245" s="2"/>
      <c r="C245" s="2"/>
      <c r="D245" s="8"/>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
      <c r="A246" s="2"/>
      <c r="B246" s="2"/>
      <c r="C246" s="2"/>
      <c r="D246" s="8"/>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
      <c r="A247" s="2"/>
      <c r="B247" s="2"/>
      <c r="C247" s="2"/>
      <c r="D247" s="8"/>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
      <c r="A248" s="2"/>
      <c r="B248" s="2"/>
      <c r="C248" s="2"/>
      <c r="D248" s="8"/>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
      <c r="A249" s="2"/>
      <c r="B249" s="2"/>
      <c r="C249" s="2"/>
      <c r="D249" s="8"/>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
      <c r="A250" s="2"/>
      <c r="B250" s="2"/>
      <c r="C250" s="2"/>
      <c r="D250" s="8"/>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
      <c r="A251" s="2"/>
      <c r="B251" s="2"/>
      <c r="C251" s="2"/>
      <c r="D251" s="8"/>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
      <c r="A252" s="2"/>
      <c r="B252" s="2"/>
      <c r="C252" s="2"/>
      <c r="D252" s="8"/>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
      <c r="A253" s="2"/>
      <c r="B253" s="2"/>
      <c r="C253" s="2"/>
      <c r="D253" s="8"/>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
      <c r="A254" s="2"/>
      <c r="B254" s="2"/>
      <c r="C254" s="2"/>
      <c r="D254" s="8"/>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
      <c r="A255" s="2"/>
      <c r="B255" s="2"/>
      <c r="C255" s="2"/>
      <c r="D255" s="8"/>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
      <c r="A256" s="2"/>
      <c r="B256" s="2"/>
      <c r="C256" s="2"/>
      <c r="D256" s="8"/>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
      <c r="A257" s="2"/>
      <c r="B257" s="2"/>
      <c r="C257" s="2"/>
      <c r="D257" s="8"/>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
      <c r="A258" s="2"/>
      <c r="B258" s="2"/>
      <c r="C258" s="2"/>
      <c r="D258" s="8"/>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
      <c r="A259" s="2"/>
      <c r="B259" s="2"/>
      <c r="C259" s="2"/>
      <c r="D259" s="8"/>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
      <c r="A260" s="2"/>
      <c r="B260" s="2"/>
      <c r="C260" s="2"/>
      <c r="D260" s="8"/>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
      <c r="A261" s="2"/>
      <c r="B261" s="2"/>
      <c r="C261" s="2"/>
      <c r="D261" s="8"/>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
      <c r="A262" s="2"/>
      <c r="B262" s="2"/>
      <c r="C262" s="2"/>
      <c r="D262" s="8"/>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
      <c r="A263" s="2"/>
      <c r="B263" s="2"/>
      <c r="C263" s="2"/>
      <c r="D263" s="8"/>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
      <c r="A264" s="2"/>
      <c r="B264" s="2"/>
      <c r="C264" s="2"/>
      <c r="D264" s="8"/>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
      <c r="A265" s="2"/>
      <c r="B265" s="2"/>
      <c r="C265" s="2"/>
      <c r="D265" s="8"/>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
      <c r="A266" s="2"/>
      <c r="B266" s="2"/>
      <c r="C266" s="2"/>
      <c r="D266" s="8"/>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
      <c r="A267" s="2"/>
      <c r="B267" s="2"/>
      <c r="C267" s="2"/>
      <c r="D267" s="8"/>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
      <c r="A268" s="2"/>
      <c r="B268" s="2"/>
      <c r="C268" s="2"/>
      <c r="D268" s="8"/>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
      <c r="A269" s="2"/>
      <c r="B269" s="2"/>
      <c r="C269" s="2"/>
      <c r="D269" s="8"/>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
      <c r="A270" s="2"/>
      <c r="B270" s="2"/>
      <c r="C270" s="2"/>
      <c r="D270" s="8"/>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
      <c r="A271" s="2"/>
      <c r="B271" s="2"/>
      <c r="C271" s="2"/>
      <c r="D271" s="8"/>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
      <c r="A272" s="2"/>
      <c r="B272" s="2"/>
      <c r="C272" s="2"/>
      <c r="D272" s="8"/>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
      <c r="A273" s="2"/>
      <c r="B273" s="2"/>
      <c r="C273" s="2"/>
      <c r="D273" s="8"/>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
      <c r="A274" s="2"/>
      <c r="B274" s="2"/>
      <c r="C274" s="2"/>
      <c r="D274" s="8"/>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
      <c r="A275" s="2"/>
      <c r="B275" s="2"/>
      <c r="C275" s="2"/>
      <c r="D275" s="8"/>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
      <c r="A276" s="2"/>
      <c r="B276" s="2"/>
      <c r="C276" s="2"/>
      <c r="D276" s="8"/>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
      <c r="A277" s="2"/>
      <c r="B277" s="2"/>
      <c r="C277" s="2"/>
      <c r="D277" s="8"/>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
      <c r="A278" s="2"/>
      <c r="B278" s="2"/>
      <c r="C278" s="2"/>
      <c r="D278" s="8"/>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
      <c r="A279" s="2"/>
      <c r="B279" s="2"/>
      <c r="C279" s="2"/>
      <c r="D279" s="8"/>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
      <c r="A280" s="2"/>
      <c r="B280" s="2"/>
      <c r="C280" s="2"/>
      <c r="D280" s="8"/>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
      <c r="A281" s="2"/>
      <c r="B281" s="2"/>
      <c r="C281" s="2"/>
      <c r="D281" s="8"/>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
      <c r="A282" s="2"/>
      <c r="B282" s="2"/>
      <c r="C282" s="2"/>
      <c r="D282" s="8"/>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
      <c r="A283" s="2"/>
      <c r="B283" s="2"/>
      <c r="C283" s="2"/>
      <c r="D283" s="8"/>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
      <c r="A284" s="2"/>
      <c r="B284" s="2"/>
      <c r="C284" s="2"/>
      <c r="D284" s="8"/>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
      <c r="A285" s="2"/>
      <c r="B285" s="2"/>
      <c r="C285" s="2"/>
      <c r="D285" s="8"/>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
      <c r="A286" s="2"/>
      <c r="B286" s="2"/>
      <c r="C286" s="2"/>
      <c r="D286" s="8"/>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
      <c r="A287" s="2"/>
      <c r="B287" s="2"/>
      <c r="C287" s="2"/>
      <c r="D287" s="8"/>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
      <c r="A288" s="2"/>
      <c r="B288" s="2"/>
      <c r="C288" s="2"/>
      <c r="D288" s="8"/>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
      <c r="A289" s="2"/>
      <c r="B289" s="2"/>
      <c r="C289" s="2"/>
      <c r="D289" s="8"/>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
      <c r="A290" s="2"/>
      <c r="B290" s="2"/>
      <c r="C290" s="2"/>
      <c r="D290" s="8"/>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
      <c r="A291" s="2"/>
      <c r="B291" s="2"/>
      <c r="C291" s="2"/>
      <c r="D291" s="8"/>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
      <c r="A292" s="2"/>
      <c r="B292" s="2"/>
      <c r="C292" s="2"/>
      <c r="D292" s="8"/>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
      <c r="A293" s="2"/>
      <c r="B293" s="2"/>
      <c r="C293" s="2"/>
      <c r="D293" s="8"/>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
      <c r="A294" s="2"/>
      <c r="B294" s="2"/>
      <c r="C294" s="2"/>
      <c r="D294" s="8"/>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
      <c r="A295" s="2"/>
      <c r="B295" s="2"/>
      <c r="C295" s="2"/>
      <c r="D295" s="8"/>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
      <c r="A296" s="2"/>
      <c r="B296" s="2"/>
      <c r="C296" s="2"/>
      <c r="D296" s="8"/>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
      <c r="A297" s="2"/>
      <c r="B297" s="2"/>
      <c r="C297" s="2"/>
      <c r="D297" s="8"/>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
      <c r="A298" s="2"/>
      <c r="B298" s="2"/>
      <c r="C298" s="2"/>
      <c r="D298" s="8"/>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
      <c r="A299" s="2"/>
      <c r="B299" s="2"/>
      <c r="C299" s="2"/>
      <c r="D299" s="8"/>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
      <c r="A300" s="2"/>
      <c r="B300" s="2"/>
      <c r="C300" s="2"/>
      <c r="D300" s="8"/>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
      <c r="A301" s="2"/>
      <c r="B301" s="2"/>
      <c r="C301" s="2"/>
      <c r="D301" s="8"/>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
      <c r="A302" s="2"/>
      <c r="B302" s="2"/>
      <c r="C302" s="2"/>
      <c r="D302" s="8"/>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
      <c r="A303" s="2"/>
      <c r="B303" s="2"/>
      <c r="C303" s="2"/>
      <c r="D303" s="8"/>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
      <c r="A304" s="2"/>
      <c r="B304" s="2"/>
      <c r="C304" s="2"/>
      <c r="D304" s="8"/>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
      <c r="A305" s="2"/>
      <c r="B305" s="2"/>
      <c r="C305" s="2"/>
      <c r="D305" s="8"/>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
      <c r="A306" s="2"/>
      <c r="B306" s="2"/>
      <c r="C306" s="2"/>
      <c r="D306" s="8"/>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
      <c r="A307" s="2"/>
      <c r="B307" s="2"/>
      <c r="C307" s="2"/>
      <c r="D307" s="8"/>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
      <c r="A308" s="2"/>
      <c r="B308" s="2"/>
      <c r="C308" s="2"/>
      <c r="D308" s="8"/>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
      <c r="A309" s="2"/>
      <c r="B309" s="2"/>
      <c r="C309" s="2"/>
      <c r="D309" s="8"/>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
      <c r="A310" s="2"/>
      <c r="B310" s="2"/>
      <c r="C310" s="2"/>
      <c r="D310" s="8"/>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
      <c r="A311" s="2"/>
      <c r="B311" s="2"/>
      <c r="C311" s="2"/>
      <c r="D311" s="8"/>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
      <c r="A312" s="2"/>
      <c r="B312" s="2"/>
      <c r="C312" s="2"/>
      <c r="D312" s="8"/>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
      <c r="A313" s="2"/>
      <c r="B313" s="2"/>
      <c r="C313" s="2"/>
      <c r="D313" s="8"/>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
      <c r="A314" s="2"/>
      <c r="B314" s="2"/>
      <c r="C314" s="2"/>
      <c r="D314" s="8"/>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
      <c r="A315" s="2"/>
      <c r="B315" s="2"/>
      <c r="C315" s="2"/>
      <c r="D315" s="8"/>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
      <c r="A316" s="2"/>
      <c r="B316" s="2"/>
      <c r="C316" s="2"/>
      <c r="D316" s="8"/>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
      <c r="A317" s="2"/>
      <c r="B317" s="2"/>
      <c r="C317" s="2"/>
      <c r="D317" s="8"/>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
      <c r="A318" s="2"/>
      <c r="B318" s="2"/>
      <c r="C318" s="2"/>
      <c r="D318" s="8"/>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
      <c r="A319" s="2"/>
      <c r="B319" s="2"/>
      <c r="C319" s="2"/>
      <c r="D319" s="8"/>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
      <c r="A320" s="2"/>
      <c r="B320" s="2"/>
      <c r="C320" s="2"/>
      <c r="D320" s="8"/>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
      <c r="A321" s="2"/>
      <c r="B321" s="2"/>
      <c r="C321" s="2"/>
      <c r="D321" s="8"/>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
      <c r="A322" s="2"/>
      <c r="B322" s="2"/>
      <c r="C322" s="2"/>
      <c r="D322" s="8"/>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
      <c r="A323" s="2"/>
      <c r="B323" s="2"/>
      <c r="C323" s="2"/>
      <c r="D323" s="8"/>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
      <c r="A324" s="2"/>
      <c r="B324" s="2"/>
      <c r="C324" s="2"/>
      <c r="D324" s="8"/>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
      <c r="A325" s="2"/>
      <c r="B325" s="2"/>
      <c r="C325" s="2"/>
      <c r="D325" s="8"/>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
      <c r="A326" s="2"/>
      <c r="B326" s="2"/>
      <c r="C326" s="2"/>
      <c r="D326" s="8"/>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
      <c r="A327" s="2"/>
      <c r="B327" s="2"/>
      <c r="C327" s="2"/>
      <c r="D327" s="8"/>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
      <c r="A328" s="2"/>
      <c r="B328" s="2"/>
      <c r="C328" s="2"/>
      <c r="D328" s="8"/>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
      <c r="A329" s="2"/>
      <c r="B329" s="2"/>
      <c r="C329" s="2"/>
      <c r="D329" s="8"/>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
      <c r="A330" s="2"/>
      <c r="B330" s="2"/>
      <c r="C330" s="2"/>
      <c r="D330" s="8"/>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
      <c r="A331" s="2"/>
      <c r="B331" s="2"/>
      <c r="C331" s="2"/>
      <c r="D331" s="8"/>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
      <c r="A332" s="2"/>
      <c r="B332" s="2"/>
      <c r="C332" s="2"/>
      <c r="D332" s="8"/>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
      <c r="A333" s="2"/>
      <c r="B333" s="2"/>
      <c r="C333" s="2"/>
      <c r="D333" s="8"/>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
      <c r="A334" s="2"/>
      <c r="B334" s="2"/>
      <c r="C334" s="2"/>
      <c r="D334" s="8"/>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
      <c r="A335" s="2"/>
      <c r="B335" s="2"/>
      <c r="C335" s="2"/>
      <c r="D335" s="8"/>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
      <c r="A336" s="2"/>
      <c r="B336" s="2"/>
      <c r="C336" s="2"/>
      <c r="D336" s="8"/>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
      <c r="A337" s="2"/>
      <c r="B337" s="2"/>
      <c r="C337" s="2"/>
      <c r="D337" s="8"/>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
      <c r="A338" s="2"/>
      <c r="B338" s="2"/>
      <c r="C338" s="2"/>
      <c r="D338" s="8"/>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
      <c r="A339" s="2"/>
      <c r="B339" s="2"/>
      <c r="C339" s="2"/>
      <c r="D339" s="8"/>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
      <c r="A340" s="2"/>
      <c r="B340" s="2"/>
      <c r="C340" s="2"/>
      <c r="D340" s="8"/>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
      <c r="A341" s="2"/>
      <c r="B341" s="2"/>
      <c r="C341" s="2"/>
      <c r="D341" s="8"/>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
      <c r="A342" s="2"/>
      <c r="B342" s="2"/>
      <c r="C342" s="2"/>
      <c r="D342" s="8"/>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
      <c r="A343" s="2"/>
      <c r="B343" s="2"/>
      <c r="C343" s="2"/>
      <c r="D343" s="8"/>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
      <c r="A344" s="2"/>
      <c r="B344" s="2"/>
      <c r="C344" s="2"/>
      <c r="D344" s="8"/>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
      <c r="A345" s="2"/>
      <c r="B345" s="2"/>
      <c r="C345" s="2"/>
      <c r="D345" s="8"/>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
      <c r="A346" s="2"/>
      <c r="B346" s="2"/>
      <c r="C346" s="2"/>
      <c r="D346" s="8"/>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
      <c r="A347" s="2"/>
      <c r="B347" s="2"/>
      <c r="C347" s="2"/>
      <c r="D347" s="8"/>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
      <c r="A348" s="2"/>
      <c r="B348" s="2"/>
      <c r="C348" s="2"/>
      <c r="D348" s="8"/>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
      <c r="A349" s="2"/>
      <c r="B349" s="2"/>
      <c r="C349" s="2"/>
      <c r="D349" s="8"/>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
      <c r="A350" s="2"/>
      <c r="B350" s="2"/>
      <c r="C350" s="2"/>
      <c r="D350" s="8"/>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
      <c r="A351" s="2"/>
      <c r="B351" s="2"/>
      <c r="C351" s="2"/>
      <c r="D351" s="8"/>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
      <c r="A352" s="2"/>
      <c r="B352" s="2"/>
      <c r="C352" s="2"/>
      <c r="D352" s="8"/>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
      <c r="A353" s="2"/>
      <c r="B353" s="2"/>
      <c r="C353" s="2"/>
      <c r="D353" s="8"/>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
      <c r="A354" s="2"/>
      <c r="B354" s="2"/>
      <c r="C354" s="2"/>
      <c r="D354" s="8"/>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
      <c r="A355" s="2"/>
      <c r="B355" s="2"/>
      <c r="C355" s="2"/>
      <c r="D355" s="8"/>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
      <c r="A356" s="2"/>
      <c r="B356" s="2"/>
      <c r="C356" s="2"/>
      <c r="D356" s="8"/>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
      <c r="A357" s="2"/>
      <c r="B357" s="2"/>
      <c r="C357" s="2"/>
      <c r="D357" s="8"/>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
      <c r="A358" s="2"/>
      <c r="B358" s="2"/>
      <c r="C358" s="2"/>
      <c r="D358" s="8"/>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
      <c r="A359" s="2"/>
      <c r="B359" s="2"/>
      <c r="C359" s="2"/>
      <c r="D359" s="8"/>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
      <c r="A360" s="2"/>
      <c r="B360" s="2"/>
      <c r="C360" s="2"/>
      <c r="D360" s="8"/>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
      <c r="A361" s="2"/>
      <c r="B361" s="2"/>
      <c r="C361" s="2"/>
      <c r="D361" s="8"/>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
      <c r="A362" s="2"/>
      <c r="B362" s="2"/>
      <c r="C362" s="2"/>
      <c r="D362" s="8"/>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
      <c r="A363" s="2"/>
      <c r="B363" s="2"/>
      <c r="C363" s="2"/>
      <c r="D363" s="8"/>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
      <c r="A364" s="2"/>
      <c r="B364" s="2"/>
      <c r="C364" s="2"/>
      <c r="D364" s="8"/>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
      <c r="A365" s="2"/>
      <c r="B365" s="2"/>
      <c r="C365" s="2"/>
      <c r="D365" s="8"/>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
      <c r="A366" s="2"/>
      <c r="B366" s="2"/>
      <c r="C366" s="2"/>
      <c r="D366" s="8"/>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
      <c r="A367" s="2"/>
      <c r="B367" s="2"/>
      <c r="C367" s="2"/>
      <c r="D367" s="8"/>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
      <c r="A368" s="2"/>
      <c r="B368" s="2"/>
      <c r="C368" s="2"/>
      <c r="D368" s="8"/>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
      <c r="A369" s="2"/>
      <c r="B369" s="2"/>
      <c r="C369" s="2"/>
      <c r="D369" s="8"/>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
      <c r="A370" s="2"/>
      <c r="B370" s="2"/>
      <c r="C370" s="2"/>
      <c r="D370" s="8"/>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
      <c r="A371" s="2"/>
      <c r="B371" s="2"/>
      <c r="C371" s="2"/>
      <c r="D371" s="8"/>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
      <c r="A372" s="2"/>
      <c r="B372" s="2"/>
      <c r="C372" s="2"/>
      <c r="D372" s="8"/>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
      <c r="A373" s="2"/>
      <c r="B373" s="2"/>
      <c r="C373" s="2"/>
      <c r="D373" s="8"/>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
      <c r="A374" s="2"/>
      <c r="B374" s="2"/>
      <c r="C374" s="2"/>
      <c r="D374" s="8"/>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
      <c r="A375" s="2"/>
      <c r="B375" s="2"/>
      <c r="C375" s="2"/>
      <c r="D375" s="8"/>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
      <c r="A376" s="2"/>
      <c r="B376" s="2"/>
      <c r="C376" s="2"/>
      <c r="D376" s="8"/>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
      <c r="A377" s="2"/>
      <c r="B377" s="2"/>
      <c r="C377" s="2"/>
      <c r="D377" s="8"/>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
      <c r="A378" s="2"/>
      <c r="B378" s="2"/>
      <c r="C378" s="2"/>
      <c r="D378" s="8"/>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
      <c r="A379" s="2"/>
      <c r="B379" s="2"/>
      <c r="C379" s="2"/>
      <c r="D379" s="8"/>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
      <c r="A380" s="2"/>
      <c r="B380" s="2"/>
      <c r="C380" s="2"/>
      <c r="D380" s="8"/>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
      <c r="A381" s="2"/>
      <c r="B381" s="2"/>
      <c r="C381" s="2"/>
      <c r="D381" s="8"/>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
      <c r="A382" s="2"/>
      <c r="B382" s="2"/>
      <c r="C382" s="2"/>
      <c r="D382" s="8"/>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
      <c r="A383" s="2"/>
      <c r="B383" s="2"/>
      <c r="C383" s="2"/>
      <c r="D383" s="8"/>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
      <c r="A384" s="2"/>
      <c r="B384" s="2"/>
      <c r="C384" s="2"/>
      <c r="D384" s="8"/>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
      <c r="A385" s="2"/>
      <c r="B385" s="2"/>
      <c r="C385" s="2"/>
      <c r="D385" s="8"/>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
      <c r="A386" s="2"/>
      <c r="B386" s="2"/>
      <c r="C386" s="2"/>
      <c r="D386" s="8"/>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
      <c r="A387" s="2"/>
      <c r="B387" s="2"/>
      <c r="C387" s="2"/>
      <c r="D387" s="8"/>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
      <c r="A388" s="2"/>
      <c r="B388" s="2"/>
      <c r="C388" s="2"/>
      <c r="D388" s="8"/>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
      <c r="A389" s="2"/>
      <c r="B389" s="2"/>
      <c r="C389" s="2"/>
      <c r="D389" s="8"/>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
      <c r="A390" s="2"/>
      <c r="B390" s="2"/>
      <c r="C390" s="2"/>
      <c r="D390" s="8"/>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
      <c r="A391" s="2"/>
      <c r="B391" s="2"/>
      <c r="C391" s="2"/>
      <c r="D391" s="8"/>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
      <c r="A392" s="2"/>
      <c r="B392" s="2"/>
      <c r="C392" s="2"/>
      <c r="D392" s="8"/>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
      <c r="A393" s="2"/>
      <c r="B393" s="2"/>
      <c r="C393" s="2"/>
      <c r="D393" s="8"/>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
      <c r="A394" s="2"/>
      <c r="B394" s="2"/>
      <c r="C394" s="2"/>
      <c r="D394" s="8"/>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
      <c r="A395" s="2"/>
      <c r="B395" s="2"/>
      <c r="C395" s="2"/>
      <c r="D395" s="8"/>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
      <c r="A396" s="2"/>
      <c r="B396" s="2"/>
      <c r="C396" s="2"/>
      <c r="D396" s="8"/>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
      <c r="A397" s="2"/>
      <c r="B397" s="2"/>
      <c r="C397" s="2"/>
      <c r="D397" s="8"/>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
      <c r="A398" s="2"/>
      <c r="B398" s="2"/>
      <c r="C398" s="2"/>
      <c r="D398" s="8"/>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
      <c r="A399" s="2"/>
      <c r="B399" s="2"/>
      <c r="C399" s="2"/>
      <c r="D399" s="8"/>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
      <c r="A400" s="2"/>
      <c r="B400" s="2"/>
      <c r="C400" s="2"/>
      <c r="D400" s="8"/>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
      <c r="A401" s="2"/>
      <c r="B401" s="2"/>
      <c r="C401" s="2"/>
      <c r="D401" s="8"/>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
      <c r="A402" s="2"/>
      <c r="B402" s="2"/>
      <c r="C402" s="2"/>
      <c r="D402" s="8"/>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
      <c r="A403" s="2"/>
      <c r="B403" s="2"/>
      <c r="C403" s="2"/>
      <c r="D403" s="8"/>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
      <c r="A404" s="2"/>
      <c r="B404" s="2"/>
      <c r="C404" s="2"/>
      <c r="D404" s="8"/>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
      <c r="A405" s="2"/>
      <c r="B405" s="2"/>
      <c r="C405" s="2"/>
      <c r="D405" s="8"/>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
      <c r="A406" s="2"/>
      <c r="B406" s="2"/>
      <c r="C406" s="2"/>
      <c r="D406" s="8"/>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
      <c r="A407" s="2"/>
      <c r="B407" s="2"/>
      <c r="C407" s="2"/>
      <c r="D407" s="8"/>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
      <c r="A408" s="2"/>
      <c r="B408" s="2"/>
      <c r="C408" s="2"/>
      <c r="D408" s="8"/>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
      <c r="A409" s="2"/>
      <c r="B409" s="2"/>
      <c r="C409" s="2"/>
      <c r="D409" s="8"/>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
      <c r="A410" s="2"/>
      <c r="B410" s="2"/>
      <c r="C410" s="2"/>
      <c r="D410" s="8"/>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
      <c r="A411" s="2"/>
      <c r="B411" s="2"/>
      <c r="C411" s="2"/>
      <c r="D411" s="8"/>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
      <c r="A412" s="2"/>
      <c r="B412" s="2"/>
      <c r="C412" s="2"/>
      <c r="D412" s="8"/>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
      <c r="A413" s="2"/>
      <c r="B413" s="2"/>
      <c r="C413" s="2"/>
      <c r="D413" s="8"/>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
      <c r="A414" s="2"/>
      <c r="B414" s="2"/>
      <c r="C414" s="2"/>
      <c r="D414" s="8"/>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
      <c r="A415" s="2"/>
      <c r="B415" s="2"/>
      <c r="C415" s="2"/>
      <c r="D415" s="8"/>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
      <c r="A416" s="2"/>
      <c r="B416" s="2"/>
      <c r="C416" s="2"/>
      <c r="D416" s="8"/>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
      <c r="A417" s="2"/>
      <c r="B417" s="2"/>
      <c r="C417" s="2"/>
      <c r="D417" s="8"/>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
      <c r="A418" s="2"/>
      <c r="B418" s="2"/>
      <c r="C418" s="2"/>
      <c r="D418" s="8"/>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
      <c r="A419" s="2"/>
      <c r="B419" s="2"/>
      <c r="C419" s="2"/>
      <c r="D419" s="8"/>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
      <c r="A420" s="2"/>
      <c r="B420" s="2"/>
      <c r="C420" s="2"/>
      <c r="D420" s="8"/>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
      <c r="A421" s="2"/>
      <c r="B421" s="2"/>
      <c r="C421" s="2"/>
      <c r="D421" s="8"/>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
      <c r="A422" s="2"/>
      <c r="B422" s="2"/>
      <c r="C422" s="2"/>
      <c r="D422" s="8"/>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
      <c r="A423" s="2"/>
      <c r="B423" s="2"/>
      <c r="C423" s="2"/>
      <c r="D423" s="8"/>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
      <c r="A424" s="2"/>
      <c r="B424" s="2"/>
      <c r="C424" s="2"/>
      <c r="D424" s="8"/>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
      <c r="A425" s="2"/>
      <c r="B425" s="2"/>
      <c r="C425" s="2"/>
      <c r="D425" s="8"/>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
      <c r="A426" s="2"/>
      <c r="B426" s="2"/>
      <c r="C426" s="2"/>
      <c r="D426" s="8"/>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
      <c r="A427" s="2"/>
      <c r="B427" s="2"/>
      <c r="C427" s="2"/>
      <c r="D427" s="8"/>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
      <c r="A428" s="2"/>
      <c r="B428" s="2"/>
      <c r="C428" s="2"/>
      <c r="D428" s="8"/>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
      <c r="A429" s="2"/>
      <c r="B429" s="2"/>
      <c r="C429" s="2"/>
      <c r="D429" s="8"/>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
      <c r="A430" s="2"/>
      <c r="B430" s="2"/>
      <c r="C430" s="2"/>
      <c r="D430" s="8"/>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
      <c r="A431" s="2"/>
      <c r="B431" s="2"/>
      <c r="C431" s="2"/>
      <c r="D431" s="8"/>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
      <c r="A432" s="2"/>
      <c r="B432" s="2"/>
      <c r="C432" s="2"/>
      <c r="D432" s="8"/>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
      <c r="A433" s="2"/>
      <c r="B433" s="2"/>
      <c r="C433" s="2"/>
      <c r="D433" s="8"/>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
      <c r="A434" s="2"/>
      <c r="B434" s="2"/>
      <c r="C434" s="2"/>
      <c r="D434" s="8"/>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
      <c r="A435" s="2"/>
      <c r="B435" s="2"/>
      <c r="C435" s="2"/>
      <c r="D435" s="8"/>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
      <c r="A436" s="2"/>
      <c r="B436" s="2"/>
      <c r="C436" s="2"/>
      <c r="D436" s="8"/>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
      <c r="A437" s="2"/>
      <c r="B437" s="2"/>
      <c r="C437" s="2"/>
      <c r="D437" s="8"/>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
      <c r="A438" s="2"/>
      <c r="B438" s="2"/>
      <c r="C438" s="2"/>
      <c r="D438" s="8"/>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
      <c r="A439" s="2"/>
      <c r="B439" s="2"/>
      <c r="C439" s="2"/>
      <c r="D439" s="8"/>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
      <c r="A440" s="2"/>
      <c r="B440" s="2"/>
      <c r="C440" s="2"/>
      <c r="D440" s="8"/>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
      <c r="A441" s="2"/>
      <c r="B441" s="2"/>
      <c r="C441" s="2"/>
      <c r="D441" s="8"/>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
      <c r="A442" s="2"/>
      <c r="B442" s="2"/>
      <c r="C442" s="2"/>
      <c r="D442" s="8"/>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
      <c r="A443" s="2"/>
      <c r="B443" s="2"/>
      <c r="C443" s="2"/>
      <c r="D443" s="8"/>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
      <c r="A444" s="2"/>
      <c r="B444" s="2"/>
      <c r="C444" s="2"/>
      <c r="D444" s="8"/>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
      <c r="A445" s="2"/>
      <c r="B445" s="2"/>
      <c r="C445" s="2"/>
      <c r="D445" s="8"/>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
      <c r="A446" s="2"/>
      <c r="B446" s="2"/>
      <c r="C446" s="2"/>
      <c r="D446" s="8"/>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
      <c r="A447" s="2"/>
      <c r="B447" s="2"/>
      <c r="C447" s="2"/>
      <c r="D447" s="8"/>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
      <c r="A448" s="2"/>
      <c r="B448" s="2"/>
      <c r="C448" s="2"/>
      <c r="D448" s="8"/>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
      <c r="A449" s="2"/>
      <c r="B449" s="2"/>
      <c r="C449" s="2"/>
      <c r="D449" s="8"/>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
      <c r="A450" s="2"/>
      <c r="B450" s="2"/>
      <c r="C450" s="2"/>
      <c r="D450" s="8"/>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
      <c r="A451" s="2"/>
      <c r="B451" s="2"/>
      <c r="C451" s="2"/>
      <c r="D451" s="8"/>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
      <c r="A452" s="2"/>
      <c r="B452" s="2"/>
      <c r="C452" s="2"/>
      <c r="D452" s="8"/>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
      <c r="A453" s="2"/>
      <c r="B453" s="2"/>
      <c r="C453" s="2"/>
      <c r="D453" s="8"/>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
      <c r="A454" s="2"/>
      <c r="B454" s="2"/>
      <c r="C454" s="2"/>
      <c r="D454" s="8"/>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
      <c r="A455" s="2"/>
      <c r="B455" s="2"/>
      <c r="C455" s="2"/>
      <c r="D455" s="8"/>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
      <c r="A456" s="2"/>
      <c r="B456" s="2"/>
      <c r="C456" s="2"/>
      <c r="D456" s="8"/>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
      <c r="A457" s="2"/>
      <c r="B457" s="2"/>
      <c r="C457" s="2"/>
      <c r="D457" s="8"/>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
      <c r="A458" s="2"/>
      <c r="B458" s="2"/>
      <c r="C458" s="2"/>
      <c r="D458" s="8"/>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
      <c r="A459" s="2"/>
      <c r="B459" s="2"/>
      <c r="C459" s="2"/>
      <c r="D459" s="8"/>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
      <c r="A460" s="2"/>
      <c r="B460" s="2"/>
      <c r="C460" s="2"/>
      <c r="D460" s="8"/>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
      <c r="A461" s="2"/>
      <c r="B461" s="2"/>
      <c r="C461" s="2"/>
      <c r="D461" s="8"/>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
      <c r="A462" s="2"/>
      <c r="B462" s="2"/>
      <c r="C462" s="2"/>
      <c r="D462" s="8"/>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
      <c r="A463" s="2"/>
      <c r="B463" s="2"/>
      <c r="C463" s="2"/>
      <c r="D463" s="8"/>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
      <c r="A464" s="2"/>
      <c r="B464" s="2"/>
      <c r="C464" s="2"/>
      <c r="D464" s="8"/>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
      <c r="A465" s="2"/>
      <c r="B465" s="2"/>
      <c r="C465" s="2"/>
      <c r="D465" s="8"/>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
      <c r="A466" s="2"/>
      <c r="B466" s="2"/>
      <c r="C466" s="2"/>
      <c r="D466" s="8"/>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
      <c r="A467" s="2"/>
      <c r="B467" s="2"/>
      <c r="C467" s="2"/>
      <c r="D467" s="8"/>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
      <c r="A468" s="2"/>
      <c r="B468" s="2"/>
      <c r="C468" s="2"/>
      <c r="D468" s="8"/>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
      <c r="A469" s="2"/>
      <c r="B469" s="2"/>
      <c r="C469" s="2"/>
      <c r="D469" s="8"/>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
      <c r="A470" s="2"/>
      <c r="B470" s="2"/>
      <c r="C470" s="2"/>
      <c r="D470" s="8"/>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
      <c r="A471" s="2"/>
      <c r="B471" s="2"/>
      <c r="C471" s="2"/>
      <c r="D471" s="8"/>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
      <c r="A472" s="2"/>
      <c r="B472" s="2"/>
      <c r="C472" s="2"/>
      <c r="D472" s="8"/>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
      <c r="A473" s="2"/>
      <c r="B473" s="2"/>
      <c r="C473" s="2"/>
      <c r="D473" s="8"/>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
      <c r="A474" s="2"/>
      <c r="B474" s="2"/>
      <c r="C474" s="2"/>
      <c r="D474" s="8"/>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
      <c r="A475" s="2"/>
      <c r="B475" s="2"/>
      <c r="C475" s="2"/>
      <c r="D475" s="8"/>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
      <c r="A476" s="2"/>
      <c r="B476" s="2"/>
      <c r="C476" s="2"/>
      <c r="D476" s="8"/>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
      <c r="A477" s="2"/>
      <c r="B477" s="2"/>
      <c r="C477" s="2"/>
      <c r="D477" s="8"/>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
      <c r="A478" s="2"/>
      <c r="B478" s="2"/>
      <c r="C478" s="2"/>
      <c r="D478" s="8"/>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
      <c r="A479" s="2"/>
      <c r="B479" s="2"/>
      <c r="C479" s="2"/>
      <c r="D479" s="8"/>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
      <c r="A480" s="2"/>
      <c r="B480" s="2"/>
      <c r="C480" s="2"/>
      <c r="D480" s="8"/>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
      <c r="A481" s="2"/>
      <c r="B481" s="2"/>
      <c r="C481" s="2"/>
      <c r="D481" s="8"/>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
      <c r="A482" s="2"/>
      <c r="B482" s="2"/>
      <c r="C482" s="2"/>
      <c r="D482" s="8"/>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
      <c r="A483" s="2"/>
      <c r="B483" s="2"/>
      <c r="C483" s="2"/>
      <c r="D483" s="8"/>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
      <c r="A484" s="2"/>
      <c r="B484" s="2"/>
      <c r="C484" s="2"/>
      <c r="D484" s="8"/>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
      <c r="A485" s="2"/>
      <c r="B485" s="2"/>
      <c r="C485" s="2"/>
      <c r="D485" s="8"/>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
      <c r="A486" s="2"/>
      <c r="B486" s="2"/>
      <c r="C486" s="2"/>
      <c r="D486" s="8"/>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
      <c r="A487" s="2"/>
      <c r="B487" s="2"/>
      <c r="C487" s="2"/>
      <c r="D487" s="8"/>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
      <c r="A488" s="2"/>
      <c r="B488" s="2"/>
      <c r="C488" s="2"/>
      <c r="D488" s="8"/>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
      <c r="A489" s="2"/>
      <c r="B489" s="2"/>
      <c r="C489" s="2"/>
      <c r="D489" s="8"/>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
      <c r="A490" s="2"/>
      <c r="B490" s="2"/>
      <c r="C490" s="2"/>
      <c r="D490" s="8"/>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
      <c r="A491" s="2"/>
      <c r="B491" s="2"/>
      <c r="C491" s="2"/>
      <c r="D491" s="8"/>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
      <c r="A492" s="2"/>
      <c r="B492" s="2"/>
      <c r="C492" s="2"/>
      <c r="D492" s="8"/>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
      <c r="A493" s="2"/>
      <c r="B493" s="2"/>
      <c r="C493" s="2"/>
      <c r="D493" s="8"/>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
      <c r="A494" s="2"/>
      <c r="B494" s="2"/>
      <c r="C494" s="2"/>
      <c r="D494" s="8"/>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
      <c r="A495" s="2"/>
      <c r="B495" s="2"/>
      <c r="C495" s="2"/>
      <c r="D495" s="8"/>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
      <c r="A496" s="2"/>
      <c r="B496" s="2"/>
      <c r="C496" s="2"/>
      <c r="D496" s="8"/>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
      <c r="A497" s="2"/>
      <c r="B497" s="2"/>
      <c r="C497" s="2"/>
      <c r="D497" s="8"/>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
      <c r="A498" s="2"/>
      <c r="B498" s="2"/>
      <c r="C498" s="2"/>
      <c r="D498" s="8"/>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
      <c r="A499" s="2"/>
      <c r="B499" s="2"/>
      <c r="C499" s="2"/>
      <c r="D499" s="8"/>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
      <c r="A500" s="2"/>
      <c r="B500" s="2"/>
      <c r="C500" s="2"/>
      <c r="D500" s="8"/>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
      <c r="A501" s="2"/>
      <c r="B501" s="2"/>
      <c r="C501" s="2"/>
      <c r="D501" s="8"/>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
      <c r="A502" s="2"/>
      <c r="B502" s="2"/>
      <c r="C502" s="2"/>
      <c r="D502" s="8"/>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
      <c r="A503" s="2"/>
      <c r="B503" s="2"/>
      <c r="C503" s="2"/>
      <c r="D503" s="8"/>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
      <c r="A504" s="2"/>
      <c r="B504" s="2"/>
      <c r="C504" s="2"/>
      <c r="D504" s="8"/>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
      <c r="A505" s="2"/>
      <c r="B505" s="2"/>
      <c r="C505" s="2"/>
      <c r="D505" s="8"/>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
      <c r="A506" s="2"/>
      <c r="B506" s="2"/>
      <c r="C506" s="2"/>
      <c r="D506" s="8"/>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
      <c r="A507" s="2"/>
      <c r="B507" s="2"/>
      <c r="C507" s="2"/>
      <c r="D507" s="8"/>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
      <c r="A508" s="2"/>
      <c r="B508" s="2"/>
      <c r="C508" s="2"/>
      <c r="D508" s="8"/>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
      <c r="A509" s="2"/>
      <c r="B509" s="2"/>
      <c r="C509" s="2"/>
      <c r="D509" s="8"/>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
      <c r="A510" s="2"/>
      <c r="B510" s="2"/>
      <c r="C510" s="2"/>
      <c r="D510" s="8"/>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
      <c r="A511" s="2"/>
      <c r="B511" s="2"/>
      <c r="C511" s="2"/>
      <c r="D511" s="8"/>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
      <c r="A512" s="2"/>
      <c r="B512" s="2"/>
      <c r="C512" s="2"/>
      <c r="D512" s="8"/>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
      <c r="A513" s="2"/>
      <c r="B513" s="2"/>
      <c r="C513" s="2"/>
      <c r="D513" s="8"/>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
      <c r="A514" s="2"/>
      <c r="B514" s="2"/>
      <c r="C514" s="2"/>
      <c r="D514" s="8"/>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
      <c r="A515" s="2"/>
      <c r="B515" s="2"/>
      <c r="C515" s="2"/>
      <c r="D515" s="8"/>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
      <c r="A516" s="2"/>
      <c r="B516" s="2"/>
      <c r="C516" s="2"/>
      <c r="D516" s="8"/>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
      <c r="A517" s="2"/>
      <c r="B517" s="2"/>
      <c r="C517" s="2"/>
      <c r="D517" s="8"/>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
      <c r="A518" s="2"/>
      <c r="B518" s="2"/>
      <c r="C518" s="2"/>
      <c r="D518" s="8"/>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
      <c r="A519" s="2"/>
      <c r="B519" s="2"/>
      <c r="C519" s="2"/>
      <c r="D519" s="8"/>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
      <c r="A520" s="2"/>
      <c r="B520" s="2"/>
      <c r="C520" s="2"/>
      <c r="D520" s="8"/>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
      <c r="A521" s="2"/>
      <c r="B521" s="2"/>
      <c r="C521" s="2"/>
      <c r="D521" s="8"/>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
      <c r="A522" s="2"/>
      <c r="B522" s="2"/>
      <c r="C522" s="2"/>
      <c r="D522" s="8"/>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
      <c r="A523" s="2"/>
      <c r="B523" s="2"/>
      <c r="C523" s="2"/>
      <c r="D523" s="8"/>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
      <c r="A524" s="2"/>
      <c r="B524" s="2"/>
      <c r="C524" s="2"/>
      <c r="D524" s="8"/>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
      <c r="A525" s="2"/>
      <c r="B525" s="2"/>
      <c r="C525" s="2"/>
      <c r="D525" s="8"/>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
      <c r="A526" s="2"/>
      <c r="B526" s="2"/>
      <c r="C526" s="2"/>
      <c r="D526" s="8"/>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
      <c r="A527" s="2"/>
      <c r="B527" s="2"/>
      <c r="C527" s="2"/>
      <c r="D527" s="8"/>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
      <c r="A528" s="2"/>
      <c r="B528" s="2"/>
      <c r="C528" s="2"/>
      <c r="D528" s="8"/>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
      <c r="A529" s="2"/>
      <c r="B529" s="2"/>
      <c r="C529" s="2"/>
      <c r="D529" s="8"/>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
      <c r="A530" s="2"/>
      <c r="B530" s="2"/>
      <c r="C530" s="2"/>
      <c r="D530" s="8"/>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
      <c r="A531" s="2"/>
      <c r="B531" s="2"/>
      <c r="C531" s="2"/>
      <c r="D531" s="8"/>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
      <c r="A532" s="2"/>
      <c r="B532" s="2"/>
      <c r="C532" s="2"/>
      <c r="D532" s="8"/>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
      <c r="A533" s="2"/>
      <c r="B533" s="2"/>
      <c r="C533" s="2"/>
      <c r="D533" s="8"/>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
      <c r="A534" s="2"/>
      <c r="B534" s="2"/>
      <c r="C534" s="2"/>
      <c r="D534" s="8"/>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
      <c r="A535" s="2"/>
      <c r="B535" s="2"/>
      <c r="C535" s="2"/>
      <c r="D535" s="8"/>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
      <c r="A536" s="2"/>
      <c r="B536" s="2"/>
      <c r="C536" s="2"/>
      <c r="D536" s="8"/>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
      <c r="A537" s="2"/>
      <c r="B537" s="2"/>
      <c r="C537" s="2"/>
      <c r="D537" s="8"/>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
      <c r="A538" s="2"/>
      <c r="B538" s="2"/>
      <c r="C538" s="2"/>
      <c r="D538" s="8"/>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
      <c r="A539" s="2"/>
      <c r="B539" s="2"/>
      <c r="C539" s="2"/>
      <c r="D539" s="8"/>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
      <c r="A540" s="2"/>
      <c r="B540" s="2"/>
      <c r="C540" s="2"/>
      <c r="D540" s="8"/>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
      <c r="A541" s="2"/>
      <c r="B541" s="2"/>
      <c r="C541" s="2"/>
      <c r="D541" s="8"/>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
      <c r="A542" s="2"/>
      <c r="B542" s="2"/>
      <c r="C542" s="2"/>
      <c r="D542" s="8"/>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
      <c r="A543" s="2"/>
      <c r="B543" s="2"/>
      <c r="C543" s="2"/>
      <c r="D543" s="8"/>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
      <c r="A544" s="2"/>
      <c r="B544" s="2"/>
      <c r="C544" s="2"/>
      <c r="D544" s="8"/>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
      <c r="A545" s="2"/>
      <c r="B545" s="2"/>
      <c r="C545" s="2"/>
      <c r="D545" s="8"/>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
      <c r="A546" s="2"/>
      <c r="B546" s="2"/>
      <c r="C546" s="2"/>
      <c r="D546" s="8"/>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
      <c r="A547" s="2"/>
      <c r="B547" s="2"/>
      <c r="C547" s="2"/>
      <c r="D547" s="8"/>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
      <c r="A548" s="2"/>
      <c r="B548" s="2"/>
      <c r="C548" s="2"/>
      <c r="D548" s="8"/>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
      <c r="A549" s="2"/>
      <c r="B549" s="2"/>
      <c r="C549" s="2"/>
      <c r="D549" s="8"/>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
      <c r="A550" s="2"/>
      <c r="B550" s="2"/>
      <c r="C550" s="2"/>
      <c r="D550" s="8"/>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
      <c r="A551" s="2"/>
      <c r="B551" s="2"/>
      <c r="C551" s="2"/>
      <c r="D551" s="8"/>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
      <c r="A552" s="2"/>
      <c r="B552" s="2"/>
      <c r="C552" s="2"/>
      <c r="D552" s="8"/>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
      <c r="A553" s="2"/>
      <c r="B553" s="2"/>
      <c r="C553" s="2"/>
      <c r="D553" s="8"/>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
      <c r="A554" s="2"/>
      <c r="B554" s="2"/>
      <c r="C554" s="2"/>
      <c r="D554" s="8"/>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
      <c r="A555" s="2"/>
      <c r="B555" s="2"/>
      <c r="C555" s="2"/>
      <c r="D555" s="8"/>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
      <c r="A556" s="2"/>
      <c r="B556" s="2"/>
      <c r="C556" s="2"/>
      <c r="D556" s="8"/>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
      <c r="A557" s="2"/>
      <c r="B557" s="2"/>
      <c r="C557" s="2"/>
      <c r="D557" s="8"/>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
      <c r="A558" s="2"/>
      <c r="B558" s="2"/>
      <c r="C558" s="2"/>
      <c r="D558" s="8"/>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
      <c r="A559" s="2"/>
      <c r="B559" s="2"/>
      <c r="C559" s="2"/>
      <c r="D559" s="8"/>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
      <c r="A560" s="2"/>
      <c r="B560" s="2"/>
      <c r="C560" s="2"/>
      <c r="D560" s="8"/>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
      <c r="A561" s="2"/>
      <c r="B561" s="2"/>
      <c r="C561" s="2"/>
      <c r="D561" s="8"/>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
      <c r="A562" s="2"/>
      <c r="B562" s="2"/>
      <c r="C562" s="2"/>
      <c r="D562" s="8"/>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
      <c r="A563" s="2"/>
      <c r="B563" s="2"/>
      <c r="C563" s="2"/>
      <c r="D563" s="8"/>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
      <c r="A564" s="2"/>
      <c r="B564" s="2"/>
      <c r="C564" s="2"/>
      <c r="D564" s="8"/>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
      <c r="A565" s="2"/>
      <c r="B565" s="2"/>
      <c r="C565" s="2"/>
      <c r="D565" s="8"/>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
      <c r="A566" s="2"/>
      <c r="B566" s="2"/>
      <c r="C566" s="2"/>
      <c r="D566" s="8"/>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
      <c r="A567" s="2"/>
      <c r="B567" s="2"/>
      <c r="C567" s="2"/>
      <c r="D567" s="8"/>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
      <c r="A568" s="2"/>
      <c r="B568" s="2"/>
      <c r="C568" s="2"/>
      <c r="D568" s="8"/>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
      <c r="A569" s="2"/>
      <c r="B569" s="2"/>
      <c r="C569" s="2"/>
      <c r="D569" s="8"/>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
      <c r="A570" s="2"/>
      <c r="B570" s="2"/>
      <c r="C570" s="2"/>
      <c r="D570" s="8"/>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
      <c r="A571" s="2"/>
      <c r="B571" s="2"/>
      <c r="C571" s="2"/>
      <c r="D571" s="8"/>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
      <c r="A572" s="2"/>
      <c r="B572" s="2"/>
      <c r="C572" s="2"/>
      <c r="D572" s="8"/>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
      <c r="A573" s="2"/>
      <c r="B573" s="2"/>
      <c r="C573" s="2"/>
      <c r="D573" s="8"/>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
      <c r="A574" s="2"/>
      <c r="B574" s="2"/>
      <c r="C574" s="2"/>
      <c r="D574" s="8"/>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
      <c r="A575" s="2"/>
      <c r="B575" s="2"/>
      <c r="C575" s="2"/>
      <c r="D575" s="8"/>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
      <c r="A576" s="2"/>
      <c r="B576" s="2"/>
      <c r="C576" s="2"/>
      <c r="D576" s="8"/>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
      <c r="A577" s="2"/>
      <c r="B577" s="2"/>
      <c r="C577" s="2"/>
      <c r="D577" s="8"/>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
      <c r="A578" s="2"/>
      <c r="B578" s="2"/>
      <c r="C578" s="2"/>
      <c r="D578" s="8"/>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
      <c r="A579" s="2"/>
      <c r="B579" s="2"/>
      <c r="C579" s="2"/>
      <c r="D579" s="8"/>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
      <c r="A580" s="2"/>
      <c r="B580" s="2"/>
      <c r="C580" s="2"/>
      <c r="D580" s="8"/>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
      <c r="A581" s="2"/>
      <c r="B581" s="2"/>
      <c r="C581" s="2"/>
      <c r="D581" s="8"/>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
      <c r="A582" s="2"/>
      <c r="B582" s="2"/>
      <c r="C582" s="2"/>
      <c r="D582" s="8"/>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
      <c r="A583" s="2"/>
      <c r="B583" s="2"/>
      <c r="C583" s="2"/>
      <c r="D583" s="8"/>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
      <c r="A584" s="2"/>
      <c r="B584" s="2"/>
      <c r="C584" s="2"/>
      <c r="D584" s="8"/>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
      <c r="A585" s="2"/>
      <c r="B585" s="2"/>
      <c r="C585" s="2"/>
      <c r="D585" s="8"/>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
      <c r="A586" s="2"/>
      <c r="B586" s="2"/>
      <c r="C586" s="2"/>
      <c r="D586" s="8"/>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
      <c r="A587" s="2"/>
      <c r="B587" s="2"/>
      <c r="C587" s="2"/>
      <c r="D587" s="8"/>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
      <c r="A588" s="2"/>
      <c r="B588" s="2"/>
      <c r="C588" s="2"/>
      <c r="D588" s="8"/>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
      <c r="A589" s="2"/>
      <c r="B589" s="2"/>
      <c r="C589" s="2"/>
      <c r="D589" s="8"/>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
      <c r="A590" s="2"/>
      <c r="B590" s="2"/>
      <c r="C590" s="2"/>
      <c r="D590" s="8"/>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
      <c r="A591" s="2"/>
      <c r="B591" s="2"/>
      <c r="C591" s="2"/>
      <c r="D591" s="8"/>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
      <c r="A592" s="2"/>
      <c r="B592" s="2"/>
      <c r="C592" s="2"/>
      <c r="D592" s="8"/>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
      <c r="A593" s="2"/>
      <c r="B593" s="2"/>
      <c r="C593" s="2"/>
      <c r="D593" s="8"/>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
      <c r="A594" s="2"/>
      <c r="B594" s="2"/>
      <c r="C594" s="2"/>
      <c r="D594" s="8"/>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
      <c r="A595" s="2"/>
      <c r="B595" s="2"/>
      <c r="C595" s="2"/>
      <c r="D595" s="8"/>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
      <c r="A596" s="2"/>
      <c r="B596" s="2"/>
      <c r="C596" s="2"/>
      <c r="D596" s="8"/>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
      <c r="A597" s="2"/>
      <c r="B597" s="2"/>
      <c r="C597" s="2"/>
      <c r="D597" s="8"/>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
      <c r="A598" s="2"/>
      <c r="B598" s="2"/>
      <c r="C598" s="2"/>
      <c r="D598" s="8"/>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
      <c r="A599" s="2"/>
      <c r="B599" s="2"/>
      <c r="C599" s="2"/>
      <c r="D599" s="8"/>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
      <c r="A600" s="2"/>
      <c r="B600" s="2"/>
      <c r="C600" s="2"/>
      <c r="D600" s="8"/>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
      <c r="A601" s="2"/>
      <c r="B601" s="2"/>
      <c r="C601" s="2"/>
      <c r="D601" s="8"/>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
      <c r="A602" s="2"/>
      <c r="B602" s="2"/>
      <c r="C602" s="2"/>
      <c r="D602" s="8"/>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
      <c r="A603" s="2"/>
      <c r="B603" s="2"/>
      <c r="C603" s="2"/>
      <c r="D603" s="8"/>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
      <c r="A604" s="2"/>
      <c r="B604" s="2"/>
      <c r="C604" s="2"/>
      <c r="D604" s="8"/>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
      <c r="A605" s="2"/>
      <c r="B605" s="2"/>
      <c r="C605" s="2"/>
      <c r="D605" s="8"/>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
      <c r="A606" s="2"/>
      <c r="B606" s="2"/>
      <c r="C606" s="2"/>
      <c r="D606" s="8"/>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
      <c r="A607" s="2"/>
      <c r="B607" s="2"/>
      <c r="C607" s="2"/>
      <c r="D607" s="8"/>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
      <c r="A608" s="2"/>
      <c r="B608" s="2"/>
      <c r="C608" s="2"/>
      <c r="D608" s="8"/>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
      <c r="A609" s="2"/>
      <c r="B609" s="2"/>
      <c r="C609" s="2"/>
      <c r="D609" s="8"/>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
      <c r="A610" s="2"/>
      <c r="B610" s="2"/>
      <c r="C610" s="2"/>
      <c r="D610" s="8"/>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
      <c r="A611" s="2"/>
      <c r="B611" s="2"/>
      <c r="C611" s="2"/>
      <c r="D611" s="8"/>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
      <c r="A612" s="2"/>
      <c r="B612" s="2"/>
      <c r="C612" s="2"/>
      <c r="D612" s="8"/>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
      <c r="A613" s="2"/>
      <c r="B613" s="2"/>
      <c r="C613" s="2"/>
      <c r="D613" s="8"/>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
      <c r="A614" s="2"/>
      <c r="B614" s="2"/>
      <c r="C614" s="2"/>
      <c r="D614" s="8"/>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
      <c r="A615" s="2"/>
      <c r="B615" s="2"/>
      <c r="C615" s="2"/>
      <c r="D615" s="8"/>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
      <c r="A616" s="2"/>
      <c r="B616" s="2"/>
      <c r="C616" s="2"/>
      <c r="D616" s="8"/>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
      <c r="A617" s="2"/>
      <c r="B617" s="2"/>
      <c r="C617" s="2"/>
      <c r="D617" s="8"/>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
      <c r="A618" s="2"/>
      <c r="B618" s="2"/>
      <c r="C618" s="2"/>
      <c r="D618" s="8"/>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
      <c r="A619" s="2"/>
      <c r="B619" s="2"/>
      <c r="C619" s="2"/>
      <c r="D619" s="8"/>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
      <c r="A620" s="2"/>
      <c r="B620" s="2"/>
      <c r="C620" s="2"/>
      <c r="D620" s="8"/>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
      <c r="A621" s="2"/>
      <c r="B621" s="2"/>
      <c r="C621" s="2"/>
      <c r="D621" s="8"/>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
      <c r="A622" s="2"/>
      <c r="B622" s="2"/>
      <c r="C622" s="2"/>
      <c r="D622" s="8"/>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
      <c r="A623" s="2"/>
      <c r="B623" s="2"/>
      <c r="C623" s="2"/>
      <c r="D623" s="8"/>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
      <c r="A624" s="2"/>
      <c r="B624" s="2"/>
      <c r="C624" s="2"/>
      <c r="D624" s="8"/>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
      <c r="A625" s="2"/>
      <c r="B625" s="2"/>
      <c r="C625" s="2"/>
      <c r="D625" s="8"/>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
      <c r="A626" s="2"/>
      <c r="B626" s="2"/>
      <c r="C626" s="2"/>
      <c r="D626" s="8"/>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
      <c r="A627" s="2"/>
      <c r="B627" s="2"/>
      <c r="C627" s="2"/>
      <c r="D627" s="8"/>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
      <c r="A628" s="2"/>
      <c r="B628" s="2"/>
      <c r="C628" s="2"/>
      <c r="D628" s="8"/>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
      <c r="A629" s="2"/>
      <c r="B629" s="2"/>
      <c r="C629" s="2"/>
      <c r="D629" s="8"/>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
      <c r="A630" s="2"/>
      <c r="B630" s="2"/>
      <c r="C630" s="2"/>
      <c r="D630" s="8"/>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
      <c r="A631" s="2"/>
      <c r="B631" s="2"/>
      <c r="C631" s="2"/>
      <c r="D631" s="8"/>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
      <c r="A632" s="2"/>
      <c r="B632" s="2"/>
      <c r="C632" s="2"/>
      <c r="D632" s="8"/>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
      <c r="A633" s="2"/>
      <c r="B633" s="2"/>
      <c r="C633" s="2"/>
      <c r="D633" s="8"/>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
      <c r="A634" s="2"/>
      <c r="B634" s="2"/>
      <c r="C634" s="2"/>
      <c r="D634" s="8"/>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
      <c r="A635" s="2"/>
      <c r="B635" s="2"/>
      <c r="C635" s="2"/>
      <c r="D635" s="8"/>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
      <c r="A636" s="2"/>
      <c r="B636" s="2"/>
      <c r="C636" s="2"/>
      <c r="D636" s="8"/>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
      <c r="A637" s="2"/>
      <c r="B637" s="2"/>
      <c r="C637" s="2"/>
      <c r="D637" s="8"/>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
      <c r="A638" s="2"/>
      <c r="B638" s="2"/>
      <c r="C638" s="2"/>
      <c r="D638" s="8"/>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
      <c r="A639" s="2"/>
      <c r="B639" s="2"/>
      <c r="C639" s="2"/>
      <c r="D639" s="8"/>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
      <c r="A640" s="2"/>
      <c r="B640" s="2"/>
      <c r="C640" s="2"/>
      <c r="D640" s="8"/>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
      <c r="A641" s="2"/>
      <c r="B641" s="2"/>
      <c r="C641" s="2"/>
      <c r="D641" s="8"/>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
      <c r="A642" s="2"/>
      <c r="B642" s="2"/>
      <c r="C642" s="2"/>
      <c r="D642" s="8"/>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
      <c r="A643" s="2"/>
      <c r="B643" s="2"/>
      <c r="C643" s="2"/>
      <c r="D643" s="8"/>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
      <c r="A644" s="2"/>
      <c r="B644" s="2"/>
      <c r="C644" s="2"/>
      <c r="D644" s="8"/>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
      <c r="A645" s="2"/>
      <c r="B645" s="2"/>
      <c r="C645" s="2"/>
      <c r="D645" s="8"/>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
      <c r="A646" s="2"/>
      <c r="B646" s="2"/>
      <c r="C646" s="2"/>
      <c r="D646" s="8"/>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
      <c r="A647" s="2"/>
      <c r="B647" s="2"/>
      <c r="C647" s="2"/>
      <c r="D647" s="8"/>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
      <c r="A648" s="2"/>
      <c r="B648" s="2"/>
      <c r="C648" s="2"/>
      <c r="D648" s="8"/>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
      <c r="A649" s="2"/>
      <c r="B649" s="2"/>
      <c r="C649" s="2"/>
      <c r="D649" s="8"/>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
      <c r="A650" s="2"/>
      <c r="B650" s="2"/>
      <c r="C650" s="2"/>
      <c r="D650" s="8"/>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
      <c r="A651" s="2"/>
      <c r="B651" s="2"/>
      <c r="C651" s="2"/>
      <c r="D651" s="8"/>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
      <c r="A652" s="2"/>
      <c r="B652" s="2"/>
      <c r="C652" s="2"/>
      <c r="D652" s="8"/>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
      <c r="A653" s="2"/>
      <c r="B653" s="2"/>
      <c r="C653" s="2"/>
      <c r="D653" s="8"/>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
      <c r="A654" s="2"/>
      <c r="B654" s="2"/>
      <c r="C654" s="2"/>
      <c r="D654" s="8"/>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
      <c r="A655" s="2"/>
      <c r="B655" s="2"/>
      <c r="C655" s="2"/>
      <c r="D655" s="8"/>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
      <c r="A656" s="2"/>
      <c r="B656" s="2"/>
      <c r="C656" s="2"/>
      <c r="D656" s="8"/>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
      <c r="A657" s="2"/>
      <c r="B657" s="2"/>
      <c r="C657" s="2"/>
      <c r="D657" s="8"/>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
      <c r="A658" s="2"/>
      <c r="B658" s="2"/>
      <c r="C658" s="2"/>
      <c r="D658" s="8"/>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
      <c r="A659" s="2"/>
      <c r="B659" s="2"/>
      <c r="C659" s="2"/>
      <c r="D659" s="8"/>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
      <c r="A660" s="2"/>
      <c r="B660" s="2"/>
      <c r="C660" s="2"/>
      <c r="D660" s="8"/>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
      <c r="A661" s="2"/>
      <c r="B661" s="2"/>
      <c r="C661" s="2"/>
      <c r="D661" s="8"/>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
      <c r="A662" s="2"/>
      <c r="B662" s="2"/>
      <c r="C662" s="2"/>
      <c r="D662" s="8"/>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
      <c r="A663" s="2"/>
      <c r="B663" s="2"/>
      <c r="C663" s="2"/>
      <c r="D663" s="8"/>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
      <c r="A664" s="2"/>
      <c r="B664" s="2"/>
      <c r="C664" s="2"/>
      <c r="D664" s="8"/>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
      <c r="A665" s="2"/>
      <c r="B665" s="2"/>
      <c r="C665" s="2"/>
      <c r="D665" s="8"/>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
      <c r="A666" s="2"/>
      <c r="B666" s="2"/>
      <c r="C666" s="2"/>
      <c r="D666" s="8"/>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
      <c r="A667" s="2"/>
      <c r="B667" s="2"/>
      <c r="C667" s="2"/>
      <c r="D667" s="8"/>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
      <c r="A668" s="2"/>
      <c r="B668" s="2"/>
      <c r="C668" s="2"/>
      <c r="D668" s="8"/>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
      <c r="A669" s="2"/>
      <c r="B669" s="2"/>
      <c r="C669" s="2"/>
      <c r="D669" s="8"/>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
      <c r="A670" s="2"/>
      <c r="B670" s="2"/>
      <c r="C670" s="2"/>
      <c r="D670" s="8"/>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
      <c r="A671" s="2"/>
      <c r="B671" s="2"/>
      <c r="C671" s="2"/>
      <c r="D671" s="8"/>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
      <c r="A672" s="2"/>
      <c r="B672" s="2"/>
      <c r="C672" s="2"/>
      <c r="D672" s="8"/>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
      <c r="A673" s="2"/>
      <c r="B673" s="2"/>
      <c r="C673" s="2"/>
      <c r="D673" s="8"/>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
      <c r="A674" s="2"/>
      <c r="B674" s="2"/>
      <c r="C674" s="2"/>
      <c r="D674" s="8"/>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
      <c r="A675" s="2"/>
      <c r="B675" s="2"/>
      <c r="C675" s="2"/>
      <c r="D675" s="8"/>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
      <c r="A676" s="2"/>
      <c r="B676" s="2"/>
      <c r="C676" s="2"/>
      <c r="D676" s="8"/>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
      <c r="A677" s="2"/>
      <c r="B677" s="2"/>
      <c r="C677" s="2"/>
      <c r="D677" s="8"/>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
      <c r="A678" s="2"/>
      <c r="B678" s="2"/>
      <c r="C678" s="2"/>
      <c r="D678" s="8"/>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
      <c r="A679" s="2"/>
      <c r="B679" s="2"/>
      <c r="C679" s="2"/>
      <c r="D679" s="8"/>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
      <c r="A680" s="2"/>
      <c r="B680" s="2"/>
      <c r="C680" s="2"/>
      <c r="D680" s="8"/>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
      <c r="A681" s="2"/>
      <c r="B681" s="2"/>
      <c r="C681" s="2"/>
      <c r="D681" s="8"/>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
      <c r="A682" s="2"/>
      <c r="B682" s="2"/>
      <c r="C682" s="2"/>
      <c r="D682" s="8"/>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
      <c r="A683" s="2"/>
      <c r="B683" s="2"/>
      <c r="C683" s="2"/>
      <c r="D683" s="8"/>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
      <c r="A684" s="2"/>
      <c r="B684" s="2"/>
      <c r="C684" s="2"/>
      <c r="D684" s="8"/>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
      <c r="A685" s="2"/>
      <c r="B685" s="2"/>
      <c r="C685" s="2"/>
      <c r="D685" s="8"/>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
      <c r="A686" s="2"/>
      <c r="B686" s="2"/>
      <c r="C686" s="2"/>
      <c r="D686" s="8"/>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
      <c r="A687" s="2"/>
      <c r="B687" s="2"/>
      <c r="C687" s="2"/>
      <c r="D687" s="8"/>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
      <c r="A688" s="2"/>
      <c r="B688" s="2"/>
      <c r="C688" s="2"/>
      <c r="D688" s="8"/>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
      <c r="A689" s="2"/>
      <c r="B689" s="2"/>
      <c r="C689" s="2"/>
      <c r="D689" s="8"/>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
      <c r="A690" s="2"/>
      <c r="B690" s="2"/>
      <c r="C690" s="2"/>
      <c r="D690" s="8"/>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
      <c r="A691" s="2"/>
      <c r="B691" s="2"/>
      <c r="C691" s="2"/>
      <c r="D691" s="8"/>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
      <c r="A692" s="2"/>
      <c r="B692" s="2"/>
      <c r="C692" s="2"/>
      <c r="D692" s="8"/>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
      <c r="A693" s="2"/>
      <c r="B693" s="2"/>
      <c r="C693" s="2"/>
      <c r="D693" s="8"/>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
      <c r="A694" s="2"/>
      <c r="B694" s="2"/>
      <c r="C694" s="2"/>
      <c r="D694" s="8"/>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
      <c r="A695" s="2"/>
      <c r="B695" s="2"/>
      <c r="C695" s="2"/>
      <c r="D695" s="8"/>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
      <c r="A696" s="2"/>
      <c r="B696" s="2"/>
      <c r="C696" s="2"/>
      <c r="D696" s="8"/>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
      <c r="A697" s="2"/>
      <c r="B697" s="2"/>
      <c r="C697" s="2"/>
      <c r="D697" s="8"/>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
      <c r="A698" s="2"/>
      <c r="B698" s="2"/>
      <c r="C698" s="2"/>
      <c r="D698" s="8"/>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
      <c r="A699" s="2"/>
      <c r="B699" s="2"/>
      <c r="C699" s="2"/>
      <c r="D699" s="8"/>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
      <c r="A700" s="2"/>
      <c r="B700" s="2"/>
      <c r="C700" s="2"/>
      <c r="D700" s="8"/>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
      <c r="A701" s="2"/>
      <c r="B701" s="2"/>
      <c r="C701" s="2"/>
      <c r="D701" s="8"/>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
      <c r="A702" s="2"/>
      <c r="B702" s="2"/>
      <c r="C702" s="2"/>
      <c r="D702" s="8"/>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
      <c r="A703" s="2"/>
      <c r="B703" s="2"/>
      <c r="C703" s="2"/>
      <c r="D703" s="8"/>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
      <c r="A704" s="2"/>
      <c r="B704" s="2"/>
      <c r="C704" s="2"/>
      <c r="D704" s="8"/>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
      <c r="A705" s="2"/>
      <c r="B705" s="2"/>
      <c r="C705" s="2"/>
      <c r="D705" s="8"/>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
      <c r="A706" s="2"/>
      <c r="B706" s="2"/>
      <c r="C706" s="2"/>
      <c r="D706" s="8"/>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
      <c r="A707" s="2"/>
      <c r="B707" s="2"/>
      <c r="C707" s="2"/>
      <c r="D707" s="8"/>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
      <c r="A708" s="2"/>
      <c r="B708" s="2"/>
      <c r="C708" s="2"/>
      <c r="D708" s="8"/>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
      <c r="A709" s="2"/>
      <c r="B709" s="2"/>
      <c r="C709" s="2"/>
      <c r="D709" s="8"/>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
      <c r="A710" s="2"/>
      <c r="B710" s="2"/>
      <c r="C710" s="2"/>
      <c r="D710" s="8"/>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
      <c r="A711" s="2"/>
      <c r="B711" s="2"/>
      <c r="C711" s="2"/>
      <c r="D711" s="8"/>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
      <c r="A712" s="2"/>
      <c r="B712" s="2"/>
      <c r="C712" s="2"/>
      <c r="D712" s="8"/>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
      <c r="A713" s="2"/>
      <c r="B713" s="2"/>
      <c r="C713" s="2"/>
      <c r="D713" s="8"/>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
      <c r="A714" s="2"/>
      <c r="B714" s="2"/>
      <c r="C714" s="2"/>
      <c r="D714" s="8"/>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
      <c r="A715" s="2"/>
      <c r="B715" s="2"/>
      <c r="C715" s="2"/>
      <c r="D715" s="8"/>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
      <c r="A716" s="2"/>
      <c r="B716" s="2"/>
      <c r="C716" s="2"/>
      <c r="D716" s="8"/>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
      <c r="A717" s="2"/>
      <c r="B717" s="2"/>
      <c r="C717" s="2"/>
      <c r="D717" s="8"/>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
      <c r="A718" s="2"/>
      <c r="B718" s="2"/>
      <c r="C718" s="2"/>
      <c r="D718" s="8"/>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
      <c r="A719" s="2"/>
      <c r="B719" s="2"/>
      <c r="C719" s="2"/>
      <c r="D719" s="8"/>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
      <c r="A720" s="2"/>
      <c r="B720" s="2"/>
      <c r="C720" s="2"/>
      <c r="D720" s="8"/>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
      <c r="A721" s="2"/>
      <c r="B721" s="2"/>
      <c r="C721" s="2"/>
      <c r="D721" s="8"/>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
      <c r="A722" s="2"/>
      <c r="B722" s="2"/>
      <c r="C722" s="2"/>
      <c r="D722" s="8"/>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
      <c r="A723" s="2"/>
      <c r="B723" s="2"/>
      <c r="C723" s="2"/>
      <c r="D723" s="8"/>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
      <c r="A724" s="2"/>
      <c r="B724" s="2"/>
      <c r="C724" s="2"/>
      <c r="D724" s="8"/>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
      <c r="A725" s="2"/>
      <c r="B725" s="2"/>
      <c r="C725" s="2"/>
      <c r="D725" s="8"/>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
      <c r="A726" s="2"/>
      <c r="B726" s="2"/>
      <c r="C726" s="2"/>
      <c r="D726" s="8"/>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
      <c r="A727" s="2"/>
      <c r="B727" s="2"/>
      <c r="C727" s="2"/>
      <c r="D727" s="8"/>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
      <c r="A728" s="2"/>
      <c r="B728" s="2"/>
      <c r="C728" s="2"/>
      <c r="D728" s="8"/>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
      <c r="A729" s="2"/>
      <c r="B729" s="2"/>
      <c r="C729" s="2"/>
      <c r="D729" s="8"/>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
      <c r="A730" s="2"/>
      <c r="B730" s="2"/>
      <c r="C730" s="2"/>
      <c r="D730" s="8"/>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
      <c r="A731" s="2"/>
      <c r="B731" s="2"/>
      <c r="C731" s="2"/>
      <c r="D731" s="8"/>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
      <c r="A732" s="2"/>
      <c r="B732" s="2"/>
      <c r="C732" s="2"/>
      <c r="D732" s="8"/>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
      <c r="A733" s="2"/>
      <c r="B733" s="2"/>
      <c r="C733" s="2"/>
      <c r="D733" s="8"/>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
      <c r="A734" s="2"/>
      <c r="B734" s="2"/>
      <c r="C734" s="2"/>
      <c r="D734" s="8"/>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
      <c r="A735" s="2"/>
      <c r="B735" s="2"/>
      <c r="C735" s="2"/>
      <c r="D735" s="8"/>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
      <c r="A736" s="2"/>
      <c r="B736" s="2"/>
      <c r="C736" s="2"/>
      <c r="D736" s="8"/>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
      <c r="A737" s="2"/>
      <c r="B737" s="2"/>
      <c r="C737" s="2"/>
      <c r="D737" s="8"/>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
      <c r="A738" s="2"/>
      <c r="B738" s="2"/>
      <c r="C738" s="2"/>
      <c r="D738" s="8"/>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
      <c r="A739" s="2"/>
      <c r="B739" s="2"/>
      <c r="C739" s="2"/>
      <c r="D739" s="8"/>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
      <c r="A740" s="2"/>
      <c r="B740" s="2"/>
      <c r="C740" s="2"/>
      <c r="D740" s="8"/>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
      <c r="A741" s="2"/>
      <c r="B741" s="2"/>
      <c r="C741" s="2"/>
      <c r="D741" s="8"/>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
      <c r="A742" s="2"/>
      <c r="B742" s="2"/>
      <c r="C742" s="2"/>
      <c r="D742" s="8"/>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
      <c r="A743" s="2"/>
      <c r="B743" s="2"/>
      <c r="C743" s="2"/>
      <c r="D743" s="8"/>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
      <c r="A744" s="2"/>
      <c r="B744" s="2"/>
      <c r="C744" s="2"/>
      <c r="D744" s="8"/>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
      <c r="A745" s="2"/>
      <c r="B745" s="2"/>
      <c r="C745" s="2"/>
      <c r="D745" s="8"/>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
      <c r="A746" s="2"/>
      <c r="B746" s="2"/>
      <c r="C746" s="2"/>
      <c r="D746" s="8"/>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
      <c r="A747" s="2"/>
      <c r="B747" s="2"/>
      <c r="C747" s="2"/>
      <c r="D747" s="8"/>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
      <c r="A748" s="2"/>
      <c r="B748" s="2"/>
      <c r="C748" s="2"/>
      <c r="D748" s="8"/>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
      <c r="A749" s="2"/>
      <c r="B749" s="2"/>
      <c r="C749" s="2"/>
      <c r="D749" s="8"/>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
      <c r="A750" s="2"/>
      <c r="B750" s="2"/>
      <c r="C750" s="2"/>
      <c r="D750" s="8"/>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
      <c r="A751" s="2"/>
      <c r="B751" s="2"/>
      <c r="C751" s="2"/>
      <c r="D751" s="8"/>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
      <c r="A752" s="2"/>
      <c r="B752" s="2"/>
      <c r="C752" s="2"/>
      <c r="D752" s="8"/>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
      <c r="A753" s="2"/>
      <c r="B753" s="2"/>
      <c r="C753" s="2"/>
      <c r="D753" s="8"/>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
      <c r="A754" s="2"/>
      <c r="B754" s="2"/>
      <c r="C754" s="2"/>
      <c r="D754" s="8"/>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
      <c r="A755" s="2"/>
      <c r="B755" s="2"/>
      <c r="C755" s="2"/>
      <c r="D755" s="8"/>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
      <c r="A756" s="2"/>
      <c r="B756" s="2"/>
      <c r="C756" s="2"/>
      <c r="D756" s="8"/>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
      <c r="A757" s="2"/>
      <c r="B757" s="2"/>
      <c r="C757" s="2"/>
      <c r="D757" s="8"/>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
      <c r="A758" s="2"/>
      <c r="B758" s="2"/>
      <c r="C758" s="2"/>
      <c r="D758" s="8"/>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
      <c r="A759" s="2"/>
      <c r="B759" s="2"/>
      <c r="C759" s="2"/>
      <c r="D759" s="8"/>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
      <c r="A760" s="2"/>
      <c r="B760" s="2"/>
      <c r="C760" s="2"/>
      <c r="D760" s="8"/>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
      <c r="A761" s="2"/>
      <c r="B761" s="2"/>
      <c r="C761" s="2"/>
      <c r="D761" s="8"/>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
      <c r="A762" s="2"/>
      <c r="B762" s="2"/>
      <c r="C762" s="2"/>
      <c r="D762" s="8"/>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
      <c r="A763" s="2"/>
      <c r="B763" s="2"/>
      <c r="C763" s="2"/>
      <c r="D763" s="8"/>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
      <c r="A764" s="2"/>
      <c r="B764" s="2"/>
      <c r="C764" s="2"/>
      <c r="D764" s="8"/>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
      <c r="A765" s="2"/>
      <c r="B765" s="2"/>
      <c r="C765" s="2"/>
      <c r="D765" s="8"/>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
      <c r="A766" s="2"/>
      <c r="B766" s="2"/>
      <c r="C766" s="2"/>
      <c r="D766" s="8"/>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
      <c r="A767" s="2"/>
      <c r="B767" s="2"/>
      <c r="C767" s="2"/>
      <c r="D767" s="8"/>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
      <c r="A768" s="2"/>
      <c r="B768" s="2"/>
      <c r="C768" s="2"/>
      <c r="D768" s="8"/>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
      <c r="A769" s="2"/>
      <c r="B769" s="2"/>
      <c r="C769" s="2"/>
      <c r="D769" s="8"/>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
      <c r="A770" s="2"/>
      <c r="B770" s="2"/>
      <c r="C770" s="2"/>
      <c r="D770" s="8"/>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
      <c r="A771" s="2"/>
      <c r="B771" s="2"/>
      <c r="C771" s="2"/>
      <c r="D771" s="8"/>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
      <c r="A772" s="2"/>
      <c r="B772" s="2"/>
      <c r="C772" s="2"/>
      <c r="D772" s="8"/>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
      <c r="A773" s="2"/>
      <c r="B773" s="2"/>
      <c r="C773" s="2"/>
      <c r="D773" s="8"/>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
      <c r="A774" s="2"/>
      <c r="B774" s="2"/>
      <c r="C774" s="2"/>
      <c r="D774" s="8"/>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
      <c r="A775" s="2"/>
      <c r="B775" s="2"/>
      <c r="C775" s="2"/>
      <c r="D775" s="8"/>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
      <c r="A776" s="2"/>
      <c r="B776" s="2"/>
      <c r="C776" s="2"/>
      <c r="D776" s="8"/>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
      <c r="A777" s="2"/>
      <c r="B777" s="2"/>
      <c r="C777" s="2"/>
      <c r="D777" s="8"/>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
      <c r="A778" s="2"/>
      <c r="B778" s="2"/>
      <c r="C778" s="2"/>
      <c r="D778" s="8"/>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
      <c r="A779" s="2"/>
      <c r="B779" s="2"/>
      <c r="C779" s="2"/>
      <c r="D779" s="8"/>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
      <c r="A780" s="2"/>
      <c r="B780" s="2"/>
      <c r="C780" s="2"/>
      <c r="D780" s="8"/>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
      <c r="A781" s="2"/>
      <c r="B781" s="2"/>
      <c r="C781" s="2"/>
      <c r="D781" s="8"/>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
      <c r="A782" s="2"/>
      <c r="B782" s="2"/>
      <c r="C782" s="2"/>
      <c r="D782" s="8"/>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
      <c r="A783" s="2"/>
      <c r="B783" s="2"/>
      <c r="C783" s="2"/>
      <c r="D783" s="8"/>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
      <c r="A784" s="2"/>
      <c r="B784" s="2"/>
      <c r="C784" s="2"/>
      <c r="D784" s="8"/>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
      <c r="A785" s="2"/>
      <c r="B785" s="2"/>
      <c r="C785" s="2"/>
      <c r="D785" s="8"/>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
      <c r="A786" s="2"/>
      <c r="B786" s="2"/>
      <c r="C786" s="2"/>
      <c r="D786" s="8"/>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
      <c r="A787" s="2"/>
      <c r="B787" s="2"/>
      <c r="C787" s="2"/>
      <c r="D787" s="8"/>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
      <c r="A788" s="2"/>
      <c r="B788" s="2"/>
      <c r="C788" s="2"/>
      <c r="D788" s="8"/>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
      <c r="A789" s="2"/>
      <c r="B789" s="2"/>
      <c r="C789" s="2"/>
      <c r="D789" s="8"/>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
      <c r="A790" s="2"/>
      <c r="B790" s="2"/>
      <c r="C790" s="2"/>
      <c r="D790" s="8"/>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
      <c r="A791" s="2"/>
      <c r="B791" s="2"/>
      <c r="C791" s="2"/>
      <c r="D791" s="8"/>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
      <c r="A792" s="2"/>
      <c r="B792" s="2"/>
      <c r="C792" s="2"/>
      <c r="D792" s="8"/>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
      <c r="A793" s="2"/>
      <c r="B793" s="2"/>
      <c r="C793" s="2"/>
      <c r="D793" s="8"/>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
      <c r="A794" s="2"/>
      <c r="B794" s="2"/>
      <c r="C794" s="2"/>
      <c r="D794" s="8"/>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
      <c r="A795" s="2"/>
      <c r="B795" s="2"/>
      <c r="C795" s="2"/>
      <c r="D795" s="8"/>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
      <c r="A796" s="2"/>
      <c r="B796" s="2"/>
      <c r="C796" s="2"/>
      <c r="D796" s="8"/>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
      <c r="A797" s="2"/>
      <c r="B797" s="2"/>
      <c r="C797" s="2"/>
      <c r="D797" s="8"/>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
      <c r="A798" s="2"/>
      <c r="B798" s="2"/>
      <c r="C798" s="2"/>
      <c r="D798" s="8"/>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
      <c r="A799" s="2"/>
      <c r="B799" s="2"/>
      <c r="C799" s="2"/>
      <c r="D799" s="8"/>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
      <c r="A800" s="2"/>
      <c r="B800" s="2"/>
      <c r="C800" s="2"/>
      <c r="D800" s="8"/>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
      <c r="A801" s="2"/>
      <c r="B801" s="2"/>
      <c r="C801" s="2"/>
      <c r="D801" s="8"/>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
      <c r="A802" s="2"/>
      <c r="B802" s="2"/>
      <c r="C802" s="2"/>
      <c r="D802" s="8"/>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
      <c r="A803" s="2"/>
      <c r="B803" s="2"/>
      <c r="C803" s="2"/>
      <c r="D803" s="8"/>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
      <c r="A804" s="2"/>
      <c r="B804" s="2"/>
      <c r="C804" s="2"/>
      <c r="D804" s="8"/>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
      <c r="A805" s="2"/>
      <c r="B805" s="2"/>
      <c r="C805" s="2"/>
      <c r="D805" s="8"/>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
      <c r="A806" s="2"/>
      <c r="B806" s="2"/>
      <c r="C806" s="2"/>
      <c r="D806" s="8"/>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
      <c r="A807" s="2"/>
      <c r="B807" s="2"/>
      <c r="C807" s="2"/>
      <c r="D807" s="8"/>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
      <c r="A808" s="2"/>
      <c r="B808" s="2"/>
      <c r="C808" s="2"/>
      <c r="D808" s="8"/>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
      <c r="A809" s="2"/>
      <c r="B809" s="2"/>
      <c r="C809" s="2"/>
      <c r="D809" s="8"/>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
      <c r="A810" s="2"/>
      <c r="B810" s="2"/>
      <c r="C810" s="2"/>
      <c r="D810" s="8"/>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
      <c r="A811" s="2"/>
      <c r="B811" s="2"/>
      <c r="C811" s="2"/>
      <c r="D811" s="8"/>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
      <c r="A812" s="2"/>
      <c r="B812" s="2"/>
      <c r="C812" s="2"/>
      <c r="D812" s="8"/>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
      <c r="A813" s="2"/>
      <c r="B813" s="2"/>
      <c r="C813" s="2"/>
      <c r="D813" s="8"/>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
      <c r="A814" s="2"/>
      <c r="B814" s="2"/>
      <c r="C814" s="2"/>
      <c r="D814" s="8"/>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
      <c r="A815" s="2"/>
      <c r="B815" s="2"/>
      <c r="C815" s="2"/>
      <c r="D815" s="8"/>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
      <c r="A816" s="2"/>
      <c r="B816" s="2"/>
      <c r="C816" s="2"/>
      <c r="D816" s="8"/>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
      <c r="A817" s="2"/>
      <c r="B817" s="2"/>
      <c r="C817" s="2"/>
      <c r="D817" s="8"/>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
      <c r="A818" s="2"/>
      <c r="B818" s="2"/>
      <c r="C818" s="2"/>
      <c r="D818" s="8"/>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
      <c r="A819" s="2"/>
      <c r="B819" s="2"/>
      <c r="C819" s="2"/>
      <c r="D819" s="8"/>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
      <c r="A820" s="2"/>
      <c r="B820" s="2"/>
      <c r="C820" s="2"/>
      <c r="D820" s="8"/>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
      <c r="A821" s="2"/>
      <c r="B821" s="2"/>
      <c r="C821" s="2"/>
      <c r="D821" s="8"/>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
      <c r="A822" s="2"/>
      <c r="B822" s="2"/>
      <c r="C822" s="2"/>
      <c r="D822" s="8"/>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
      <c r="A823" s="2"/>
      <c r="B823" s="2"/>
      <c r="C823" s="2"/>
      <c r="D823" s="8"/>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
      <c r="A824" s="2"/>
      <c r="B824" s="2"/>
      <c r="C824" s="2"/>
      <c r="D824" s="8"/>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
      <c r="A825" s="2"/>
      <c r="B825" s="2"/>
      <c r="C825" s="2"/>
      <c r="D825" s="8"/>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
      <c r="A826" s="2"/>
      <c r="B826" s="2"/>
      <c r="C826" s="2"/>
      <c r="D826" s="8"/>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
      <c r="A827" s="2"/>
      <c r="B827" s="2"/>
      <c r="C827" s="2"/>
      <c r="D827" s="8"/>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
      <c r="A828" s="2"/>
      <c r="B828" s="2"/>
      <c r="C828" s="2"/>
      <c r="D828" s="8"/>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
      <c r="A829" s="2"/>
      <c r="B829" s="2"/>
      <c r="C829" s="2"/>
      <c r="D829" s="8"/>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
      <c r="A830" s="2"/>
      <c r="B830" s="2"/>
      <c r="C830" s="2"/>
      <c r="D830" s="8"/>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
      <c r="A831" s="2"/>
      <c r="B831" s="2"/>
      <c r="C831" s="2"/>
      <c r="D831" s="8"/>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
      <c r="A832" s="2"/>
      <c r="B832" s="2"/>
      <c r="C832" s="2"/>
      <c r="D832" s="8"/>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
      <c r="A833" s="2"/>
      <c r="B833" s="2"/>
      <c r="C833" s="2"/>
      <c r="D833" s="8"/>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
      <c r="A834" s="2"/>
      <c r="B834" s="2"/>
      <c r="C834" s="2"/>
      <c r="D834" s="8"/>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
      <c r="A835" s="2"/>
      <c r="B835" s="2"/>
      <c r="C835" s="2"/>
      <c r="D835" s="8"/>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
      <c r="A836" s="2"/>
      <c r="B836" s="2"/>
      <c r="C836" s="2"/>
      <c r="D836" s="8"/>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
      <c r="A837" s="2"/>
      <c r="B837" s="2"/>
      <c r="C837" s="2"/>
      <c r="D837" s="8"/>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
      <c r="A838" s="2"/>
      <c r="B838" s="2"/>
      <c r="C838" s="2"/>
      <c r="D838" s="8"/>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
      <c r="A839" s="2"/>
      <c r="B839" s="2"/>
      <c r="C839" s="2"/>
      <c r="D839" s="8"/>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
      <c r="A840" s="2"/>
      <c r="B840" s="2"/>
      <c r="C840" s="2"/>
      <c r="D840" s="8"/>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
      <c r="A841" s="2"/>
      <c r="B841" s="2"/>
      <c r="C841" s="2"/>
      <c r="D841" s="8"/>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
      <c r="A842" s="2"/>
      <c r="B842" s="2"/>
      <c r="C842" s="2"/>
      <c r="D842" s="8"/>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
      <c r="A843" s="2"/>
      <c r="B843" s="2"/>
      <c r="C843" s="2"/>
      <c r="D843" s="8"/>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
      <c r="A844" s="2"/>
      <c r="B844" s="2"/>
      <c r="C844" s="2"/>
      <c r="D844" s="8"/>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
      <c r="A845" s="2"/>
      <c r="B845" s="2"/>
      <c r="C845" s="2"/>
      <c r="D845" s="8"/>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
      <c r="A846" s="2"/>
      <c r="B846" s="2"/>
      <c r="C846" s="2"/>
      <c r="D846" s="8"/>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
      <c r="A847" s="2"/>
      <c r="B847" s="2"/>
      <c r="C847" s="2"/>
      <c r="D847" s="8"/>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
      <c r="A848" s="2"/>
      <c r="B848" s="2"/>
      <c r="C848" s="2"/>
      <c r="D848" s="8"/>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
      <c r="A849" s="2"/>
      <c r="B849" s="2"/>
      <c r="C849" s="2"/>
      <c r="D849" s="8"/>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
      <c r="A850" s="2"/>
      <c r="B850" s="2"/>
      <c r="C850" s="2"/>
      <c r="D850" s="8"/>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
      <c r="A851" s="2"/>
      <c r="B851" s="2"/>
      <c r="C851" s="2"/>
      <c r="D851" s="8"/>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
      <c r="A852" s="2"/>
      <c r="B852" s="2"/>
      <c r="C852" s="2"/>
      <c r="D852" s="8"/>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
      <c r="A853" s="2"/>
      <c r="B853" s="2"/>
      <c r="C853" s="2"/>
      <c r="D853" s="8"/>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
      <c r="A854" s="2"/>
      <c r="B854" s="2"/>
      <c r="C854" s="2"/>
      <c r="D854" s="8"/>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
      <c r="A855" s="2"/>
      <c r="B855" s="2"/>
      <c r="C855" s="2"/>
      <c r="D855" s="8"/>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
      <c r="A856" s="2"/>
      <c r="B856" s="2"/>
      <c r="C856" s="2"/>
      <c r="D856" s="8"/>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
      <c r="A857" s="2"/>
      <c r="B857" s="2"/>
      <c r="C857" s="2"/>
      <c r="D857" s="8"/>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
      <c r="A858" s="2"/>
      <c r="B858" s="2"/>
      <c r="C858" s="2"/>
      <c r="D858" s="8"/>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
      <c r="A859" s="2"/>
      <c r="B859" s="2"/>
      <c r="C859" s="2"/>
      <c r="D859" s="8"/>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
      <c r="A860" s="2"/>
      <c r="B860" s="2"/>
      <c r="C860" s="2"/>
      <c r="D860" s="8"/>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
      <c r="A861" s="2"/>
      <c r="B861" s="2"/>
      <c r="C861" s="2"/>
      <c r="D861" s="8"/>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
      <c r="A862" s="2"/>
      <c r="B862" s="2"/>
      <c r="C862" s="2"/>
      <c r="D862" s="8"/>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
      <c r="A863" s="2"/>
      <c r="B863" s="2"/>
      <c r="C863" s="2"/>
      <c r="D863" s="8"/>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
      <c r="A864" s="2"/>
      <c r="B864" s="2"/>
      <c r="C864" s="2"/>
      <c r="D864" s="8"/>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
      <c r="A865" s="2"/>
      <c r="B865" s="2"/>
      <c r="C865" s="2"/>
      <c r="D865" s="8"/>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
      <c r="A866" s="2"/>
      <c r="B866" s="2"/>
      <c r="C866" s="2"/>
      <c r="D866" s="8"/>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
      <c r="A867" s="2"/>
      <c r="B867" s="2"/>
      <c r="C867" s="2"/>
      <c r="D867" s="8"/>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
      <c r="A868" s="2"/>
      <c r="B868" s="2"/>
      <c r="C868" s="2"/>
      <c r="D868" s="8"/>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
      <c r="A869" s="2"/>
      <c r="B869" s="2"/>
      <c r="C869" s="2"/>
      <c r="D869" s="8"/>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
      <c r="A870" s="2"/>
      <c r="B870" s="2"/>
      <c r="C870" s="2"/>
      <c r="D870" s="8"/>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
      <c r="A871" s="2"/>
      <c r="B871" s="2"/>
      <c r="C871" s="2"/>
      <c r="D871" s="8"/>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
      <c r="A872" s="2"/>
      <c r="B872" s="2"/>
      <c r="C872" s="2"/>
      <c r="D872" s="8"/>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
      <c r="A873" s="2"/>
      <c r="B873" s="2"/>
      <c r="C873" s="2"/>
      <c r="D873" s="8"/>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
      <c r="A874" s="2"/>
      <c r="B874" s="2"/>
      <c r="C874" s="2"/>
      <c r="D874" s="8"/>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
      <c r="A875" s="2"/>
      <c r="B875" s="2"/>
      <c r="C875" s="2"/>
      <c r="D875" s="8"/>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
      <c r="A876" s="2"/>
      <c r="B876" s="2"/>
      <c r="C876" s="2"/>
      <c r="D876" s="8"/>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
      <c r="A877" s="2"/>
      <c r="B877" s="2"/>
      <c r="C877" s="2"/>
      <c r="D877" s="8"/>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
      <c r="A878" s="2"/>
      <c r="B878" s="2"/>
      <c r="C878" s="2"/>
      <c r="D878" s="8"/>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
      <c r="A879" s="2"/>
      <c r="B879" s="2"/>
      <c r="C879" s="2"/>
      <c r="D879" s="8"/>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
      <c r="A880" s="2"/>
      <c r="B880" s="2"/>
      <c r="C880" s="2"/>
      <c r="D880" s="8"/>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
      <c r="A881" s="2"/>
      <c r="B881" s="2"/>
      <c r="C881" s="2"/>
      <c r="D881" s="8"/>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
      <c r="A882" s="2"/>
      <c r="B882" s="2"/>
      <c r="C882" s="2"/>
      <c r="D882" s="8"/>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
      <c r="A883" s="2"/>
      <c r="B883" s="2"/>
      <c r="C883" s="2"/>
      <c r="D883" s="8"/>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
      <c r="A884" s="2"/>
      <c r="B884" s="2"/>
      <c r="C884" s="2"/>
      <c r="D884" s="8"/>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
      <c r="A885" s="2"/>
      <c r="B885" s="2"/>
      <c r="C885" s="2"/>
      <c r="D885" s="8"/>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
      <c r="A886" s="2"/>
      <c r="B886" s="2"/>
      <c r="C886" s="2"/>
      <c r="D886" s="8"/>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
      <c r="A887" s="2"/>
      <c r="B887" s="2"/>
      <c r="C887" s="2"/>
      <c r="D887" s="8"/>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
      <c r="A888" s="2"/>
      <c r="B888" s="2"/>
      <c r="C888" s="2"/>
      <c r="D888" s="8"/>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
      <c r="A889" s="2"/>
      <c r="B889" s="2"/>
      <c r="C889" s="2"/>
      <c r="D889" s="8"/>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
      <c r="A890" s="2"/>
      <c r="B890" s="2"/>
      <c r="C890" s="2"/>
      <c r="D890" s="8"/>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
      <c r="A891" s="2"/>
      <c r="B891" s="2"/>
      <c r="C891" s="2"/>
      <c r="D891" s="8"/>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
      <c r="A892" s="2"/>
      <c r="B892" s="2"/>
      <c r="C892" s="2"/>
      <c r="D892" s="8"/>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
      <c r="A893" s="2"/>
      <c r="B893" s="2"/>
      <c r="C893" s="2"/>
      <c r="D893" s="8"/>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
      <c r="A894" s="2"/>
      <c r="B894" s="2"/>
      <c r="C894" s="2"/>
      <c r="D894" s="8"/>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
      <c r="A895" s="2"/>
      <c r="B895" s="2"/>
      <c r="C895" s="2"/>
      <c r="D895" s="8"/>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
      <c r="A896" s="2"/>
      <c r="B896" s="2"/>
      <c r="C896" s="2"/>
      <c r="D896" s="8"/>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
      <c r="A897" s="2"/>
      <c r="B897" s="2"/>
      <c r="C897" s="2"/>
      <c r="D897" s="8"/>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
      <c r="A898" s="2"/>
      <c r="B898" s="2"/>
      <c r="C898" s="2"/>
      <c r="D898" s="8"/>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
      <c r="A899" s="2"/>
      <c r="B899" s="2"/>
      <c r="C899" s="2"/>
      <c r="D899" s="8"/>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
      <c r="A900" s="2"/>
      <c r="B900" s="2"/>
      <c r="C900" s="2"/>
      <c r="D900" s="8"/>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
      <c r="A901" s="2"/>
      <c r="B901" s="2"/>
      <c r="C901" s="2"/>
      <c r="D901" s="8"/>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
      <c r="A902" s="2"/>
      <c r="B902" s="2"/>
      <c r="C902" s="2"/>
      <c r="D902" s="8"/>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
      <c r="A903" s="2"/>
      <c r="B903" s="2"/>
      <c r="C903" s="2"/>
      <c r="D903" s="8"/>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
      <c r="A904" s="2"/>
      <c r="B904" s="2"/>
      <c r="C904" s="2"/>
      <c r="D904" s="8"/>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
      <c r="A905" s="2"/>
      <c r="B905" s="2"/>
      <c r="C905" s="2"/>
      <c r="D905" s="8"/>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
      <c r="A906" s="2"/>
      <c r="B906" s="2"/>
      <c r="C906" s="2"/>
      <c r="D906" s="8"/>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
      <c r="A907" s="2"/>
      <c r="B907" s="2"/>
      <c r="C907" s="2"/>
      <c r="D907" s="8"/>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
      <c r="A908" s="2"/>
      <c r="B908" s="2"/>
      <c r="C908" s="2"/>
      <c r="D908" s="8"/>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
      <c r="A909" s="2"/>
      <c r="B909" s="2"/>
      <c r="C909" s="2"/>
      <c r="D909" s="8"/>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
      <c r="A910" s="2"/>
      <c r="B910" s="2"/>
      <c r="C910" s="2"/>
      <c r="D910" s="8"/>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
      <c r="A911" s="2"/>
      <c r="B911" s="2"/>
      <c r="C911" s="2"/>
      <c r="D911" s="8"/>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
      <c r="A912" s="2"/>
      <c r="B912" s="2"/>
      <c r="C912" s="2"/>
      <c r="D912" s="8"/>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
      <c r="A913" s="2"/>
      <c r="B913" s="2"/>
      <c r="C913" s="2"/>
      <c r="D913" s="8"/>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
      <c r="A914" s="2"/>
      <c r="B914" s="2"/>
      <c r="C914" s="2"/>
      <c r="D914" s="8"/>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
      <c r="A915" s="2"/>
      <c r="B915" s="2"/>
      <c r="C915" s="2"/>
      <c r="D915" s="8"/>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
      <c r="A916" s="2"/>
      <c r="B916" s="2"/>
      <c r="C916" s="2"/>
      <c r="D916" s="8"/>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
      <c r="A917" s="2"/>
      <c r="B917" s="2"/>
      <c r="C917" s="2"/>
      <c r="D917" s="8"/>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
      <c r="A918" s="2"/>
      <c r="B918" s="2"/>
      <c r="C918" s="2"/>
      <c r="D918" s="8"/>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
      <c r="A919" s="2"/>
      <c r="B919" s="2"/>
      <c r="C919" s="2"/>
      <c r="D919" s="8"/>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
      <c r="A920" s="2"/>
      <c r="B920" s="2"/>
      <c r="C920" s="2"/>
      <c r="D920" s="8"/>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
      <c r="A921" s="2"/>
      <c r="B921" s="2"/>
      <c r="C921" s="2"/>
      <c r="D921" s="8"/>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
      <c r="A922" s="2"/>
      <c r="B922" s="2"/>
      <c r="C922" s="2"/>
      <c r="D922" s="8"/>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
      <c r="A923" s="2"/>
      <c r="B923" s="2"/>
      <c r="C923" s="2"/>
      <c r="D923" s="8"/>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
      <c r="A924" s="2"/>
      <c r="B924" s="2"/>
      <c r="C924" s="2"/>
      <c r="D924" s="8"/>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
      <c r="A925" s="2"/>
      <c r="B925" s="2"/>
      <c r="C925" s="2"/>
      <c r="D925" s="8"/>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
      <c r="A926" s="2"/>
      <c r="B926" s="2"/>
      <c r="C926" s="2"/>
      <c r="D926" s="8"/>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
      <c r="A927" s="2"/>
      <c r="B927" s="2"/>
      <c r="C927" s="2"/>
      <c r="D927" s="8"/>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
      <c r="A928" s="2"/>
      <c r="B928" s="2"/>
      <c r="C928" s="2"/>
      <c r="D928" s="8"/>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
      <c r="A929" s="2"/>
      <c r="B929" s="2"/>
      <c r="C929" s="2"/>
      <c r="D929" s="8"/>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
      <c r="A930" s="2"/>
      <c r="B930" s="2"/>
      <c r="C930" s="2"/>
      <c r="D930" s="8"/>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
      <c r="A931" s="2"/>
      <c r="B931" s="2"/>
      <c r="C931" s="2"/>
      <c r="D931" s="8"/>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
      <c r="A932" s="2"/>
      <c r="B932" s="2"/>
      <c r="C932" s="2"/>
      <c r="D932" s="8"/>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
      <c r="A933" s="2"/>
      <c r="B933" s="2"/>
      <c r="C933" s="2"/>
      <c r="D933" s="8"/>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
      <c r="A934" s="2"/>
      <c r="B934" s="2"/>
      <c r="C934" s="2"/>
      <c r="D934" s="8"/>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
      <c r="A935" s="2"/>
      <c r="B935" s="2"/>
      <c r="C935" s="2"/>
      <c r="D935" s="8"/>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
      <c r="A936" s="2"/>
      <c r="B936" s="2"/>
      <c r="C936" s="2"/>
      <c r="D936" s="8"/>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
      <c r="A937" s="2"/>
      <c r="B937" s="2"/>
      <c r="C937" s="2"/>
      <c r="D937" s="8"/>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
      <c r="A938" s="2"/>
      <c r="B938" s="2"/>
      <c r="C938" s="2"/>
      <c r="D938" s="8"/>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
      <c r="A939" s="2"/>
      <c r="B939" s="2"/>
      <c r="C939" s="2"/>
      <c r="D939" s="8"/>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
      <c r="A940" s="2"/>
      <c r="B940" s="2"/>
      <c r="C940" s="2"/>
      <c r="D940" s="8"/>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
      <c r="A941" s="2"/>
      <c r="B941" s="2"/>
      <c r="C941" s="2"/>
      <c r="D941" s="8"/>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
      <c r="A942" s="2"/>
      <c r="B942" s="2"/>
      <c r="C942" s="2"/>
      <c r="D942" s="8"/>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
      <c r="A943" s="2"/>
      <c r="B943" s="2"/>
      <c r="C943" s="2"/>
      <c r="D943" s="8"/>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
      <c r="A944" s="2"/>
      <c r="B944" s="2"/>
      <c r="C944" s="2"/>
      <c r="D944" s="8"/>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
      <c r="A945" s="2"/>
      <c r="B945" s="2"/>
      <c r="C945" s="2"/>
      <c r="D945" s="8"/>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
      <c r="A946" s="2"/>
      <c r="B946" s="2"/>
      <c r="C946" s="2"/>
      <c r="D946" s="8"/>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
      <c r="A947" s="2"/>
      <c r="B947" s="2"/>
      <c r="C947" s="2"/>
      <c r="D947" s="8"/>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
      <c r="A948" s="2"/>
      <c r="B948" s="2"/>
      <c r="C948" s="2"/>
      <c r="D948" s="8"/>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
      <c r="A949" s="2"/>
      <c r="B949" s="2"/>
      <c r="C949" s="2"/>
      <c r="D949" s="8"/>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
      <c r="A950" s="2"/>
      <c r="B950" s="2"/>
      <c r="C950" s="2"/>
      <c r="D950" s="8"/>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
      <c r="A951" s="2"/>
      <c r="B951" s="2"/>
      <c r="C951" s="2"/>
      <c r="D951" s="8"/>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
      <c r="A952" s="2"/>
      <c r="B952" s="2"/>
      <c r="C952" s="2"/>
      <c r="D952" s="8"/>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
      <c r="A953" s="2"/>
      <c r="B953" s="2"/>
      <c r="C953" s="2"/>
      <c r="D953" s="8"/>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
      <c r="A954" s="2"/>
      <c r="B954" s="2"/>
      <c r="C954" s="2"/>
      <c r="D954" s="8"/>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
      <c r="A955" s="2"/>
      <c r="B955" s="2"/>
      <c r="C955" s="2"/>
      <c r="D955" s="8"/>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
      <c r="A956" s="2"/>
      <c r="B956" s="2"/>
      <c r="C956" s="2"/>
      <c r="D956" s="8"/>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
      <c r="A957" s="2"/>
      <c r="B957" s="2"/>
      <c r="C957" s="2"/>
      <c r="D957" s="8"/>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
      <c r="A958" s="2"/>
      <c r="B958" s="2"/>
      <c r="C958" s="2"/>
      <c r="D958" s="8"/>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
      <c r="A959" s="2"/>
      <c r="B959" s="2"/>
      <c r="C959" s="2"/>
      <c r="D959" s="8"/>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
      <c r="A960" s="2"/>
      <c r="B960" s="2"/>
      <c r="C960" s="2"/>
      <c r="D960" s="8"/>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
      <c r="A961" s="2"/>
      <c r="B961" s="2"/>
      <c r="C961" s="2"/>
      <c r="D961" s="8"/>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
      <c r="A962" s="2"/>
      <c r="B962" s="2"/>
      <c r="C962" s="2"/>
      <c r="D962" s="8"/>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
      <c r="A963" s="2"/>
      <c r="B963" s="2"/>
      <c r="C963" s="2"/>
      <c r="D963" s="8"/>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
      <c r="A964" s="2"/>
      <c r="B964" s="2"/>
      <c r="C964" s="2"/>
      <c r="D964" s="8"/>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
      <c r="A965" s="2"/>
      <c r="B965" s="2"/>
      <c r="C965" s="2"/>
      <c r="D965" s="8"/>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
      <c r="A966" s="2"/>
      <c r="B966" s="2"/>
      <c r="C966" s="2"/>
      <c r="D966" s="8"/>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
      <c r="A967" s="2"/>
      <c r="B967" s="2"/>
      <c r="C967" s="2"/>
      <c r="D967" s="8"/>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
      <c r="A968" s="2"/>
      <c r="B968" s="2"/>
      <c r="C968" s="2"/>
      <c r="D968" s="8"/>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
      <c r="A969" s="2"/>
      <c r="B969" s="2"/>
      <c r="C969" s="2"/>
      <c r="D969" s="8"/>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
      <c r="A970" s="2"/>
      <c r="B970" s="2"/>
      <c r="C970" s="2"/>
      <c r="D970" s="8"/>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
      <c r="A971" s="2"/>
      <c r="B971" s="2"/>
      <c r="C971" s="2"/>
      <c r="D971" s="8"/>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
      <c r="A972" s="2"/>
      <c r="B972" s="2"/>
      <c r="C972" s="2"/>
      <c r="D972" s="8"/>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
      <c r="A973" s="2"/>
      <c r="B973" s="2"/>
      <c r="C973" s="2"/>
      <c r="D973" s="8"/>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
      <c r="A974" s="2"/>
      <c r="B974" s="2"/>
      <c r="C974" s="2"/>
      <c r="D974" s="8"/>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
      <c r="A975" s="2"/>
      <c r="B975" s="2"/>
      <c r="C975" s="2"/>
      <c r="D975" s="8"/>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
      <c r="A976" s="2"/>
      <c r="B976" s="2"/>
      <c r="C976" s="2"/>
      <c r="D976" s="8"/>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
      <c r="A977" s="2"/>
      <c r="B977" s="2"/>
      <c r="C977" s="2"/>
      <c r="D977" s="8"/>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
      <c r="A978" s="2"/>
      <c r="B978" s="2"/>
      <c r="C978" s="2"/>
      <c r="D978" s="8"/>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
      <c r="A979" s="2"/>
      <c r="B979" s="2"/>
      <c r="C979" s="2"/>
      <c r="D979" s="8"/>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
      <c r="A980" s="2"/>
      <c r="B980" s="2"/>
      <c r="C980" s="2"/>
      <c r="D980" s="8"/>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
      <c r="A981" s="2"/>
      <c r="B981" s="2"/>
      <c r="C981" s="2"/>
      <c r="D981" s="8"/>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
      <c r="A982" s="2"/>
      <c r="B982" s="2"/>
      <c r="C982" s="2"/>
      <c r="D982" s="8"/>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
      <c r="A983" s="2"/>
      <c r="B983" s="2"/>
      <c r="C983" s="2"/>
      <c r="D983" s="8"/>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
      <c r="A984" s="2"/>
      <c r="B984" s="2"/>
      <c r="C984" s="2"/>
      <c r="D984" s="8"/>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
      <c r="A985" s="2"/>
      <c r="B985" s="2"/>
      <c r="C985" s="2"/>
      <c r="D985" s="8"/>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
      <c r="A986" s="2"/>
      <c r="B986" s="2"/>
      <c r="C986" s="2"/>
      <c r="D986" s="8"/>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
      <c r="A987" s="2"/>
      <c r="B987" s="2"/>
      <c r="C987" s="2"/>
      <c r="D987" s="8"/>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
      <c r="A988" s="2"/>
      <c r="B988" s="2"/>
      <c r="C988" s="2"/>
      <c r="D988" s="8"/>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
      <c r="A989" s="2"/>
      <c r="B989" s="2"/>
      <c r="C989" s="2"/>
      <c r="D989" s="8"/>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
      <c r="A990" s="2"/>
      <c r="B990" s="2"/>
      <c r="C990" s="2"/>
      <c r="D990" s="8"/>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
      <c r="A991" s="2"/>
      <c r="B991" s="2"/>
      <c r="C991" s="2"/>
      <c r="D991" s="8"/>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
      <c r="A992" s="2"/>
      <c r="B992" s="2"/>
      <c r="C992" s="2"/>
      <c r="D992" s="8"/>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
      <c r="A993" s="2"/>
      <c r="B993" s="2"/>
      <c r="C993" s="2"/>
      <c r="D993" s="8"/>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
      <c r="A994" s="2"/>
      <c r="B994" s="2"/>
      <c r="C994" s="2"/>
      <c r="D994" s="8"/>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
      <c r="A995" s="2"/>
      <c r="B995" s="2"/>
      <c r="C995" s="2"/>
      <c r="D995" s="8"/>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
      <c r="A996" s="2"/>
      <c r="B996" s="2"/>
      <c r="C996" s="2"/>
      <c r="D996" s="8"/>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
      <c r="A997" s="2"/>
      <c r="B997" s="2"/>
      <c r="C997" s="2"/>
      <c r="D997" s="8"/>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2">
      <c r="A998" s="2"/>
      <c r="B998" s="2"/>
      <c r="C998" s="2"/>
      <c r="D998" s="8"/>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2">
      <c r="A999" s="2"/>
      <c r="B999" s="2"/>
      <c r="C999" s="2"/>
      <c r="D999" s="8"/>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2">
      <c r="A1000" s="2"/>
      <c r="B1000" s="2"/>
      <c r="C1000" s="2"/>
      <c r="D1000" s="8"/>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workbookViewId="0"/>
  </sheetViews>
  <sheetFormatPr baseColWidth="10" defaultColWidth="11.1640625" defaultRowHeight="15" customHeight="1" x14ac:dyDescent="0.2"/>
  <cols>
    <col min="1" max="1" width="39.6640625" bestFit="1" customWidth="1"/>
    <col min="2" max="2" width="8.33203125" bestFit="1" customWidth="1"/>
    <col min="3" max="3" width="12" bestFit="1" customWidth="1"/>
    <col min="4" max="4" width="11" customWidth="1"/>
    <col min="5" max="6" width="10.83203125" customWidth="1"/>
    <col min="7" max="26" width="10.5" customWidth="1"/>
  </cols>
  <sheetData>
    <row r="1" spans="1:26" ht="15.75" customHeight="1" x14ac:dyDescent="0.2">
      <c r="A1" s="1" t="s">
        <v>5178</v>
      </c>
      <c r="B1" s="1" t="s">
        <v>5152</v>
      </c>
      <c r="C1" s="1" t="s">
        <v>5153</v>
      </c>
      <c r="D1" s="7" t="s">
        <v>28</v>
      </c>
      <c r="E1" s="1"/>
      <c r="F1" s="1"/>
      <c r="G1" s="1"/>
      <c r="H1" s="1"/>
      <c r="I1" s="1"/>
      <c r="J1" s="1"/>
      <c r="K1" s="1"/>
      <c r="L1" s="1"/>
      <c r="M1" s="1"/>
      <c r="N1" s="1"/>
      <c r="O1" s="1"/>
      <c r="P1" s="1"/>
      <c r="Q1" s="1"/>
      <c r="R1" s="1"/>
      <c r="S1" s="1"/>
      <c r="T1" s="1"/>
      <c r="U1" s="1"/>
      <c r="V1" s="1"/>
      <c r="W1" s="1"/>
      <c r="X1" s="1"/>
      <c r="Y1" s="1"/>
      <c r="Z1" s="1"/>
    </row>
    <row r="2" spans="1:26" ht="15.75" customHeight="1" x14ac:dyDescent="0.2">
      <c r="A2" s="2" t="s">
        <v>2834</v>
      </c>
      <c r="B2" s="10">
        <v>4.5951632874657003E-8</v>
      </c>
      <c r="C2" s="10">
        <v>9.7869867765288206E-9</v>
      </c>
      <c r="D2" s="8">
        <v>1.3318814029305999E-6</v>
      </c>
      <c r="E2" s="2"/>
      <c r="F2" s="2"/>
      <c r="G2" s="2"/>
      <c r="H2" s="2"/>
      <c r="I2" s="2"/>
      <c r="J2" s="2"/>
      <c r="K2" s="2"/>
      <c r="L2" s="2"/>
      <c r="M2" s="2"/>
      <c r="N2" s="2"/>
      <c r="O2" s="2"/>
      <c r="P2" s="2"/>
      <c r="Q2" s="2"/>
      <c r="R2" s="2"/>
      <c r="S2" s="2"/>
      <c r="T2" s="2"/>
      <c r="U2" s="2"/>
      <c r="V2" s="2"/>
      <c r="W2" s="2"/>
      <c r="X2" s="2"/>
      <c r="Y2" s="2"/>
      <c r="Z2" s="2"/>
    </row>
    <row r="3" spans="1:26" ht="15.75" customHeight="1" x14ac:dyDescent="0.2">
      <c r="A3" s="2" t="s">
        <v>2835</v>
      </c>
      <c r="B3" s="10">
        <v>6.6379415765979E-8</v>
      </c>
      <c r="C3" s="10">
        <v>1.5108638803091399E-8</v>
      </c>
      <c r="D3" s="8">
        <v>5.5776700003498403E-6</v>
      </c>
      <c r="E3" s="2"/>
      <c r="F3" s="2"/>
      <c r="G3" s="2"/>
      <c r="H3" s="2"/>
      <c r="I3" s="2"/>
      <c r="J3" s="2"/>
      <c r="K3" s="2"/>
      <c r="L3" s="2"/>
      <c r="M3" s="2"/>
      <c r="N3" s="2"/>
      <c r="O3" s="2"/>
      <c r="P3" s="2"/>
      <c r="Q3" s="2"/>
      <c r="R3" s="2"/>
      <c r="S3" s="2"/>
      <c r="T3" s="2"/>
      <c r="U3" s="2"/>
      <c r="V3" s="2"/>
      <c r="W3" s="2"/>
      <c r="X3" s="2"/>
      <c r="Y3" s="2"/>
      <c r="Z3" s="2"/>
    </row>
    <row r="4" spans="1:26" ht="15.75" customHeight="1" x14ac:dyDescent="0.2">
      <c r="A4" s="2" t="s">
        <v>2836</v>
      </c>
      <c r="B4" s="10">
        <v>3.7614074643039202E-8</v>
      </c>
      <c r="C4" s="10">
        <v>8.7146193026016005E-9</v>
      </c>
      <c r="D4" s="8">
        <v>7.9367647773555696E-6</v>
      </c>
      <c r="E4" s="2"/>
      <c r="F4" s="2"/>
      <c r="G4" s="2"/>
      <c r="H4" s="2"/>
      <c r="I4" s="2"/>
      <c r="J4" s="2"/>
      <c r="K4" s="2"/>
      <c r="L4" s="2"/>
      <c r="M4" s="2"/>
      <c r="N4" s="2"/>
      <c r="O4" s="2"/>
      <c r="P4" s="2"/>
      <c r="Q4" s="2"/>
      <c r="R4" s="2"/>
      <c r="S4" s="2"/>
      <c r="T4" s="2"/>
      <c r="U4" s="2"/>
      <c r="V4" s="2"/>
      <c r="W4" s="2"/>
      <c r="X4" s="2"/>
      <c r="Y4" s="2"/>
      <c r="Z4" s="2"/>
    </row>
    <row r="5" spans="1:26" ht="15.75" customHeight="1" x14ac:dyDescent="0.2">
      <c r="A5" s="2" t="s">
        <v>2837</v>
      </c>
      <c r="B5" s="10">
        <v>4.0562788271348198E-8</v>
      </c>
      <c r="C5" s="10">
        <v>9.7575203158312407E-9</v>
      </c>
      <c r="D5" s="8">
        <v>1.61170878466401E-5</v>
      </c>
      <c r="E5" s="2"/>
      <c r="F5" s="2"/>
      <c r="G5" s="2"/>
      <c r="H5" s="2"/>
      <c r="I5" s="2"/>
      <c r="J5" s="2"/>
      <c r="K5" s="2"/>
      <c r="L5" s="2"/>
      <c r="M5" s="2"/>
      <c r="N5" s="2"/>
      <c r="O5" s="2"/>
      <c r="P5" s="2"/>
      <c r="Q5" s="2"/>
      <c r="R5" s="2"/>
      <c r="S5" s="2"/>
      <c r="T5" s="2"/>
      <c r="U5" s="2"/>
      <c r="V5" s="2"/>
      <c r="W5" s="2"/>
      <c r="X5" s="2"/>
      <c r="Y5" s="2"/>
      <c r="Z5" s="2"/>
    </row>
    <row r="6" spans="1:26" ht="15.75" customHeight="1" x14ac:dyDescent="0.2">
      <c r="A6" s="2" t="s">
        <v>2838</v>
      </c>
      <c r="B6" s="10">
        <v>3.53962957894284E-8</v>
      </c>
      <c r="C6" s="10">
        <v>8.6674842748628593E-9</v>
      </c>
      <c r="D6" s="8">
        <v>2.2152324662072899E-5</v>
      </c>
      <c r="E6" s="2"/>
      <c r="F6" s="2"/>
      <c r="G6" s="2"/>
      <c r="H6" s="2"/>
      <c r="I6" s="2"/>
      <c r="J6" s="2"/>
      <c r="K6" s="2"/>
      <c r="L6" s="2"/>
      <c r="M6" s="2"/>
      <c r="N6" s="2"/>
      <c r="O6" s="2"/>
      <c r="P6" s="2"/>
      <c r="Q6" s="2"/>
      <c r="R6" s="2"/>
      <c r="S6" s="2"/>
      <c r="T6" s="2"/>
      <c r="U6" s="2"/>
      <c r="V6" s="2"/>
      <c r="W6" s="2"/>
      <c r="X6" s="2"/>
      <c r="Y6" s="2"/>
      <c r="Z6" s="2"/>
    </row>
    <row r="7" spans="1:26" ht="15.75" customHeight="1" x14ac:dyDescent="0.2">
      <c r="A7" s="2" t="s">
        <v>2839</v>
      </c>
      <c r="B7" s="10">
        <v>3.7469170245702001E-8</v>
      </c>
      <c r="C7" s="10">
        <v>9.1856196802109296E-9</v>
      </c>
      <c r="D7" s="8">
        <v>2.26040400439539E-5</v>
      </c>
      <c r="E7" s="2"/>
      <c r="F7" s="2"/>
      <c r="G7" s="2"/>
      <c r="H7" s="2"/>
      <c r="I7" s="2"/>
      <c r="J7" s="2"/>
      <c r="K7" s="2"/>
      <c r="L7" s="2"/>
      <c r="M7" s="2"/>
      <c r="N7" s="2"/>
      <c r="O7" s="2"/>
      <c r="P7" s="2"/>
      <c r="Q7" s="2"/>
      <c r="R7" s="2"/>
      <c r="S7" s="2"/>
      <c r="T7" s="2"/>
      <c r="U7" s="2"/>
      <c r="V7" s="2"/>
      <c r="W7" s="2"/>
      <c r="X7" s="2"/>
      <c r="Y7" s="2"/>
      <c r="Z7" s="2"/>
    </row>
    <row r="8" spans="1:26" ht="15.75" customHeight="1" x14ac:dyDescent="0.2">
      <c r="A8" s="2" t="s">
        <v>2840</v>
      </c>
      <c r="B8" s="10">
        <v>3.5764281174250098E-8</v>
      </c>
      <c r="C8" s="10">
        <v>9.0235098185808005E-9</v>
      </c>
      <c r="D8" s="8">
        <v>3.6936292759168599E-5</v>
      </c>
      <c r="E8" s="2"/>
      <c r="F8" s="2"/>
      <c r="G8" s="2"/>
      <c r="H8" s="2"/>
      <c r="I8" s="2"/>
      <c r="J8" s="2"/>
      <c r="K8" s="2"/>
      <c r="L8" s="2"/>
      <c r="M8" s="2"/>
      <c r="N8" s="2"/>
      <c r="O8" s="2"/>
      <c r="P8" s="2"/>
      <c r="Q8" s="2"/>
      <c r="R8" s="2"/>
      <c r="S8" s="2"/>
      <c r="T8" s="2"/>
      <c r="U8" s="2"/>
      <c r="V8" s="2"/>
      <c r="W8" s="2"/>
      <c r="X8" s="2"/>
      <c r="Y8" s="2"/>
      <c r="Z8" s="2"/>
    </row>
    <row r="9" spans="1:26" ht="15.75" customHeight="1" x14ac:dyDescent="0.2">
      <c r="A9" s="2" t="s">
        <v>2841</v>
      </c>
      <c r="B9" s="10">
        <v>3.3830107715864698E-8</v>
      </c>
      <c r="C9" s="10">
        <v>8.7036834394395495E-9</v>
      </c>
      <c r="D9" s="8">
        <v>5.07720294939656E-5</v>
      </c>
      <c r="E9" s="2"/>
      <c r="F9" s="2"/>
      <c r="G9" s="2"/>
      <c r="H9" s="2"/>
      <c r="I9" s="2"/>
      <c r="J9" s="2"/>
      <c r="K9" s="2"/>
      <c r="L9" s="2"/>
      <c r="M9" s="2"/>
      <c r="N9" s="2"/>
      <c r="O9" s="2"/>
      <c r="P9" s="2"/>
      <c r="Q9" s="2"/>
      <c r="R9" s="2"/>
      <c r="S9" s="2"/>
      <c r="T9" s="2"/>
      <c r="U9" s="2"/>
      <c r="V9" s="2"/>
      <c r="W9" s="2"/>
      <c r="X9" s="2"/>
      <c r="Y9" s="2"/>
      <c r="Z9" s="2"/>
    </row>
    <row r="10" spans="1:26" ht="15.75" customHeight="1" x14ac:dyDescent="0.2">
      <c r="A10" s="2" t="s">
        <v>2842</v>
      </c>
      <c r="B10" s="10">
        <v>4.6534941015367398E-8</v>
      </c>
      <c r="C10" s="10">
        <v>1.2012290443218601E-8</v>
      </c>
      <c r="D10" s="8">
        <v>5.3544005544747801E-5</v>
      </c>
      <c r="E10" s="2"/>
      <c r="F10" s="2"/>
      <c r="G10" s="2"/>
      <c r="H10" s="2"/>
      <c r="I10" s="2"/>
      <c r="J10" s="2"/>
      <c r="K10" s="2"/>
      <c r="L10" s="2"/>
      <c r="M10" s="2"/>
      <c r="N10" s="2"/>
      <c r="O10" s="2"/>
      <c r="P10" s="2"/>
      <c r="Q10" s="2"/>
      <c r="R10" s="2"/>
      <c r="S10" s="2"/>
      <c r="T10" s="2"/>
      <c r="U10" s="2"/>
      <c r="V10" s="2"/>
      <c r="W10" s="2"/>
      <c r="X10" s="2"/>
      <c r="Y10" s="2"/>
      <c r="Z10" s="2"/>
    </row>
    <row r="11" spans="1:26" ht="15.75" customHeight="1" x14ac:dyDescent="0.2">
      <c r="A11" s="2" t="s">
        <v>2843</v>
      </c>
      <c r="B11" s="10">
        <v>3.5759963381067102E-8</v>
      </c>
      <c r="C11" s="10">
        <v>9.3990772429811799E-9</v>
      </c>
      <c r="D11" s="8">
        <v>7.1009616988765401E-5</v>
      </c>
      <c r="E11" s="2"/>
      <c r="F11" s="2"/>
      <c r="G11" s="2"/>
      <c r="H11" s="2"/>
      <c r="I11" s="2"/>
      <c r="J11" s="2"/>
      <c r="K11" s="2"/>
      <c r="L11" s="2"/>
      <c r="M11" s="2"/>
      <c r="N11" s="2"/>
      <c r="O11" s="2"/>
      <c r="P11" s="2"/>
      <c r="Q11" s="2"/>
      <c r="R11" s="2"/>
      <c r="S11" s="2"/>
      <c r="T11" s="2"/>
      <c r="U11" s="2"/>
      <c r="V11" s="2"/>
      <c r="W11" s="2"/>
      <c r="X11" s="2"/>
      <c r="Y11" s="2"/>
      <c r="Z11" s="2"/>
    </row>
    <row r="12" spans="1:26" ht="15.75" customHeight="1" x14ac:dyDescent="0.2">
      <c r="A12" s="2" t="s">
        <v>2844</v>
      </c>
      <c r="B12" s="10">
        <v>3.5699136424990799E-8</v>
      </c>
      <c r="C12" s="10">
        <v>9.4205101608589299E-9</v>
      </c>
      <c r="D12" s="8">
        <v>7.5471756038718294E-5</v>
      </c>
      <c r="E12" s="2"/>
      <c r="F12" s="2"/>
      <c r="G12" s="2"/>
      <c r="H12" s="2"/>
      <c r="I12" s="2"/>
      <c r="J12" s="2"/>
      <c r="K12" s="2"/>
      <c r="L12" s="2"/>
      <c r="M12" s="2"/>
      <c r="N12" s="2"/>
      <c r="O12" s="2"/>
      <c r="P12" s="2"/>
      <c r="Q12" s="2"/>
      <c r="R12" s="2"/>
      <c r="S12" s="2"/>
      <c r="T12" s="2"/>
      <c r="U12" s="2"/>
      <c r="V12" s="2"/>
      <c r="W12" s="2"/>
      <c r="X12" s="2"/>
      <c r="Y12" s="2"/>
      <c r="Z12" s="2"/>
    </row>
    <row r="13" spans="1:26" ht="15.75" customHeight="1" x14ac:dyDescent="0.2">
      <c r="A13" s="2" t="s">
        <v>2845</v>
      </c>
      <c r="B13" s="10">
        <v>4.0215736145847099E-8</v>
      </c>
      <c r="C13" s="10">
        <v>1.10212607513733E-8</v>
      </c>
      <c r="D13" s="8">
        <v>1.3167080709804399E-4</v>
      </c>
      <c r="E13" s="2"/>
      <c r="F13" s="2"/>
      <c r="G13" s="2"/>
      <c r="H13" s="2"/>
      <c r="I13" s="2"/>
      <c r="J13" s="2"/>
      <c r="K13" s="2"/>
      <c r="L13" s="2"/>
      <c r="M13" s="2"/>
      <c r="N13" s="2"/>
      <c r="O13" s="2"/>
      <c r="P13" s="2"/>
      <c r="Q13" s="2"/>
      <c r="R13" s="2"/>
      <c r="S13" s="2"/>
      <c r="T13" s="2"/>
      <c r="U13" s="2"/>
      <c r="V13" s="2"/>
      <c r="W13" s="2"/>
      <c r="X13" s="2"/>
      <c r="Y13" s="2"/>
      <c r="Z13" s="2"/>
    </row>
    <row r="14" spans="1:26" ht="15.75" customHeight="1" x14ac:dyDescent="0.2">
      <c r="A14" s="2" t="s">
        <v>2846</v>
      </c>
      <c r="B14" s="10">
        <v>4.94794309139868E-8</v>
      </c>
      <c r="C14" s="10">
        <v>1.3945267984292099E-8</v>
      </c>
      <c r="D14" s="8">
        <v>1.9399852100148801E-4</v>
      </c>
      <c r="E14" s="2"/>
      <c r="F14" s="2"/>
      <c r="G14" s="2"/>
      <c r="H14" s="2"/>
      <c r="I14" s="2"/>
      <c r="J14" s="2"/>
      <c r="K14" s="2"/>
      <c r="L14" s="2"/>
      <c r="M14" s="2"/>
      <c r="N14" s="2"/>
      <c r="O14" s="2"/>
      <c r="P14" s="2"/>
      <c r="Q14" s="2"/>
      <c r="R14" s="2"/>
      <c r="S14" s="2"/>
      <c r="T14" s="2"/>
      <c r="U14" s="2"/>
      <c r="V14" s="2"/>
      <c r="W14" s="2"/>
      <c r="X14" s="2"/>
      <c r="Y14" s="2"/>
      <c r="Z14" s="2"/>
    </row>
    <row r="15" spans="1:26" ht="15.75" customHeight="1" x14ac:dyDescent="0.2">
      <c r="A15" s="2" t="s">
        <v>2847</v>
      </c>
      <c r="B15" s="10">
        <v>3.1109527654273703E-8</v>
      </c>
      <c r="C15" s="10">
        <v>9.4967907945054198E-9</v>
      </c>
      <c r="D15" s="8">
        <v>5.2682743989591202E-4</v>
      </c>
      <c r="E15" s="2"/>
      <c r="F15" s="2"/>
      <c r="G15" s="2"/>
      <c r="H15" s="2"/>
      <c r="I15" s="2"/>
      <c r="J15" s="2"/>
      <c r="K15" s="2"/>
      <c r="L15" s="2"/>
      <c r="M15" s="2"/>
      <c r="N15" s="2"/>
      <c r="O15" s="2"/>
      <c r="P15" s="2"/>
      <c r="Q15" s="2"/>
      <c r="R15" s="2"/>
      <c r="S15" s="2"/>
      <c r="T15" s="2"/>
      <c r="U15" s="2"/>
      <c r="V15" s="2"/>
      <c r="W15" s="2"/>
      <c r="X15" s="2"/>
      <c r="Y15" s="2"/>
      <c r="Z15" s="2"/>
    </row>
    <row r="16" spans="1:26" ht="15.75" customHeight="1" x14ac:dyDescent="0.2">
      <c r="A16" s="2" t="s">
        <v>2848</v>
      </c>
      <c r="B16" s="10">
        <v>3.8358947851902301E-8</v>
      </c>
      <c r="C16" s="10">
        <v>1.18383791525076E-8</v>
      </c>
      <c r="D16" s="8">
        <v>5.9718844139289198E-4</v>
      </c>
      <c r="E16" s="2"/>
      <c r="F16" s="2"/>
      <c r="G16" s="2"/>
      <c r="H16" s="2"/>
      <c r="I16" s="2"/>
      <c r="J16" s="2"/>
      <c r="K16" s="2"/>
      <c r="L16" s="2"/>
      <c r="M16" s="2"/>
      <c r="N16" s="2"/>
      <c r="O16" s="2"/>
      <c r="P16" s="2"/>
      <c r="Q16" s="2"/>
      <c r="R16" s="2"/>
      <c r="S16" s="2"/>
      <c r="T16" s="2"/>
      <c r="U16" s="2"/>
      <c r="V16" s="2"/>
      <c r="W16" s="2"/>
      <c r="X16" s="2"/>
      <c r="Y16" s="2"/>
      <c r="Z16" s="2"/>
    </row>
    <row r="17" spans="1:26" ht="15.75" customHeight="1" x14ac:dyDescent="0.2">
      <c r="A17" s="2" t="s">
        <v>2849</v>
      </c>
      <c r="B17" s="10">
        <v>3.1291685252074797E-8</v>
      </c>
      <c r="C17" s="10">
        <v>9.74668089396162E-9</v>
      </c>
      <c r="D17" s="8">
        <v>6.6252932674373301E-4</v>
      </c>
      <c r="E17" s="2"/>
      <c r="F17" s="2"/>
      <c r="G17" s="2"/>
      <c r="H17" s="2"/>
      <c r="I17" s="2"/>
      <c r="J17" s="2"/>
      <c r="K17" s="2"/>
      <c r="L17" s="2"/>
      <c r="M17" s="2"/>
      <c r="N17" s="2"/>
      <c r="O17" s="2"/>
      <c r="P17" s="2"/>
      <c r="Q17" s="2"/>
      <c r="R17" s="2"/>
      <c r="S17" s="2"/>
      <c r="T17" s="2"/>
      <c r="U17" s="2"/>
      <c r="V17" s="2"/>
      <c r="W17" s="2"/>
      <c r="X17" s="2"/>
      <c r="Y17" s="2"/>
      <c r="Z17" s="2"/>
    </row>
    <row r="18" spans="1:26" ht="15.75" customHeight="1" x14ac:dyDescent="0.2">
      <c r="A18" s="2" t="s">
        <v>2850</v>
      </c>
      <c r="B18" s="10">
        <v>3.6473836947325301E-8</v>
      </c>
      <c r="C18" s="10">
        <v>1.17320422635353E-8</v>
      </c>
      <c r="D18" s="8">
        <v>9.3890173978994297E-4</v>
      </c>
      <c r="E18" s="2"/>
      <c r="F18" s="2"/>
      <c r="G18" s="2"/>
      <c r="H18" s="2"/>
      <c r="I18" s="2"/>
      <c r="J18" s="2"/>
      <c r="K18" s="2"/>
      <c r="L18" s="2"/>
      <c r="M18" s="2"/>
      <c r="N18" s="2"/>
      <c r="O18" s="2"/>
      <c r="P18" s="2"/>
      <c r="Q18" s="2"/>
      <c r="R18" s="2"/>
      <c r="S18" s="2"/>
      <c r="T18" s="2"/>
      <c r="U18" s="2"/>
      <c r="V18" s="2"/>
      <c r="W18" s="2"/>
      <c r="X18" s="2"/>
      <c r="Y18" s="2"/>
      <c r="Z18" s="2"/>
    </row>
    <row r="19" spans="1:26" ht="15.75" customHeight="1" x14ac:dyDescent="0.2">
      <c r="A19" s="2" t="s">
        <v>2851</v>
      </c>
      <c r="B19" s="10">
        <v>3.5935434760888601E-8</v>
      </c>
      <c r="C19" s="10">
        <v>1.1587272457981201E-8</v>
      </c>
      <c r="D19" s="8">
        <v>9.6341356259167896E-4</v>
      </c>
      <c r="E19" s="2"/>
      <c r="F19" s="2"/>
      <c r="G19" s="2"/>
      <c r="H19" s="2"/>
      <c r="I19" s="2"/>
      <c r="J19" s="2"/>
      <c r="K19" s="2"/>
      <c r="L19" s="2"/>
      <c r="M19" s="2"/>
      <c r="N19" s="2"/>
      <c r="O19" s="2"/>
      <c r="P19" s="2"/>
      <c r="Q19" s="2"/>
      <c r="R19" s="2"/>
      <c r="S19" s="2"/>
      <c r="T19" s="2"/>
      <c r="U19" s="2"/>
      <c r="V19" s="2"/>
      <c r="W19" s="2"/>
      <c r="X19" s="2"/>
      <c r="Y19" s="2"/>
      <c r="Z19" s="2"/>
    </row>
    <row r="20" spans="1:26" ht="15.75" customHeight="1" x14ac:dyDescent="0.2">
      <c r="A20" s="2" t="s">
        <v>2852</v>
      </c>
      <c r="B20" s="10">
        <v>2.9100224027637799E-8</v>
      </c>
      <c r="C20" s="10">
        <v>9.5392022830171005E-9</v>
      </c>
      <c r="D20" s="8">
        <v>1.14194955747393E-3</v>
      </c>
      <c r="E20" s="2"/>
      <c r="F20" s="2"/>
      <c r="G20" s="2"/>
      <c r="H20" s="2"/>
      <c r="I20" s="2"/>
      <c r="J20" s="2"/>
      <c r="K20" s="2"/>
      <c r="L20" s="2"/>
      <c r="M20" s="2"/>
      <c r="N20" s="2"/>
      <c r="O20" s="2"/>
      <c r="P20" s="2"/>
      <c r="Q20" s="2"/>
      <c r="R20" s="2"/>
      <c r="S20" s="2"/>
      <c r="T20" s="2"/>
      <c r="U20" s="2"/>
      <c r="V20" s="2"/>
      <c r="W20" s="2"/>
      <c r="X20" s="2"/>
      <c r="Y20" s="2"/>
      <c r="Z20" s="2"/>
    </row>
    <row r="21" spans="1:26" ht="15.75" customHeight="1" x14ac:dyDescent="0.2">
      <c r="A21" s="2" t="s">
        <v>2853</v>
      </c>
      <c r="B21" s="10">
        <v>3.6939085570779102E-8</v>
      </c>
      <c r="C21" s="10">
        <v>1.31387612343307E-8</v>
      </c>
      <c r="D21" s="8">
        <v>2.4658705057493098E-3</v>
      </c>
      <c r="E21" s="2"/>
      <c r="F21" s="2"/>
      <c r="G21" s="2"/>
      <c r="H21" s="2"/>
      <c r="I21" s="2"/>
      <c r="J21" s="2"/>
      <c r="K21" s="2"/>
      <c r="L21" s="2"/>
      <c r="M21" s="2"/>
      <c r="N21" s="2"/>
      <c r="O21" s="2"/>
      <c r="P21" s="2"/>
      <c r="Q21" s="2"/>
      <c r="R21" s="2"/>
      <c r="S21" s="2"/>
      <c r="T21" s="2"/>
      <c r="U21" s="2"/>
      <c r="V21" s="2"/>
      <c r="W21" s="2"/>
      <c r="X21" s="2"/>
      <c r="Y21" s="2"/>
      <c r="Z21" s="2"/>
    </row>
    <row r="22" spans="1:26" ht="15.75" customHeight="1" x14ac:dyDescent="0.2">
      <c r="A22" s="2" t="s">
        <v>2854</v>
      </c>
      <c r="B22" s="10">
        <v>2.3321646451729799E-8</v>
      </c>
      <c r="C22" s="10">
        <v>8.7125473962394695E-9</v>
      </c>
      <c r="D22" s="8">
        <v>3.7165773145687499E-3</v>
      </c>
      <c r="E22" s="2"/>
      <c r="F22" s="2"/>
      <c r="G22" s="2"/>
      <c r="H22" s="2"/>
      <c r="I22" s="2"/>
      <c r="J22" s="2"/>
      <c r="K22" s="2"/>
      <c r="L22" s="2"/>
      <c r="M22" s="2"/>
      <c r="N22" s="2"/>
      <c r="O22" s="2"/>
      <c r="P22" s="2"/>
      <c r="Q22" s="2"/>
      <c r="R22" s="2"/>
      <c r="S22" s="2"/>
      <c r="T22" s="2"/>
      <c r="U22" s="2"/>
      <c r="V22" s="2"/>
      <c r="W22" s="2"/>
      <c r="X22" s="2"/>
      <c r="Y22" s="2"/>
      <c r="Z22" s="2"/>
    </row>
    <row r="23" spans="1:26" ht="15.75" customHeight="1" x14ac:dyDescent="0.2">
      <c r="A23" s="2" t="s">
        <v>2855</v>
      </c>
      <c r="B23" s="10">
        <v>3.5667188495024297E-8</v>
      </c>
      <c r="C23" s="10">
        <v>1.33429314498581E-8</v>
      </c>
      <c r="D23" s="8">
        <v>3.7575255900768102E-3</v>
      </c>
      <c r="E23" s="2"/>
      <c r="F23" s="2"/>
      <c r="G23" s="2"/>
      <c r="H23" s="2"/>
      <c r="I23" s="2"/>
      <c r="J23" s="2"/>
      <c r="K23" s="2"/>
      <c r="L23" s="2"/>
      <c r="M23" s="2"/>
      <c r="N23" s="2"/>
      <c r="O23" s="2"/>
      <c r="P23" s="2"/>
      <c r="Q23" s="2"/>
      <c r="R23" s="2"/>
      <c r="S23" s="2"/>
      <c r="T23" s="2"/>
      <c r="U23" s="2"/>
      <c r="V23" s="2"/>
      <c r="W23" s="2"/>
      <c r="X23" s="2"/>
      <c r="Y23" s="2"/>
      <c r="Z23" s="2"/>
    </row>
    <row r="24" spans="1:26" ht="15.75" customHeight="1" x14ac:dyDescent="0.2">
      <c r="A24" s="2" t="s">
        <v>2856</v>
      </c>
      <c r="B24" s="10">
        <v>4.17863863233475E-8</v>
      </c>
      <c r="C24" s="10">
        <v>1.6270297985716201E-8</v>
      </c>
      <c r="D24" s="8">
        <v>5.1104951525067898E-3</v>
      </c>
      <c r="E24" s="2"/>
      <c r="F24" s="2"/>
      <c r="G24" s="2"/>
      <c r="H24" s="2"/>
      <c r="I24" s="2"/>
      <c r="J24" s="2"/>
      <c r="K24" s="2"/>
      <c r="L24" s="2"/>
      <c r="M24" s="2"/>
      <c r="N24" s="2"/>
      <c r="O24" s="2"/>
      <c r="P24" s="2"/>
      <c r="Q24" s="2"/>
      <c r="R24" s="2"/>
      <c r="S24" s="2"/>
      <c r="T24" s="2"/>
      <c r="U24" s="2"/>
      <c r="V24" s="2"/>
      <c r="W24" s="2"/>
      <c r="X24" s="2"/>
      <c r="Y24" s="2"/>
      <c r="Z24" s="2"/>
    </row>
    <row r="25" spans="1:26" ht="15.75" customHeight="1" x14ac:dyDescent="0.2">
      <c r="A25" s="2" t="s">
        <v>2857</v>
      </c>
      <c r="B25" s="10">
        <v>2.4533311394983701E-8</v>
      </c>
      <c r="C25" s="10">
        <v>1.00235333932554E-8</v>
      </c>
      <c r="D25" s="8">
        <v>7.1911358094637404E-3</v>
      </c>
      <c r="E25" s="2"/>
      <c r="F25" s="2"/>
      <c r="G25" s="2"/>
      <c r="H25" s="2"/>
      <c r="I25" s="2"/>
      <c r="J25" s="2"/>
      <c r="K25" s="2"/>
      <c r="L25" s="2"/>
      <c r="M25" s="2"/>
      <c r="N25" s="2"/>
      <c r="O25" s="2"/>
      <c r="P25" s="2"/>
      <c r="Q25" s="2"/>
      <c r="R25" s="2"/>
      <c r="S25" s="2"/>
      <c r="T25" s="2"/>
      <c r="U25" s="2"/>
      <c r="V25" s="2"/>
      <c r="W25" s="2"/>
      <c r="X25" s="2"/>
      <c r="Y25" s="2"/>
      <c r="Z25" s="2"/>
    </row>
    <row r="26" spans="1:26" ht="15.75" customHeight="1" x14ac:dyDescent="0.2">
      <c r="A26" s="2" t="s">
        <v>2858</v>
      </c>
      <c r="B26" s="10">
        <v>3.5699512746597397E-8</v>
      </c>
      <c r="C26" s="10">
        <v>1.5351194318887601E-8</v>
      </c>
      <c r="D26" s="8">
        <v>1.00220800754071E-2</v>
      </c>
      <c r="E26" s="2"/>
      <c r="F26" s="2"/>
      <c r="G26" s="2"/>
      <c r="H26" s="2"/>
      <c r="I26" s="2"/>
      <c r="J26" s="2"/>
      <c r="K26" s="2"/>
      <c r="L26" s="2"/>
      <c r="M26" s="2"/>
      <c r="N26" s="2"/>
      <c r="O26" s="2"/>
      <c r="P26" s="2"/>
      <c r="Q26" s="2"/>
      <c r="R26" s="2"/>
      <c r="S26" s="2"/>
      <c r="T26" s="2"/>
      <c r="U26" s="2"/>
      <c r="V26" s="2"/>
      <c r="W26" s="2"/>
      <c r="X26" s="2"/>
      <c r="Y26" s="2"/>
      <c r="Z26" s="2"/>
    </row>
    <row r="27" spans="1:26" ht="15.75" customHeight="1" x14ac:dyDescent="0.2">
      <c r="A27" s="2" t="s">
        <v>2859</v>
      </c>
      <c r="B27" s="10">
        <v>2.6799886525401999E-8</v>
      </c>
      <c r="C27" s="10">
        <v>1.1744598502722699E-8</v>
      </c>
      <c r="D27" s="8">
        <v>1.1247906006839999E-2</v>
      </c>
      <c r="E27" s="2"/>
      <c r="F27" s="2"/>
      <c r="G27" s="2"/>
      <c r="H27" s="2"/>
      <c r="I27" s="2"/>
      <c r="J27" s="2"/>
      <c r="K27" s="2"/>
      <c r="L27" s="2"/>
      <c r="M27" s="2"/>
      <c r="N27" s="2"/>
      <c r="O27" s="2"/>
      <c r="P27" s="2"/>
      <c r="Q27" s="2"/>
      <c r="R27" s="2"/>
      <c r="S27" s="2"/>
      <c r="T27" s="2"/>
      <c r="U27" s="2"/>
      <c r="V27" s="2"/>
      <c r="W27" s="2"/>
      <c r="X27" s="2"/>
      <c r="Y27" s="2"/>
      <c r="Z27" s="2"/>
    </row>
    <row r="28" spans="1:26" ht="15.75" customHeight="1" x14ac:dyDescent="0.2">
      <c r="A28" s="2" t="s">
        <v>2860</v>
      </c>
      <c r="B28" s="10">
        <v>3.8346876139152001E-8</v>
      </c>
      <c r="C28" s="10">
        <v>1.8249204642412199E-8</v>
      </c>
      <c r="D28" s="8">
        <v>1.7807746706573001E-2</v>
      </c>
      <c r="E28" s="2"/>
      <c r="F28" s="2"/>
      <c r="G28" s="2"/>
      <c r="H28" s="2"/>
      <c r="I28" s="2"/>
      <c r="J28" s="2"/>
      <c r="K28" s="2"/>
      <c r="L28" s="2"/>
      <c r="M28" s="2"/>
      <c r="N28" s="2"/>
      <c r="O28" s="2"/>
      <c r="P28" s="2"/>
      <c r="Q28" s="2"/>
      <c r="R28" s="2"/>
      <c r="S28" s="2"/>
      <c r="T28" s="2"/>
      <c r="U28" s="2"/>
      <c r="V28" s="2"/>
      <c r="W28" s="2"/>
      <c r="X28" s="2"/>
      <c r="Y28" s="2"/>
      <c r="Z28" s="2"/>
    </row>
    <row r="29" spans="1:26" ht="15.75" customHeight="1" x14ac:dyDescent="0.2">
      <c r="A29" s="2" t="s">
        <v>2861</v>
      </c>
      <c r="B29" s="10">
        <v>2.1306854159682499E-8</v>
      </c>
      <c r="C29" s="10">
        <v>1.04229975320292E-8</v>
      </c>
      <c r="D29" s="8">
        <v>2.04661263353881E-2</v>
      </c>
      <c r="E29" s="2"/>
      <c r="F29" s="2"/>
      <c r="G29" s="2"/>
      <c r="H29" s="2"/>
      <c r="I29" s="2"/>
      <c r="J29" s="2"/>
      <c r="K29" s="2"/>
      <c r="L29" s="2"/>
      <c r="M29" s="2"/>
      <c r="N29" s="2"/>
      <c r="O29" s="2"/>
      <c r="P29" s="2"/>
      <c r="Q29" s="2"/>
      <c r="R29" s="2"/>
      <c r="S29" s="2"/>
      <c r="T29" s="2"/>
      <c r="U29" s="2"/>
      <c r="V29" s="2"/>
      <c r="W29" s="2"/>
      <c r="X29" s="2"/>
      <c r="Y29" s="2"/>
      <c r="Z29" s="2"/>
    </row>
    <row r="30" spans="1:26" ht="15.75" customHeight="1" x14ac:dyDescent="0.2">
      <c r="A30" s="2" t="s">
        <v>2862</v>
      </c>
      <c r="B30" s="10">
        <v>4.1479658916762303E-8</v>
      </c>
      <c r="C30" s="10">
        <v>2.1558172334194099E-8</v>
      </c>
      <c r="D30" s="8">
        <v>2.71722472114104E-2</v>
      </c>
      <c r="E30" s="2"/>
      <c r="F30" s="2"/>
      <c r="G30" s="2"/>
      <c r="H30" s="2"/>
      <c r="I30" s="2"/>
      <c r="J30" s="2"/>
      <c r="K30" s="2"/>
      <c r="L30" s="2"/>
      <c r="M30" s="2"/>
      <c r="N30" s="2"/>
      <c r="O30" s="2"/>
      <c r="P30" s="2"/>
      <c r="Q30" s="2"/>
      <c r="R30" s="2"/>
      <c r="S30" s="2"/>
      <c r="T30" s="2"/>
      <c r="U30" s="2"/>
      <c r="V30" s="2"/>
      <c r="W30" s="2"/>
      <c r="X30" s="2"/>
      <c r="Y30" s="2"/>
      <c r="Z30" s="2"/>
    </row>
    <row r="31" spans="1:26" ht="15.75" customHeight="1" x14ac:dyDescent="0.2">
      <c r="A31" s="2" t="s">
        <v>2863</v>
      </c>
      <c r="B31" s="10">
        <v>3.9041526408531998E-8</v>
      </c>
      <c r="C31" s="10">
        <v>2.22246060643063E-8</v>
      </c>
      <c r="D31" s="8">
        <v>3.94861633734616E-2</v>
      </c>
      <c r="E31" s="2"/>
      <c r="F31" s="2"/>
      <c r="G31" s="2"/>
      <c r="H31" s="2"/>
      <c r="I31" s="2"/>
      <c r="J31" s="2"/>
      <c r="K31" s="2"/>
      <c r="L31" s="2"/>
      <c r="M31" s="2"/>
      <c r="N31" s="2"/>
      <c r="O31" s="2"/>
      <c r="P31" s="2"/>
      <c r="Q31" s="2"/>
      <c r="R31" s="2"/>
      <c r="S31" s="2"/>
      <c r="T31" s="2"/>
      <c r="U31" s="2"/>
      <c r="V31" s="2"/>
      <c r="W31" s="2"/>
      <c r="X31" s="2"/>
      <c r="Y31" s="2"/>
      <c r="Z31" s="2"/>
    </row>
    <row r="32" spans="1:26" ht="15.75" customHeight="1" x14ac:dyDescent="0.2">
      <c r="A32" s="2" t="s">
        <v>2864</v>
      </c>
      <c r="B32" s="10">
        <v>5.4363352551951697E-8</v>
      </c>
      <c r="C32" s="10">
        <v>3.5495287924702398E-8</v>
      </c>
      <c r="D32" s="8">
        <v>6.2814866083056795E-2</v>
      </c>
      <c r="E32" s="2"/>
      <c r="F32" s="2"/>
      <c r="G32" s="2"/>
      <c r="H32" s="2"/>
      <c r="I32" s="2"/>
      <c r="J32" s="2"/>
      <c r="K32" s="2"/>
      <c r="L32" s="2"/>
      <c r="M32" s="2"/>
      <c r="N32" s="2"/>
      <c r="O32" s="2"/>
      <c r="P32" s="2"/>
      <c r="Q32" s="2"/>
      <c r="R32" s="2"/>
      <c r="S32" s="2"/>
      <c r="T32" s="2"/>
      <c r="U32" s="2"/>
      <c r="V32" s="2"/>
      <c r="W32" s="2"/>
      <c r="X32" s="2"/>
      <c r="Y32" s="2"/>
      <c r="Z32" s="2"/>
    </row>
    <row r="33" spans="1:26" ht="15.75" customHeight="1" x14ac:dyDescent="0.2">
      <c r="A33" s="2" t="s">
        <v>2865</v>
      </c>
      <c r="B33" s="10">
        <v>3.8086730341698003E-8</v>
      </c>
      <c r="C33" s="10">
        <v>2.6419611209935001E-8</v>
      </c>
      <c r="D33" s="8">
        <v>7.4706455282435399E-2</v>
      </c>
      <c r="E33" s="2"/>
      <c r="F33" s="2"/>
      <c r="G33" s="2"/>
      <c r="H33" s="2"/>
      <c r="I33" s="2"/>
      <c r="J33" s="2"/>
      <c r="K33" s="2"/>
      <c r="L33" s="2"/>
      <c r="M33" s="2"/>
      <c r="N33" s="2"/>
      <c r="O33" s="2"/>
      <c r="P33" s="2"/>
      <c r="Q33" s="2"/>
      <c r="R33" s="2"/>
      <c r="S33" s="2"/>
      <c r="T33" s="2"/>
      <c r="U33" s="2"/>
      <c r="V33" s="2"/>
      <c r="W33" s="2"/>
      <c r="X33" s="2"/>
      <c r="Y33" s="2"/>
      <c r="Z33" s="2"/>
    </row>
    <row r="34" spans="1:26" ht="15.75" customHeight="1" x14ac:dyDescent="0.2">
      <c r="A34" s="2" t="s">
        <v>2866</v>
      </c>
      <c r="B34" s="10">
        <v>1.6170535658212499E-8</v>
      </c>
      <c r="C34" s="10">
        <v>1.1568120088108101E-8</v>
      </c>
      <c r="D34" s="8">
        <v>8.1078551792988299E-2</v>
      </c>
      <c r="E34" s="2"/>
      <c r="F34" s="2"/>
      <c r="G34" s="2"/>
      <c r="H34" s="2"/>
      <c r="I34" s="2"/>
      <c r="J34" s="2"/>
      <c r="K34" s="2"/>
      <c r="L34" s="2"/>
      <c r="M34" s="2"/>
      <c r="N34" s="2"/>
      <c r="O34" s="2"/>
      <c r="P34" s="2"/>
      <c r="Q34" s="2"/>
      <c r="R34" s="2"/>
      <c r="S34" s="2"/>
      <c r="T34" s="2"/>
      <c r="U34" s="2"/>
      <c r="V34" s="2"/>
      <c r="W34" s="2"/>
      <c r="X34" s="2"/>
      <c r="Y34" s="2"/>
      <c r="Z34" s="2"/>
    </row>
    <row r="35" spans="1:26" ht="15.75" customHeight="1" x14ac:dyDescent="0.2">
      <c r="A35" s="2" t="s">
        <v>2867</v>
      </c>
      <c r="B35" s="10">
        <v>1.8888164235787899E-8</v>
      </c>
      <c r="C35" s="10">
        <v>1.3576880318376901E-8</v>
      </c>
      <c r="D35" s="8">
        <v>8.20823005526604E-2</v>
      </c>
      <c r="E35" s="2"/>
      <c r="F35" s="2"/>
      <c r="G35" s="2"/>
      <c r="H35" s="2"/>
      <c r="I35" s="2"/>
      <c r="J35" s="2"/>
      <c r="K35" s="2"/>
      <c r="L35" s="2"/>
      <c r="M35" s="2"/>
      <c r="N35" s="2"/>
      <c r="O35" s="2"/>
      <c r="P35" s="2"/>
      <c r="Q35" s="2"/>
      <c r="R35" s="2"/>
      <c r="S35" s="2"/>
      <c r="T35" s="2"/>
      <c r="U35" s="2"/>
      <c r="V35" s="2"/>
      <c r="W35" s="2"/>
      <c r="X35" s="2"/>
      <c r="Y35" s="2"/>
      <c r="Z35" s="2"/>
    </row>
    <row r="36" spans="1:26" ht="15.75" customHeight="1" x14ac:dyDescent="0.2">
      <c r="A36" s="2" t="s">
        <v>2868</v>
      </c>
      <c r="B36" s="10">
        <v>3.1268428162376398E-8</v>
      </c>
      <c r="C36" s="10">
        <v>2.28536039697726E-8</v>
      </c>
      <c r="D36" s="8">
        <v>8.5623869877144904E-2</v>
      </c>
      <c r="E36" s="2"/>
      <c r="F36" s="2"/>
      <c r="G36" s="2"/>
      <c r="H36" s="2"/>
      <c r="I36" s="2"/>
      <c r="J36" s="2"/>
      <c r="K36" s="2"/>
      <c r="L36" s="2"/>
      <c r="M36" s="2"/>
      <c r="N36" s="2"/>
      <c r="O36" s="2"/>
      <c r="P36" s="2"/>
      <c r="Q36" s="2"/>
      <c r="R36" s="2"/>
      <c r="S36" s="2"/>
      <c r="T36" s="2"/>
      <c r="U36" s="2"/>
      <c r="V36" s="2"/>
      <c r="W36" s="2"/>
      <c r="X36" s="2"/>
      <c r="Y36" s="2"/>
      <c r="Z36" s="2"/>
    </row>
    <row r="37" spans="1:26" ht="15.75" customHeight="1" x14ac:dyDescent="0.2">
      <c r="A37" s="2" t="s">
        <v>2869</v>
      </c>
      <c r="B37" s="10">
        <v>3.2537749547507803E-8</v>
      </c>
      <c r="C37" s="10">
        <v>2.40987907302189E-8</v>
      </c>
      <c r="D37" s="8">
        <v>8.8478831327832505E-2</v>
      </c>
      <c r="E37" s="2"/>
      <c r="F37" s="2"/>
      <c r="G37" s="2"/>
      <c r="H37" s="2"/>
      <c r="I37" s="2"/>
      <c r="J37" s="2"/>
      <c r="K37" s="2"/>
      <c r="L37" s="2"/>
      <c r="M37" s="2"/>
      <c r="N37" s="2"/>
      <c r="O37" s="2"/>
      <c r="P37" s="2"/>
      <c r="Q37" s="2"/>
      <c r="R37" s="2"/>
      <c r="S37" s="2"/>
      <c r="T37" s="2"/>
      <c r="U37" s="2"/>
      <c r="V37" s="2"/>
      <c r="W37" s="2"/>
      <c r="X37" s="2"/>
      <c r="Y37" s="2"/>
      <c r="Z37" s="2"/>
    </row>
    <row r="38" spans="1:26" ht="15.75" customHeight="1" x14ac:dyDescent="0.2">
      <c r="A38" s="2" t="s">
        <v>2870</v>
      </c>
      <c r="B38" s="10">
        <v>1.74025742818076E-8</v>
      </c>
      <c r="C38" s="10">
        <v>1.31697444964168E-8</v>
      </c>
      <c r="D38" s="8">
        <v>9.3183077966685707E-2</v>
      </c>
      <c r="E38" s="2"/>
      <c r="F38" s="2"/>
      <c r="G38" s="2"/>
      <c r="H38" s="2"/>
      <c r="I38" s="2"/>
      <c r="J38" s="2"/>
      <c r="K38" s="2"/>
      <c r="L38" s="2"/>
      <c r="M38" s="2"/>
      <c r="N38" s="2"/>
      <c r="O38" s="2"/>
      <c r="P38" s="2"/>
      <c r="Q38" s="2"/>
      <c r="R38" s="2"/>
      <c r="S38" s="2"/>
      <c r="T38" s="2"/>
      <c r="U38" s="2"/>
      <c r="V38" s="2"/>
      <c r="W38" s="2"/>
      <c r="X38" s="2"/>
      <c r="Y38" s="2"/>
      <c r="Z38" s="2"/>
    </row>
    <row r="39" spans="1:26" ht="15.75" customHeight="1" x14ac:dyDescent="0.2">
      <c r="A39" s="2" t="s">
        <v>2871</v>
      </c>
      <c r="B39" s="10">
        <v>1.7772600277529599E-8</v>
      </c>
      <c r="C39" s="10">
        <v>1.37114059405865E-8</v>
      </c>
      <c r="D39" s="8">
        <v>9.7454853525122204E-2</v>
      </c>
      <c r="E39" s="2"/>
      <c r="F39" s="2"/>
      <c r="G39" s="2"/>
      <c r="H39" s="2"/>
      <c r="I39" s="2"/>
      <c r="J39" s="2"/>
      <c r="K39" s="2"/>
      <c r="L39" s="2"/>
      <c r="M39" s="2"/>
      <c r="N39" s="2"/>
      <c r="O39" s="2"/>
      <c r="P39" s="2"/>
      <c r="Q39" s="2"/>
      <c r="R39" s="2"/>
      <c r="S39" s="2"/>
      <c r="T39" s="2"/>
      <c r="U39" s="2"/>
      <c r="V39" s="2"/>
      <c r="W39" s="2"/>
      <c r="X39" s="2"/>
      <c r="Y39" s="2"/>
      <c r="Z39" s="2"/>
    </row>
    <row r="40" spans="1:26" ht="15.75" customHeight="1" x14ac:dyDescent="0.2">
      <c r="A40" s="2" t="s">
        <v>2872</v>
      </c>
      <c r="B40" s="10">
        <v>3.4186620303658497E-8</v>
      </c>
      <c r="C40" s="10">
        <v>2.6602923184129801E-8</v>
      </c>
      <c r="D40" s="8">
        <v>9.9383900056213101E-2</v>
      </c>
      <c r="E40" s="2"/>
      <c r="F40" s="2"/>
      <c r="G40" s="2"/>
      <c r="H40" s="2"/>
      <c r="I40" s="2"/>
      <c r="J40" s="2"/>
      <c r="K40" s="2"/>
      <c r="L40" s="2"/>
      <c r="M40" s="2"/>
      <c r="N40" s="2"/>
      <c r="O40" s="2"/>
      <c r="P40" s="2"/>
      <c r="Q40" s="2"/>
      <c r="R40" s="2"/>
      <c r="S40" s="2"/>
      <c r="T40" s="2"/>
      <c r="U40" s="2"/>
      <c r="V40" s="2"/>
      <c r="W40" s="2"/>
      <c r="X40" s="2"/>
      <c r="Y40" s="2"/>
      <c r="Z40" s="2"/>
    </row>
    <row r="41" spans="1:26" ht="15.75" customHeight="1" x14ac:dyDescent="0.2">
      <c r="A41" s="2" t="s">
        <v>2873</v>
      </c>
      <c r="B41" s="10">
        <v>3.9532530361713201E-8</v>
      </c>
      <c r="C41" s="10">
        <v>3.1320746451824498E-8</v>
      </c>
      <c r="D41" s="8">
        <v>0.10344137662835901</v>
      </c>
      <c r="E41" s="2"/>
      <c r="F41" s="2"/>
      <c r="G41" s="2"/>
      <c r="H41" s="2"/>
      <c r="I41" s="2"/>
      <c r="J41" s="2"/>
      <c r="K41" s="2"/>
      <c r="L41" s="2"/>
      <c r="M41" s="2"/>
      <c r="N41" s="2"/>
      <c r="O41" s="2"/>
      <c r="P41" s="2"/>
      <c r="Q41" s="2"/>
      <c r="R41" s="2"/>
      <c r="S41" s="2"/>
      <c r="T41" s="2"/>
      <c r="U41" s="2"/>
      <c r="V41" s="2"/>
      <c r="W41" s="2"/>
      <c r="X41" s="2"/>
      <c r="Y41" s="2"/>
      <c r="Z41" s="2"/>
    </row>
    <row r="42" spans="1:26" ht="15.75" customHeight="1" x14ac:dyDescent="0.2">
      <c r="A42" s="2" t="s">
        <v>2874</v>
      </c>
      <c r="B42" s="10">
        <v>1.6663056914006399E-8</v>
      </c>
      <c r="C42" s="10">
        <v>1.32959381550567E-8</v>
      </c>
      <c r="D42" s="8">
        <v>0.10505843071340901</v>
      </c>
      <c r="E42" s="2"/>
      <c r="F42" s="2"/>
      <c r="G42" s="2"/>
      <c r="H42" s="2"/>
      <c r="I42" s="2"/>
      <c r="J42" s="2"/>
      <c r="K42" s="2"/>
      <c r="L42" s="2"/>
      <c r="M42" s="2"/>
      <c r="N42" s="2"/>
      <c r="O42" s="2"/>
      <c r="P42" s="2"/>
      <c r="Q42" s="2"/>
      <c r="R42" s="2"/>
      <c r="S42" s="2"/>
      <c r="T42" s="2"/>
      <c r="U42" s="2"/>
      <c r="V42" s="2"/>
      <c r="W42" s="2"/>
      <c r="X42" s="2"/>
      <c r="Y42" s="2"/>
      <c r="Z42" s="2"/>
    </row>
    <row r="43" spans="1:26" ht="15.75" customHeight="1" x14ac:dyDescent="0.2">
      <c r="A43" s="2" t="s">
        <v>2875</v>
      </c>
      <c r="B43" s="10">
        <v>1.19138267402107E-8</v>
      </c>
      <c r="C43" s="10">
        <v>9.56602393010665E-9</v>
      </c>
      <c r="D43" s="8">
        <v>0.106486605415702</v>
      </c>
      <c r="E43" s="2"/>
      <c r="F43" s="2"/>
      <c r="G43" s="2"/>
      <c r="H43" s="2"/>
      <c r="I43" s="2"/>
      <c r="J43" s="2"/>
      <c r="K43" s="2"/>
      <c r="L43" s="2"/>
      <c r="M43" s="2"/>
      <c r="N43" s="2"/>
      <c r="O43" s="2"/>
      <c r="P43" s="2"/>
      <c r="Q43" s="2"/>
      <c r="R43" s="2"/>
      <c r="S43" s="2"/>
      <c r="T43" s="2"/>
      <c r="U43" s="2"/>
      <c r="V43" s="2"/>
      <c r="W43" s="2"/>
      <c r="X43" s="2"/>
      <c r="Y43" s="2"/>
      <c r="Z43" s="2"/>
    </row>
    <row r="44" spans="1:26" ht="15.75" customHeight="1" x14ac:dyDescent="0.2">
      <c r="A44" s="2" t="s">
        <v>2876</v>
      </c>
      <c r="B44" s="10">
        <v>1.7552918146750601E-8</v>
      </c>
      <c r="C44" s="10">
        <v>1.4249331601991899E-8</v>
      </c>
      <c r="D44" s="8">
        <v>0.10900414705742099</v>
      </c>
      <c r="E44" s="2"/>
      <c r="F44" s="2"/>
      <c r="G44" s="2"/>
      <c r="H44" s="2"/>
      <c r="I44" s="2"/>
      <c r="J44" s="2"/>
      <c r="K44" s="2"/>
      <c r="L44" s="2"/>
      <c r="M44" s="2"/>
      <c r="N44" s="2"/>
      <c r="O44" s="2"/>
      <c r="P44" s="2"/>
      <c r="Q44" s="2"/>
      <c r="R44" s="2"/>
      <c r="S44" s="2"/>
      <c r="T44" s="2"/>
      <c r="U44" s="2"/>
      <c r="V44" s="2"/>
      <c r="W44" s="2"/>
      <c r="X44" s="2"/>
      <c r="Y44" s="2"/>
      <c r="Z44" s="2"/>
    </row>
    <row r="45" spans="1:26" ht="15.75" customHeight="1" x14ac:dyDescent="0.2">
      <c r="A45" s="2" t="s">
        <v>2877</v>
      </c>
      <c r="B45" s="10">
        <v>1.34009277041783E-8</v>
      </c>
      <c r="C45" s="10">
        <v>1.1506587807995501E-8</v>
      </c>
      <c r="D45" s="8">
        <v>0.122084215392465</v>
      </c>
      <c r="E45" s="2"/>
      <c r="F45" s="2"/>
      <c r="G45" s="2"/>
      <c r="H45" s="2"/>
      <c r="I45" s="2"/>
      <c r="J45" s="2"/>
      <c r="K45" s="2"/>
      <c r="L45" s="2"/>
      <c r="M45" s="2"/>
      <c r="N45" s="2"/>
      <c r="O45" s="2"/>
      <c r="P45" s="2"/>
      <c r="Q45" s="2"/>
      <c r="R45" s="2"/>
      <c r="S45" s="2"/>
      <c r="T45" s="2"/>
      <c r="U45" s="2"/>
      <c r="V45" s="2"/>
      <c r="W45" s="2"/>
      <c r="X45" s="2"/>
      <c r="Y45" s="2"/>
      <c r="Z45" s="2"/>
    </row>
    <row r="46" spans="1:26" ht="15.75" customHeight="1" x14ac:dyDescent="0.2">
      <c r="A46" s="2" t="s">
        <v>2878</v>
      </c>
      <c r="B46" s="10">
        <v>1.32260393874908E-8</v>
      </c>
      <c r="C46" s="10">
        <v>1.25131218091385E-8</v>
      </c>
      <c r="D46" s="8">
        <v>0.14526181843328301</v>
      </c>
      <c r="E46" s="2"/>
      <c r="F46" s="2"/>
      <c r="G46" s="2"/>
      <c r="H46" s="2"/>
      <c r="I46" s="2"/>
      <c r="J46" s="2"/>
      <c r="K46" s="2"/>
      <c r="L46" s="2"/>
      <c r="M46" s="2"/>
      <c r="N46" s="2"/>
      <c r="O46" s="2"/>
      <c r="P46" s="2"/>
      <c r="Q46" s="2"/>
      <c r="R46" s="2"/>
      <c r="S46" s="2"/>
      <c r="T46" s="2"/>
      <c r="U46" s="2"/>
      <c r="V46" s="2"/>
      <c r="W46" s="2"/>
      <c r="X46" s="2"/>
      <c r="Y46" s="2"/>
      <c r="Z46" s="2"/>
    </row>
    <row r="47" spans="1:26" ht="15.75" customHeight="1" x14ac:dyDescent="0.2">
      <c r="A47" s="2" t="s">
        <v>2879</v>
      </c>
      <c r="B47" s="10">
        <v>1.5600586389869899E-8</v>
      </c>
      <c r="C47" s="10">
        <v>1.4913568145322701E-8</v>
      </c>
      <c r="D47" s="8">
        <v>0.14776512885776399</v>
      </c>
      <c r="E47" s="2"/>
      <c r="F47" s="2"/>
      <c r="G47" s="2"/>
      <c r="H47" s="2"/>
      <c r="I47" s="2"/>
      <c r="J47" s="2"/>
      <c r="K47" s="2"/>
      <c r="L47" s="2"/>
      <c r="M47" s="2"/>
      <c r="N47" s="2"/>
      <c r="O47" s="2"/>
      <c r="P47" s="2"/>
      <c r="Q47" s="2"/>
      <c r="R47" s="2"/>
      <c r="S47" s="2"/>
      <c r="T47" s="2"/>
      <c r="U47" s="2"/>
      <c r="V47" s="2"/>
      <c r="W47" s="2"/>
      <c r="X47" s="2"/>
      <c r="Y47" s="2"/>
      <c r="Z47" s="2"/>
    </row>
    <row r="48" spans="1:26" ht="15.75" customHeight="1" x14ac:dyDescent="0.2">
      <c r="A48" s="2" t="s">
        <v>2880</v>
      </c>
      <c r="B48" s="10">
        <v>2.0692453827382401E-8</v>
      </c>
      <c r="C48" s="10">
        <v>1.9828356391344599E-8</v>
      </c>
      <c r="D48" s="8">
        <v>0.14834013575096</v>
      </c>
      <c r="E48" s="2"/>
      <c r="F48" s="2"/>
      <c r="G48" s="2"/>
      <c r="H48" s="2"/>
      <c r="I48" s="2"/>
      <c r="J48" s="2"/>
      <c r="K48" s="2"/>
      <c r="L48" s="2"/>
      <c r="M48" s="2"/>
      <c r="N48" s="2"/>
      <c r="O48" s="2"/>
      <c r="P48" s="2"/>
      <c r="Q48" s="2"/>
      <c r="R48" s="2"/>
      <c r="S48" s="2"/>
      <c r="T48" s="2"/>
      <c r="U48" s="2"/>
      <c r="V48" s="2"/>
      <c r="W48" s="2"/>
      <c r="X48" s="2"/>
      <c r="Y48" s="2"/>
      <c r="Z48" s="2"/>
    </row>
    <row r="49" spans="1:26" ht="15.75" customHeight="1" x14ac:dyDescent="0.2">
      <c r="A49" s="2" t="s">
        <v>2881</v>
      </c>
      <c r="B49" s="10">
        <v>1.5170102781996E-8</v>
      </c>
      <c r="C49" s="10">
        <v>1.6493446382376299E-8</v>
      </c>
      <c r="D49" s="8">
        <v>0.178847660659784</v>
      </c>
      <c r="E49" s="2"/>
      <c r="F49" s="2"/>
      <c r="G49" s="2"/>
      <c r="H49" s="2"/>
      <c r="I49" s="2"/>
      <c r="J49" s="2"/>
      <c r="K49" s="2"/>
      <c r="L49" s="2"/>
      <c r="M49" s="2"/>
      <c r="N49" s="2"/>
      <c r="O49" s="2"/>
      <c r="P49" s="2"/>
      <c r="Q49" s="2"/>
      <c r="R49" s="2"/>
      <c r="S49" s="2"/>
      <c r="T49" s="2"/>
      <c r="U49" s="2"/>
      <c r="V49" s="2"/>
      <c r="W49" s="2"/>
      <c r="X49" s="2"/>
      <c r="Y49" s="2"/>
      <c r="Z49" s="2"/>
    </row>
    <row r="50" spans="1:26" ht="15.75" customHeight="1" x14ac:dyDescent="0.2">
      <c r="A50" s="2" t="s">
        <v>2882</v>
      </c>
      <c r="B50" s="10">
        <v>9.5141893978618597E-9</v>
      </c>
      <c r="C50" s="10">
        <v>1.06444429211335E-8</v>
      </c>
      <c r="D50" s="8">
        <v>0.18570977124208199</v>
      </c>
      <c r="E50" s="2"/>
      <c r="F50" s="2"/>
      <c r="G50" s="2"/>
      <c r="H50" s="2"/>
      <c r="I50" s="2"/>
      <c r="J50" s="2"/>
      <c r="K50" s="2"/>
      <c r="L50" s="2"/>
      <c r="M50" s="2"/>
      <c r="N50" s="2"/>
      <c r="O50" s="2"/>
      <c r="P50" s="2"/>
      <c r="Q50" s="2"/>
      <c r="R50" s="2"/>
      <c r="S50" s="2"/>
      <c r="T50" s="2"/>
      <c r="U50" s="2"/>
      <c r="V50" s="2"/>
      <c r="W50" s="2"/>
      <c r="X50" s="2"/>
      <c r="Y50" s="2"/>
      <c r="Z50" s="2"/>
    </row>
    <row r="51" spans="1:26" ht="15.75" customHeight="1" x14ac:dyDescent="0.2">
      <c r="A51" s="2" t="s">
        <v>2883</v>
      </c>
      <c r="B51" s="10">
        <v>1.3796688682120901E-8</v>
      </c>
      <c r="C51" s="10">
        <v>1.7094593957796601E-8</v>
      </c>
      <c r="D51" s="8">
        <v>0.20981047011053899</v>
      </c>
      <c r="E51" s="2"/>
      <c r="F51" s="2"/>
      <c r="G51" s="2"/>
      <c r="H51" s="2"/>
      <c r="I51" s="2"/>
      <c r="J51" s="2"/>
      <c r="K51" s="2"/>
      <c r="L51" s="2"/>
      <c r="M51" s="2"/>
      <c r="N51" s="2"/>
      <c r="O51" s="2"/>
      <c r="P51" s="2"/>
      <c r="Q51" s="2"/>
      <c r="R51" s="2"/>
      <c r="S51" s="2"/>
      <c r="T51" s="2"/>
      <c r="U51" s="2"/>
      <c r="V51" s="2"/>
      <c r="W51" s="2"/>
      <c r="X51" s="2"/>
      <c r="Y51" s="2"/>
      <c r="Z51" s="2"/>
    </row>
    <row r="52" spans="1:26" ht="15.75" customHeight="1" x14ac:dyDescent="0.2">
      <c r="A52" s="2" t="s">
        <v>2884</v>
      </c>
      <c r="B52" s="10">
        <v>1.6754263530116401E-8</v>
      </c>
      <c r="C52" s="10">
        <v>2.1382922226973501E-8</v>
      </c>
      <c r="D52" s="8">
        <v>0.216656565354401</v>
      </c>
      <c r="E52" s="2"/>
      <c r="F52" s="2"/>
      <c r="G52" s="2"/>
      <c r="H52" s="2"/>
      <c r="I52" s="2"/>
      <c r="J52" s="2"/>
      <c r="K52" s="2"/>
      <c r="L52" s="2"/>
      <c r="M52" s="2"/>
      <c r="N52" s="2"/>
      <c r="O52" s="2"/>
      <c r="P52" s="2"/>
      <c r="Q52" s="2"/>
      <c r="R52" s="2"/>
      <c r="S52" s="2"/>
      <c r="T52" s="2"/>
      <c r="U52" s="2"/>
      <c r="V52" s="2"/>
      <c r="W52" s="2"/>
      <c r="X52" s="2"/>
      <c r="Y52" s="2"/>
      <c r="Z52" s="2"/>
    </row>
    <row r="53" spans="1:26" ht="15.75" customHeight="1" x14ac:dyDescent="0.2">
      <c r="A53" s="2" t="s">
        <v>2885</v>
      </c>
      <c r="B53" s="10">
        <v>2.3379857744064101E-8</v>
      </c>
      <c r="C53" s="10">
        <v>3.0794101574333297E-8</v>
      </c>
      <c r="D53" s="8">
        <v>0.22385698647944099</v>
      </c>
      <c r="E53" s="2"/>
      <c r="F53" s="2"/>
      <c r="G53" s="2"/>
      <c r="H53" s="2"/>
      <c r="I53" s="2"/>
      <c r="J53" s="2"/>
      <c r="K53" s="2"/>
      <c r="L53" s="2"/>
      <c r="M53" s="2"/>
      <c r="N53" s="2"/>
      <c r="O53" s="2"/>
      <c r="P53" s="2"/>
      <c r="Q53" s="2"/>
      <c r="R53" s="2"/>
      <c r="S53" s="2"/>
      <c r="T53" s="2"/>
      <c r="U53" s="2"/>
      <c r="V53" s="2"/>
      <c r="W53" s="2"/>
      <c r="X53" s="2"/>
      <c r="Y53" s="2"/>
      <c r="Z53" s="2"/>
    </row>
    <row r="54" spans="1:26" ht="15.75" customHeight="1" x14ac:dyDescent="0.2">
      <c r="A54" s="2" t="s">
        <v>2886</v>
      </c>
      <c r="B54" s="10">
        <v>1.6111763611189699E-8</v>
      </c>
      <c r="C54" s="10">
        <v>2.17388950775561E-8</v>
      </c>
      <c r="D54" s="8">
        <v>0.22930150560548401</v>
      </c>
      <c r="E54" s="2"/>
      <c r="F54" s="2"/>
      <c r="G54" s="2"/>
      <c r="H54" s="2"/>
      <c r="I54" s="2"/>
      <c r="J54" s="2"/>
      <c r="K54" s="2"/>
      <c r="L54" s="2"/>
      <c r="M54" s="2"/>
      <c r="N54" s="2"/>
      <c r="O54" s="2"/>
      <c r="P54" s="2"/>
      <c r="Q54" s="2"/>
      <c r="R54" s="2"/>
      <c r="S54" s="2"/>
      <c r="T54" s="2"/>
      <c r="U54" s="2"/>
      <c r="V54" s="2"/>
      <c r="W54" s="2"/>
      <c r="X54" s="2"/>
      <c r="Y54" s="2"/>
      <c r="Z54" s="2"/>
    </row>
    <row r="55" spans="1:26" ht="15.75" customHeight="1" x14ac:dyDescent="0.2">
      <c r="A55" s="2" t="s">
        <v>2887</v>
      </c>
      <c r="B55" s="10">
        <v>1.1230841940043E-8</v>
      </c>
      <c r="C55" s="10">
        <v>1.5499823858265901E-8</v>
      </c>
      <c r="D55" s="8">
        <v>0.23435527056605401</v>
      </c>
      <c r="E55" s="2"/>
      <c r="F55" s="2"/>
      <c r="G55" s="2"/>
      <c r="H55" s="2"/>
      <c r="I55" s="2"/>
      <c r="J55" s="2"/>
      <c r="K55" s="2"/>
      <c r="L55" s="2"/>
      <c r="M55" s="2"/>
      <c r="N55" s="2"/>
      <c r="O55" s="2"/>
      <c r="P55" s="2"/>
      <c r="Q55" s="2"/>
      <c r="R55" s="2"/>
      <c r="S55" s="2"/>
      <c r="T55" s="2"/>
      <c r="U55" s="2"/>
      <c r="V55" s="2"/>
      <c r="W55" s="2"/>
      <c r="X55" s="2"/>
      <c r="Y55" s="2"/>
      <c r="Z55" s="2"/>
    </row>
    <row r="56" spans="1:26" ht="15.75" customHeight="1" x14ac:dyDescent="0.2">
      <c r="A56" s="2" t="s">
        <v>2888</v>
      </c>
      <c r="B56" s="10">
        <v>1.07925383615046E-8</v>
      </c>
      <c r="C56" s="10">
        <v>1.5090237843632399E-8</v>
      </c>
      <c r="D56" s="8">
        <v>0.23724272929083801</v>
      </c>
      <c r="E56" s="2"/>
      <c r="F56" s="2"/>
      <c r="G56" s="2"/>
      <c r="H56" s="2"/>
      <c r="I56" s="2"/>
      <c r="J56" s="2"/>
      <c r="K56" s="2"/>
      <c r="L56" s="2"/>
      <c r="M56" s="2"/>
      <c r="N56" s="2"/>
      <c r="O56" s="2"/>
      <c r="P56" s="2"/>
      <c r="Q56" s="2"/>
      <c r="R56" s="2"/>
      <c r="S56" s="2"/>
      <c r="T56" s="2"/>
      <c r="U56" s="2"/>
      <c r="V56" s="2"/>
      <c r="W56" s="2"/>
      <c r="X56" s="2"/>
      <c r="Y56" s="2"/>
      <c r="Z56" s="2"/>
    </row>
    <row r="57" spans="1:26" ht="15.75" customHeight="1" x14ac:dyDescent="0.2">
      <c r="A57" s="2" t="s">
        <v>2889</v>
      </c>
      <c r="B57" s="10">
        <v>1.6813948700356799E-8</v>
      </c>
      <c r="C57" s="10">
        <v>2.4413284587939501E-8</v>
      </c>
      <c r="D57" s="8">
        <v>0.245499339882402</v>
      </c>
      <c r="E57" s="2"/>
      <c r="F57" s="2"/>
      <c r="G57" s="2"/>
      <c r="H57" s="2"/>
      <c r="I57" s="2"/>
      <c r="J57" s="2"/>
      <c r="K57" s="2"/>
      <c r="L57" s="2"/>
      <c r="M57" s="2"/>
      <c r="N57" s="2"/>
      <c r="O57" s="2"/>
      <c r="P57" s="2"/>
      <c r="Q57" s="2"/>
      <c r="R57" s="2"/>
      <c r="S57" s="2"/>
      <c r="T57" s="2"/>
      <c r="U57" s="2"/>
      <c r="V57" s="2"/>
      <c r="W57" s="2"/>
      <c r="X57" s="2"/>
      <c r="Y57" s="2"/>
      <c r="Z57" s="2"/>
    </row>
    <row r="58" spans="1:26" ht="15.75" customHeight="1" x14ac:dyDescent="0.2">
      <c r="A58" s="2" t="s">
        <v>2890</v>
      </c>
      <c r="B58" s="10">
        <v>1.04137208628575E-8</v>
      </c>
      <c r="C58" s="10">
        <v>1.5664529489734999E-8</v>
      </c>
      <c r="D58" s="8">
        <v>0.25309040258318599</v>
      </c>
      <c r="E58" s="2"/>
      <c r="F58" s="2"/>
      <c r="G58" s="2"/>
      <c r="H58" s="2"/>
      <c r="I58" s="2"/>
      <c r="J58" s="2"/>
      <c r="K58" s="2"/>
      <c r="L58" s="2"/>
      <c r="M58" s="2"/>
      <c r="N58" s="2"/>
      <c r="O58" s="2"/>
      <c r="P58" s="2"/>
      <c r="Q58" s="2"/>
      <c r="R58" s="2"/>
      <c r="S58" s="2"/>
      <c r="T58" s="2"/>
      <c r="U58" s="2"/>
      <c r="V58" s="2"/>
      <c r="W58" s="2"/>
      <c r="X58" s="2"/>
      <c r="Y58" s="2"/>
      <c r="Z58" s="2"/>
    </row>
    <row r="59" spans="1:26" ht="15.75" customHeight="1" x14ac:dyDescent="0.2">
      <c r="A59" s="2" t="s">
        <v>2891</v>
      </c>
      <c r="B59" s="10">
        <v>3.3839546069107603E-8</v>
      </c>
      <c r="C59" s="10">
        <v>5.2127608650140002E-8</v>
      </c>
      <c r="D59" s="8">
        <v>0.25811507860143601</v>
      </c>
      <c r="E59" s="2"/>
      <c r="F59" s="2"/>
      <c r="G59" s="2"/>
      <c r="H59" s="2"/>
      <c r="I59" s="2"/>
      <c r="J59" s="2"/>
      <c r="K59" s="2"/>
      <c r="L59" s="2"/>
      <c r="M59" s="2"/>
      <c r="N59" s="2"/>
      <c r="O59" s="2"/>
      <c r="P59" s="2"/>
      <c r="Q59" s="2"/>
      <c r="R59" s="2"/>
      <c r="S59" s="2"/>
      <c r="T59" s="2"/>
      <c r="U59" s="2"/>
      <c r="V59" s="2"/>
      <c r="W59" s="2"/>
      <c r="X59" s="2"/>
      <c r="Y59" s="2"/>
      <c r="Z59" s="2"/>
    </row>
    <row r="60" spans="1:26" ht="15.75" customHeight="1" x14ac:dyDescent="0.2">
      <c r="A60" s="2" t="s">
        <v>2892</v>
      </c>
      <c r="B60" s="10">
        <v>1.3112299462543801E-8</v>
      </c>
      <c r="C60" s="10">
        <v>2.05296193810769E-8</v>
      </c>
      <c r="D60" s="8">
        <v>0.26150855616792001</v>
      </c>
      <c r="E60" s="2"/>
      <c r="F60" s="2"/>
      <c r="G60" s="2"/>
      <c r="H60" s="2"/>
      <c r="I60" s="2"/>
      <c r="J60" s="2"/>
      <c r="K60" s="2"/>
      <c r="L60" s="2"/>
      <c r="M60" s="2"/>
      <c r="N60" s="2"/>
      <c r="O60" s="2"/>
      <c r="P60" s="2"/>
      <c r="Q60" s="2"/>
      <c r="R60" s="2"/>
      <c r="S60" s="2"/>
      <c r="T60" s="2"/>
      <c r="U60" s="2"/>
      <c r="V60" s="2"/>
      <c r="W60" s="2"/>
      <c r="X60" s="2"/>
      <c r="Y60" s="2"/>
      <c r="Z60" s="2"/>
    </row>
    <row r="61" spans="1:26" ht="15.75" customHeight="1" x14ac:dyDescent="0.2">
      <c r="A61" s="2" t="s">
        <v>2893</v>
      </c>
      <c r="B61" s="10">
        <v>1.32797149531002E-8</v>
      </c>
      <c r="C61" s="10">
        <v>2.3309179965881601E-8</v>
      </c>
      <c r="D61" s="8">
        <v>0.28443368129938401</v>
      </c>
      <c r="E61" s="2"/>
      <c r="F61" s="2"/>
      <c r="G61" s="2"/>
      <c r="H61" s="2"/>
      <c r="I61" s="2"/>
      <c r="J61" s="2"/>
      <c r="K61" s="2"/>
      <c r="L61" s="2"/>
      <c r="M61" s="2"/>
      <c r="N61" s="2"/>
      <c r="O61" s="2"/>
      <c r="P61" s="2"/>
      <c r="Q61" s="2"/>
      <c r="R61" s="2"/>
      <c r="S61" s="2"/>
      <c r="T61" s="2"/>
      <c r="U61" s="2"/>
      <c r="V61" s="2"/>
      <c r="W61" s="2"/>
      <c r="X61" s="2"/>
      <c r="Y61" s="2"/>
      <c r="Z61" s="2"/>
    </row>
    <row r="62" spans="1:26" ht="15.75" customHeight="1" x14ac:dyDescent="0.2">
      <c r="A62" s="2" t="s">
        <v>2894</v>
      </c>
      <c r="B62" s="10">
        <v>7.18589651937154E-9</v>
      </c>
      <c r="C62" s="10">
        <v>1.44687105944208E-8</v>
      </c>
      <c r="D62" s="8">
        <v>0.30971766575405102</v>
      </c>
      <c r="E62" s="2"/>
      <c r="F62" s="2"/>
      <c r="G62" s="2"/>
      <c r="H62" s="2"/>
      <c r="I62" s="2"/>
      <c r="J62" s="2"/>
      <c r="K62" s="2"/>
      <c r="L62" s="2"/>
      <c r="M62" s="2"/>
      <c r="N62" s="2"/>
      <c r="O62" s="2"/>
      <c r="P62" s="2"/>
      <c r="Q62" s="2"/>
      <c r="R62" s="2"/>
      <c r="S62" s="2"/>
      <c r="T62" s="2"/>
      <c r="U62" s="2"/>
      <c r="V62" s="2"/>
      <c r="W62" s="2"/>
      <c r="X62" s="2"/>
      <c r="Y62" s="2"/>
      <c r="Z62" s="2"/>
    </row>
    <row r="63" spans="1:26" ht="15.75" customHeight="1" x14ac:dyDescent="0.2">
      <c r="A63" s="2" t="s">
        <v>2895</v>
      </c>
      <c r="B63" s="10">
        <v>5.6044279938900098E-9</v>
      </c>
      <c r="C63" s="10">
        <v>1.3324611546358501E-8</v>
      </c>
      <c r="D63" s="8">
        <v>0.33702095557883599</v>
      </c>
      <c r="E63" s="2"/>
      <c r="F63" s="2"/>
      <c r="G63" s="2"/>
      <c r="H63" s="2"/>
      <c r="I63" s="2"/>
      <c r="J63" s="2"/>
      <c r="K63" s="2"/>
      <c r="L63" s="2"/>
      <c r="M63" s="2"/>
      <c r="N63" s="2"/>
      <c r="O63" s="2"/>
      <c r="P63" s="2"/>
      <c r="Q63" s="2"/>
      <c r="R63" s="2"/>
      <c r="S63" s="2"/>
      <c r="T63" s="2"/>
      <c r="U63" s="2"/>
      <c r="V63" s="2"/>
      <c r="W63" s="2"/>
      <c r="X63" s="2"/>
      <c r="Y63" s="2"/>
      <c r="Z63" s="2"/>
    </row>
    <row r="64" spans="1:26" ht="15.75" customHeight="1" x14ac:dyDescent="0.2">
      <c r="A64" s="2" t="s">
        <v>2896</v>
      </c>
      <c r="B64" s="10">
        <v>6.3836147043736901E-9</v>
      </c>
      <c r="C64" s="10">
        <v>1.5205376608779298E-8</v>
      </c>
      <c r="D64" s="8">
        <v>0.33730623048050201</v>
      </c>
      <c r="E64" s="2"/>
      <c r="F64" s="2"/>
      <c r="G64" s="2"/>
      <c r="H64" s="2"/>
      <c r="I64" s="2"/>
      <c r="J64" s="2"/>
      <c r="K64" s="2"/>
      <c r="L64" s="2"/>
      <c r="M64" s="2"/>
      <c r="N64" s="2"/>
      <c r="O64" s="2"/>
      <c r="P64" s="2"/>
      <c r="Q64" s="2"/>
      <c r="R64" s="2"/>
      <c r="S64" s="2"/>
      <c r="T64" s="2"/>
      <c r="U64" s="2"/>
      <c r="V64" s="2"/>
      <c r="W64" s="2"/>
      <c r="X64" s="2"/>
      <c r="Y64" s="2"/>
      <c r="Z64" s="2"/>
    </row>
    <row r="65" spans="1:26" ht="15.75" customHeight="1" x14ac:dyDescent="0.2">
      <c r="A65" s="2" t="s">
        <v>2897</v>
      </c>
      <c r="B65" s="10">
        <v>1.1781199254358399E-8</v>
      </c>
      <c r="C65" s="10">
        <v>2.81429080840438E-8</v>
      </c>
      <c r="D65" s="8">
        <v>0.33774673954865903</v>
      </c>
      <c r="E65" s="2"/>
      <c r="F65" s="2"/>
      <c r="G65" s="2"/>
      <c r="H65" s="2"/>
      <c r="I65" s="2"/>
      <c r="J65" s="2"/>
      <c r="K65" s="2"/>
      <c r="L65" s="2"/>
      <c r="M65" s="2"/>
      <c r="N65" s="2"/>
      <c r="O65" s="2"/>
      <c r="P65" s="2"/>
      <c r="Q65" s="2"/>
      <c r="R65" s="2"/>
      <c r="S65" s="2"/>
      <c r="T65" s="2"/>
      <c r="U65" s="2"/>
      <c r="V65" s="2"/>
      <c r="W65" s="2"/>
      <c r="X65" s="2"/>
      <c r="Y65" s="2"/>
      <c r="Z65" s="2"/>
    </row>
    <row r="66" spans="1:26" ht="15.75" customHeight="1" x14ac:dyDescent="0.2">
      <c r="A66" s="2" t="s">
        <v>2898</v>
      </c>
      <c r="B66" s="10">
        <v>8.6267177262898094E-9</v>
      </c>
      <c r="C66" s="10">
        <v>2.1729594931267502E-8</v>
      </c>
      <c r="D66" s="8">
        <v>0.34568256733236802</v>
      </c>
      <c r="E66" s="2"/>
      <c r="F66" s="2"/>
      <c r="G66" s="2"/>
      <c r="H66" s="2"/>
      <c r="I66" s="2"/>
      <c r="J66" s="2"/>
      <c r="K66" s="2"/>
      <c r="L66" s="2"/>
      <c r="M66" s="2"/>
      <c r="N66" s="2"/>
      <c r="O66" s="2"/>
      <c r="P66" s="2"/>
      <c r="Q66" s="2"/>
      <c r="R66" s="2"/>
      <c r="S66" s="2"/>
      <c r="T66" s="2"/>
      <c r="U66" s="2"/>
      <c r="V66" s="2"/>
      <c r="W66" s="2"/>
      <c r="X66" s="2"/>
      <c r="Y66" s="2"/>
      <c r="Z66" s="2"/>
    </row>
    <row r="67" spans="1:26" ht="15.75" customHeight="1" x14ac:dyDescent="0.2">
      <c r="A67" s="2" t="s">
        <v>2899</v>
      </c>
      <c r="B67" s="10">
        <v>5.99211160023718E-9</v>
      </c>
      <c r="C67" s="10">
        <v>1.74825111468635E-8</v>
      </c>
      <c r="D67" s="8">
        <v>0.36589368289644297</v>
      </c>
      <c r="E67" s="2"/>
      <c r="F67" s="2"/>
      <c r="G67" s="2"/>
      <c r="H67" s="2"/>
      <c r="I67" s="2"/>
      <c r="J67" s="2"/>
      <c r="K67" s="2"/>
      <c r="L67" s="2"/>
      <c r="M67" s="2"/>
      <c r="N67" s="2"/>
      <c r="O67" s="2"/>
      <c r="P67" s="2"/>
      <c r="Q67" s="2"/>
      <c r="R67" s="2"/>
      <c r="S67" s="2"/>
      <c r="T67" s="2"/>
      <c r="U67" s="2"/>
      <c r="V67" s="2"/>
      <c r="W67" s="2"/>
      <c r="X67" s="2"/>
      <c r="Y67" s="2"/>
      <c r="Z67" s="2"/>
    </row>
    <row r="68" spans="1:26" ht="15.75" customHeight="1" x14ac:dyDescent="0.2">
      <c r="A68" s="2" t="s">
        <v>2900</v>
      </c>
      <c r="B68" s="10">
        <v>5.1264847154160399E-9</v>
      </c>
      <c r="C68" s="10">
        <v>1.55721695324207E-8</v>
      </c>
      <c r="D68" s="8">
        <v>0.37099919148147398</v>
      </c>
      <c r="E68" s="2"/>
      <c r="F68" s="2"/>
      <c r="G68" s="2"/>
      <c r="H68" s="2"/>
      <c r="I68" s="2"/>
      <c r="J68" s="2"/>
      <c r="K68" s="2"/>
      <c r="L68" s="2"/>
      <c r="M68" s="2"/>
      <c r="N68" s="2"/>
      <c r="O68" s="2"/>
      <c r="P68" s="2"/>
      <c r="Q68" s="2"/>
      <c r="R68" s="2"/>
      <c r="S68" s="2"/>
      <c r="T68" s="2"/>
      <c r="U68" s="2"/>
      <c r="V68" s="2"/>
      <c r="W68" s="2"/>
      <c r="X68" s="2"/>
      <c r="Y68" s="2"/>
      <c r="Z68" s="2"/>
    </row>
    <row r="69" spans="1:26" ht="15.75" customHeight="1" x14ac:dyDescent="0.2">
      <c r="A69" s="2" t="s">
        <v>2901</v>
      </c>
      <c r="B69" s="10">
        <v>6.4328683683359702E-9</v>
      </c>
      <c r="C69" s="10">
        <v>1.9540803560903199E-8</v>
      </c>
      <c r="D69" s="8">
        <v>0.37100156843241899</v>
      </c>
      <c r="E69" s="2"/>
      <c r="F69" s="2"/>
      <c r="G69" s="2"/>
      <c r="H69" s="2"/>
      <c r="I69" s="2"/>
      <c r="J69" s="2"/>
      <c r="K69" s="2"/>
      <c r="L69" s="2"/>
      <c r="M69" s="2"/>
      <c r="N69" s="2"/>
      <c r="O69" s="2"/>
      <c r="P69" s="2"/>
      <c r="Q69" s="2"/>
      <c r="R69" s="2"/>
      <c r="S69" s="2"/>
      <c r="T69" s="2"/>
      <c r="U69" s="2"/>
      <c r="V69" s="2"/>
      <c r="W69" s="2"/>
      <c r="X69" s="2"/>
      <c r="Y69" s="2"/>
      <c r="Z69" s="2"/>
    </row>
    <row r="70" spans="1:26" ht="15.75" customHeight="1" x14ac:dyDescent="0.2">
      <c r="A70" s="2" t="s">
        <v>2902</v>
      </c>
      <c r="B70" s="10">
        <v>4.9553461230002001E-9</v>
      </c>
      <c r="C70" s="10">
        <v>1.68339131585664E-8</v>
      </c>
      <c r="D70" s="8">
        <v>0.38423879455542498</v>
      </c>
      <c r="E70" s="2"/>
      <c r="F70" s="2"/>
      <c r="G70" s="2"/>
      <c r="H70" s="2"/>
      <c r="I70" s="2"/>
      <c r="J70" s="2"/>
      <c r="K70" s="2"/>
      <c r="L70" s="2"/>
      <c r="M70" s="2"/>
      <c r="N70" s="2"/>
      <c r="O70" s="2"/>
      <c r="P70" s="2"/>
      <c r="Q70" s="2"/>
      <c r="R70" s="2"/>
      <c r="S70" s="2"/>
      <c r="T70" s="2"/>
      <c r="U70" s="2"/>
      <c r="V70" s="2"/>
      <c r="W70" s="2"/>
      <c r="X70" s="2"/>
      <c r="Y70" s="2"/>
      <c r="Z70" s="2"/>
    </row>
    <row r="71" spans="1:26" ht="15.75" customHeight="1" x14ac:dyDescent="0.2">
      <c r="A71" s="2" t="s">
        <v>2903</v>
      </c>
      <c r="B71" s="10">
        <v>4.3296327020739603E-9</v>
      </c>
      <c r="C71" s="10">
        <v>1.5351037048420398E-8</v>
      </c>
      <c r="D71" s="8">
        <v>0.38895576494823603</v>
      </c>
      <c r="E71" s="2"/>
      <c r="F71" s="2"/>
      <c r="G71" s="2"/>
      <c r="H71" s="2"/>
      <c r="I71" s="2"/>
      <c r="J71" s="2"/>
      <c r="K71" s="2"/>
      <c r="L71" s="2"/>
      <c r="M71" s="2"/>
      <c r="N71" s="2"/>
      <c r="O71" s="2"/>
      <c r="P71" s="2"/>
      <c r="Q71" s="2"/>
      <c r="R71" s="2"/>
      <c r="S71" s="2"/>
      <c r="T71" s="2"/>
      <c r="U71" s="2"/>
      <c r="V71" s="2"/>
      <c r="W71" s="2"/>
      <c r="X71" s="2"/>
      <c r="Y71" s="2"/>
      <c r="Z71" s="2"/>
    </row>
    <row r="72" spans="1:26" ht="15.75" customHeight="1" x14ac:dyDescent="0.2">
      <c r="A72" s="2" t="s">
        <v>2904</v>
      </c>
      <c r="B72" s="10">
        <v>6.5107848889275403E-9</v>
      </c>
      <c r="C72" s="10">
        <v>2.39895331043716E-8</v>
      </c>
      <c r="D72" s="8">
        <v>0.393041290620121</v>
      </c>
      <c r="E72" s="2"/>
      <c r="F72" s="2"/>
      <c r="G72" s="2"/>
      <c r="H72" s="2"/>
      <c r="I72" s="2"/>
      <c r="J72" s="2"/>
      <c r="K72" s="2"/>
      <c r="L72" s="2"/>
      <c r="M72" s="2"/>
      <c r="N72" s="2"/>
      <c r="O72" s="2"/>
      <c r="P72" s="2"/>
      <c r="Q72" s="2"/>
      <c r="R72" s="2"/>
      <c r="S72" s="2"/>
      <c r="T72" s="2"/>
      <c r="U72" s="2"/>
      <c r="V72" s="2"/>
      <c r="W72" s="2"/>
      <c r="X72" s="2"/>
      <c r="Y72" s="2"/>
      <c r="Z72" s="2"/>
    </row>
    <row r="73" spans="1:26" ht="15.75" customHeight="1" x14ac:dyDescent="0.2">
      <c r="A73" s="2" t="s">
        <v>2905</v>
      </c>
      <c r="B73" s="10">
        <v>3.7009233842000201E-9</v>
      </c>
      <c r="C73" s="10">
        <v>1.49725269943946E-8</v>
      </c>
      <c r="D73" s="8">
        <v>0.40238409543279902</v>
      </c>
      <c r="E73" s="2"/>
      <c r="F73" s="2"/>
      <c r="G73" s="2"/>
      <c r="H73" s="2"/>
      <c r="I73" s="2"/>
      <c r="J73" s="2"/>
      <c r="K73" s="2"/>
      <c r="L73" s="2"/>
      <c r="M73" s="2"/>
      <c r="N73" s="2"/>
      <c r="O73" s="2"/>
      <c r="P73" s="2"/>
      <c r="Q73" s="2"/>
      <c r="R73" s="2"/>
      <c r="S73" s="2"/>
      <c r="T73" s="2"/>
      <c r="U73" s="2"/>
      <c r="V73" s="2"/>
      <c r="W73" s="2"/>
      <c r="X73" s="2"/>
      <c r="Y73" s="2"/>
      <c r="Z73" s="2"/>
    </row>
    <row r="74" spans="1:26" ht="15.75" customHeight="1" x14ac:dyDescent="0.2">
      <c r="A74" s="2" t="s">
        <v>2906</v>
      </c>
      <c r="B74" s="10">
        <v>6.1042216125095301E-9</v>
      </c>
      <c r="C74" s="10">
        <v>2.4706902066668801E-8</v>
      </c>
      <c r="D74" s="8">
        <v>0.402428790085268</v>
      </c>
      <c r="E74" s="2"/>
      <c r="F74" s="2"/>
      <c r="G74" s="2"/>
      <c r="H74" s="2"/>
      <c r="I74" s="2"/>
      <c r="J74" s="2"/>
      <c r="K74" s="2"/>
      <c r="L74" s="2"/>
      <c r="M74" s="2"/>
      <c r="N74" s="2"/>
      <c r="O74" s="2"/>
      <c r="P74" s="2"/>
      <c r="Q74" s="2"/>
      <c r="R74" s="2"/>
      <c r="S74" s="2"/>
      <c r="T74" s="2"/>
      <c r="U74" s="2"/>
      <c r="V74" s="2"/>
      <c r="W74" s="2"/>
      <c r="X74" s="2"/>
      <c r="Y74" s="2"/>
      <c r="Z74" s="2"/>
    </row>
    <row r="75" spans="1:26" ht="15.75" customHeight="1" x14ac:dyDescent="0.2">
      <c r="A75" s="2" t="s">
        <v>2907</v>
      </c>
      <c r="B75" s="10">
        <v>4.9565742192183199E-9</v>
      </c>
      <c r="C75" s="10">
        <v>2.1928880060946501E-8</v>
      </c>
      <c r="D75" s="8">
        <v>0.41058923064129899</v>
      </c>
      <c r="E75" s="2"/>
      <c r="F75" s="2"/>
      <c r="G75" s="2"/>
      <c r="H75" s="2"/>
      <c r="I75" s="2"/>
      <c r="J75" s="2"/>
      <c r="K75" s="2"/>
      <c r="L75" s="2"/>
      <c r="M75" s="2"/>
      <c r="N75" s="2"/>
      <c r="O75" s="2"/>
      <c r="P75" s="2"/>
      <c r="Q75" s="2"/>
      <c r="R75" s="2"/>
      <c r="S75" s="2"/>
      <c r="T75" s="2"/>
      <c r="U75" s="2"/>
      <c r="V75" s="2"/>
      <c r="W75" s="2"/>
      <c r="X75" s="2"/>
      <c r="Y75" s="2"/>
      <c r="Z75" s="2"/>
    </row>
    <row r="76" spans="1:26" ht="15.75" customHeight="1" x14ac:dyDescent="0.2">
      <c r="A76" s="2" t="s">
        <v>2908</v>
      </c>
      <c r="B76" s="10">
        <v>4.9119536689397598E-9</v>
      </c>
      <c r="C76" s="10">
        <v>2.2607052097835599E-8</v>
      </c>
      <c r="D76" s="8">
        <v>0.41399690869146399</v>
      </c>
      <c r="E76" s="2"/>
      <c r="F76" s="2"/>
      <c r="G76" s="2"/>
      <c r="H76" s="2"/>
      <c r="I76" s="2"/>
      <c r="J76" s="2"/>
      <c r="K76" s="2"/>
      <c r="L76" s="2"/>
      <c r="M76" s="2"/>
      <c r="N76" s="2"/>
      <c r="O76" s="2"/>
      <c r="P76" s="2"/>
      <c r="Q76" s="2"/>
      <c r="R76" s="2"/>
      <c r="S76" s="2"/>
      <c r="T76" s="2"/>
      <c r="U76" s="2"/>
      <c r="V76" s="2"/>
      <c r="W76" s="2"/>
      <c r="X76" s="2"/>
      <c r="Y76" s="2"/>
      <c r="Z76" s="2"/>
    </row>
    <row r="77" spans="1:26" ht="15.75" customHeight="1" x14ac:dyDescent="0.2">
      <c r="A77" s="2" t="s">
        <v>2909</v>
      </c>
      <c r="B77" s="10">
        <v>3.62351030860376E-9</v>
      </c>
      <c r="C77" s="10">
        <v>1.8889446656661301E-8</v>
      </c>
      <c r="D77" s="8">
        <v>0.42393876863518798</v>
      </c>
      <c r="E77" s="2"/>
      <c r="F77" s="2"/>
      <c r="G77" s="2"/>
      <c r="H77" s="2"/>
      <c r="I77" s="2"/>
      <c r="J77" s="2"/>
      <c r="K77" s="2"/>
      <c r="L77" s="2"/>
      <c r="M77" s="2"/>
      <c r="N77" s="2"/>
      <c r="O77" s="2"/>
      <c r="P77" s="2"/>
      <c r="Q77" s="2"/>
      <c r="R77" s="2"/>
      <c r="S77" s="2"/>
      <c r="T77" s="2"/>
      <c r="U77" s="2"/>
      <c r="V77" s="2"/>
      <c r="W77" s="2"/>
      <c r="X77" s="2"/>
      <c r="Y77" s="2"/>
      <c r="Z77" s="2"/>
    </row>
    <row r="78" spans="1:26" ht="15.75" customHeight="1" x14ac:dyDescent="0.2">
      <c r="A78" s="2" t="s">
        <v>2910</v>
      </c>
      <c r="B78" s="10">
        <v>3.54102170845339E-9</v>
      </c>
      <c r="C78" s="10">
        <v>1.8906079202618599E-8</v>
      </c>
      <c r="D78" s="8">
        <v>0.42571451385368803</v>
      </c>
      <c r="E78" s="2"/>
      <c r="F78" s="2"/>
      <c r="G78" s="2"/>
      <c r="H78" s="2"/>
      <c r="I78" s="2"/>
      <c r="J78" s="2"/>
      <c r="K78" s="2"/>
      <c r="L78" s="2"/>
      <c r="M78" s="2"/>
      <c r="N78" s="2"/>
      <c r="O78" s="2"/>
      <c r="P78" s="2"/>
      <c r="Q78" s="2"/>
      <c r="R78" s="2"/>
      <c r="S78" s="2"/>
      <c r="T78" s="2"/>
      <c r="U78" s="2"/>
      <c r="V78" s="2"/>
      <c r="W78" s="2"/>
      <c r="X78" s="2"/>
      <c r="Y78" s="2"/>
      <c r="Z78" s="2"/>
    </row>
    <row r="79" spans="1:26" ht="15.75" customHeight="1" x14ac:dyDescent="0.2">
      <c r="A79" s="2" t="s">
        <v>2911</v>
      </c>
      <c r="B79" s="10">
        <v>3.1278499501655801E-9</v>
      </c>
      <c r="C79" s="10">
        <v>1.86448401048309E-8</v>
      </c>
      <c r="D79" s="8">
        <v>0.433386223676061</v>
      </c>
      <c r="E79" s="2"/>
      <c r="F79" s="2"/>
      <c r="G79" s="2"/>
      <c r="H79" s="2"/>
      <c r="I79" s="2"/>
      <c r="J79" s="2"/>
      <c r="K79" s="2"/>
      <c r="L79" s="2"/>
      <c r="M79" s="2"/>
      <c r="N79" s="2"/>
      <c r="O79" s="2"/>
      <c r="P79" s="2"/>
      <c r="Q79" s="2"/>
      <c r="R79" s="2"/>
      <c r="S79" s="2"/>
      <c r="T79" s="2"/>
      <c r="U79" s="2"/>
      <c r="V79" s="2"/>
      <c r="W79" s="2"/>
      <c r="X79" s="2"/>
      <c r="Y79" s="2"/>
      <c r="Z79" s="2"/>
    </row>
    <row r="80" spans="1:26" ht="15.75" customHeight="1" x14ac:dyDescent="0.2">
      <c r="A80" s="2" t="s">
        <v>2912</v>
      </c>
      <c r="B80" s="10">
        <v>1.8691953735379201E-9</v>
      </c>
      <c r="C80" s="10">
        <v>1.22014336973365E-8</v>
      </c>
      <c r="D80" s="8">
        <v>0.43912235567929703</v>
      </c>
      <c r="E80" s="2"/>
      <c r="F80" s="2"/>
      <c r="G80" s="2"/>
      <c r="H80" s="2"/>
      <c r="I80" s="2"/>
      <c r="J80" s="2"/>
      <c r="K80" s="2"/>
      <c r="L80" s="2"/>
      <c r="M80" s="2"/>
      <c r="N80" s="2"/>
      <c r="O80" s="2"/>
      <c r="P80" s="2"/>
      <c r="Q80" s="2"/>
      <c r="R80" s="2"/>
      <c r="S80" s="2"/>
      <c r="T80" s="2"/>
      <c r="U80" s="2"/>
      <c r="V80" s="2"/>
      <c r="W80" s="2"/>
      <c r="X80" s="2"/>
      <c r="Y80" s="2"/>
      <c r="Z80" s="2"/>
    </row>
    <row r="81" spans="1:26" ht="15.75" customHeight="1" x14ac:dyDescent="0.2">
      <c r="A81" s="2" t="s">
        <v>2913</v>
      </c>
      <c r="B81" s="10">
        <v>1.3418716691494301E-9</v>
      </c>
      <c r="C81" s="10">
        <v>9.2510668779131504E-9</v>
      </c>
      <c r="D81" s="8">
        <v>0.44233550889887202</v>
      </c>
      <c r="E81" s="2"/>
      <c r="F81" s="2"/>
      <c r="G81" s="2"/>
      <c r="H81" s="2"/>
      <c r="I81" s="2"/>
      <c r="J81" s="2"/>
      <c r="K81" s="2"/>
      <c r="L81" s="2"/>
      <c r="M81" s="2"/>
      <c r="N81" s="2"/>
      <c r="O81" s="2"/>
      <c r="P81" s="2"/>
      <c r="Q81" s="2"/>
      <c r="R81" s="2"/>
      <c r="S81" s="2"/>
      <c r="T81" s="2"/>
      <c r="U81" s="2"/>
      <c r="V81" s="2"/>
      <c r="W81" s="2"/>
      <c r="X81" s="2"/>
      <c r="Y81" s="2"/>
      <c r="Z81" s="2"/>
    </row>
    <row r="82" spans="1:26" ht="15.75" customHeight="1" x14ac:dyDescent="0.2">
      <c r="A82" s="2" t="s">
        <v>2914</v>
      </c>
      <c r="B82" s="10">
        <v>2.42564340014309E-9</v>
      </c>
      <c r="C82" s="10">
        <v>1.83729924453452E-8</v>
      </c>
      <c r="D82" s="8">
        <v>0.44748335506463599</v>
      </c>
      <c r="E82" s="2"/>
      <c r="F82" s="2"/>
      <c r="G82" s="2"/>
      <c r="H82" s="2"/>
      <c r="I82" s="2"/>
      <c r="J82" s="2"/>
      <c r="K82" s="2"/>
      <c r="L82" s="2"/>
      <c r="M82" s="2"/>
      <c r="N82" s="2"/>
      <c r="O82" s="2"/>
      <c r="P82" s="2"/>
      <c r="Q82" s="2"/>
      <c r="R82" s="2"/>
      <c r="S82" s="2"/>
      <c r="T82" s="2"/>
      <c r="U82" s="2"/>
      <c r="V82" s="2"/>
      <c r="W82" s="2"/>
      <c r="X82" s="2"/>
      <c r="Y82" s="2"/>
      <c r="Z82" s="2"/>
    </row>
    <row r="83" spans="1:26" ht="15.75" customHeight="1" x14ac:dyDescent="0.2">
      <c r="A83" s="2" t="s">
        <v>2915</v>
      </c>
      <c r="B83" s="10">
        <v>2.4845953496678701E-9</v>
      </c>
      <c r="C83" s="10">
        <v>1.9140264646647699E-8</v>
      </c>
      <c r="D83" s="8">
        <v>0.44835842519193903</v>
      </c>
      <c r="E83" s="2"/>
      <c r="F83" s="2"/>
      <c r="G83" s="2"/>
      <c r="H83" s="2"/>
      <c r="I83" s="2"/>
      <c r="J83" s="2"/>
      <c r="K83" s="2"/>
      <c r="L83" s="2"/>
      <c r="M83" s="2"/>
      <c r="N83" s="2"/>
      <c r="O83" s="2"/>
      <c r="P83" s="2"/>
      <c r="Q83" s="2"/>
      <c r="R83" s="2"/>
      <c r="S83" s="2"/>
      <c r="T83" s="2"/>
      <c r="U83" s="2"/>
      <c r="V83" s="2"/>
      <c r="W83" s="2"/>
      <c r="X83" s="2"/>
      <c r="Y83" s="2"/>
      <c r="Z83" s="2"/>
    </row>
    <row r="84" spans="1:26" ht="15.75" customHeight="1" x14ac:dyDescent="0.2">
      <c r="A84" s="2" t="s">
        <v>2916</v>
      </c>
      <c r="B84" s="10">
        <v>1.0574673577371301E-9</v>
      </c>
      <c r="C84" s="10">
        <v>1.43659436212246E-8</v>
      </c>
      <c r="D84" s="8">
        <v>0.47066062702613698</v>
      </c>
      <c r="E84" s="2"/>
      <c r="F84" s="2"/>
      <c r="G84" s="2"/>
      <c r="H84" s="2"/>
      <c r="I84" s="2"/>
      <c r="J84" s="2"/>
      <c r="K84" s="2"/>
      <c r="L84" s="2"/>
      <c r="M84" s="2"/>
      <c r="N84" s="2"/>
      <c r="O84" s="2"/>
      <c r="P84" s="2"/>
      <c r="Q84" s="2"/>
      <c r="R84" s="2"/>
      <c r="S84" s="2"/>
      <c r="T84" s="2"/>
      <c r="U84" s="2"/>
      <c r="V84" s="2"/>
      <c r="W84" s="2"/>
      <c r="X84" s="2"/>
      <c r="Y84" s="2"/>
      <c r="Z84" s="2"/>
    </row>
    <row r="85" spans="1:26" ht="15.75" customHeight="1" x14ac:dyDescent="0.2">
      <c r="A85" s="2" t="s">
        <v>2917</v>
      </c>
      <c r="B85" s="10">
        <v>5.7916408991237998E-10</v>
      </c>
      <c r="C85" s="10">
        <v>2.0569909393009099E-8</v>
      </c>
      <c r="D85" s="8">
        <v>0.488768909287292</v>
      </c>
      <c r="E85" s="2"/>
      <c r="F85" s="2"/>
      <c r="G85" s="2"/>
      <c r="H85" s="2"/>
      <c r="I85" s="2"/>
      <c r="J85" s="2"/>
      <c r="K85" s="2"/>
      <c r="L85" s="2"/>
      <c r="M85" s="2"/>
      <c r="N85" s="2"/>
      <c r="O85" s="2"/>
      <c r="P85" s="2"/>
      <c r="Q85" s="2"/>
      <c r="R85" s="2"/>
      <c r="S85" s="2"/>
      <c r="T85" s="2"/>
      <c r="U85" s="2"/>
      <c r="V85" s="2"/>
      <c r="W85" s="2"/>
      <c r="X85" s="2"/>
      <c r="Y85" s="2"/>
      <c r="Z85" s="2"/>
    </row>
    <row r="86" spans="1:26" ht="15.75" customHeight="1" x14ac:dyDescent="0.2">
      <c r="A86" s="2" t="s">
        <v>2918</v>
      </c>
      <c r="B86" s="10">
        <v>1.21954866417823E-10</v>
      </c>
      <c r="C86" s="10">
        <v>1.6512084978090699E-8</v>
      </c>
      <c r="D86" s="8">
        <v>0.497053521087927</v>
      </c>
      <c r="E86" s="2"/>
      <c r="F86" s="2"/>
      <c r="G86" s="2"/>
      <c r="H86" s="2"/>
      <c r="I86" s="2"/>
      <c r="J86" s="2"/>
      <c r="K86" s="2"/>
      <c r="L86" s="2"/>
      <c r="M86" s="2"/>
      <c r="N86" s="2"/>
      <c r="O86" s="2"/>
      <c r="P86" s="2"/>
      <c r="Q86" s="2"/>
      <c r="R86" s="2"/>
      <c r="S86" s="2"/>
      <c r="T86" s="2"/>
      <c r="U86" s="2"/>
      <c r="V86" s="2"/>
      <c r="W86" s="2"/>
      <c r="X86" s="2"/>
      <c r="Y86" s="2"/>
      <c r="Z86" s="2"/>
    </row>
    <row r="87" spans="1:26" ht="15.75" customHeight="1" x14ac:dyDescent="0.2">
      <c r="A87" s="2" t="s">
        <v>2919</v>
      </c>
      <c r="B87" s="10">
        <v>7.3992872756321101E-11</v>
      </c>
      <c r="C87" s="10">
        <v>2.2580452592948302E-8</v>
      </c>
      <c r="D87" s="8">
        <v>0.498692726266599</v>
      </c>
      <c r="E87" s="2"/>
      <c r="F87" s="2"/>
      <c r="G87" s="2"/>
      <c r="H87" s="2"/>
      <c r="I87" s="2"/>
      <c r="J87" s="2"/>
      <c r="K87" s="2"/>
      <c r="L87" s="2"/>
      <c r="M87" s="2"/>
      <c r="N87" s="2"/>
      <c r="O87" s="2"/>
      <c r="P87" s="2"/>
      <c r="Q87" s="2"/>
      <c r="R87" s="2"/>
      <c r="S87" s="2"/>
      <c r="T87" s="2"/>
      <c r="U87" s="2"/>
      <c r="V87" s="2"/>
      <c r="W87" s="2"/>
      <c r="X87" s="2"/>
      <c r="Y87" s="2"/>
      <c r="Z87" s="2"/>
    </row>
    <row r="88" spans="1:26" ht="15.75" customHeight="1" x14ac:dyDescent="0.2">
      <c r="A88" s="2" t="s">
        <v>2920</v>
      </c>
      <c r="B88" s="10">
        <v>-1.09857629157406E-10</v>
      </c>
      <c r="C88" s="10">
        <v>1.69115967716418E-8</v>
      </c>
      <c r="D88" s="8">
        <v>0.50259150838655198</v>
      </c>
      <c r="E88" s="2"/>
      <c r="F88" s="2"/>
      <c r="G88" s="2"/>
      <c r="H88" s="2"/>
      <c r="I88" s="2"/>
      <c r="J88" s="2"/>
      <c r="K88" s="2"/>
      <c r="L88" s="2"/>
      <c r="M88" s="2"/>
      <c r="N88" s="2"/>
      <c r="O88" s="2"/>
      <c r="P88" s="2"/>
      <c r="Q88" s="2"/>
      <c r="R88" s="2"/>
      <c r="S88" s="2"/>
      <c r="T88" s="2"/>
      <c r="U88" s="2"/>
      <c r="V88" s="2"/>
      <c r="W88" s="2"/>
      <c r="X88" s="2"/>
      <c r="Y88" s="2"/>
      <c r="Z88" s="2"/>
    </row>
    <row r="89" spans="1:26" ht="15.75" customHeight="1" x14ac:dyDescent="0.2">
      <c r="A89" s="2" t="s">
        <v>2921</v>
      </c>
      <c r="B89" s="10">
        <v>-7.3825926310439002E-10</v>
      </c>
      <c r="C89" s="10">
        <v>1.7253443849408998E-8</v>
      </c>
      <c r="D89" s="8">
        <v>0.51706517187087397</v>
      </c>
      <c r="E89" s="2"/>
      <c r="F89" s="2"/>
      <c r="G89" s="2"/>
      <c r="H89" s="2"/>
      <c r="I89" s="2"/>
      <c r="J89" s="2"/>
      <c r="K89" s="2"/>
      <c r="L89" s="2"/>
      <c r="M89" s="2"/>
      <c r="N89" s="2"/>
      <c r="O89" s="2"/>
      <c r="P89" s="2"/>
      <c r="Q89" s="2"/>
      <c r="R89" s="2"/>
      <c r="S89" s="2"/>
      <c r="T89" s="2"/>
      <c r="U89" s="2"/>
      <c r="V89" s="2"/>
      <c r="W89" s="2"/>
      <c r="X89" s="2"/>
      <c r="Y89" s="2"/>
      <c r="Z89" s="2"/>
    </row>
    <row r="90" spans="1:26" ht="15.75" customHeight="1" x14ac:dyDescent="0.2">
      <c r="A90" s="2" t="s">
        <v>2922</v>
      </c>
      <c r="B90" s="10">
        <v>-9.5586069264103303E-10</v>
      </c>
      <c r="C90" s="10">
        <v>1.7139444033109298E-8</v>
      </c>
      <c r="D90" s="8">
        <v>0.522237341076907</v>
      </c>
      <c r="E90" s="2"/>
      <c r="F90" s="2"/>
      <c r="G90" s="2"/>
      <c r="H90" s="2"/>
      <c r="I90" s="2"/>
      <c r="J90" s="2"/>
      <c r="K90" s="2"/>
      <c r="L90" s="2"/>
      <c r="M90" s="2"/>
      <c r="N90" s="2"/>
      <c r="O90" s="2"/>
      <c r="P90" s="2"/>
      <c r="Q90" s="2"/>
      <c r="R90" s="2"/>
      <c r="S90" s="2"/>
      <c r="T90" s="2"/>
      <c r="U90" s="2"/>
      <c r="V90" s="2"/>
      <c r="W90" s="2"/>
      <c r="X90" s="2"/>
      <c r="Y90" s="2"/>
      <c r="Z90" s="2"/>
    </row>
    <row r="91" spans="1:26" ht="15.75" customHeight="1" x14ac:dyDescent="0.2">
      <c r="A91" s="2" t="s">
        <v>2923</v>
      </c>
      <c r="B91" s="10">
        <v>-1.1249522583224501E-9</v>
      </c>
      <c r="C91" s="10">
        <v>1.6297044532477E-8</v>
      </c>
      <c r="D91" s="8">
        <v>0.52751633084773997</v>
      </c>
      <c r="E91" s="2"/>
      <c r="F91" s="2"/>
      <c r="G91" s="2"/>
      <c r="H91" s="2"/>
      <c r="I91" s="2"/>
      <c r="J91" s="2"/>
      <c r="K91" s="2"/>
      <c r="L91" s="2"/>
      <c r="M91" s="2"/>
      <c r="N91" s="2"/>
      <c r="O91" s="2"/>
      <c r="P91" s="2"/>
      <c r="Q91" s="2"/>
      <c r="R91" s="2"/>
      <c r="S91" s="2"/>
      <c r="T91" s="2"/>
      <c r="U91" s="2"/>
      <c r="V91" s="2"/>
      <c r="W91" s="2"/>
      <c r="X91" s="2"/>
      <c r="Y91" s="2"/>
      <c r="Z91" s="2"/>
    </row>
    <row r="92" spans="1:26" ht="15.75" customHeight="1" x14ac:dyDescent="0.2">
      <c r="A92" s="2" t="s">
        <v>2924</v>
      </c>
      <c r="B92" s="10">
        <v>-1.7090222090046499E-9</v>
      </c>
      <c r="C92" s="10">
        <v>1.4811666904673099E-8</v>
      </c>
      <c r="D92" s="8">
        <v>0.54592942808976996</v>
      </c>
      <c r="E92" s="2"/>
      <c r="F92" s="2"/>
      <c r="G92" s="2"/>
      <c r="H92" s="2"/>
      <c r="I92" s="2"/>
      <c r="J92" s="2"/>
      <c r="K92" s="2"/>
      <c r="L92" s="2"/>
      <c r="M92" s="2"/>
      <c r="N92" s="2"/>
      <c r="O92" s="2"/>
      <c r="P92" s="2"/>
      <c r="Q92" s="2"/>
      <c r="R92" s="2"/>
      <c r="S92" s="2"/>
      <c r="T92" s="2"/>
      <c r="U92" s="2"/>
      <c r="V92" s="2"/>
      <c r="W92" s="2"/>
      <c r="X92" s="2"/>
      <c r="Y92" s="2"/>
      <c r="Z92" s="2"/>
    </row>
    <row r="93" spans="1:26" ht="15.75" customHeight="1" x14ac:dyDescent="0.2">
      <c r="A93" s="2" t="s">
        <v>2925</v>
      </c>
      <c r="B93" s="10">
        <v>-2.5208709262293001E-9</v>
      </c>
      <c r="C93" s="10">
        <v>2.1651065321873E-8</v>
      </c>
      <c r="D93" s="8">
        <v>0.54634480405405295</v>
      </c>
      <c r="E93" s="2"/>
      <c r="F93" s="2"/>
      <c r="G93" s="2"/>
      <c r="H93" s="2"/>
      <c r="I93" s="2"/>
      <c r="J93" s="2"/>
      <c r="K93" s="2"/>
      <c r="L93" s="2"/>
      <c r="M93" s="2"/>
      <c r="N93" s="2"/>
      <c r="O93" s="2"/>
      <c r="P93" s="2"/>
      <c r="Q93" s="2"/>
      <c r="R93" s="2"/>
      <c r="S93" s="2"/>
      <c r="T93" s="2"/>
      <c r="U93" s="2"/>
      <c r="V93" s="2"/>
      <c r="W93" s="2"/>
      <c r="X93" s="2"/>
      <c r="Y93" s="2"/>
      <c r="Z93" s="2"/>
    </row>
    <row r="94" spans="1:26" ht="15.75" customHeight="1" x14ac:dyDescent="0.2">
      <c r="A94" s="2" t="s">
        <v>2926</v>
      </c>
      <c r="B94" s="10">
        <v>-2.3441791139629098E-9</v>
      </c>
      <c r="C94" s="10">
        <v>1.5069813658277E-8</v>
      </c>
      <c r="D94" s="8">
        <v>0.56180795070032896</v>
      </c>
      <c r="E94" s="2"/>
      <c r="F94" s="2"/>
      <c r="G94" s="2"/>
      <c r="H94" s="2"/>
      <c r="I94" s="2"/>
      <c r="J94" s="2"/>
      <c r="K94" s="2"/>
      <c r="L94" s="2"/>
      <c r="M94" s="2"/>
      <c r="N94" s="2"/>
      <c r="O94" s="2"/>
      <c r="P94" s="2"/>
      <c r="Q94" s="2"/>
      <c r="R94" s="2"/>
      <c r="S94" s="2"/>
      <c r="T94" s="2"/>
      <c r="U94" s="2"/>
      <c r="V94" s="2"/>
      <c r="W94" s="2"/>
      <c r="X94" s="2"/>
      <c r="Y94" s="2"/>
      <c r="Z94" s="2"/>
    </row>
    <row r="95" spans="1:26" ht="15.75" customHeight="1" x14ac:dyDescent="0.2">
      <c r="A95" s="2" t="s">
        <v>2927</v>
      </c>
      <c r="B95" s="10">
        <v>-4.4080913896054903E-9</v>
      </c>
      <c r="C95" s="10">
        <v>2.4796264565052302E-8</v>
      </c>
      <c r="D95" s="8">
        <v>0.57054913700662402</v>
      </c>
      <c r="E95" s="2"/>
      <c r="F95" s="2"/>
      <c r="G95" s="2"/>
      <c r="H95" s="2"/>
      <c r="I95" s="2"/>
      <c r="J95" s="2"/>
      <c r="K95" s="2"/>
      <c r="L95" s="2"/>
      <c r="M95" s="2"/>
      <c r="N95" s="2"/>
      <c r="O95" s="2"/>
      <c r="P95" s="2"/>
      <c r="Q95" s="2"/>
      <c r="R95" s="2"/>
      <c r="S95" s="2"/>
      <c r="T95" s="2"/>
      <c r="U95" s="2"/>
      <c r="V95" s="2"/>
      <c r="W95" s="2"/>
      <c r="X95" s="2"/>
      <c r="Y95" s="2"/>
      <c r="Z95" s="2"/>
    </row>
    <row r="96" spans="1:26" ht="15.75" customHeight="1" x14ac:dyDescent="0.2">
      <c r="A96" s="2" t="s">
        <v>2928</v>
      </c>
      <c r="B96" s="10">
        <v>-3.6966590455189902E-9</v>
      </c>
      <c r="C96" s="10">
        <v>1.4163368238251301E-8</v>
      </c>
      <c r="D96" s="8">
        <v>0.60295428909078197</v>
      </c>
      <c r="E96" s="2"/>
      <c r="F96" s="2"/>
      <c r="G96" s="2"/>
      <c r="H96" s="2"/>
      <c r="I96" s="2"/>
      <c r="J96" s="2"/>
      <c r="K96" s="2"/>
      <c r="L96" s="2"/>
      <c r="M96" s="2"/>
      <c r="N96" s="2"/>
      <c r="O96" s="2"/>
      <c r="P96" s="2"/>
      <c r="Q96" s="2"/>
      <c r="R96" s="2"/>
      <c r="S96" s="2"/>
      <c r="T96" s="2"/>
      <c r="U96" s="2"/>
      <c r="V96" s="2"/>
      <c r="W96" s="2"/>
      <c r="X96" s="2"/>
      <c r="Y96" s="2"/>
      <c r="Z96" s="2"/>
    </row>
    <row r="97" spans="1:26" ht="15.75" customHeight="1" x14ac:dyDescent="0.2">
      <c r="A97" s="2" t="s">
        <v>2929</v>
      </c>
      <c r="B97" s="10">
        <v>-5.3148232408348097E-9</v>
      </c>
      <c r="C97" s="10">
        <v>1.8416148700280798E-8</v>
      </c>
      <c r="D97" s="8">
        <v>0.61355464656921899</v>
      </c>
      <c r="E97" s="2"/>
      <c r="F97" s="2"/>
      <c r="G97" s="2"/>
      <c r="H97" s="2"/>
      <c r="I97" s="2"/>
      <c r="J97" s="2"/>
      <c r="K97" s="2"/>
      <c r="L97" s="2"/>
      <c r="M97" s="2"/>
      <c r="N97" s="2"/>
      <c r="O97" s="2"/>
      <c r="P97" s="2"/>
      <c r="Q97" s="2"/>
      <c r="R97" s="2"/>
      <c r="S97" s="2"/>
      <c r="T97" s="2"/>
      <c r="U97" s="2"/>
      <c r="V97" s="2"/>
      <c r="W97" s="2"/>
      <c r="X97" s="2"/>
      <c r="Y97" s="2"/>
      <c r="Z97" s="2"/>
    </row>
    <row r="98" spans="1:26" ht="15.75" customHeight="1" x14ac:dyDescent="0.2">
      <c r="A98" s="2" t="s">
        <v>2930</v>
      </c>
      <c r="B98" s="10">
        <v>-6.6813104002248104E-9</v>
      </c>
      <c r="C98" s="10">
        <v>1.54669447509981E-8</v>
      </c>
      <c r="D98" s="8">
        <v>0.66711966658816302</v>
      </c>
      <c r="E98" s="2"/>
      <c r="F98" s="2"/>
      <c r="G98" s="2"/>
      <c r="H98" s="2"/>
      <c r="I98" s="2"/>
      <c r="J98" s="2"/>
      <c r="K98" s="2"/>
      <c r="L98" s="2"/>
      <c r="M98" s="2"/>
      <c r="N98" s="2"/>
      <c r="O98" s="2"/>
      <c r="P98" s="2"/>
      <c r="Q98" s="2"/>
      <c r="R98" s="2"/>
      <c r="S98" s="2"/>
      <c r="T98" s="2"/>
      <c r="U98" s="2"/>
      <c r="V98" s="2"/>
      <c r="W98" s="2"/>
      <c r="X98" s="2"/>
      <c r="Y98" s="2"/>
      <c r="Z98" s="2"/>
    </row>
    <row r="99" spans="1:26" ht="15.75" customHeight="1" x14ac:dyDescent="0.2">
      <c r="A99" s="2" t="s">
        <v>2931</v>
      </c>
      <c r="B99" s="10">
        <v>-5.8763732172937598E-9</v>
      </c>
      <c r="C99" s="10">
        <v>1.3360945632642099E-8</v>
      </c>
      <c r="D99" s="8">
        <v>0.66996523240439498</v>
      </c>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
      <c r="A100" s="2" t="s">
        <v>2932</v>
      </c>
      <c r="B100" s="10">
        <v>-7.7383938469362208E-9</v>
      </c>
      <c r="C100" s="10">
        <v>1.66832894239329E-8</v>
      </c>
      <c r="D100" s="8">
        <v>0.678619171118927</v>
      </c>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
      <c r="A101" s="2" t="s">
        <v>2933</v>
      </c>
      <c r="B101" s="10">
        <v>-7.4116721798569099E-9</v>
      </c>
      <c r="C101" s="10">
        <v>1.5470154693511E-8</v>
      </c>
      <c r="D101" s="8">
        <v>0.68406444029694302</v>
      </c>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
      <c r="A102" s="2" t="s">
        <v>2934</v>
      </c>
      <c r="B102" s="10">
        <v>-8.6909176777990697E-9</v>
      </c>
      <c r="C102" s="10">
        <v>1.6100264206178199E-8</v>
      </c>
      <c r="D102" s="8">
        <v>0.705332410634401</v>
      </c>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
      <c r="A103" s="2" t="s">
        <v>2935</v>
      </c>
      <c r="B103" s="10">
        <v>-8.1278891701389597E-9</v>
      </c>
      <c r="C103" s="10">
        <v>1.3928756867986101E-8</v>
      </c>
      <c r="D103" s="8">
        <v>0.72023272298692798</v>
      </c>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
      <c r="A104" s="2" t="s">
        <v>2936</v>
      </c>
      <c r="B104" s="10">
        <v>-1.1616284905445E-8</v>
      </c>
      <c r="C104" s="10">
        <v>1.9257166526177699E-8</v>
      </c>
      <c r="D104" s="8">
        <v>0.72681842907142602</v>
      </c>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
      <c r="A105" s="2" t="s">
        <v>2937</v>
      </c>
      <c r="B105" s="10">
        <v>-7.3828411330208297E-9</v>
      </c>
      <c r="C105" s="10">
        <v>1.16794656194527E-8</v>
      </c>
      <c r="D105" s="8">
        <v>0.73634625097817497</v>
      </c>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
      <c r="A106" s="2" t="s">
        <v>2938</v>
      </c>
      <c r="B106" s="10">
        <v>-1.10778545209166E-8</v>
      </c>
      <c r="C106" s="10">
        <v>1.7366056988757901E-8</v>
      </c>
      <c r="D106" s="8">
        <v>0.73823148770734204</v>
      </c>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
      <c r="A107" s="2" t="s">
        <v>2939</v>
      </c>
      <c r="B107" s="10">
        <v>-1.25405288921009E-8</v>
      </c>
      <c r="C107" s="10">
        <v>1.7235012118661599E-8</v>
      </c>
      <c r="D107" s="8">
        <v>0.76657669414653895</v>
      </c>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
      <c r="A108" s="2" t="s">
        <v>2940</v>
      </c>
      <c r="B108" s="10">
        <v>-1.1138508642903499E-8</v>
      </c>
      <c r="C108" s="10">
        <v>1.5121311779502002E-8</v>
      </c>
      <c r="D108" s="8">
        <v>0.76932020738873896</v>
      </c>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
      <c r="A109" s="2" t="s">
        <v>2941</v>
      </c>
      <c r="B109" s="10">
        <v>-1.5196856154513799E-8</v>
      </c>
      <c r="C109" s="10">
        <v>2.0365608399051799E-8</v>
      </c>
      <c r="D109" s="8">
        <v>0.77222727672727998</v>
      </c>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
      <c r="A110" s="2" t="s">
        <v>2942</v>
      </c>
      <c r="B110" s="10">
        <v>-1.02176399878345E-8</v>
      </c>
      <c r="C110" s="10">
        <v>1.3079993013633E-8</v>
      </c>
      <c r="D110" s="8">
        <v>0.78264743483756605</v>
      </c>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
      <c r="A111" s="2" t="s">
        <v>2943</v>
      </c>
      <c r="B111" s="10">
        <v>-1.8459190681021101E-8</v>
      </c>
      <c r="C111" s="10">
        <v>2.2741356022995101E-8</v>
      </c>
      <c r="D111" s="8">
        <v>0.791518506593337</v>
      </c>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
      <c r="A112" s="2" t="s">
        <v>2944</v>
      </c>
      <c r="B112" s="10">
        <v>-1.2664156276745799E-8</v>
      </c>
      <c r="C112" s="10">
        <v>1.5296724720751799E-8</v>
      </c>
      <c r="D112" s="8">
        <v>0.79613639328316499</v>
      </c>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
      <c r="A113" s="2" t="s">
        <v>2945</v>
      </c>
      <c r="B113" s="10">
        <v>-2.4455165942742101E-8</v>
      </c>
      <c r="C113" s="10">
        <v>2.3942004458647001E-8</v>
      </c>
      <c r="D113" s="8">
        <v>0.84647545502534305</v>
      </c>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
      <c r="A114" s="2" t="s">
        <v>2946</v>
      </c>
      <c r="B114" s="10">
        <v>-1.5835696182377098E-8</v>
      </c>
      <c r="C114" s="10">
        <v>1.49104544431035E-8</v>
      </c>
      <c r="D114" s="8">
        <v>0.85589423778185203</v>
      </c>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
      <c r="A115" s="2" t="s">
        <v>2947</v>
      </c>
      <c r="B115" s="10">
        <v>-1.3455075407179899E-8</v>
      </c>
      <c r="C115" s="10">
        <v>1.144766996803E-8</v>
      </c>
      <c r="D115" s="8">
        <v>0.88007362784305598</v>
      </c>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
      <c r="A116" s="2" t="s">
        <v>2948</v>
      </c>
      <c r="B116" s="10">
        <v>-3.0841827314845098E-8</v>
      </c>
      <c r="C116" s="10">
        <v>2.14123202203898E-8</v>
      </c>
      <c r="D116" s="8">
        <v>0.92511970720582704</v>
      </c>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
      <c r="A117" s="2" t="s">
        <v>2949</v>
      </c>
      <c r="B117" s="10">
        <v>-2.5663366444049201E-8</v>
      </c>
      <c r="C117" s="10">
        <v>1.7260879196146499E-8</v>
      </c>
      <c r="D117" s="8">
        <v>0.93146534701718697</v>
      </c>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
      <c r="A118" s="2" t="s">
        <v>2950</v>
      </c>
      <c r="B118" s="10">
        <v>-2.4777043710511599E-8</v>
      </c>
      <c r="C118" s="10">
        <v>1.4019288634826E-8</v>
      </c>
      <c r="D118" s="8">
        <v>0.96141550647331897</v>
      </c>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
      <c r="A119" s="2" t="s">
        <v>2951</v>
      </c>
      <c r="B119" s="10">
        <v>-2.58049637132719E-8</v>
      </c>
      <c r="C119" s="10">
        <v>1.30123177470428E-8</v>
      </c>
      <c r="D119" s="8">
        <v>0.97632288407781598</v>
      </c>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
      <c r="A120" s="2" t="s">
        <v>2952</v>
      </c>
      <c r="B120" s="10">
        <v>-2.41182803002724E-8</v>
      </c>
      <c r="C120" s="10">
        <v>1.0887056830083599E-8</v>
      </c>
      <c r="D120" s="8">
        <v>0.98663083750638103</v>
      </c>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
      <c r="D121" s="19"/>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
      <c r="D122" s="19"/>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
      <c r="D123" s="19"/>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
      <c r="D124" s="19"/>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
      <c r="D125" s="19"/>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
      <c r="D126" s="19"/>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
      <c r="D127" s="19"/>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
      <c r="D128" s="19"/>
      <c r="E128" s="2"/>
      <c r="F128" s="2"/>
      <c r="G128" s="2"/>
      <c r="H128" s="2"/>
      <c r="I128" s="2"/>
      <c r="J128" s="2"/>
      <c r="K128" s="2"/>
      <c r="L128" s="2"/>
      <c r="M128" s="2"/>
      <c r="N128" s="2"/>
      <c r="O128" s="2"/>
      <c r="P128" s="2"/>
      <c r="Q128" s="2"/>
      <c r="R128" s="2"/>
      <c r="S128" s="2"/>
      <c r="T128" s="2"/>
      <c r="U128" s="2"/>
      <c r="V128" s="2"/>
      <c r="W128" s="2"/>
      <c r="X128" s="2"/>
      <c r="Y128" s="2"/>
      <c r="Z128" s="2"/>
    </row>
    <row r="129" spans="4:26" ht="15.75" customHeight="1" x14ac:dyDescent="0.2">
      <c r="D129" s="19"/>
      <c r="E129" s="2"/>
      <c r="F129" s="2"/>
      <c r="G129" s="2"/>
      <c r="H129" s="2"/>
      <c r="I129" s="2"/>
      <c r="J129" s="2"/>
      <c r="K129" s="2"/>
      <c r="L129" s="2"/>
      <c r="M129" s="2"/>
      <c r="N129" s="2"/>
      <c r="O129" s="2"/>
      <c r="P129" s="2"/>
      <c r="Q129" s="2"/>
      <c r="R129" s="2"/>
      <c r="S129" s="2"/>
      <c r="T129" s="2"/>
      <c r="U129" s="2"/>
      <c r="V129" s="2"/>
      <c r="W129" s="2"/>
      <c r="X129" s="2"/>
      <c r="Y129" s="2"/>
      <c r="Z129" s="2"/>
    </row>
    <row r="130" spans="4:26" ht="15.75" customHeight="1" x14ac:dyDescent="0.2">
      <c r="D130" s="19"/>
      <c r="E130" s="2"/>
      <c r="F130" s="2"/>
      <c r="G130" s="2"/>
      <c r="H130" s="2"/>
      <c r="I130" s="2"/>
      <c r="J130" s="2"/>
      <c r="K130" s="2"/>
      <c r="L130" s="2"/>
      <c r="M130" s="2"/>
      <c r="N130" s="2"/>
      <c r="O130" s="2"/>
      <c r="P130" s="2"/>
      <c r="Q130" s="2"/>
      <c r="R130" s="2"/>
      <c r="S130" s="2"/>
      <c r="T130" s="2"/>
      <c r="U130" s="2"/>
      <c r="V130" s="2"/>
      <c r="W130" s="2"/>
      <c r="X130" s="2"/>
      <c r="Y130" s="2"/>
      <c r="Z130" s="2"/>
    </row>
    <row r="131" spans="4:26" ht="15.75" customHeight="1" x14ac:dyDescent="0.2">
      <c r="D131" s="19"/>
      <c r="E131" s="2"/>
      <c r="F131" s="2"/>
      <c r="G131" s="2"/>
      <c r="H131" s="2"/>
      <c r="I131" s="2"/>
      <c r="J131" s="2"/>
      <c r="K131" s="2"/>
      <c r="L131" s="2"/>
      <c r="M131" s="2"/>
      <c r="N131" s="2"/>
      <c r="O131" s="2"/>
      <c r="P131" s="2"/>
      <c r="Q131" s="2"/>
      <c r="R131" s="2"/>
      <c r="S131" s="2"/>
      <c r="T131" s="2"/>
      <c r="U131" s="2"/>
      <c r="V131" s="2"/>
      <c r="W131" s="2"/>
      <c r="X131" s="2"/>
      <c r="Y131" s="2"/>
      <c r="Z131" s="2"/>
    </row>
    <row r="132" spans="4:26" ht="15.75" customHeight="1" x14ac:dyDescent="0.2">
      <c r="D132" s="19"/>
      <c r="E132" s="2"/>
      <c r="F132" s="2"/>
      <c r="G132" s="2"/>
      <c r="H132" s="2"/>
      <c r="I132" s="2"/>
      <c r="J132" s="2"/>
      <c r="K132" s="2"/>
      <c r="L132" s="2"/>
      <c r="M132" s="2"/>
      <c r="N132" s="2"/>
      <c r="O132" s="2"/>
      <c r="P132" s="2"/>
      <c r="Q132" s="2"/>
      <c r="R132" s="2"/>
      <c r="S132" s="2"/>
      <c r="T132" s="2"/>
      <c r="U132" s="2"/>
      <c r="V132" s="2"/>
      <c r="W132" s="2"/>
      <c r="X132" s="2"/>
      <c r="Y132" s="2"/>
      <c r="Z132" s="2"/>
    </row>
    <row r="133" spans="4:26" ht="15.75" customHeight="1" x14ac:dyDescent="0.2">
      <c r="D133" s="19"/>
      <c r="E133" s="2"/>
      <c r="F133" s="2"/>
      <c r="G133" s="2"/>
      <c r="H133" s="2"/>
      <c r="I133" s="2"/>
      <c r="J133" s="2"/>
      <c r="K133" s="2"/>
      <c r="L133" s="2"/>
      <c r="M133" s="2"/>
      <c r="N133" s="2"/>
      <c r="O133" s="2"/>
      <c r="P133" s="2"/>
      <c r="Q133" s="2"/>
      <c r="R133" s="2"/>
      <c r="S133" s="2"/>
      <c r="T133" s="2"/>
      <c r="U133" s="2"/>
      <c r="V133" s="2"/>
      <c r="W133" s="2"/>
      <c r="X133" s="2"/>
      <c r="Y133" s="2"/>
      <c r="Z133" s="2"/>
    </row>
    <row r="134" spans="4:26" ht="15.75" customHeight="1" x14ac:dyDescent="0.2">
      <c r="D134" s="19"/>
      <c r="E134" s="2"/>
      <c r="F134" s="2"/>
      <c r="G134" s="2"/>
      <c r="H134" s="2"/>
      <c r="I134" s="2"/>
      <c r="J134" s="2"/>
      <c r="K134" s="2"/>
      <c r="L134" s="2"/>
      <c r="M134" s="2"/>
      <c r="N134" s="2"/>
      <c r="O134" s="2"/>
      <c r="P134" s="2"/>
      <c r="Q134" s="2"/>
      <c r="R134" s="2"/>
      <c r="S134" s="2"/>
      <c r="T134" s="2"/>
      <c r="U134" s="2"/>
      <c r="V134" s="2"/>
      <c r="W134" s="2"/>
      <c r="X134" s="2"/>
      <c r="Y134" s="2"/>
      <c r="Z134" s="2"/>
    </row>
    <row r="135" spans="4:26" ht="15.75" customHeight="1" x14ac:dyDescent="0.2">
      <c r="D135" s="19"/>
      <c r="E135" s="2"/>
      <c r="F135" s="2"/>
      <c r="G135" s="2"/>
      <c r="H135" s="2"/>
      <c r="I135" s="2"/>
      <c r="J135" s="2"/>
      <c r="K135" s="2"/>
      <c r="L135" s="2"/>
      <c r="M135" s="2"/>
      <c r="N135" s="2"/>
      <c r="O135" s="2"/>
      <c r="P135" s="2"/>
      <c r="Q135" s="2"/>
      <c r="R135" s="2"/>
      <c r="S135" s="2"/>
      <c r="T135" s="2"/>
      <c r="U135" s="2"/>
      <c r="V135" s="2"/>
      <c r="W135" s="2"/>
      <c r="X135" s="2"/>
      <c r="Y135" s="2"/>
      <c r="Z135" s="2"/>
    </row>
    <row r="136" spans="4:26" ht="15.75" customHeight="1" x14ac:dyDescent="0.2">
      <c r="D136" s="19"/>
      <c r="E136" s="2"/>
      <c r="F136" s="2"/>
      <c r="G136" s="2"/>
      <c r="H136" s="2"/>
      <c r="I136" s="2"/>
      <c r="J136" s="2"/>
      <c r="K136" s="2"/>
      <c r="L136" s="2"/>
      <c r="M136" s="2"/>
      <c r="N136" s="2"/>
      <c r="O136" s="2"/>
      <c r="P136" s="2"/>
      <c r="Q136" s="2"/>
      <c r="R136" s="2"/>
      <c r="S136" s="2"/>
      <c r="T136" s="2"/>
      <c r="U136" s="2"/>
      <c r="V136" s="2"/>
      <c r="W136" s="2"/>
      <c r="X136" s="2"/>
      <c r="Y136" s="2"/>
      <c r="Z136" s="2"/>
    </row>
    <row r="137" spans="4:26" ht="15.75" customHeight="1" x14ac:dyDescent="0.2">
      <c r="D137" s="19"/>
      <c r="E137" s="2"/>
      <c r="F137" s="2"/>
      <c r="G137" s="2"/>
      <c r="H137" s="2"/>
      <c r="I137" s="2"/>
      <c r="J137" s="2"/>
      <c r="K137" s="2"/>
      <c r="L137" s="2"/>
      <c r="M137" s="2"/>
      <c r="N137" s="2"/>
      <c r="O137" s="2"/>
      <c r="P137" s="2"/>
      <c r="Q137" s="2"/>
      <c r="R137" s="2"/>
      <c r="S137" s="2"/>
      <c r="T137" s="2"/>
      <c r="U137" s="2"/>
      <c r="V137" s="2"/>
      <c r="W137" s="2"/>
      <c r="X137" s="2"/>
      <c r="Y137" s="2"/>
      <c r="Z137" s="2"/>
    </row>
    <row r="138" spans="4:26" ht="15.75" customHeight="1" x14ac:dyDescent="0.2">
      <c r="D138" s="19"/>
      <c r="E138" s="2"/>
      <c r="F138" s="2"/>
      <c r="G138" s="2"/>
      <c r="H138" s="2"/>
      <c r="I138" s="2"/>
      <c r="J138" s="2"/>
      <c r="K138" s="2"/>
      <c r="L138" s="2"/>
      <c r="M138" s="2"/>
      <c r="N138" s="2"/>
      <c r="O138" s="2"/>
      <c r="P138" s="2"/>
      <c r="Q138" s="2"/>
      <c r="R138" s="2"/>
      <c r="S138" s="2"/>
      <c r="T138" s="2"/>
      <c r="U138" s="2"/>
      <c r="V138" s="2"/>
      <c r="W138" s="2"/>
      <c r="X138" s="2"/>
      <c r="Y138" s="2"/>
      <c r="Z138" s="2"/>
    </row>
    <row r="139" spans="4:26" ht="15.75" customHeight="1" x14ac:dyDescent="0.2">
      <c r="D139" s="19"/>
      <c r="E139" s="2"/>
      <c r="F139" s="2"/>
      <c r="G139" s="2"/>
      <c r="H139" s="2"/>
      <c r="I139" s="2"/>
      <c r="J139" s="2"/>
      <c r="K139" s="2"/>
      <c r="L139" s="2"/>
      <c r="M139" s="2"/>
      <c r="N139" s="2"/>
      <c r="O139" s="2"/>
      <c r="P139" s="2"/>
      <c r="Q139" s="2"/>
      <c r="R139" s="2"/>
      <c r="S139" s="2"/>
      <c r="T139" s="2"/>
      <c r="U139" s="2"/>
      <c r="V139" s="2"/>
      <c r="W139" s="2"/>
      <c r="X139" s="2"/>
      <c r="Y139" s="2"/>
      <c r="Z139" s="2"/>
    </row>
    <row r="140" spans="4:26" ht="15.75" customHeight="1" x14ac:dyDescent="0.2">
      <c r="D140" s="19"/>
      <c r="E140" s="2"/>
      <c r="F140" s="2"/>
      <c r="G140" s="2"/>
      <c r="H140" s="2"/>
      <c r="I140" s="2"/>
      <c r="J140" s="2"/>
      <c r="K140" s="2"/>
      <c r="L140" s="2"/>
      <c r="M140" s="2"/>
      <c r="N140" s="2"/>
      <c r="O140" s="2"/>
      <c r="P140" s="2"/>
      <c r="Q140" s="2"/>
      <c r="R140" s="2"/>
      <c r="S140" s="2"/>
      <c r="T140" s="2"/>
      <c r="U140" s="2"/>
      <c r="V140" s="2"/>
      <c r="W140" s="2"/>
      <c r="X140" s="2"/>
      <c r="Y140" s="2"/>
      <c r="Z140" s="2"/>
    </row>
    <row r="141" spans="4:26" ht="15.75" customHeight="1" x14ac:dyDescent="0.2">
      <c r="D141" s="19"/>
      <c r="E141" s="2"/>
      <c r="F141" s="2"/>
      <c r="G141" s="2"/>
      <c r="H141" s="2"/>
      <c r="I141" s="2"/>
      <c r="J141" s="2"/>
      <c r="K141" s="2"/>
      <c r="L141" s="2"/>
      <c r="M141" s="2"/>
      <c r="N141" s="2"/>
      <c r="O141" s="2"/>
      <c r="P141" s="2"/>
      <c r="Q141" s="2"/>
      <c r="R141" s="2"/>
      <c r="S141" s="2"/>
      <c r="T141" s="2"/>
      <c r="U141" s="2"/>
      <c r="V141" s="2"/>
      <c r="W141" s="2"/>
      <c r="X141" s="2"/>
      <c r="Y141" s="2"/>
      <c r="Z141" s="2"/>
    </row>
    <row r="142" spans="4:26" ht="15.75" customHeight="1" x14ac:dyDescent="0.2">
      <c r="D142" s="19"/>
      <c r="E142" s="2"/>
      <c r="F142" s="2"/>
      <c r="G142" s="2"/>
      <c r="H142" s="2"/>
      <c r="I142" s="2"/>
      <c r="J142" s="2"/>
      <c r="K142" s="2"/>
      <c r="L142" s="2"/>
      <c r="M142" s="2"/>
      <c r="N142" s="2"/>
      <c r="O142" s="2"/>
      <c r="P142" s="2"/>
      <c r="Q142" s="2"/>
      <c r="R142" s="2"/>
      <c r="S142" s="2"/>
      <c r="T142" s="2"/>
      <c r="U142" s="2"/>
      <c r="V142" s="2"/>
      <c r="W142" s="2"/>
      <c r="X142" s="2"/>
      <c r="Y142" s="2"/>
      <c r="Z142" s="2"/>
    </row>
    <row r="143" spans="4:26" ht="15.75" customHeight="1" x14ac:dyDescent="0.2">
      <c r="D143" s="19"/>
      <c r="E143" s="2"/>
      <c r="F143" s="2"/>
      <c r="G143" s="2"/>
      <c r="H143" s="2"/>
      <c r="I143" s="2"/>
      <c r="J143" s="2"/>
      <c r="K143" s="2"/>
      <c r="L143" s="2"/>
      <c r="M143" s="2"/>
      <c r="N143" s="2"/>
      <c r="O143" s="2"/>
      <c r="P143" s="2"/>
      <c r="Q143" s="2"/>
      <c r="R143" s="2"/>
      <c r="S143" s="2"/>
      <c r="T143" s="2"/>
      <c r="U143" s="2"/>
      <c r="V143" s="2"/>
      <c r="W143" s="2"/>
      <c r="X143" s="2"/>
      <c r="Y143" s="2"/>
      <c r="Z143" s="2"/>
    </row>
    <row r="144" spans="4:26" ht="15.75" customHeight="1" x14ac:dyDescent="0.2">
      <c r="D144" s="19"/>
      <c r="E144" s="2"/>
      <c r="F144" s="2"/>
      <c r="G144" s="2"/>
      <c r="H144" s="2"/>
      <c r="I144" s="2"/>
      <c r="J144" s="2"/>
      <c r="K144" s="2"/>
      <c r="L144" s="2"/>
      <c r="M144" s="2"/>
      <c r="N144" s="2"/>
      <c r="O144" s="2"/>
      <c r="P144" s="2"/>
      <c r="Q144" s="2"/>
      <c r="R144" s="2"/>
      <c r="S144" s="2"/>
      <c r="T144" s="2"/>
      <c r="U144" s="2"/>
      <c r="V144" s="2"/>
      <c r="W144" s="2"/>
      <c r="X144" s="2"/>
      <c r="Y144" s="2"/>
      <c r="Z144" s="2"/>
    </row>
    <row r="145" spans="4:26" ht="15.75" customHeight="1" x14ac:dyDescent="0.2">
      <c r="D145" s="19"/>
      <c r="E145" s="2"/>
      <c r="F145" s="2"/>
      <c r="G145" s="2"/>
      <c r="H145" s="2"/>
      <c r="I145" s="2"/>
      <c r="J145" s="2"/>
      <c r="K145" s="2"/>
      <c r="L145" s="2"/>
      <c r="M145" s="2"/>
      <c r="N145" s="2"/>
      <c r="O145" s="2"/>
      <c r="P145" s="2"/>
      <c r="Q145" s="2"/>
      <c r="R145" s="2"/>
      <c r="S145" s="2"/>
      <c r="T145" s="2"/>
      <c r="U145" s="2"/>
      <c r="V145" s="2"/>
      <c r="W145" s="2"/>
      <c r="X145" s="2"/>
      <c r="Y145" s="2"/>
      <c r="Z145" s="2"/>
    </row>
    <row r="146" spans="4:26" ht="15.75" customHeight="1" x14ac:dyDescent="0.2">
      <c r="D146" s="19"/>
      <c r="E146" s="2"/>
      <c r="F146" s="2"/>
      <c r="G146" s="2"/>
      <c r="H146" s="2"/>
      <c r="I146" s="2"/>
      <c r="J146" s="2"/>
      <c r="K146" s="2"/>
      <c r="L146" s="2"/>
      <c r="M146" s="2"/>
      <c r="N146" s="2"/>
      <c r="O146" s="2"/>
      <c r="P146" s="2"/>
      <c r="Q146" s="2"/>
      <c r="R146" s="2"/>
      <c r="S146" s="2"/>
      <c r="T146" s="2"/>
      <c r="U146" s="2"/>
      <c r="V146" s="2"/>
      <c r="W146" s="2"/>
      <c r="X146" s="2"/>
      <c r="Y146" s="2"/>
      <c r="Z146" s="2"/>
    </row>
    <row r="147" spans="4:26" ht="15.75" customHeight="1" x14ac:dyDescent="0.2">
      <c r="D147" s="19"/>
      <c r="E147" s="2"/>
      <c r="F147" s="2"/>
      <c r="G147" s="2"/>
      <c r="H147" s="2"/>
      <c r="I147" s="2"/>
      <c r="J147" s="2"/>
      <c r="K147" s="2"/>
      <c r="L147" s="2"/>
      <c r="M147" s="2"/>
      <c r="N147" s="2"/>
      <c r="O147" s="2"/>
      <c r="P147" s="2"/>
      <c r="Q147" s="2"/>
      <c r="R147" s="2"/>
      <c r="S147" s="2"/>
      <c r="T147" s="2"/>
      <c r="U147" s="2"/>
      <c r="V147" s="2"/>
      <c r="W147" s="2"/>
      <c r="X147" s="2"/>
      <c r="Y147" s="2"/>
      <c r="Z147" s="2"/>
    </row>
    <row r="148" spans="4:26" ht="15.75" customHeight="1" x14ac:dyDescent="0.2">
      <c r="D148" s="19"/>
      <c r="E148" s="2"/>
      <c r="F148" s="2"/>
      <c r="G148" s="2"/>
      <c r="H148" s="2"/>
      <c r="I148" s="2"/>
      <c r="J148" s="2"/>
      <c r="K148" s="2"/>
      <c r="L148" s="2"/>
      <c r="M148" s="2"/>
      <c r="N148" s="2"/>
      <c r="O148" s="2"/>
      <c r="P148" s="2"/>
      <c r="Q148" s="2"/>
      <c r="R148" s="2"/>
      <c r="S148" s="2"/>
      <c r="T148" s="2"/>
      <c r="U148" s="2"/>
      <c r="V148" s="2"/>
      <c r="W148" s="2"/>
      <c r="X148" s="2"/>
      <c r="Y148" s="2"/>
      <c r="Z148" s="2"/>
    </row>
    <row r="149" spans="4:26" ht="15.75" customHeight="1" x14ac:dyDescent="0.2">
      <c r="D149" s="19"/>
      <c r="E149" s="2"/>
      <c r="F149" s="2"/>
      <c r="G149" s="2"/>
      <c r="H149" s="2"/>
      <c r="I149" s="2"/>
      <c r="J149" s="2"/>
      <c r="K149" s="2"/>
      <c r="L149" s="2"/>
      <c r="M149" s="2"/>
      <c r="N149" s="2"/>
      <c r="O149" s="2"/>
      <c r="P149" s="2"/>
      <c r="Q149" s="2"/>
      <c r="R149" s="2"/>
      <c r="S149" s="2"/>
      <c r="T149" s="2"/>
      <c r="U149" s="2"/>
      <c r="V149" s="2"/>
      <c r="W149" s="2"/>
      <c r="X149" s="2"/>
      <c r="Y149" s="2"/>
      <c r="Z149" s="2"/>
    </row>
    <row r="150" spans="4:26" ht="15.75" customHeight="1" x14ac:dyDescent="0.2">
      <c r="D150" s="19"/>
      <c r="E150" s="2"/>
      <c r="F150" s="2"/>
      <c r="G150" s="2"/>
      <c r="H150" s="2"/>
      <c r="I150" s="2"/>
      <c r="J150" s="2"/>
      <c r="K150" s="2"/>
      <c r="L150" s="2"/>
      <c r="M150" s="2"/>
      <c r="N150" s="2"/>
      <c r="O150" s="2"/>
      <c r="P150" s="2"/>
      <c r="Q150" s="2"/>
      <c r="R150" s="2"/>
      <c r="S150" s="2"/>
      <c r="T150" s="2"/>
      <c r="U150" s="2"/>
      <c r="V150" s="2"/>
      <c r="W150" s="2"/>
      <c r="X150" s="2"/>
      <c r="Y150" s="2"/>
      <c r="Z150" s="2"/>
    </row>
    <row r="151" spans="4:26" ht="15.75" customHeight="1" x14ac:dyDescent="0.2">
      <c r="D151" s="19"/>
      <c r="E151" s="2"/>
      <c r="F151" s="2"/>
      <c r="G151" s="2"/>
      <c r="H151" s="2"/>
      <c r="I151" s="2"/>
      <c r="J151" s="2"/>
      <c r="K151" s="2"/>
      <c r="L151" s="2"/>
      <c r="M151" s="2"/>
      <c r="N151" s="2"/>
      <c r="O151" s="2"/>
      <c r="P151" s="2"/>
      <c r="Q151" s="2"/>
      <c r="R151" s="2"/>
      <c r="S151" s="2"/>
      <c r="T151" s="2"/>
      <c r="U151" s="2"/>
      <c r="V151" s="2"/>
      <c r="W151" s="2"/>
      <c r="X151" s="2"/>
      <c r="Y151" s="2"/>
      <c r="Z151" s="2"/>
    </row>
    <row r="152" spans="4:26" ht="15.75" customHeight="1" x14ac:dyDescent="0.2">
      <c r="D152" s="19"/>
      <c r="E152" s="2"/>
      <c r="F152" s="2"/>
      <c r="G152" s="2"/>
      <c r="H152" s="2"/>
      <c r="I152" s="2"/>
      <c r="J152" s="2"/>
      <c r="K152" s="2"/>
      <c r="L152" s="2"/>
      <c r="M152" s="2"/>
      <c r="N152" s="2"/>
      <c r="O152" s="2"/>
      <c r="P152" s="2"/>
      <c r="Q152" s="2"/>
      <c r="R152" s="2"/>
      <c r="S152" s="2"/>
      <c r="T152" s="2"/>
      <c r="U152" s="2"/>
      <c r="V152" s="2"/>
      <c r="W152" s="2"/>
      <c r="X152" s="2"/>
      <c r="Y152" s="2"/>
      <c r="Z152" s="2"/>
    </row>
    <row r="153" spans="4:26" ht="15.75" customHeight="1" x14ac:dyDescent="0.2">
      <c r="D153" s="19"/>
      <c r="E153" s="2"/>
      <c r="F153" s="2"/>
      <c r="G153" s="2"/>
      <c r="H153" s="2"/>
      <c r="I153" s="2"/>
      <c r="J153" s="2"/>
      <c r="K153" s="2"/>
      <c r="L153" s="2"/>
      <c r="M153" s="2"/>
      <c r="N153" s="2"/>
      <c r="O153" s="2"/>
      <c r="P153" s="2"/>
      <c r="Q153" s="2"/>
      <c r="R153" s="2"/>
      <c r="S153" s="2"/>
      <c r="T153" s="2"/>
      <c r="U153" s="2"/>
      <c r="V153" s="2"/>
      <c r="W153" s="2"/>
      <c r="X153" s="2"/>
      <c r="Y153" s="2"/>
      <c r="Z153" s="2"/>
    </row>
    <row r="154" spans="4:26" ht="15.75" customHeight="1" x14ac:dyDescent="0.2">
      <c r="D154" s="19"/>
      <c r="E154" s="2"/>
      <c r="F154" s="2"/>
      <c r="G154" s="2"/>
      <c r="H154" s="2"/>
      <c r="I154" s="2"/>
      <c r="J154" s="2"/>
      <c r="K154" s="2"/>
      <c r="L154" s="2"/>
      <c r="M154" s="2"/>
      <c r="N154" s="2"/>
      <c r="O154" s="2"/>
      <c r="P154" s="2"/>
      <c r="Q154" s="2"/>
      <c r="R154" s="2"/>
      <c r="S154" s="2"/>
      <c r="T154" s="2"/>
      <c r="U154" s="2"/>
      <c r="V154" s="2"/>
      <c r="W154" s="2"/>
      <c r="X154" s="2"/>
      <c r="Y154" s="2"/>
      <c r="Z154" s="2"/>
    </row>
    <row r="155" spans="4:26" ht="15.75" customHeight="1" x14ac:dyDescent="0.2">
      <c r="D155" s="19"/>
      <c r="E155" s="2"/>
      <c r="F155" s="2"/>
      <c r="G155" s="2"/>
      <c r="H155" s="2"/>
      <c r="I155" s="2"/>
      <c r="J155" s="2"/>
      <c r="K155" s="2"/>
      <c r="L155" s="2"/>
      <c r="M155" s="2"/>
      <c r="N155" s="2"/>
      <c r="O155" s="2"/>
      <c r="P155" s="2"/>
      <c r="Q155" s="2"/>
      <c r="R155" s="2"/>
      <c r="S155" s="2"/>
      <c r="T155" s="2"/>
      <c r="U155" s="2"/>
      <c r="V155" s="2"/>
      <c r="W155" s="2"/>
      <c r="X155" s="2"/>
      <c r="Y155" s="2"/>
      <c r="Z155" s="2"/>
    </row>
    <row r="156" spans="4:26" ht="15.75" customHeight="1" x14ac:dyDescent="0.2">
      <c r="D156" s="19"/>
      <c r="E156" s="2"/>
      <c r="F156" s="2"/>
      <c r="G156" s="2"/>
      <c r="H156" s="2"/>
      <c r="I156" s="2"/>
      <c r="J156" s="2"/>
      <c r="K156" s="2"/>
      <c r="L156" s="2"/>
      <c r="M156" s="2"/>
      <c r="N156" s="2"/>
      <c r="O156" s="2"/>
      <c r="P156" s="2"/>
      <c r="Q156" s="2"/>
      <c r="R156" s="2"/>
      <c r="S156" s="2"/>
      <c r="T156" s="2"/>
      <c r="U156" s="2"/>
      <c r="V156" s="2"/>
      <c r="W156" s="2"/>
      <c r="X156" s="2"/>
      <c r="Y156" s="2"/>
      <c r="Z156" s="2"/>
    </row>
    <row r="157" spans="4:26" ht="15.75" customHeight="1" x14ac:dyDescent="0.2">
      <c r="D157" s="19"/>
      <c r="E157" s="2"/>
      <c r="F157" s="2"/>
      <c r="G157" s="2"/>
      <c r="H157" s="2"/>
      <c r="I157" s="2"/>
      <c r="J157" s="2"/>
      <c r="K157" s="2"/>
      <c r="L157" s="2"/>
      <c r="M157" s="2"/>
      <c r="N157" s="2"/>
      <c r="O157" s="2"/>
      <c r="P157" s="2"/>
      <c r="Q157" s="2"/>
      <c r="R157" s="2"/>
      <c r="S157" s="2"/>
      <c r="T157" s="2"/>
      <c r="U157" s="2"/>
      <c r="V157" s="2"/>
      <c r="W157" s="2"/>
      <c r="X157" s="2"/>
      <c r="Y157" s="2"/>
      <c r="Z157" s="2"/>
    </row>
    <row r="158" spans="4:26" ht="15.75" customHeight="1" x14ac:dyDescent="0.2">
      <c r="D158" s="19"/>
      <c r="E158" s="2"/>
      <c r="F158" s="2"/>
      <c r="G158" s="2"/>
      <c r="H158" s="2"/>
      <c r="I158" s="2"/>
      <c r="J158" s="2"/>
      <c r="K158" s="2"/>
      <c r="L158" s="2"/>
      <c r="M158" s="2"/>
      <c r="N158" s="2"/>
      <c r="O158" s="2"/>
      <c r="P158" s="2"/>
      <c r="Q158" s="2"/>
      <c r="R158" s="2"/>
      <c r="S158" s="2"/>
      <c r="T158" s="2"/>
      <c r="U158" s="2"/>
      <c r="V158" s="2"/>
      <c r="W158" s="2"/>
      <c r="X158" s="2"/>
      <c r="Y158" s="2"/>
      <c r="Z158" s="2"/>
    </row>
    <row r="159" spans="4:26" ht="15.75" customHeight="1" x14ac:dyDescent="0.2">
      <c r="D159" s="19"/>
      <c r="E159" s="2"/>
      <c r="F159" s="2"/>
      <c r="G159" s="2"/>
      <c r="H159" s="2"/>
      <c r="I159" s="2"/>
      <c r="J159" s="2"/>
      <c r="K159" s="2"/>
      <c r="L159" s="2"/>
      <c r="M159" s="2"/>
      <c r="N159" s="2"/>
      <c r="O159" s="2"/>
      <c r="P159" s="2"/>
      <c r="Q159" s="2"/>
      <c r="R159" s="2"/>
      <c r="S159" s="2"/>
      <c r="T159" s="2"/>
      <c r="U159" s="2"/>
      <c r="V159" s="2"/>
      <c r="W159" s="2"/>
      <c r="X159" s="2"/>
      <c r="Y159" s="2"/>
      <c r="Z159" s="2"/>
    </row>
    <row r="160" spans="4:26" ht="15.75" customHeight="1" x14ac:dyDescent="0.2">
      <c r="D160" s="19"/>
      <c r="E160" s="2"/>
      <c r="F160" s="2"/>
      <c r="G160" s="2"/>
      <c r="H160" s="2"/>
      <c r="I160" s="2"/>
      <c r="J160" s="2"/>
      <c r="K160" s="2"/>
      <c r="L160" s="2"/>
      <c r="M160" s="2"/>
      <c r="N160" s="2"/>
      <c r="O160" s="2"/>
      <c r="P160" s="2"/>
      <c r="Q160" s="2"/>
      <c r="R160" s="2"/>
      <c r="S160" s="2"/>
      <c r="T160" s="2"/>
      <c r="U160" s="2"/>
      <c r="V160" s="2"/>
      <c r="W160" s="2"/>
      <c r="X160" s="2"/>
      <c r="Y160" s="2"/>
      <c r="Z160" s="2"/>
    </row>
    <row r="161" spans="4:26" ht="15.75" customHeight="1" x14ac:dyDescent="0.2">
      <c r="D161" s="19"/>
      <c r="E161" s="2"/>
      <c r="F161" s="2"/>
      <c r="G161" s="2"/>
      <c r="H161" s="2"/>
      <c r="I161" s="2"/>
      <c r="J161" s="2"/>
      <c r="K161" s="2"/>
      <c r="L161" s="2"/>
      <c r="M161" s="2"/>
      <c r="N161" s="2"/>
      <c r="O161" s="2"/>
      <c r="P161" s="2"/>
      <c r="Q161" s="2"/>
      <c r="R161" s="2"/>
      <c r="S161" s="2"/>
      <c r="T161" s="2"/>
      <c r="U161" s="2"/>
      <c r="V161" s="2"/>
      <c r="W161" s="2"/>
      <c r="X161" s="2"/>
      <c r="Y161" s="2"/>
      <c r="Z161" s="2"/>
    </row>
    <row r="162" spans="4:26" ht="15.75" customHeight="1" x14ac:dyDescent="0.2">
      <c r="D162" s="19"/>
      <c r="E162" s="2"/>
      <c r="F162" s="2"/>
      <c r="G162" s="2"/>
      <c r="H162" s="2"/>
      <c r="I162" s="2"/>
      <c r="J162" s="2"/>
      <c r="K162" s="2"/>
      <c r="L162" s="2"/>
      <c r="M162" s="2"/>
      <c r="N162" s="2"/>
      <c r="O162" s="2"/>
      <c r="P162" s="2"/>
      <c r="Q162" s="2"/>
      <c r="R162" s="2"/>
      <c r="S162" s="2"/>
      <c r="T162" s="2"/>
      <c r="U162" s="2"/>
      <c r="V162" s="2"/>
      <c r="W162" s="2"/>
      <c r="X162" s="2"/>
      <c r="Y162" s="2"/>
      <c r="Z162" s="2"/>
    </row>
    <row r="163" spans="4:26" ht="15.75" customHeight="1" x14ac:dyDescent="0.2">
      <c r="D163" s="19"/>
      <c r="E163" s="2"/>
      <c r="F163" s="2"/>
      <c r="G163" s="2"/>
      <c r="H163" s="2"/>
      <c r="I163" s="2"/>
      <c r="J163" s="2"/>
      <c r="K163" s="2"/>
      <c r="L163" s="2"/>
      <c r="M163" s="2"/>
      <c r="N163" s="2"/>
      <c r="O163" s="2"/>
      <c r="P163" s="2"/>
      <c r="Q163" s="2"/>
      <c r="R163" s="2"/>
      <c r="S163" s="2"/>
      <c r="T163" s="2"/>
      <c r="U163" s="2"/>
      <c r="V163" s="2"/>
      <c r="W163" s="2"/>
      <c r="X163" s="2"/>
      <c r="Y163" s="2"/>
      <c r="Z163" s="2"/>
    </row>
    <row r="164" spans="4:26" ht="15.75" customHeight="1" x14ac:dyDescent="0.2">
      <c r="D164" s="19"/>
      <c r="E164" s="2"/>
      <c r="F164" s="2"/>
      <c r="G164" s="2"/>
      <c r="H164" s="2"/>
      <c r="I164" s="2"/>
      <c r="J164" s="2"/>
      <c r="K164" s="2"/>
      <c r="L164" s="2"/>
      <c r="M164" s="2"/>
      <c r="N164" s="2"/>
      <c r="O164" s="2"/>
      <c r="P164" s="2"/>
      <c r="Q164" s="2"/>
      <c r="R164" s="2"/>
      <c r="S164" s="2"/>
      <c r="T164" s="2"/>
      <c r="U164" s="2"/>
      <c r="V164" s="2"/>
      <c r="W164" s="2"/>
      <c r="X164" s="2"/>
      <c r="Y164" s="2"/>
      <c r="Z164" s="2"/>
    </row>
    <row r="165" spans="4:26" ht="15.75" customHeight="1" x14ac:dyDescent="0.2">
      <c r="D165" s="19"/>
      <c r="E165" s="2"/>
      <c r="F165" s="2"/>
      <c r="G165" s="2"/>
      <c r="H165" s="2"/>
      <c r="I165" s="2"/>
      <c r="J165" s="2"/>
      <c r="K165" s="2"/>
      <c r="L165" s="2"/>
      <c r="M165" s="2"/>
      <c r="N165" s="2"/>
      <c r="O165" s="2"/>
      <c r="P165" s="2"/>
      <c r="Q165" s="2"/>
      <c r="R165" s="2"/>
      <c r="S165" s="2"/>
      <c r="T165" s="2"/>
      <c r="U165" s="2"/>
      <c r="V165" s="2"/>
      <c r="W165" s="2"/>
      <c r="X165" s="2"/>
      <c r="Y165" s="2"/>
      <c r="Z165" s="2"/>
    </row>
    <row r="166" spans="4:26" ht="15.75" customHeight="1" x14ac:dyDescent="0.2">
      <c r="D166" s="19"/>
      <c r="E166" s="2"/>
      <c r="F166" s="2"/>
      <c r="G166" s="2"/>
      <c r="H166" s="2"/>
      <c r="I166" s="2"/>
      <c r="J166" s="2"/>
      <c r="K166" s="2"/>
      <c r="L166" s="2"/>
      <c r="M166" s="2"/>
      <c r="N166" s="2"/>
      <c r="O166" s="2"/>
      <c r="P166" s="2"/>
      <c r="Q166" s="2"/>
      <c r="R166" s="2"/>
      <c r="S166" s="2"/>
      <c r="T166" s="2"/>
      <c r="U166" s="2"/>
      <c r="V166" s="2"/>
      <c r="W166" s="2"/>
      <c r="X166" s="2"/>
      <c r="Y166" s="2"/>
      <c r="Z166" s="2"/>
    </row>
    <row r="167" spans="4:26" ht="15.75" customHeight="1" x14ac:dyDescent="0.2">
      <c r="D167" s="19"/>
      <c r="E167" s="2"/>
      <c r="F167" s="2"/>
      <c r="G167" s="2"/>
      <c r="H167" s="2"/>
      <c r="I167" s="2"/>
      <c r="J167" s="2"/>
      <c r="K167" s="2"/>
      <c r="L167" s="2"/>
      <c r="M167" s="2"/>
      <c r="N167" s="2"/>
      <c r="O167" s="2"/>
      <c r="P167" s="2"/>
      <c r="Q167" s="2"/>
      <c r="R167" s="2"/>
      <c r="S167" s="2"/>
      <c r="T167" s="2"/>
      <c r="U167" s="2"/>
      <c r="V167" s="2"/>
      <c r="W167" s="2"/>
      <c r="X167" s="2"/>
      <c r="Y167" s="2"/>
      <c r="Z167" s="2"/>
    </row>
    <row r="168" spans="4:26" ht="15.75" customHeight="1" x14ac:dyDescent="0.2">
      <c r="D168" s="19"/>
      <c r="E168" s="2"/>
      <c r="F168" s="2"/>
      <c r="G168" s="2"/>
      <c r="H168" s="2"/>
      <c r="I168" s="2"/>
      <c r="J168" s="2"/>
      <c r="K168" s="2"/>
      <c r="L168" s="2"/>
      <c r="M168" s="2"/>
      <c r="N168" s="2"/>
      <c r="O168" s="2"/>
      <c r="P168" s="2"/>
      <c r="Q168" s="2"/>
      <c r="R168" s="2"/>
      <c r="S168" s="2"/>
      <c r="T168" s="2"/>
      <c r="U168" s="2"/>
      <c r="V168" s="2"/>
      <c r="W168" s="2"/>
      <c r="X168" s="2"/>
      <c r="Y168" s="2"/>
      <c r="Z168" s="2"/>
    </row>
    <row r="169" spans="4:26" ht="15.75" customHeight="1" x14ac:dyDescent="0.2">
      <c r="D169" s="19"/>
      <c r="E169" s="2"/>
      <c r="F169" s="2"/>
      <c r="G169" s="2"/>
      <c r="H169" s="2"/>
      <c r="I169" s="2"/>
      <c r="J169" s="2"/>
      <c r="K169" s="2"/>
      <c r="L169" s="2"/>
      <c r="M169" s="2"/>
      <c r="N169" s="2"/>
      <c r="O169" s="2"/>
      <c r="P169" s="2"/>
      <c r="Q169" s="2"/>
      <c r="R169" s="2"/>
      <c r="S169" s="2"/>
      <c r="T169" s="2"/>
      <c r="U169" s="2"/>
      <c r="V169" s="2"/>
      <c r="W169" s="2"/>
      <c r="X169" s="2"/>
      <c r="Y169" s="2"/>
      <c r="Z169" s="2"/>
    </row>
    <row r="170" spans="4:26" ht="15.75" customHeight="1" x14ac:dyDescent="0.2">
      <c r="D170" s="19"/>
      <c r="E170" s="2"/>
      <c r="F170" s="2"/>
      <c r="G170" s="2"/>
      <c r="H170" s="2"/>
      <c r="I170" s="2"/>
      <c r="J170" s="2"/>
      <c r="K170" s="2"/>
      <c r="L170" s="2"/>
      <c r="M170" s="2"/>
      <c r="N170" s="2"/>
      <c r="O170" s="2"/>
      <c r="P170" s="2"/>
      <c r="Q170" s="2"/>
      <c r="R170" s="2"/>
      <c r="S170" s="2"/>
      <c r="T170" s="2"/>
      <c r="U170" s="2"/>
      <c r="V170" s="2"/>
      <c r="W170" s="2"/>
      <c r="X170" s="2"/>
      <c r="Y170" s="2"/>
      <c r="Z170" s="2"/>
    </row>
    <row r="171" spans="4:26" ht="15.75" customHeight="1" x14ac:dyDescent="0.2">
      <c r="D171" s="19"/>
      <c r="E171" s="2"/>
      <c r="F171" s="2"/>
      <c r="G171" s="2"/>
      <c r="H171" s="2"/>
      <c r="I171" s="2"/>
      <c r="J171" s="2"/>
      <c r="K171" s="2"/>
      <c r="L171" s="2"/>
      <c r="M171" s="2"/>
      <c r="N171" s="2"/>
      <c r="O171" s="2"/>
      <c r="P171" s="2"/>
      <c r="Q171" s="2"/>
      <c r="R171" s="2"/>
      <c r="S171" s="2"/>
      <c r="T171" s="2"/>
      <c r="U171" s="2"/>
      <c r="V171" s="2"/>
      <c r="W171" s="2"/>
      <c r="X171" s="2"/>
      <c r="Y171" s="2"/>
      <c r="Z171" s="2"/>
    </row>
    <row r="172" spans="4:26" ht="15.75" customHeight="1" x14ac:dyDescent="0.2">
      <c r="D172" s="19"/>
      <c r="E172" s="2"/>
      <c r="F172" s="2"/>
      <c r="G172" s="2"/>
      <c r="H172" s="2"/>
      <c r="I172" s="2"/>
      <c r="J172" s="2"/>
      <c r="K172" s="2"/>
      <c r="L172" s="2"/>
      <c r="M172" s="2"/>
      <c r="N172" s="2"/>
      <c r="O172" s="2"/>
      <c r="P172" s="2"/>
      <c r="Q172" s="2"/>
      <c r="R172" s="2"/>
      <c r="S172" s="2"/>
      <c r="T172" s="2"/>
      <c r="U172" s="2"/>
      <c r="V172" s="2"/>
      <c r="W172" s="2"/>
      <c r="X172" s="2"/>
      <c r="Y172" s="2"/>
      <c r="Z172" s="2"/>
    </row>
    <row r="173" spans="4:26" ht="15.75" customHeight="1" x14ac:dyDescent="0.2">
      <c r="D173" s="19"/>
      <c r="E173" s="2"/>
      <c r="F173" s="2"/>
      <c r="G173" s="2"/>
      <c r="H173" s="2"/>
      <c r="I173" s="2"/>
      <c r="J173" s="2"/>
      <c r="K173" s="2"/>
      <c r="L173" s="2"/>
      <c r="M173" s="2"/>
      <c r="N173" s="2"/>
      <c r="O173" s="2"/>
      <c r="P173" s="2"/>
      <c r="Q173" s="2"/>
      <c r="R173" s="2"/>
      <c r="S173" s="2"/>
      <c r="T173" s="2"/>
      <c r="U173" s="2"/>
      <c r="V173" s="2"/>
      <c r="W173" s="2"/>
      <c r="X173" s="2"/>
      <c r="Y173" s="2"/>
      <c r="Z173" s="2"/>
    </row>
    <row r="174" spans="4:26" ht="15.75" customHeight="1" x14ac:dyDescent="0.2">
      <c r="D174" s="19"/>
      <c r="E174" s="2"/>
      <c r="F174" s="2"/>
      <c r="G174" s="2"/>
      <c r="H174" s="2"/>
      <c r="I174" s="2"/>
      <c r="J174" s="2"/>
      <c r="K174" s="2"/>
      <c r="L174" s="2"/>
      <c r="M174" s="2"/>
      <c r="N174" s="2"/>
      <c r="O174" s="2"/>
      <c r="P174" s="2"/>
      <c r="Q174" s="2"/>
      <c r="R174" s="2"/>
      <c r="S174" s="2"/>
      <c r="T174" s="2"/>
      <c r="U174" s="2"/>
      <c r="V174" s="2"/>
      <c r="W174" s="2"/>
      <c r="X174" s="2"/>
      <c r="Y174" s="2"/>
      <c r="Z174" s="2"/>
    </row>
    <row r="175" spans="4:26" ht="15.75" customHeight="1" x14ac:dyDescent="0.2">
      <c r="D175" s="19"/>
      <c r="E175" s="2"/>
      <c r="F175" s="2"/>
      <c r="G175" s="2"/>
      <c r="H175" s="2"/>
      <c r="I175" s="2"/>
      <c r="J175" s="2"/>
      <c r="K175" s="2"/>
      <c r="L175" s="2"/>
      <c r="M175" s="2"/>
      <c r="N175" s="2"/>
      <c r="O175" s="2"/>
      <c r="P175" s="2"/>
      <c r="Q175" s="2"/>
      <c r="R175" s="2"/>
      <c r="S175" s="2"/>
      <c r="T175" s="2"/>
      <c r="U175" s="2"/>
      <c r="V175" s="2"/>
      <c r="W175" s="2"/>
      <c r="X175" s="2"/>
      <c r="Y175" s="2"/>
      <c r="Z175" s="2"/>
    </row>
    <row r="176" spans="4:26" ht="15.75" customHeight="1" x14ac:dyDescent="0.2">
      <c r="D176" s="19"/>
      <c r="E176" s="2"/>
      <c r="F176" s="2"/>
      <c r="G176" s="2"/>
      <c r="H176" s="2"/>
      <c r="I176" s="2"/>
      <c r="J176" s="2"/>
      <c r="K176" s="2"/>
      <c r="L176" s="2"/>
      <c r="M176" s="2"/>
      <c r="N176" s="2"/>
      <c r="O176" s="2"/>
      <c r="P176" s="2"/>
      <c r="Q176" s="2"/>
      <c r="R176" s="2"/>
      <c r="S176" s="2"/>
      <c r="T176" s="2"/>
      <c r="U176" s="2"/>
      <c r="V176" s="2"/>
      <c r="W176" s="2"/>
      <c r="X176" s="2"/>
      <c r="Y176" s="2"/>
      <c r="Z176" s="2"/>
    </row>
    <row r="177" spans="4:26" ht="15.75" customHeight="1" x14ac:dyDescent="0.2">
      <c r="D177" s="19"/>
      <c r="E177" s="2"/>
      <c r="F177" s="2"/>
      <c r="G177" s="2"/>
      <c r="H177" s="2"/>
      <c r="I177" s="2"/>
      <c r="J177" s="2"/>
      <c r="K177" s="2"/>
      <c r="L177" s="2"/>
      <c r="M177" s="2"/>
      <c r="N177" s="2"/>
      <c r="O177" s="2"/>
      <c r="P177" s="2"/>
      <c r="Q177" s="2"/>
      <c r="R177" s="2"/>
      <c r="S177" s="2"/>
      <c r="T177" s="2"/>
      <c r="U177" s="2"/>
      <c r="V177" s="2"/>
      <c r="W177" s="2"/>
      <c r="X177" s="2"/>
      <c r="Y177" s="2"/>
      <c r="Z177" s="2"/>
    </row>
    <row r="178" spans="4:26" ht="15.75" customHeight="1" x14ac:dyDescent="0.2">
      <c r="D178" s="19"/>
      <c r="E178" s="2"/>
      <c r="F178" s="2"/>
      <c r="G178" s="2"/>
      <c r="H178" s="2"/>
      <c r="I178" s="2"/>
      <c r="J178" s="2"/>
      <c r="K178" s="2"/>
      <c r="L178" s="2"/>
      <c r="M178" s="2"/>
      <c r="N178" s="2"/>
      <c r="O178" s="2"/>
      <c r="P178" s="2"/>
      <c r="Q178" s="2"/>
      <c r="R178" s="2"/>
      <c r="S178" s="2"/>
      <c r="T178" s="2"/>
      <c r="U178" s="2"/>
      <c r="V178" s="2"/>
      <c r="W178" s="2"/>
      <c r="X178" s="2"/>
      <c r="Y178" s="2"/>
      <c r="Z178" s="2"/>
    </row>
    <row r="179" spans="4:26" ht="15.75" customHeight="1" x14ac:dyDescent="0.2">
      <c r="D179" s="19"/>
      <c r="E179" s="2"/>
      <c r="F179" s="2"/>
      <c r="G179" s="2"/>
      <c r="H179" s="2"/>
      <c r="I179" s="2"/>
      <c r="J179" s="2"/>
      <c r="K179" s="2"/>
      <c r="L179" s="2"/>
      <c r="M179" s="2"/>
      <c r="N179" s="2"/>
      <c r="O179" s="2"/>
      <c r="P179" s="2"/>
      <c r="Q179" s="2"/>
      <c r="R179" s="2"/>
      <c r="S179" s="2"/>
      <c r="T179" s="2"/>
      <c r="U179" s="2"/>
      <c r="V179" s="2"/>
      <c r="W179" s="2"/>
      <c r="X179" s="2"/>
      <c r="Y179" s="2"/>
      <c r="Z179" s="2"/>
    </row>
    <row r="180" spans="4:26" ht="15.75" customHeight="1" x14ac:dyDescent="0.2">
      <c r="D180" s="19"/>
      <c r="E180" s="2"/>
      <c r="F180" s="2"/>
      <c r="G180" s="2"/>
      <c r="H180" s="2"/>
      <c r="I180" s="2"/>
      <c r="J180" s="2"/>
      <c r="K180" s="2"/>
      <c r="L180" s="2"/>
      <c r="M180" s="2"/>
      <c r="N180" s="2"/>
      <c r="O180" s="2"/>
      <c r="P180" s="2"/>
      <c r="Q180" s="2"/>
      <c r="R180" s="2"/>
      <c r="S180" s="2"/>
      <c r="T180" s="2"/>
      <c r="U180" s="2"/>
      <c r="V180" s="2"/>
      <c r="W180" s="2"/>
      <c r="X180" s="2"/>
      <c r="Y180" s="2"/>
      <c r="Z180" s="2"/>
    </row>
    <row r="181" spans="4:26" ht="15.75" customHeight="1" x14ac:dyDescent="0.2">
      <c r="D181" s="19"/>
      <c r="E181" s="2"/>
      <c r="F181" s="2"/>
      <c r="G181" s="2"/>
      <c r="H181" s="2"/>
      <c r="I181" s="2"/>
      <c r="J181" s="2"/>
      <c r="K181" s="2"/>
      <c r="L181" s="2"/>
      <c r="M181" s="2"/>
      <c r="N181" s="2"/>
      <c r="O181" s="2"/>
      <c r="P181" s="2"/>
      <c r="Q181" s="2"/>
      <c r="R181" s="2"/>
      <c r="S181" s="2"/>
      <c r="T181" s="2"/>
      <c r="U181" s="2"/>
      <c r="V181" s="2"/>
      <c r="W181" s="2"/>
      <c r="X181" s="2"/>
      <c r="Y181" s="2"/>
      <c r="Z181" s="2"/>
    </row>
    <row r="182" spans="4:26" ht="15.75" customHeight="1" x14ac:dyDescent="0.2">
      <c r="D182" s="19"/>
      <c r="E182" s="2"/>
      <c r="F182" s="2"/>
      <c r="G182" s="2"/>
      <c r="H182" s="2"/>
      <c r="I182" s="2"/>
      <c r="J182" s="2"/>
      <c r="K182" s="2"/>
      <c r="L182" s="2"/>
      <c r="M182" s="2"/>
      <c r="N182" s="2"/>
      <c r="O182" s="2"/>
      <c r="P182" s="2"/>
      <c r="Q182" s="2"/>
      <c r="R182" s="2"/>
      <c r="S182" s="2"/>
      <c r="T182" s="2"/>
      <c r="U182" s="2"/>
      <c r="V182" s="2"/>
      <c r="W182" s="2"/>
      <c r="X182" s="2"/>
      <c r="Y182" s="2"/>
      <c r="Z182" s="2"/>
    </row>
    <row r="183" spans="4:26" ht="15.75" customHeight="1" x14ac:dyDescent="0.2">
      <c r="D183" s="19"/>
      <c r="E183" s="2"/>
      <c r="F183" s="2"/>
      <c r="G183" s="2"/>
      <c r="H183" s="2"/>
      <c r="I183" s="2"/>
      <c r="J183" s="2"/>
      <c r="K183" s="2"/>
      <c r="L183" s="2"/>
      <c r="M183" s="2"/>
      <c r="N183" s="2"/>
      <c r="O183" s="2"/>
      <c r="P183" s="2"/>
      <c r="Q183" s="2"/>
      <c r="R183" s="2"/>
      <c r="S183" s="2"/>
      <c r="T183" s="2"/>
      <c r="U183" s="2"/>
      <c r="V183" s="2"/>
      <c r="W183" s="2"/>
      <c r="X183" s="2"/>
      <c r="Y183" s="2"/>
      <c r="Z183" s="2"/>
    </row>
    <row r="184" spans="4:26" ht="15.75" customHeight="1" x14ac:dyDescent="0.2">
      <c r="D184" s="19"/>
      <c r="E184" s="2"/>
      <c r="F184" s="2"/>
      <c r="G184" s="2"/>
      <c r="H184" s="2"/>
      <c r="I184" s="2"/>
      <c r="J184" s="2"/>
      <c r="K184" s="2"/>
      <c r="L184" s="2"/>
      <c r="M184" s="2"/>
      <c r="N184" s="2"/>
      <c r="O184" s="2"/>
      <c r="P184" s="2"/>
      <c r="Q184" s="2"/>
      <c r="R184" s="2"/>
      <c r="S184" s="2"/>
      <c r="T184" s="2"/>
      <c r="U184" s="2"/>
      <c r="V184" s="2"/>
      <c r="W184" s="2"/>
      <c r="X184" s="2"/>
      <c r="Y184" s="2"/>
      <c r="Z184" s="2"/>
    </row>
    <row r="185" spans="4:26" ht="15.75" customHeight="1" x14ac:dyDescent="0.2">
      <c r="D185" s="19"/>
      <c r="E185" s="2"/>
      <c r="F185" s="2"/>
      <c r="G185" s="2"/>
      <c r="H185" s="2"/>
      <c r="I185" s="2"/>
      <c r="J185" s="2"/>
      <c r="K185" s="2"/>
      <c r="L185" s="2"/>
      <c r="M185" s="2"/>
      <c r="N185" s="2"/>
      <c r="O185" s="2"/>
      <c r="P185" s="2"/>
      <c r="Q185" s="2"/>
      <c r="R185" s="2"/>
      <c r="S185" s="2"/>
      <c r="T185" s="2"/>
      <c r="U185" s="2"/>
      <c r="V185" s="2"/>
      <c r="W185" s="2"/>
      <c r="X185" s="2"/>
      <c r="Y185" s="2"/>
      <c r="Z185" s="2"/>
    </row>
    <row r="186" spans="4:26" ht="15.75" customHeight="1" x14ac:dyDescent="0.2">
      <c r="D186" s="19"/>
      <c r="E186" s="2"/>
      <c r="F186" s="2"/>
      <c r="G186" s="2"/>
      <c r="H186" s="2"/>
      <c r="I186" s="2"/>
      <c r="J186" s="2"/>
      <c r="K186" s="2"/>
      <c r="L186" s="2"/>
      <c r="M186" s="2"/>
      <c r="N186" s="2"/>
      <c r="O186" s="2"/>
      <c r="P186" s="2"/>
      <c r="Q186" s="2"/>
      <c r="R186" s="2"/>
      <c r="S186" s="2"/>
      <c r="T186" s="2"/>
      <c r="U186" s="2"/>
      <c r="V186" s="2"/>
      <c r="W186" s="2"/>
      <c r="X186" s="2"/>
      <c r="Y186" s="2"/>
      <c r="Z186" s="2"/>
    </row>
    <row r="187" spans="4:26" ht="15.75" customHeight="1" x14ac:dyDescent="0.2">
      <c r="D187" s="19"/>
      <c r="E187" s="2"/>
      <c r="F187" s="2"/>
      <c r="G187" s="2"/>
      <c r="H187" s="2"/>
      <c r="I187" s="2"/>
      <c r="J187" s="2"/>
      <c r="K187" s="2"/>
      <c r="L187" s="2"/>
      <c r="M187" s="2"/>
      <c r="N187" s="2"/>
      <c r="O187" s="2"/>
      <c r="P187" s="2"/>
      <c r="Q187" s="2"/>
      <c r="R187" s="2"/>
      <c r="S187" s="2"/>
      <c r="T187" s="2"/>
      <c r="U187" s="2"/>
      <c r="V187" s="2"/>
      <c r="W187" s="2"/>
      <c r="X187" s="2"/>
      <c r="Y187" s="2"/>
      <c r="Z187" s="2"/>
    </row>
    <row r="188" spans="4:26" ht="15.75" customHeight="1" x14ac:dyDescent="0.2">
      <c r="D188" s="19"/>
      <c r="E188" s="2"/>
      <c r="F188" s="2"/>
      <c r="G188" s="2"/>
      <c r="H188" s="2"/>
      <c r="I188" s="2"/>
      <c r="J188" s="2"/>
      <c r="K188" s="2"/>
      <c r="L188" s="2"/>
      <c r="M188" s="2"/>
      <c r="N188" s="2"/>
      <c r="O188" s="2"/>
      <c r="P188" s="2"/>
      <c r="Q188" s="2"/>
      <c r="R188" s="2"/>
      <c r="S188" s="2"/>
      <c r="T188" s="2"/>
      <c r="U188" s="2"/>
      <c r="V188" s="2"/>
      <c r="W188" s="2"/>
      <c r="X188" s="2"/>
      <c r="Y188" s="2"/>
      <c r="Z188" s="2"/>
    </row>
    <row r="189" spans="4:26" ht="15.75" customHeight="1" x14ac:dyDescent="0.2">
      <c r="D189" s="19"/>
      <c r="E189" s="2"/>
      <c r="F189" s="2"/>
      <c r="G189" s="2"/>
      <c r="H189" s="2"/>
      <c r="I189" s="2"/>
      <c r="J189" s="2"/>
      <c r="K189" s="2"/>
      <c r="L189" s="2"/>
      <c r="M189" s="2"/>
      <c r="N189" s="2"/>
      <c r="O189" s="2"/>
      <c r="P189" s="2"/>
      <c r="Q189" s="2"/>
      <c r="R189" s="2"/>
      <c r="S189" s="2"/>
      <c r="T189" s="2"/>
      <c r="U189" s="2"/>
      <c r="V189" s="2"/>
      <c r="W189" s="2"/>
      <c r="X189" s="2"/>
      <c r="Y189" s="2"/>
      <c r="Z189" s="2"/>
    </row>
    <row r="190" spans="4:26" ht="15.75" customHeight="1" x14ac:dyDescent="0.2">
      <c r="D190" s="19"/>
      <c r="E190" s="2"/>
      <c r="F190" s="2"/>
      <c r="G190" s="2"/>
      <c r="H190" s="2"/>
      <c r="I190" s="2"/>
      <c r="J190" s="2"/>
      <c r="K190" s="2"/>
      <c r="L190" s="2"/>
      <c r="M190" s="2"/>
      <c r="N190" s="2"/>
      <c r="O190" s="2"/>
      <c r="P190" s="2"/>
      <c r="Q190" s="2"/>
      <c r="R190" s="2"/>
      <c r="S190" s="2"/>
      <c r="T190" s="2"/>
      <c r="U190" s="2"/>
      <c r="V190" s="2"/>
      <c r="W190" s="2"/>
      <c r="X190" s="2"/>
      <c r="Y190" s="2"/>
      <c r="Z190" s="2"/>
    </row>
    <row r="191" spans="4:26" ht="15.75" customHeight="1" x14ac:dyDescent="0.2">
      <c r="D191" s="19"/>
      <c r="E191" s="2"/>
      <c r="F191" s="2"/>
      <c r="G191" s="2"/>
      <c r="H191" s="2"/>
      <c r="I191" s="2"/>
      <c r="J191" s="2"/>
      <c r="K191" s="2"/>
      <c r="L191" s="2"/>
      <c r="M191" s="2"/>
      <c r="N191" s="2"/>
      <c r="O191" s="2"/>
      <c r="P191" s="2"/>
      <c r="Q191" s="2"/>
      <c r="R191" s="2"/>
      <c r="S191" s="2"/>
      <c r="T191" s="2"/>
      <c r="U191" s="2"/>
      <c r="V191" s="2"/>
      <c r="W191" s="2"/>
      <c r="X191" s="2"/>
      <c r="Y191" s="2"/>
      <c r="Z191" s="2"/>
    </row>
    <row r="192" spans="4:26" ht="15.75" customHeight="1" x14ac:dyDescent="0.2">
      <c r="D192" s="19"/>
      <c r="E192" s="2"/>
      <c r="F192" s="2"/>
      <c r="G192" s="2"/>
      <c r="H192" s="2"/>
      <c r="I192" s="2"/>
      <c r="J192" s="2"/>
      <c r="K192" s="2"/>
      <c r="L192" s="2"/>
      <c r="M192" s="2"/>
      <c r="N192" s="2"/>
      <c r="O192" s="2"/>
      <c r="P192" s="2"/>
      <c r="Q192" s="2"/>
      <c r="R192" s="2"/>
      <c r="S192" s="2"/>
      <c r="T192" s="2"/>
      <c r="U192" s="2"/>
      <c r="V192" s="2"/>
      <c r="W192" s="2"/>
      <c r="X192" s="2"/>
      <c r="Y192" s="2"/>
      <c r="Z192" s="2"/>
    </row>
    <row r="193" spans="4:26" ht="15.75" customHeight="1" x14ac:dyDescent="0.2">
      <c r="D193" s="19"/>
      <c r="E193" s="2"/>
      <c r="F193" s="2"/>
      <c r="G193" s="2"/>
      <c r="H193" s="2"/>
      <c r="I193" s="2"/>
      <c r="J193" s="2"/>
      <c r="K193" s="2"/>
      <c r="L193" s="2"/>
      <c r="M193" s="2"/>
      <c r="N193" s="2"/>
      <c r="O193" s="2"/>
      <c r="P193" s="2"/>
      <c r="Q193" s="2"/>
      <c r="R193" s="2"/>
      <c r="S193" s="2"/>
      <c r="T193" s="2"/>
      <c r="U193" s="2"/>
      <c r="V193" s="2"/>
      <c r="W193" s="2"/>
      <c r="X193" s="2"/>
      <c r="Y193" s="2"/>
      <c r="Z193" s="2"/>
    </row>
    <row r="194" spans="4:26" ht="15.75" customHeight="1" x14ac:dyDescent="0.2">
      <c r="D194" s="19"/>
      <c r="E194" s="2"/>
      <c r="F194" s="2"/>
      <c r="G194" s="2"/>
      <c r="H194" s="2"/>
      <c r="I194" s="2"/>
      <c r="J194" s="2"/>
      <c r="K194" s="2"/>
      <c r="L194" s="2"/>
      <c r="M194" s="2"/>
      <c r="N194" s="2"/>
      <c r="O194" s="2"/>
      <c r="P194" s="2"/>
      <c r="Q194" s="2"/>
      <c r="R194" s="2"/>
      <c r="S194" s="2"/>
      <c r="T194" s="2"/>
      <c r="U194" s="2"/>
      <c r="V194" s="2"/>
      <c r="W194" s="2"/>
      <c r="X194" s="2"/>
      <c r="Y194" s="2"/>
      <c r="Z194" s="2"/>
    </row>
    <row r="195" spans="4:26" ht="15.75" customHeight="1" x14ac:dyDescent="0.2">
      <c r="D195" s="19"/>
      <c r="E195" s="2"/>
      <c r="F195" s="2"/>
      <c r="G195" s="2"/>
      <c r="H195" s="2"/>
      <c r="I195" s="2"/>
      <c r="J195" s="2"/>
      <c r="K195" s="2"/>
      <c r="L195" s="2"/>
      <c r="M195" s="2"/>
      <c r="N195" s="2"/>
      <c r="O195" s="2"/>
      <c r="P195" s="2"/>
      <c r="Q195" s="2"/>
      <c r="R195" s="2"/>
      <c r="S195" s="2"/>
      <c r="T195" s="2"/>
      <c r="U195" s="2"/>
      <c r="V195" s="2"/>
      <c r="W195" s="2"/>
      <c r="X195" s="2"/>
      <c r="Y195" s="2"/>
      <c r="Z195" s="2"/>
    </row>
    <row r="196" spans="4:26" ht="15.75" customHeight="1" x14ac:dyDescent="0.2">
      <c r="D196" s="19"/>
      <c r="E196" s="2"/>
      <c r="F196" s="2"/>
      <c r="G196" s="2"/>
      <c r="H196" s="2"/>
      <c r="I196" s="2"/>
      <c r="J196" s="2"/>
      <c r="K196" s="2"/>
      <c r="L196" s="2"/>
      <c r="M196" s="2"/>
      <c r="N196" s="2"/>
      <c r="O196" s="2"/>
      <c r="P196" s="2"/>
      <c r="Q196" s="2"/>
      <c r="R196" s="2"/>
      <c r="S196" s="2"/>
      <c r="T196" s="2"/>
      <c r="U196" s="2"/>
      <c r="V196" s="2"/>
      <c r="W196" s="2"/>
      <c r="X196" s="2"/>
      <c r="Y196" s="2"/>
      <c r="Z196" s="2"/>
    </row>
    <row r="197" spans="4:26" ht="15.75" customHeight="1" x14ac:dyDescent="0.2">
      <c r="D197" s="19"/>
      <c r="E197" s="2"/>
      <c r="F197" s="2"/>
      <c r="G197" s="2"/>
      <c r="H197" s="2"/>
      <c r="I197" s="2"/>
      <c r="J197" s="2"/>
      <c r="K197" s="2"/>
      <c r="L197" s="2"/>
      <c r="M197" s="2"/>
      <c r="N197" s="2"/>
      <c r="O197" s="2"/>
      <c r="P197" s="2"/>
      <c r="Q197" s="2"/>
      <c r="R197" s="2"/>
      <c r="S197" s="2"/>
      <c r="T197" s="2"/>
      <c r="U197" s="2"/>
      <c r="V197" s="2"/>
      <c r="W197" s="2"/>
      <c r="X197" s="2"/>
      <c r="Y197" s="2"/>
      <c r="Z197" s="2"/>
    </row>
    <row r="198" spans="4:26" ht="15.75" customHeight="1" x14ac:dyDescent="0.2">
      <c r="D198" s="19"/>
      <c r="E198" s="2"/>
      <c r="F198" s="2"/>
      <c r="G198" s="2"/>
      <c r="H198" s="2"/>
      <c r="I198" s="2"/>
      <c r="J198" s="2"/>
      <c r="K198" s="2"/>
      <c r="L198" s="2"/>
      <c r="M198" s="2"/>
      <c r="N198" s="2"/>
      <c r="O198" s="2"/>
      <c r="P198" s="2"/>
      <c r="Q198" s="2"/>
      <c r="R198" s="2"/>
      <c r="S198" s="2"/>
      <c r="T198" s="2"/>
      <c r="U198" s="2"/>
      <c r="V198" s="2"/>
      <c r="W198" s="2"/>
      <c r="X198" s="2"/>
      <c r="Y198" s="2"/>
      <c r="Z198" s="2"/>
    </row>
    <row r="199" spans="4:26" ht="15.75" customHeight="1" x14ac:dyDescent="0.2">
      <c r="D199" s="19"/>
      <c r="E199" s="2"/>
      <c r="F199" s="2"/>
      <c r="G199" s="2"/>
      <c r="H199" s="2"/>
      <c r="I199" s="2"/>
      <c r="J199" s="2"/>
      <c r="K199" s="2"/>
      <c r="L199" s="2"/>
      <c r="M199" s="2"/>
      <c r="N199" s="2"/>
      <c r="O199" s="2"/>
      <c r="P199" s="2"/>
      <c r="Q199" s="2"/>
      <c r="R199" s="2"/>
      <c r="S199" s="2"/>
      <c r="T199" s="2"/>
      <c r="U199" s="2"/>
      <c r="V199" s="2"/>
      <c r="W199" s="2"/>
      <c r="X199" s="2"/>
      <c r="Y199" s="2"/>
      <c r="Z199" s="2"/>
    </row>
    <row r="200" spans="4:26" ht="15.75" customHeight="1" x14ac:dyDescent="0.2">
      <c r="D200" s="19"/>
      <c r="E200" s="2"/>
      <c r="F200" s="2"/>
      <c r="G200" s="2"/>
      <c r="H200" s="2"/>
      <c r="I200" s="2"/>
      <c r="J200" s="2"/>
      <c r="K200" s="2"/>
      <c r="L200" s="2"/>
      <c r="M200" s="2"/>
      <c r="N200" s="2"/>
      <c r="O200" s="2"/>
      <c r="P200" s="2"/>
      <c r="Q200" s="2"/>
      <c r="R200" s="2"/>
      <c r="S200" s="2"/>
      <c r="T200" s="2"/>
      <c r="U200" s="2"/>
      <c r="V200" s="2"/>
      <c r="W200" s="2"/>
      <c r="X200" s="2"/>
      <c r="Y200" s="2"/>
      <c r="Z200" s="2"/>
    </row>
    <row r="201" spans="4:26" ht="15.75" customHeight="1" x14ac:dyDescent="0.2">
      <c r="D201" s="19"/>
      <c r="E201" s="2"/>
      <c r="F201" s="2"/>
      <c r="G201" s="2"/>
      <c r="H201" s="2"/>
      <c r="I201" s="2"/>
      <c r="J201" s="2"/>
      <c r="K201" s="2"/>
      <c r="L201" s="2"/>
      <c r="M201" s="2"/>
      <c r="N201" s="2"/>
      <c r="O201" s="2"/>
      <c r="P201" s="2"/>
      <c r="Q201" s="2"/>
      <c r="R201" s="2"/>
      <c r="S201" s="2"/>
      <c r="T201" s="2"/>
      <c r="U201" s="2"/>
      <c r="V201" s="2"/>
      <c r="W201" s="2"/>
      <c r="X201" s="2"/>
      <c r="Y201" s="2"/>
      <c r="Z201" s="2"/>
    </row>
    <row r="202" spans="4:26" ht="15.75" customHeight="1" x14ac:dyDescent="0.2">
      <c r="D202" s="19"/>
      <c r="E202" s="2"/>
      <c r="F202" s="2"/>
      <c r="G202" s="2"/>
      <c r="H202" s="2"/>
      <c r="I202" s="2"/>
      <c r="J202" s="2"/>
      <c r="K202" s="2"/>
      <c r="L202" s="2"/>
      <c r="M202" s="2"/>
      <c r="N202" s="2"/>
      <c r="O202" s="2"/>
      <c r="P202" s="2"/>
      <c r="Q202" s="2"/>
      <c r="R202" s="2"/>
      <c r="S202" s="2"/>
      <c r="T202" s="2"/>
      <c r="U202" s="2"/>
      <c r="V202" s="2"/>
      <c r="W202" s="2"/>
      <c r="X202" s="2"/>
      <c r="Y202" s="2"/>
      <c r="Z202" s="2"/>
    </row>
    <row r="203" spans="4:26" ht="15.75" customHeight="1" x14ac:dyDescent="0.2">
      <c r="D203" s="19"/>
      <c r="E203" s="2"/>
      <c r="F203" s="2"/>
      <c r="G203" s="2"/>
      <c r="H203" s="2"/>
      <c r="I203" s="2"/>
      <c r="J203" s="2"/>
      <c r="K203" s="2"/>
      <c r="L203" s="2"/>
      <c r="M203" s="2"/>
      <c r="N203" s="2"/>
      <c r="O203" s="2"/>
      <c r="P203" s="2"/>
      <c r="Q203" s="2"/>
      <c r="R203" s="2"/>
      <c r="S203" s="2"/>
      <c r="T203" s="2"/>
      <c r="U203" s="2"/>
      <c r="V203" s="2"/>
      <c r="W203" s="2"/>
      <c r="X203" s="2"/>
      <c r="Y203" s="2"/>
      <c r="Z203" s="2"/>
    </row>
    <row r="204" spans="4:26" ht="15.75" customHeight="1" x14ac:dyDescent="0.2">
      <c r="D204" s="19"/>
      <c r="E204" s="2"/>
      <c r="F204" s="2"/>
      <c r="G204" s="2"/>
      <c r="H204" s="2"/>
      <c r="I204" s="2"/>
      <c r="J204" s="2"/>
      <c r="K204" s="2"/>
      <c r="L204" s="2"/>
      <c r="M204" s="2"/>
      <c r="N204" s="2"/>
      <c r="O204" s="2"/>
      <c r="P204" s="2"/>
      <c r="Q204" s="2"/>
      <c r="R204" s="2"/>
      <c r="S204" s="2"/>
      <c r="T204" s="2"/>
      <c r="U204" s="2"/>
      <c r="V204" s="2"/>
      <c r="W204" s="2"/>
      <c r="X204" s="2"/>
      <c r="Y204" s="2"/>
      <c r="Z204" s="2"/>
    </row>
    <row r="205" spans="4:26" ht="15.75" customHeight="1" x14ac:dyDescent="0.2">
      <c r="D205" s="19"/>
      <c r="E205" s="2"/>
      <c r="F205" s="2"/>
      <c r="G205" s="2"/>
      <c r="H205" s="2"/>
      <c r="I205" s="2"/>
      <c r="J205" s="2"/>
      <c r="K205" s="2"/>
      <c r="L205" s="2"/>
      <c r="M205" s="2"/>
      <c r="N205" s="2"/>
      <c r="O205" s="2"/>
      <c r="P205" s="2"/>
      <c r="Q205" s="2"/>
      <c r="R205" s="2"/>
      <c r="S205" s="2"/>
      <c r="T205" s="2"/>
      <c r="U205" s="2"/>
      <c r="V205" s="2"/>
      <c r="W205" s="2"/>
      <c r="X205" s="2"/>
      <c r="Y205" s="2"/>
      <c r="Z205" s="2"/>
    </row>
    <row r="206" spans="4:26" ht="15.75" customHeight="1" x14ac:dyDescent="0.2">
      <c r="D206" s="19"/>
      <c r="E206" s="2"/>
      <c r="F206" s="2"/>
      <c r="G206" s="2"/>
      <c r="H206" s="2"/>
      <c r="I206" s="2"/>
      <c r="J206" s="2"/>
      <c r="K206" s="2"/>
      <c r="L206" s="2"/>
      <c r="M206" s="2"/>
      <c r="N206" s="2"/>
      <c r="O206" s="2"/>
      <c r="P206" s="2"/>
      <c r="Q206" s="2"/>
      <c r="R206" s="2"/>
      <c r="S206" s="2"/>
      <c r="T206" s="2"/>
      <c r="U206" s="2"/>
      <c r="V206" s="2"/>
      <c r="W206" s="2"/>
      <c r="X206" s="2"/>
      <c r="Y206" s="2"/>
      <c r="Z206" s="2"/>
    </row>
    <row r="207" spans="4:26" ht="15.75" customHeight="1" x14ac:dyDescent="0.2">
      <c r="D207" s="19"/>
      <c r="E207" s="2"/>
      <c r="F207" s="2"/>
      <c r="G207" s="2"/>
      <c r="H207" s="2"/>
      <c r="I207" s="2"/>
      <c r="J207" s="2"/>
      <c r="K207" s="2"/>
      <c r="L207" s="2"/>
      <c r="M207" s="2"/>
      <c r="N207" s="2"/>
      <c r="O207" s="2"/>
      <c r="P207" s="2"/>
      <c r="Q207" s="2"/>
      <c r="R207" s="2"/>
      <c r="S207" s="2"/>
      <c r="T207" s="2"/>
      <c r="U207" s="2"/>
      <c r="V207" s="2"/>
      <c r="W207" s="2"/>
      <c r="X207" s="2"/>
      <c r="Y207" s="2"/>
      <c r="Z207" s="2"/>
    </row>
    <row r="208" spans="4:26" ht="15.75" customHeight="1" x14ac:dyDescent="0.2">
      <c r="D208" s="19"/>
      <c r="E208" s="2"/>
      <c r="F208" s="2"/>
      <c r="G208" s="2"/>
      <c r="H208" s="2"/>
      <c r="I208" s="2"/>
      <c r="J208" s="2"/>
      <c r="K208" s="2"/>
      <c r="L208" s="2"/>
      <c r="M208" s="2"/>
      <c r="N208" s="2"/>
      <c r="O208" s="2"/>
      <c r="P208" s="2"/>
      <c r="Q208" s="2"/>
      <c r="R208" s="2"/>
      <c r="S208" s="2"/>
      <c r="T208" s="2"/>
      <c r="U208" s="2"/>
      <c r="V208" s="2"/>
      <c r="W208" s="2"/>
      <c r="X208" s="2"/>
      <c r="Y208" s="2"/>
      <c r="Z208" s="2"/>
    </row>
    <row r="209" spans="4:26" ht="15.75" customHeight="1" x14ac:dyDescent="0.2">
      <c r="D209" s="19"/>
      <c r="E209" s="2"/>
      <c r="F209" s="2"/>
      <c r="G209" s="2"/>
      <c r="H209" s="2"/>
      <c r="I209" s="2"/>
      <c r="J209" s="2"/>
      <c r="K209" s="2"/>
      <c r="L209" s="2"/>
      <c r="M209" s="2"/>
      <c r="N209" s="2"/>
      <c r="O209" s="2"/>
      <c r="P209" s="2"/>
      <c r="Q209" s="2"/>
      <c r="R209" s="2"/>
      <c r="S209" s="2"/>
      <c r="T209" s="2"/>
      <c r="U209" s="2"/>
      <c r="V209" s="2"/>
      <c r="W209" s="2"/>
      <c r="X209" s="2"/>
      <c r="Y209" s="2"/>
      <c r="Z209" s="2"/>
    </row>
    <row r="210" spans="4:26" ht="15.75" customHeight="1" x14ac:dyDescent="0.2">
      <c r="D210" s="19"/>
      <c r="E210" s="2"/>
      <c r="F210" s="2"/>
      <c r="G210" s="2"/>
      <c r="H210" s="2"/>
      <c r="I210" s="2"/>
      <c r="J210" s="2"/>
      <c r="K210" s="2"/>
      <c r="L210" s="2"/>
      <c r="M210" s="2"/>
      <c r="N210" s="2"/>
      <c r="O210" s="2"/>
      <c r="P210" s="2"/>
      <c r="Q210" s="2"/>
      <c r="R210" s="2"/>
      <c r="S210" s="2"/>
      <c r="T210" s="2"/>
      <c r="U210" s="2"/>
      <c r="V210" s="2"/>
      <c r="W210" s="2"/>
      <c r="X210" s="2"/>
      <c r="Y210" s="2"/>
      <c r="Z210" s="2"/>
    </row>
    <row r="211" spans="4:26" ht="15.75" customHeight="1" x14ac:dyDescent="0.2">
      <c r="D211" s="19"/>
      <c r="E211" s="2"/>
      <c r="F211" s="2"/>
      <c r="G211" s="2"/>
      <c r="H211" s="2"/>
      <c r="I211" s="2"/>
      <c r="J211" s="2"/>
      <c r="K211" s="2"/>
      <c r="L211" s="2"/>
      <c r="M211" s="2"/>
      <c r="N211" s="2"/>
      <c r="O211" s="2"/>
      <c r="P211" s="2"/>
      <c r="Q211" s="2"/>
      <c r="R211" s="2"/>
      <c r="S211" s="2"/>
      <c r="T211" s="2"/>
      <c r="U211" s="2"/>
      <c r="V211" s="2"/>
      <c r="W211" s="2"/>
      <c r="X211" s="2"/>
      <c r="Y211" s="2"/>
      <c r="Z211" s="2"/>
    </row>
    <row r="212" spans="4:26" ht="15.75" customHeight="1" x14ac:dyDescent="0.2">
      <c r="D212" s="19"/>
      <c r="E212" s="2"/>
      <c r="F212" s="2"/>
      <c r="G212" s="2"/>
      <c r="H212" s="2"/>
      <c r="I212" s="2"/>
      <c r="J212" s="2"/>
      <c r="K212" s="2"/>
      <c r="L212" s="2"/>
      <c r="M212" s="2"/>
      <c r="N212" s="2"/>
      <c r="O212" s="2"/>
      <c r="P212" s="2"/>
      <c r="Q212" s="2"/>
      <c r="R212" s="2"/>
      <c r="S212" s="2"/>
      <c r="T212" s="2"/>
      <c r="U212" s="2"/>
      <c r="V212" s="2"/>
      <c r="W212" s="2"/>
      <c r="X212" s="2"/>
      <c r="Y212" s="2"/>
      <c r="Z212" s="2"/>
    </row>
    <row r="213" spans="4:26" ht="15.75" customHeight="1" x14ac:dyDescent="0.2">
      <c r="D213" s="19"/>
      <c r="E213" s="2"/>
      <c r="F213" s="2"/>
      <c r="G213" s="2"/>
      <c r="H213" s="2"/>
      <c r="I213" s="2"/>
      <c r="J213" s="2"/>
      <c r="K213" s="2"/>
      <c r="L213" s="2"/>
      <c r="M213" s="2"/>
      <c r="N213" s="2"/>
      <c r="O213" s="2"/>
      <c r="P213" s="2"/>
      <c r="Q213" s="2"/>
      <c r="R213" s="2"/>
      <c r="S213" s="2"/>
      <c r="T213" s="2"/>
      <c r="U213" s="2"/>
      <c r="V213" s="2"/>
      <c r="W213" s="2"/>
      <c r="X213" s="2"/>
      <c r="Y213" s="2"/>
      <c r="Z213" s="2"/>
    </row>
    <row r="214" spans="4:26" ht="15.75" customHeight="1" x14ac:dyDescent="0.2">
      <c r="D214" s="19"/>
      <c r="E214" s="2"/>
      <c r="F214" s="2"/>
      <c r="G214" s="2"/>
      <c r="H214" s="2"/>
      <c r="I214" s="2"/>
      <c r="J214" s="2"/>
      <c r="K214" s="2"/>
      <c r="L214" s="2"/>
      <c r="M214" s="2"/>
      <c r="N214" s="2"/>
      <c r="O214" s="2"/>
      <c r="P214" s="2"/>
      <c r="Q214" s="2"/>
      <c r="R214" s="2"/>
      <c r="S214" s="2"/>
      <c r="T214" s="2"/>
      <c r="U214" s="2"/>
      <c r="V214" s="2"/>
      <c r="W214" s="2"/>
      <c r="X214" s="2"/>
      <c r="Y214" s="2"/>
      <c r="Z214" s="2"/>
    </row>
    <row r="215" spans="4:26" ht="15.75" customHeight="1" x14ac:dyDescent="0.2">
      <c r="D215" s="19"/>
      <c r="E215" s="2"/>
      <c r="F215" s="2"/>
      <c r="G215" s="2"/>
      <c r="H215" s="2"/>
      <c r="I215" s="2"/>
      <c r="J215" s="2"/>
      <c r="K215" s="2"/>
      <c r="L215" s="2"/>
      <c r="M215" s="2"/>
      <c r="N215" s="2"/>
      <c r="O215" s="2"/>
      <c r="P215" s="2"/>
      <c r="Q215" s="2"/>
      <c r="R215" s="2"/>
      <c r="S215" s="2"/>
      <c r="T215" s="2"/>
      <c r="U215" s="2"/>
      <c r="V215" s="2"/>
      <c r="W215" s="2"/>
      <c r="X215" s="2"/>
      <c r="Y215" s="2"/>
      <c r="Z215" s="2"/>
    </row>
    <row r="216" spans="4:26" ht="15.75" customHeight="1" x14ac:dyDescent="0.2">
      <c r="D216" s="19"/>
      <c r="E216" s="2"/>
      <c r="F216" s="2"/>
      <c r="G216" s="2"/>
      <c r="H216" s="2"/>
      <c r="I216" s="2"/>
      <c r="J216" s="2"/>
      <c r="K216" s="2"/>
      <c r="L216" s="2"/>
      <c r="M216" s="2"/>
      <c r="N216" s="2"/>
      <c r="O216" s="2"/>
      <c r="P216" s="2"/>
      <c r="Q216" s="2"/>
      <c r="R216" s="2"/>
      <c r="S216" s="2"/>
      <c r="T216" s="2"/>
      <c r="U216" s="2"/>
      <c r="V216" s="2"/>
      <c r="W216" s="2"/>
      <c r="X216" s="2"/>
      <c r="Y216" s="2"/>
      <c r="Z216" s="2"/>
    </row>
    <row r="217" spans="4:26" ht="15.75" customHeight="1" x14ac:dyDescent="0.2">
      <c r="D217" s="19"/>
      <c r="E217" s="2"/>
      <c r="F217" s="2"/>
      <c r="G217" s="2"/>
      <c r="H217" s="2"/>
      <c r="I217" s="2"/>
      <c r="J217" s="2"/>
      <c r="K217" s="2"/>
      <c r="L217" s="2"/>
      <c r="M217" s="2"/>
      <c r="N217" s="2"/>
      <c r="O217" s="2"/>
      <c r="P217" s="2"/>
      <c r="Q217" s="2"/>
      <c r="R217" s="2"/>
      <c r="S217" s="2"/>
      <c r="T217" s="2"/>
      <c r="U217" s="2"/>
      <c r="V217" s="2"/>
      <c r="W217" s="2"/>
      <c r="X217" s="2"/>
      <c r="Y217" s="2"/>
      <c r="Z217" s="2"/>
    </row>
    <row r="218" spans="4:26" ht="15.75" customHeight="1" x14ac:dyDescent="0.2">
      <c r="D218" s="19"/>
      <c r="E218" s="2"/>
      <c r="F218" s="2"/>
      <c r="G218" s="2"/>
      <c r="H218" s="2"/>
      <c r="I218" s="2"/>
      <c r="J218" s="2"/>
      <c r="K218" s="2"/>
      <c r="L218" s="2"/>
      <c r="M218" s="2"/>
      <c r="N218" s="2"/>
      <c r="O218" s="2"/>
      <c r="P218" s="2"/>
      <c r="Q218" s="2"/>
      <c r="R218" s="2"/>
      <c r="S218" s="2"/>
      <c r="T218" s="2"/>
      <c r="U218" s="2"/>
      <c r="V218" s="2"/>
      <c r="W218" s="2"/>
      <c r="X218" s="2"/>
      <c r="Y218" s="2"/>
      <c r="Z218" s="2"/>
    </row>
    <row r="219" spans="4:26" ht="15.75" customHeight="1" x14ac:dyDescent="0.2">
      <c r="D219" s="19"/>
      <c r="E219" s="2"/>
      <c r="F219" s="2"/>
      <c r="G219" s="2"/>
      <c r="H219" s="2"/>
      <c r="I219" s="2"/>
      <c r="J219" s="2"/>
      <c r="K219" s="2"/>
      <c r="L219" s="2"/>
      <c r="M219" s="2"/>
      <c r="N219" s="2"/>
      <c r="O219" s="2"/>
      <c r="P219" s="2"/>
      <c r="Q219" s="2"/>
      <c r="R219" s="2"/>
      <c r="S219" s="2"/>
      <c r="T219" s="2"/>
      <c r="U219" s="2"/>
      <c r="V219" s="2"/>
      <c r="W219" s="2"/>
      <c r="X219" s="2"/>
      <c r="Y219" s="2"/>
      <c r="Z219" s="2"/>
    </row>
    <row r="220" spans="4:26" ht="15.75" customHeight="1" x14ac:dyDescent="0.2">
      <c r="D220" s="19"/>
      <c r="E220" s="2"/>
      <c r="F220" s="2"/>
      <c r="G220" s="2"/>
      <c r="H220" s="2"/>
      <c r="I220" s="2"/>
      <c r="J220" s="2"/>
      <c r="K220" s="2"/>
      <c r="L220" s="2"/>
      <c r="M220" s="2"/>
      <c r="N220" s="2"/>
      <c r="O220" s="2"/>
      <c r="P220" s="2"/>
      <c r="Q220" s="2"/>
      <c r="R220" s="2"/>
      <c r="S220" s="2"/>
      <c r="T220" s="2"/>
      <c r="U220" s="2"/>
      <c r="V220" s="2"/>
      <c r="W220" s="2"/>
      <c r="X220" s="2"/>
      <c r="Y220" s="2"/>
      <c r="Z220" s="2"/>
    </row>
    <row r="221" spans="4:26" ht="15.75" customHeight="1" x14ac:dyDescent="0.2">
      <c r="D221" s="19"/>
      <c r="E221" s="2"/>
      <c r="F221" s="2"/>
      <c r="G221" s="2"/>
      <c r="H221" s="2"/>
      <c r="I221" s="2"/>
      <c r="J221" s="2"/>
      <c r="K221" s="2"/>
      <c r="L221" s="2"/>
      <c r="M221" s="2"/>
      <c r="N221" s="2"/>
      <c r="O221" s="2"/>
      <c r="P221" s="2"/>
      <c r="Q221" s="2"/>
      <c r="R221" s="2"/>
      <c r="S221" s="2"/>
      <c r="T221" s="2"/>
      <c r="U221" s="2"/>
      <c r="V221" s="2"/>
      <c r="W221" s="2"/>
      <c r="X221" s="2"/>
      <c r="Y221" s="2"/>
      <c r="Z221" s="2"/>
    </row>
    <row r="222" spans="4:26" ht="15.75" customHeight="1" x14ac:dyDescent="0.2">
      <c r="D222" s="19"/>
      <c r="E222" s="2"/>
      <c r="F222" s="2"/>
      <c r="G222" s="2"/>
      <c r="H222" s="2"/>
      <c r="I222" s="2"/>
      <c r="J222" s="2"/>
      <c r="K222" s="2"/>
      <c r="L222" s="2"/>
      <c r="M222" s="2"/>
      <c r="N222" s="2"/>
      <c r="O222" s="2"/>
      <c r="P222" s="2"/>
      <c r="Q222" s="2"/>
      <c r="R222" s="2"/>
      <c r="S222" s="2"/>
      <c r="T222" s="2"/>
      <c r="U222" s="2"/>
      <c r="V222" s="2"/>
      <c r="W222" s="2"/>
      <c r="X222" s="2"/>
      <c r="Y222" s="2"/>
      <c r="Z222" s="2"/>
    </row>
    <row r="223" spans="4:26" ht="15.75" customHeight="1" x14ac:dyDescent="0.2">
      <c r="D223" s="19"/>
      <c r="E223" s="2"/>
      <c r="F223" s="2"/>
      <c r="G223" s="2"/>
      <c r="H223" s="2"/>
      <c r="I223" s="2"/>
      <c r="J223" s="2"/>
      <c r="K223" s="2"/>
      <c r="L223" s="2"/>
      <c r="M223" s="2"/>
      <c r="N223" s="2"/>
      <c r="O223" s="2"/>
      <c r="P223" s="2"/>
      <c r="Q223" s="2"/>
      <c r="R223" s="2"/>
      <c r="S223" s="2"/>
      <c r="T223" s="2"/>
      <c r="U223" s="2"/>
      <c r="V223" s="2"/>
      <c r="W223" s="2"/>
      <c r="X223" s="2"/>
      <c r="Y223" s="2"/>
      <c r="Z223" s="2"/>
    </row>
    <row r="224" spans="4:26" ht="15.75" customHeight="1" x14ac:dyDescent="0.2">
      <c r="D224" s="19"/>
      <c r="E224" s="2"/>
      <c r="F224" s="2"/>
      <c r="G224" s="2"/>
      <c r="H224" s="2"/>
      <c r="I224" s="2"/>
      <c r="J224" s="2"/>
      <c r="K224" s="2"/>
      <c r="L224" s="2"/>
      <c r="M224" s="2"/>
      <c r="N224" s="2"/>
      <c r="O224" s="2"/>
      <c r="P224" s="2"/>
      <c r="Q224" s="2"/>
      <c r="R224" s="2"/>
      <c r="S224" s="2"/>
      <c r="T224" s="2"/>
      <c r="U224" s="2"/>
      <c r="V224" s="2"/>
      <c r="W224" s="2"/>
      <c r="X224" s="2"/>
      <c r="Y224" s="2"/>
      <c r="Z224" s="2"/>
    </row>
    <row r="225" spans="4:26" ht="15.75" customHeight="1" x14ac:dyDescent="0.2">
      <c r="D225" s="19"/>
      <c r="E225" s="2"/>
      <c r="F225" s="2"/>
      <c r="G225" s="2"/>
      <c r="H225" s="2"/>
      <c r="I225" s="2"/>
      <c r="J225" s="2"/>
      <c r="K225" s="2"/>
      <c r="L225" s="2"/>
      <c r="M225" s="2"/>
      <c r="N225" s="2"/>
      <c r="O225" s="2"/>
      <c r="P225" s="2"/>
      <c r="Q225" s="2"/>
      <c r="R225" s="2"/>
      <c r="S225" s="2"/>
      <c r="T225" s="2"/>
      <c r="U225" s="2"/>
      <c r="V225" s="2"/>
      <c r="W225" s="2"/>
      <c r="X225" s="2"/>
      <c r="Y225" s="2"/>
      <c r="Z225" s="2"/>
    </row>
    <row r="226" spans="4:26" ht="15.75" customHeight="1" x14ac:dyDescent="0.2">
      <c r="D226" s="19"/>
      <c r="E226" s="2"/>
      <c r="F226" s="2"/>
      <c r="G226" s="2"/>
      <c r="H226" s="2"/>
      <c r="I226" s="2"/>
      <c r="J226" s="2"/>
      <c r="K226" s="2"/>
      <c r="L226" s="2"/>
      <c r="M226" s="2"/>
      <c r="N226" s="2"/>
      <c r="O226" s="2"/>
      <c r="P226" s="2"/>
      <c r="Q226" s="2"/>
      <c r="R226" s="2"/>
      <c r="S226" s="2"/>
      <c r="T226" s="2"/>
      <c r="U226" s="2"/>
      <c r="V226" s="2"/>
      <c r="W226" s="2"/>
      <c r="X226" s="2"/>
      <c r="Y226" s="2"/>
      <c r="Z226" s="2"/>
    </row>
    <row r="227" spans="4:26" ht="15.75" customHeight="1" x14ac:dyDescent="0.2">
      <c r="D227" s="19"/>
      <c r="E227" s="2"/>
      <c r="F227" s="2"/>
      <c r="G227" s="2"/>
      <c r="H227" s="2"/>
      <c r="I227" s="2"/>
      <c r="J227" s="2"/>
      <c r="K227" s="2"/>
      <c r="L227" s="2"/>
      <c r="M227" s="2"/>
      <c r="N227" s="2"/>
      <c r="O227" s="2"/>
      <c r="P227" s="2"/>
      <c r="Q227" s="2"/>
      <c r="R227" s="2"/>
      <c r="S227" s="2"/>
      <c r="T227" s="2"/>
      <c r="U227" s="2"/>
      <c r="V227" s="2"/>
      <c r="W227" s="2"/>
      <c r="X227" s="2"/>
      <c r="Y227" s="2"/>
      <c r="Z227" s="2"/>
    </row>
    <row r="228" spans="4:26" ht="15.75" customHeight="1" x14ac:dyDescent="0.2">
      <c r="D228" s="19"/>
      <c r="E228" s="2"/>
      <c r="F228" s="2"/>
      <c r="G228" s="2"/>
      <c r="H228" s="2"/>
      <c r="I228" s="2"/>
      <c r="J228" s="2"/>
      <c r="K228" s="2"/>
      <c r="L228" s="2"/>
      <c r="M228" s="2"/>
      <c r="N228" s="2"/>
      <c r="O228" s="2"/>
      <c r="P228" s="2"/>
      <c r="Q228" s="2"/>
      <c r="R228" s="2"/>
      <c r="S228" s="2"/>
      <c r="T228" s="2"/>
      <c r="U228" s="2"/>
      <c r="V228" s="2"/>
      <c r="W228" s="2"/>
      <c r="X228" s="2"/>
      <c r="Y228" s="2"/>
      <c r="Z228" s="2"/>
    </row>
    <row r="229" spans="4:26" ht="15.75" customHeight="1" x14ac:dyDescent="0.2">
      <c r="D229" s="19"/>
      <c r="E229" s="2"/>
      <c r="F229" s="2"/>
      <c r="G229" s="2"/>
      <c r="H229" s="2"/>
      <c r="I229" s="2"/>
      <c r="J229" s="2"/>
      <c r="K229" s="2"/>
      <c r="L229" s="2"/>
      <c r="M229" s="2"/>
      <c r="N229" s="2"/>
      <c r="O229" s="2"/>
      <c r="P229" s="2"/>
      <c r="Q229" s="2"/>
      <c r="R229" s="2"/>
      <c r="S229" s="2"/>
      <c r="T229" s="2"/>
      <c r="U229" s="2"/>
      <c r="V229" s="2"/>
      <c r="W229" s="2"/>
      <c r="X229" s="2"/>
      <c r="Y229" s="2"/>
      <c r="Z229" s="2"/>
    </row>
    <row r="230" spans="4:26" ht="15.75" customHeight="1" x14ac:dyDescent="0.2">
      <c r="D230" s="19"/>
      <c r="E230" s="2"/>
      <c r="F230" s="2"/>
      <c r="G230" s="2"/>
      <c r="H230" s="2"/>
      <c r="I230" s="2"/>
      <c r="J230" s="2"/>
      <c r="K230" s="2"/>
      <c r="L230" s="2"/>
      <c r="M230" s="2"/>
      <c r="N230" s="2"/>
      <c r="O230" s="2"/>
      <c r="P230" s="2"/>
      <c r="Q230" s="2"/>
      <c r="R230" s="2"/>
      <c r="S230" s="2"/>
      <c r="T230" s="2"/>
      <c r="U230" s="2"/>
      <c r="V230" s="2"/>
      <c r="W230" s="2"/>
      <c r="X230" s="2"/>
      <c r="Y230" s="2"/>
      <c r="Z230" s="2"/>
    </row>
    <row r="231" spans="4:26" ht="15.75" customHeight="1" x14ac:dyDescent="0.2">
      <c r="D231" s="19"/>
      <c r="E231" s="2"/>
      <c r="F231" s="2"/>
      <c r="G231" s="2"/>
      <c r="H231" s="2"/>
      <c r="I231" s="2"/>
      <c r="J231" s="2"/>
      <c r="K231" s="2"/>
      <c r="L231" s="2"/>
      <c r="M231" s="2"/>
      <c r="N231" s="2"/>
      <c r="O231" s="2"/>
      <c r="P231" s="2"/>
      <c r="Q231" s="2"/>
      <c r="R231" s="2"/>
      <c r="S231" s="2"/>
      <c r="T231" s="2"/>
      <c r="U231" s="2"/>
      <c r="V231" s="2"/>
      <c r="W231" s="2"/>
      <c r="X231" s="2"/>
      <c r="Y231" s="2"/>
      <c r="Z231" s="2"/>
    </row>
    <row r="232" spans="4:26" ht="15.75" customHeight="1" x14ac:dyDescent="0.2">
      <c r="D232" s="19"/>
      <c r="E232" s="2"/>
      <c r="F232" s="2"/>
      <c r="G232" s="2"/>
      <c r="H232" s="2"/>
      <c r="I232" s="2"/>
      <c r="J232" s="2"/>
      <c r="K232" s="2"/>
      <c r="L232" s="2"/>
      <c r="M232" s="2"/>
      <c r="N232" s="2"/>
      <c r="O232" s="2"/>
      <c r="P232" s="2"/>
      <c r="Q232" s="2"/>
      <c r="R232" s="2"/>
      <c r="S232" s="2"/>
      <c r="T232" s="2"/>
      <c r="U232" s="2"/>
      <c r="V232" s="2"/>
      <c r="W232" s="2"/>
      <c r="X232" s="2"/>
      <c r="Y232" s="2"/>
      <c r="Z232" s="2"/>
    </row>
    <row r="233" spans="4:26" ht="15.75" customHeight="1" x14ac:dyDescent="0.2">
      <c r="D233" s="19"/>
      <c r="E233" s="2"/>
      <c r="F233" s="2"/>
      <c r="G233" s="2"/>
      <c r="H233" s="2"/>
      <c r="I233" s="2"/>
      <c r="J233" s="2"/>
      <c r="K233" s="2"/>
      <c r="L233" s="2"/>
      <c r="M233" s="2"/>
      <c r="N233" s="2"/>
      <c r="O233" s="2"/>
      <c r="P233" s="2"/>
      <c r="Q233" s="2"/>
      <c r="R233" s="2"/>
      <c r="S233" s="2"/>
      <c r="T233" s="2"/>
      <c r="U233" s="2"/>
      <c r="V233" s="2"/>
      <c r="W233" s="2"/>
      <c r="X233" s="2"/>
      <c r="Y233" s="2"/>
      <c r="Z233" s="2"/>
    </row>
    <row r="234" spans="4:26" ht="15.75" customHeight="1" x14ac:dyDescent="0.2">
      <c r="D234" s="19"/>
      <c r="E234" s="2"/>
      <c r="F234" s="2"/>
      <c r="G234" s="2"/>
      <c r="H234" s="2"/>
      <c r="I234" s="2"/>
      <c r="J234" s="2"/>
      <c r="K234" s="2"/>
      <c r="L234" s="2"/>
      <c r="M234" s="2"/>
      <c r="N234" s="2"/>
      <c r="O234" s="2"/>
      <c r="P234" s="2"/>
      <c r="Q234" s="2"/>
      <c r="R234" s="2"/>
      <c r="S234" s="2"/>
      <c r="T234" s="2"/>
      <c r="U234" s="2"/>
      <c r="V234" s="2"/>
      <c r="W234" s="2"/>
      <c r="X234" s="2"/>
      <c r="Y234" s="2"/>
      <c r="Z234" s="2"/>
    </row>
    <row r="235" spans="4:26" ht="15.75" customHeight="1" x14ac:dyDescent="0.2">
      <c r="D235" s="19"/>
      <c r="E235" s="2"/>
      <c r="F235" s="2"/>
      <c r="G235" s="2"/>
      <c r="H235" s="2"/>
      <c r="I235" s="2"/>
      <c r="J235" s="2"/>
      <c r="K235" s="2"/>
      <c r="L235" s="2"/>
      <c r="M235" s="2"/>
      <c r="N235" s="2"/>
      <c r="O235" s="2"/>
      <c r="P235" s="2"/>
      <c r="Q235" s="2"/>
      <c r="R235" s="2"/>
      <c r="S235" s="2"/>
      <c r="T235" s="2"/>
      <c r="U235" s="2"/>
      <c r="V235" s="2"/>
      <c r="W235" s="2"/>
      <c r="X235" s="2"/>
      <c r="Y235" s="2"/>
      <c r="Z235" s="2"/>
    </row>
    <row r="236" spans="4:26" ht="15.75" customHeight="1" x14ac:dyDescent="0.2">
      <c r="D236" s="19"/>
      <c r="E236" s="2"/>
      <c r="F236" s="2"/>
      <c r="G236" s="2"/>
      <c r="H236" s="2"/>
      <c r="I236" s="2"/>
      <c r="J236" s="2"/>
      <c r="K236" s="2"/>
      <c r="L236" s="2"/>
      <c r="M236" s="2"/>
      <c r="N236" s="2"/>
      <c r="O236" s="2"/>
      <c r="P236" s="2"/>
      <c r="Q236" s="2"/>
      <c r="R236" s="2"/>
      <c r="S236" s="2"/>
      <c r="T236" s="2"/>
      <c r="U236" s="2"/>
      <c r="V236" s="2"/>
      <c r="W236" s="2"/>
      <c r="X236" s="2"/>
      <c r="Y236" s="2"/>
      <c r="Z236" s="2"/>
    </row>
    <row r="237" spans="4:26" ht="15.75" customHeight="1" x14ac:dyDescent="0.2">
      <c r="D237" s="19"/>
      <c r="E237" s="2"/>
      <c r="F237" s="2"/>
      <c r="G237" s="2"/>
      <c r="H237" s="2"/>
      <c r="I237" s="2"/>
      <c r="J237" s="2"/>
      <c r="K237" s="2"/>
      <c r="L237" s="2"/>
      <c r="M237" s="2"/>
      <c r="N237" s="2"/>
      <c r="O237" s="2"/>
      <c r="P237" s="2"/>
      <c r="Q237" s="2"/>
      <c r="R237" s="2"/>
      <c r="S237" s="2"/>
      <c r="T237" s="2"/>
      <c r="U237" s="2"/>
      <c r="V237" s="2"/>
      <c r="W237" s="2"/>
      <c r="X237" s="2"/>
      <c r="Y237" s="2"/>
      <c r="Z237" s="2"/>
    </row>
    <row r="238" spans="4:26" ht="15.75" customHeight="1" x14ac:dyDescent="0.2">
      <c r="D238" s="19"/>
      <c r="E238" s="2"/>
      <c r="F238" s="2"/>
      <c r="G238" s="2"/>
      <c r="H238" s="2"/>
      <c r="I238" s="2"/>
      <c r="J238" s="2"/>
      <c r="K238" s="2"/>
      <c r="L238" s="2"/>
      <c r="M238" s="2"/>
      <c r="N238" s="2"/>
      <c r="O238" s="2"/>
      <c r="P238" s="2"/>
      <c r="Q238" s="2"/>
      <c r="R238" s="2"/>
      <c r="S238" s="2"/>
      <c r="T238" s="2"/>
      <c r="U238" s="2"/>
      <c r="V238" s="2"/>
      <c r="W238" s="2"/>
      <c r="X238" s="2"/>
      <c r="Y238" s="2"/>
      <c r="Z238" s="2"/>
    </row>
    <row r="239" spans="4:26" ht="15.75" customHeight="1" x14ac:dyDescent="0.2">
      <c r="D239" s="19"/>
      <c r="E239" s="2"/>
      <c r="F239" s="2"/>
      <c r="G239" s="2"/>
      <c r="H239" s="2"/>
      <c r="I239" s="2"/>
      <c r="J239" s="2"/>
      <c r="K239" s="2"/>
      <c r="L239" s="2"/>
      <c r="M239" s="2"/>
      <c r="N239" s="2"/>
      <c r="O239" s="2"/>
      <c r="P239" s="2"/>
      <c r="Q239" s="2"/>
      <c r="R239" s="2"/>
      <c r="S239" s="2"/>
      <c r="T239" s="2"/>
      <c r="U239" s="2"/>
      <c r="V239" s="2"/>
      <c r="W239" s="2"/>
      <c r="X239" s="2"/>
      <c r="Y239" s="2"/>
      <c r="Z239" s="2"/>
    </row>
    <row r="240" spans="4:26" ht="15.75" customHeight="1" x14ac:dyDescent="0.2">
      <c r="D240" s="19"/>
      <c r="E240" s="2"/>
      <c r="F240" s="2"/>
      <c r="G240" s="2"/>
      <c r="H240" s="2"/>
      <c r="I240" s="2"/>
      <c r="J240" s="2"/>
      <c r="K240" s="2"/>
      <c r="L240" s="2"/>
      <c r="M240" s="2"/>
      <c r="N240" s="2"/>
      <c r="O240" s="2"/>
      <c r="P240" s="2"/>
      <c r="Q240" s="2"/>
      <c r="R240" s="2"/>
      <c r="S240" s="2"/>
      <c r="T240" s="2"/>
      <c r="U240" s="2"/>
      <c r="V240" s="2"/>
      <c r="W240" s="2"/>
      <c r="X240" s="2"/>
      <c r="Y240" s="2"/>
      <c r="Z240" s="2"/>
    </row>
    <row r="241" spans="4:26" ht="15.75" customHeight="1" x14ac:dyDescent="0.2">
      <c r="D241" s="19"/>
      <c r="E241" s="2"/>
      <c r="F241" s="2"/>
      <c r="G241" s="2"/>
      <c r="H241" s="2"/>
      <c r="I241" s="2"/>
      <c r="J241" s="2"/>
      <c r="K241" s="2"/>
      <c r="L241" s="2"/>
      <c r="M241" s="2"/>
      <c r="N241" s="2"/>
      <c r="O241" s="2"/>
      <c r="P241" s="2"/>
      <c r="Q241" s="2"/>
      <c r="R241" s="2"/>
      <c r="S241" s="2"/>
      <c r="T241" s="2"/>
      <c r="U241" s="2"/>
      <c r="V241" s="2"/>
      <c r="W241" s="2"/>
      <c r="X241" s="2"/>
      <c r="Y241" s="2"/>
      <c r="Z241" s="2"/>
    </row>
    <row r="242" spans="4:26" ht="15.75" customHeight="1" x14ac:dyDescent="0.2">
      <c r="D242" s="19"/>
      <c r="E242" s="2"/>
      <c r="F242" s="2"/>
      <c r="G242" s="2"/>
      <c r="H242" s="2"/>
      <c r="I242" s="2"/>
      <c r="J242" s="2"/>
      <c r="K242" s="2"/>
      <c r="L242" s="2"/>
      <c r="M242" s="2"/>
      <c r="N242" s="2"/>
      <c r="O242" s="2"/>
      <c r="P242" s="2"/>
      <c r="Q242" s="2"/>
      <c r="R242" s="2"/>
      <c r="S242" s="2"/>
      <c r="T242" s="2"/>
      <c r="U242" s="2"/>
      <c r="V242" s="2"/>
      <c r="W242" s="2"/>
      <c r="X242" s="2"/>
      <c r="Y242" s="2"/>
      <c r="Z242" s="2"/>
    </row>
    <row r="243" spans="4:26" ht="15.75" customHeight="1" x14ac:dyDescent="0.2">
      <c r="D243" s="19"/>
      <c r="E243" s="2"/>
      <c r="F243" s="2"/>
      <c r="G243" s="2"/>
      <c r="H243" s="2"/>
      <c r="I243" s="2"/>
      <c r="J243" s="2"/>
      <c r="K243" s="2"/>
      <c r="L243" s="2"/>
      <c r="M243" s="2"/>
      <c r="N243" s="2"/>
      <c r="O243" s="2"/>
      <c r="P243" s="2"/>
      <c r="Q243" s="2"/>
      <c r="R243" s="2"/>
      <c r="S243" s="2"/>
      <c r="T243" s="2"/>
      <c r="U243" s="2"/>
      <c r="V243" s="2"/>
      <c r="W243" s="2"/>
      <c r="X243" s="2"/>
      <c r="Y243" s="2"/>
      <c r="Z243" s="2"/>
    </row>
    <row r="244" spans="4:26" ht="15.75" customHeight="1" x14ac:dyDescent="0.2">
      <c r="D244" s="19"/>
      <c r="E244" s="2"/>
      <c r="F244" s="2"/>
      <c r="G244" s="2"/>
      <c r="H244" s="2"/>
      <c r="I244" s="2"/>
      <c r="J244" s="2"/>
      <c r="K244" s="2"/>
      <c r="L244" s="2"/>
      <c r="M244" s="2"/>
      <c r="N244" s="2"/>
      <c r="O244" s="2"/>
      <c r="P244" s="2"/>
      <c r="Q244" s="2"/>
      <c r="R244" s="2"/>
      <c r="S244" s="2"/>
      <c r="T244" s="2"/>
      <c r="U244" s="2"/>
      <c r="V244" s="2"/>
      <c r="W244" s="2"/>
      <c r="X244" s="2"/>
      <c r="Y244" s="2"/>
      <c r="Z244" s="2"/>
    </row>
    <row r="245" spans="4:26" ht="15.75" customHeight="1" x14ac:dyDescent="0.2">
      <c r="D245" s="19"/>
      <c r="E245" s="2"/>
      <c r="F245" s="2"/>
      <c r="G245" s="2"/>
      <c r="H245" s="2"/>
      <c r="I245" s="2"/>
      <c r="J245" s="2"/>
      <c r="K245" s="2"/>
      <c r="L245" s="2"/>
      <c r="M245" s="2"/>
      <c r="N245" s="2"/>
      <c r="O245" s="2"/>
      <c r="P245" s="2"/>
      <c r="Q245" s="2"/>
      <c r="R245" s="2"/>
      <c r="S245" s="2"/>
      <c r="T245" s="2"/>
      <c r="U245" s="2"/>
      <c r="V245" s="2"/>
      <c r="W245" s="2"/>
      <c r="X245" s="2"/>
      <c r="Y245" s="2"/>
      <c r="Z245" s="2"/>
    </row>
    <row r="246" spans="4:26" ht="15.75" customHeight="1" x14ac:dyDescent="0.2">
      <c r="D246" s="19"/>
      <c r="E246" s="2"/>
      <c r="F246" s="2"/>
      <c r="G246" s="2"/>
      <c r="H246" s="2"/>
      <c r="I246" s="2"/>
      <c r="J246" s="2"/>
      <c r="K246" s="2"/>
      <c r="L246" s="2"/>
      <c r="M246" s="2"/>
      <c r="N246" s="2"/>
      <c r="O246" s="2"/>
      <c r="P246" s="2"/>
      <c r="Q246" s="2"/>
      <c r="R246" s="2"/>
      <c r="S246" s="2"/>
      <c r="T246" s="2"/>
      <c r="U246" s="2"/>
      <c r="V246" s="2"/>
      <c r="W246" s="2"/>
      <c r="X246" s="2"/>
      <c r="Y246" s="2"/>
      <c r="Z246" s="2"/>
    </row>
    <row r="247" spans="4:26" ht="15.75" customHeight="1" x14ac:dyDescent="0.2">
      <c r="D247" s="19"/>
      <c r="E247" s="2"/>
      <c r="F247" s="2"/>
      <c r="G247" s="2"/>
      <c r="H247" s="2"/>
      <c r="I247" s="2"/>
      <c r="J247" s="2"/>
      <c r="K247" s="2"/>
      <c r="L247" s="2"/>
      <c r="M247" s="2"/>
      <c r="N247" s="2"/>
      <c r="O247" s="2"/>
      <c r="P247" s="2"/>
      <c r="Q247" s="2"/>
      <c r="R247" s="2"/>
      <c r="S247" s="2"/>
      <c r="T247" s="2"/>
      <c r="U247" s="2"/>
      <c r="V247" s="2"/>
      <c r="W247" s="2"/>
      <c r="X247" s="2"/>
      <c r="Y247" s="2"/>
      <c r="Z247" s="2"/>
    </row>
    <row r="248" spans="4:26" ht="15.75" customHeight="1" x14ac:dyDescent="0.2">
      <c r="D248" s="19"/>
      <c r="E248" s="2"/>
      <c r="F248" s="2"/>
      <c r="G248" s="2"/>
      <c r="H248" s="2"/>
      <c r="I248" s="2"/>
      <c r="J248" s="2"/>
      <c r="K248" s="2"/>
      <c r="L248" s="2"/>
      <c r="M248" s="2"/>
      <c r="N248" s="2"/>
      <c r="O248" s="2"/>
      <c r="P248" s="2"/>
      <c r="Q248" s="2"/>
      <c r="R248" s="2"/>
      <c r="S248" s="2"/>
      <c r="T248" s="2"/>
      <c r="U248" s="2"/>
      <c r="V248" s="2"/>
      <c r="W248" s="2"/>
      <c r="X248" s="2"/>
      <c r="Y248" s="2"/>
      <c r="Z248" s="2"/>
    </row>
    <row r="249" spans="4:26" ht="15.75" customHeight="1" x14ac:dyDescent="0.2">
      <c r="D249" s="19"/>
      <c r="E249" s="2"/>
      <c r="F249" s="2"/>
      <c r="G249" s="2"/>
      <c r="H249" s="2"/>
      <c r="I249" s="2"/>
      <c r="J249" s="2"/>
      <c r="K249" s="2"/>
      <c r="L249" s="2"/>
      <c r="M249" s="2"/>
      <c r="N249" s="2"/>
      <c r="O249" s="2"/>
      <c r="P249" s="2"/>
      <c r="Q249" s="2"/>
      <c r="R249" s="2"/>
      <c r="S249" s="2"/>
      <c r="T249" s="2"/>
      <c r="U249" s="2"/>
      <c r="V249" s="2"/>
      <c r="W249" s="2"/>
      <c r="X249" s="2"/>
      <c r="Y249" s="2"/>
      <c r="Z249" s="2"/>
    </row>
    <row r="250" spans="4:26" ht="15.75" customHeight="1" x14ac:dyDescent="0.2">
      <c r="D250" s="19"/>
      <c r="E250" s="2"/>
      <c r="F250" s="2"/>
      <c r="G250" s="2"/>
      <c r="H250" s="2"/>
      <c r="I250" s="2"/>
      <c r="J250" s="2"/>
      <c r="K250" s="2"/>
      <c r="L250" s="2"/>
      <c r="M250" s="2"/>
      <c r="N250" s="2"/>
      <c r="O250" s="2"/>
      <c r="P250" s="2"/>
      <c r="Q250" s="2"/>
      <c r="R250" s="2"/>
      <c r="S250" s="2"/>
      <c r="T250" s="2"/>
      <c r="U250" s="2"/>
      <c r="V250" s="2"/>
      <c r="W250" s="2"/>
      <c r="X250" s="2"/>
      <c r="Y250" s="2"/>
      <c r="Z250" s="2"/>
    </row>
    <row r="251" spans="4:26" ht="15.75" customHeight="1" x14ac:dyDescent="0.2">
      <c r="D251" s="19"/>
      <c r="E251" s="2"/>
      <c r="F251" s="2"/>
      <c r="G251" s="2"/>
      <c r="H251" s="2"/>
      <c r="I251" s="2"/>
      <c r="J251" s="2"/>
      <c r="K251" s="2"/>
      <c r="L251" s="2"/>
      <c r="M251" s="2"/>
      <c r="N251" s="2"/>
      <c r="O251" s="2"/>
      <c r="P251" s="2"/>
      <c r="Q251" s="2"/>
      <c r="R251" s="2"/>
      <c r="S251" s="2"/>
      <c r="T251" s="2"/>
      <c r="U251" s="2"/>
      <c r="V251" s="2"/>
      <c r="W251" s="2"/>
      <c r="X251" s="2"/>
      <c r="Y251" s="2"/>
      <c r="Z251" s="2"/>
    </row>
    <row r="252" spans="4:26" ht="15.75" customHeight="1" x14ac:dyDescent="0.2">
      <c r="D252" s="19"/>
      <c r="E252" s="2"/>
      <c r="F252" s="2"/>
      <c r="G252" s="2"/>
      <c r="H252" s="2"/>
      <c r="I252" s="2"/>
      <c r="J252" s="2"/>
      <c r="K252" s="2"/>
      <c r="L252" s="2"/>
      <c r="M252" s="2"/>
      <c r="N252" s="2"/>
      <c r="O252" s="2"/>
      <c r="P252" s="2"/>
      <c r="Q252" s="2"/>
      <c r="R252" s="2"/>
      <c r="S252" s="2"/>
      <c r="T252" s="2"/>
      <c r="U252" s="2"/>
      <c r="V252" s="2"/>
      <c r="W252" s="2"/>
      <c r="X252" s="2"/>
      <c r="Y252" s="2"/>
      <c r="Z252" s="2"/>
    </row>
    <row r="253" spans="4:26" ht="15.75" customHeight="1" x14ac:dyDescent="0.2">
      <c r="D253" s="19"/>
      <c r="E253" s="2"/>
      <c r="F253" s="2"/>
      <c r="G253" s="2"/>
      <c r="H253" s="2"/>
      <c r="I253" s="2"/>
      <c r="J253" s="2"/>
      <c r="K253" s="2"/>
      <c r="L253" s="2"/>
      <c r="M253" s="2"/>
      <c r="N253" s="2"/>
      <c r="O253" s="2"/>
      <c r="P253" s="2"/>
      <c r="Q253" s="2"/>
      <c r="R253" s="2"/>
      <c r="S253" s="2"/>
      <c r="T253" s="2"/>
      <c r="U253" s="2"/>
      <c r="V253" s="2"/>
      <c r="W253" s="2"/>
      <c r="X253" s="2"/>
      <c r="Y253" s="2"/>
      <c r="Z253" s="2"/>
    </row>
    <row r="254" spans="4:26" ht="15.75" customHeight="1" x14ac:dyDescent="0.2">
      <c r="D254" s="19"/>
      <c r="E254" s="2"/>
      <c r="F254" s="2"/>
      <c r="G254" s="2"/>
      <c r="H254" s="2"/>
      <c r="I254" s="2"/>
      <c r="J254" s="2"/>
      <c r="K254" s="2"/>
      <c r="L254" s="2"/>
      <c r="M254" s="2"/>
      <c r="N254" s="2"/>
      <c r="O254" s="2"/>
      <c r="P254" s="2"/>
      <c r="Q254" s="2"/>
      <c r="R254" s="2"/>
      <c r="S254" s="2"/>
      <c r="T254" s="2"/>
      <c r="U254" s="2"/>
      <c r="V254" s="2"/>
      <c r="W254" s="2"/>
      <c r="X254" s="2"/>
      <c r="Y254" s="2"/>
      <c r="Z254" s="2"/>
    </row>
    <row r="255" spans="4:26" ht="15.75" customHeight="1" x14ac:dyDescent="0.2">
      <c r="D255" s="19"/>
      <c r="E255" s="2"/>
      <c r="F255" s="2"/>
      <c r="G255" s="2"/>
      <c r="H255" s="2"/>
      <c r="I255" s="2"/>
      <c r="J255" s="2"/>
      <c r="K255" s="2"/>
      <c r="L255" s="2"/>
      <c r="M255" s="2"/>
      <c r="N255" s="2"/>
      <c r="O255" s="2"/>
      <c r="P255" s="2"/>
      <c r="Q255" s="2"/>
      <c r="R255" s="2"/>
      <c r="S255" s="2"/>
      <c r="T255" s="2"/>
      <c r="U255" s="2"/>
      <c r="V255" s="2"/>
      <c r="W255" s="2"/>
      <c r="X255" s="2"/>
      <c r="Y255" s="2"/>
      <c r="Z255" s="2"/>
    </row>
    <row r="256" spans="4:26" ht="15.75" customHeight="1" x14ac:dyDescent="0.2">
      <c r="D256" s="19"/>
      <c r="E256" s="2"/>
      <c r="F256" s="2"/>
      <c r="G256" s="2"/>
      <c r="H256" s="2"/>
      <c r="I256" s="2"/>
      <c r="J256" s="2"/>
      <c r="K256" s="2"/>
      <c r="L256" s="2"/>
      <c r="M256" s="2"/>
      <c r="N256" s="2"/>
      <c r="O256" s="2"/>
      <c r="P256" s="2"/>
      <c r="Q256" s="2"/>
      <c r="R256" s="2"/>
      <c r="S256" s="2"/>
      <c r="T256" s="2"/>
      <c r="U256" s="2"/>
      <c r="V256" s="2"/>
      <c r="W256" s="2"/>
      <c r="X256" s="2"/>
      <c r="Y256" s="2"/>
      <c r="Z256" s="2"/>
    </row>
    <row r="257" spans="4:26" ht="15.75" customHeight="1" x14ac:dyDescent="0.2">
      <c r="D257" s="19"/>
      <c r="E257" s="2"/>
      <c r="F257" s="2"/>
      <c r="G257" s="2"/>
      <c r="H257" s="2"/>
      <c r="I257" s="2"/>
      <c r="J257" s="2"/>
      <c r="K257" s="2"/>
      <c r="L257" s="2"/>
      <c r="M257" s="2"/>
      <c r="N257" s="2"/>
      <c r="O257" s="2"/>
      <c r="P257" s="2"/>
      <c r="Q257" s="2"/>
      <c r="R257" s="2"/>
      <c r="S257" s="2"/>
      <c r="T257" s="2"/>
      <c r="U257" s="2"/>
      <c r="V257" s="2"/>
      <c r="W257" s="2"/>
      <c r="X257" s="2"/>
      <c r="Y257" s="2"/>
      <c r="Z257" s="2"/>
    </row>
    <row r="258" spans="4:26" ht="15.75" customHeight="1" x14ac:dyDescent="0.2">
      <c r="D258" s="19"/>
      <c r="E258" s="2"/>
      <c r="F258" s="2"/>
      <c r="G258" s="2"/>
      <c r="H258" s="2"/>
      <c r="I258" s="2"/>
      <c r="J258" s="2"/>
      <c r="K258" s="2"/>
      <c r="L258" s="2"/>
      <c r="M258" s="2"/>
      <c r="N258" s="2"/>
      <c r="O258" s="2"/>
      <c r="P258" s="2"/>
      <c r="Q258" s="2"/>
      <c r="R258" s="2"/>
      <c r="S258" s="2"/>
      <c r="T258" s="2"/>
      <c r="U258" s="2"/>
      <c r="V258" s="2"/>
      <c r="W258" s="2"/>
      <c r="X258" s="2"/>
      <c r="Y258" s="2"/>
      <c r="Z258" s="2"/>
    </row>
    <row r="259" spans="4:26" ht="15.75" customHeight="1" x14ac:dyDescent="0.2">
      <c r="D259" s="19"/>
      <c r="E259" s="2"/>
      <c r="F259" s="2"/>
      <c r="G259" s="2"/>
      <c r="H259" s="2"/>
      <c r="I259" s="2"/>
      <c r="J259" s="2"/>
      <c r="K259" s="2"/>
      <c r="L259" s="2"/>
      <c r="M259" s="2"/>
      <c r="N259" s="2"/>
      <c r="O259" s="2"/>
      <c r="P259" s="2"/>
      <c r="Q259" s="2"/>
      <c r="R259" s="2"/>
      <c r="S259" s="2"/>
      <c r="T259" s="2"/>
      <c r="U259" s="2"/>
      <c r="V259" s="2"/>
      <c r="W259" s="2"/>
      <c r="X259" s="2"/>
      <c r="Y259" s="2"/>
      <c r="Z259" s="2"/>
    </row>
    <row r="260" spans="4:26" ht="15.75" customHeight="1" x14ac:dyDescent="0.2">
      <c r="D260" s="19"/>
      <c r="E260" s="2"/>
      <c r="F260" s="2"/>
      <c r="G260" s="2"/>
      <c r="H260" s="2"/>
      <c r="I260" s="2"/>
      <c r="J260" s="2"/>
      <c r="K260" s="2"/>
      <c r="L260" s="2"/>
      <c r="M260" s="2"/>
      <c r="N260" s="2"/>
      <c r="O260" s="2"/>
      <c r="P260" s="2"/>
      <c r="Q260" s="2"/>
      <c r="R260" s="2"/>
      <c r="S260" s="2"/>
      <c r="T260" s="2"/>
      <c r="U260" s="2"/>
      <c r="V260" s="2"/>
      <c r="W260" s="2"/>
      <c r="X260" s="2"/>
      <c r="Y260" s="2"/>
      <c r="Z260" s="2"/>
    </row>
    <row r="261" spans="4:26" ht="15.75" customHeight="1" x14ac:dyDescent="0.2">
      <c r="D261" s="19"/>
      <c r="E261" s="2"/>
      <c r="F261" s="2"/>
      <c r="G261" s="2"/>
      <c r="H261" s="2"/>
      <c r="I261" s="2"/>
      <c r="J261" s="2"/>
      <c r="K261" s="2"/>
      <c r="L261" s="2"/>
      <c r="M261" s="2"/>
      <c r="N261" s="2"/>
      <c r="O261" s="2"/>
      <c r="P261" s="2"/>
      <c r="Q261" s="2"/>
      <c r="R261" s="2"/>
      <c r="S261" s="2"/>
      <c r="T261" s="2"/>
      <c r="U261" s="2"/>
      <c r="V261" s="2"/>
      <c r="W261" s="2"/>
      <c r="X261" s="2"/>
      <c r="Y261" s="2"/>
      <c r="Z261" s="2"/>
    </row>
    <row r="262" spans="4:26" ht="15.75" customHeight="1" x14ac:dyDescent="0.2">
      <c r="D262" s="19"/>
      <c r="E262" s="2"/>
      <c r="F262" s="2"/>
      <c r="G262" s="2"/>
      <c r="H262" s="2"/>
      <c r="I262" s="2"/>
      <c r="J262" s="2"/>
      <c r="K262" s="2"/>
      <c r="L262" s="2"/>
      <c r="M262" s="2"/>
      <c r="N262" s="2"/>
      <c r="O262" s="2"/>
      <c r="P262" s="2"/>
      <c r="Q262" s="2"/>
      <c r="R262" s="2"/>
      <c r="S262" s="2"/>
      <c r="T262" s="2"/>
      <c r="U262" s="2"/>
      <c r="V262" s="2"/>
      <c r="W262" s="2"/>
      <c r="X262" s="2"/>
      <c r="Y262" s="2"/>
      <c r="Z262" s="2"/>
    </row>
    <row r="263" spans="4:26" ht="15.75" customHeight="1" x14ac:dyDescent="0.2">
      <c r="D263" s="19"/>
      <c r="E263" s="2"/>
      <c r="F263" s="2"/>
      <c r="G263" s="2"/>
      <c r="H263" s="2"/>
      <c r="I263" s="2"/>
      <c r="J263" s="2"/>
      <c r="K263" s="2"/>
      <c r="L263" s="2"/>
      <c r="M263" s="2"/>
      <c r="N263" s="2"/>
      <c r="O263" s="2"/>
      <c r="P263" s="2"/>
      <c r="Q263" s="2"/>
      <c r="R263" s="2"/>
      <c r="S263" s="2"/>
      <c r="T263" s="2"/>
      <c r="U263" s="2"/>
      <c r="V263" s="2"/>
      <c r="W263" s="2"/>
      <c r="X263" s="2"/>
      <c r="Y263" s="2"/>
      <c r="Z263" s="2"/>
    </row>
    <row r="264" spans="4:26" ht="15.75" customHeight="1" x14ac:dyDescent="0.2">
      <c r="D264" s="19"/>
      <c r="E264" s="2"/>
      <c r="F264" s="2"/>
      <c r="G264" s="2"/>
      <c r="H264" s="2"/>
      <c r="I264" s="2"/>
      <c r="J264" s="2"/>
      <c r="K264" s="2"/>
      <c r="L264" s="2"/>
      <c r="M264" s="2"/>
      <c r="N264" s="2"/>
      <c r="O264" s="2"/>
      <c r="P264" s="2"/>
      <c r="Q264" s="2"/>
      <c r="R264" s="2"/>
      <c r="S264" s="2"/>
      <c r="T264" s="2"/>
      <c r="U264" s="2"/>
      <c r="V264" s="2"/>
      <c r="W264" s="2"/>
      <c r="X264" s="2"/>
      <c r="Y264" s="2"/>
      <c r="Z264" s="2"/>
    </row>
    <row r="265" spans="4:26" ht="15.75" customHeight="1" x14ac:dyDescent="0.2">
      <c r="D265" s="19"/>
      <c r="E265" s="2"/>
      <c r="F265" s="2"/>
      <c r="G265" s="2"/>
      <c r="H265" s="2"/>
      <c r="I265" s="2"/>
      <c r="J265" s="2"/>
      <c r="K265" s="2"/>
      <c r="L265" s="2"/>
      <c r="M265" s="2"/>
      <c r="N265" s="2"/>
      <c r="O265" s="2"/>
      <c r="P265" s="2"/>
      <c r="Q265" s="2"/>
      <c r="R265" s="2"/>
      <c r="S265" s="2"/>
      <c r="T265" s="2"/>
      <c r="U265" s="2"/>
      <c r="V265" s="2"/>
      <c r="W265" s="2"/>
      <c r="X265" s="2"/>
      <c r="Y265" s="2"/>
      <c r="Z265" s="2"/>
    </row>
    <row r="266" spans="4:26" ht="15.75" customHeight="1" x14ac:dyDescent="0.2">
      <c r="D266" s="19"/>
      <c r="E266" s="2"/>
      <c r="F266" s="2"/>
      <c r="G266" s="2"/>
      <c r="H266" s="2"/>
      <c r="I266" s="2"/>
      <c r="J266" s="2"/>
      <c r="K266" s="2"/>
      <c r="L266" s="2"/>
      <c r="M266" s="2"/>
      <c r="N266" s="2"/>
      <c r="O266" s="2"/>
      <c r="P266" s="2"/>
      <c r="Q266" s="2"/>
      <c r="R266" s="2"/>
      <c r="S266" s="2"/>
      <c r="T266" s="2"/>
      <c r="U266" s="2"/>
      <c r="V266" s="2"/>
      <c r="W266" s="2"/>
      <c r="X266" s="2"/>
      <c r="Y266" s="2"/>
      <c r="Z266" s="2"/>
    </row>
    <row r="267" spans="4:26" ht="15.75" customHeight="1" x14ac:dyDescent="0.2">
      <c r="D267" s="19"/>
      <c r="E267" s="2"/>
      <c r="F267" s="2"/>
      <c r="G267" s="2"/>
      <c r="H267" s="2"/>
      <c r="I267" s="2"/>
      <c r="J267" s="2"/>
      <c r="K267" s="2"/>
      <c r="L267" s="2"/>
      <c r="M267" s="2"/>
      <c r="N267" s="2"/>
      <c r="O267" s="2"/>
      <c r="P267" s="2"/>
      <c r="Q267" s="2"/>
      <c r="R267" s="2"/>
      <c r="S267" s="2"/>
      <c r="T267" s="2"/>
      <c r="U267" s="2"/>
      <c r="V267" s="2"/>
      <c r="W267" s="2"/>
      <c r="X267" s="2"/>
      <c r="Y267" s="2"/>
      <c r="Z267" s="2"/>
    </row>
    <row r="268" spans="4:26" ht="15.75" customHeight="1" x14ac:dyDescent="0.2">
      <c r="D268" s="19"/>
      <c r="E268" s="2"/>
      <c r="F268" s="2"/>
      <c r="G268" s="2"/>
      <c r="H268" s="2"/>
      <c r="I268" s="2"/>
      <c r="J268" s="2"/>
      <c r="K268" s="2"/>
      <c r="L268" s="2"/>
      <c r="M268" s="2"/>
      <c r="N268" s="2"/>
      <c r="O268" s="2"/>
      <c r="P268" s="2"/>
      <c r="Q268" s="2"/>
      <c r="R268" s="2"/>
      <c r="S268" s="2"/>
      <c r="T268" s="2"/>
      <c r="U268" s="2"/>
      <c r="V268" s="2"/>
      <c r="W268" s="2"/>
      <c r="X268" s="2"/>
      <c r="Y268" s="2"/>
      <c r="Z268" s="2"/>
    </row>
    <row r="269" spans="4:26" ht="15.75" customHeight="1" x14ac:dyDescent="0.2">
      <c r="D269" s="19"/>
      <c r="E269" s="2"/>
      <c r="F269" s="2"/>
      <c r="G269" s="2"/>
      <c r="H269" s="2"/>
      <c r="I269" s="2"/>
      <c r="J269" s="2"/>
      <c r="K269" s="2"/>
      <c r="L269" s="2"/>
      <c r="M269" s="2"/>
      <c r="N269" s="2"/>
      <c r="O269" s="2"/>
      <c r="P269" s="2"/>
      <c r="Q269" s="2"/>
      <c r="R269" s="2"/>
      <c r="S269" s="2"/>
      <c r="T269" s="2"/>
      <c r="U269" s="2"/>
      <c r="V269" s="2"/>
      <c r="W269" s="2"/>
      <c r="X269" s="2"/>
      <c r="Y269" s="2"/>
      <c r="Z269" s="2"/>
    </row>
    <row r="270" spans="4:26" ht="15.75" customHeight="1" x14ac:dyDescent="0.2">
      <c r="D270" s="19"/>
      <c r="E270" s="2"/>
      <c r="F270" s="2"/>
      <c r="G270" s="2"/>
      <c r="H270" s="2"/>
      <c r="I270" s="2"/>
      <c r="J270" s="2"/>
      <c r="K270" s="2"/>
      <c r="L270" s="2"/>
      <c r="M270" s="2"/>
      <c r="N270" s="2"/>
      <c r="O270" s="2"/>
      <c r="P270" s="2"/>
      <c r="Q270" s="2"/>
      <c r="R270" s="2"/>
      <c r="S270" s="2"/>
      <c r="T270" s="2"/>
      <c r="U270" s="2"/>
      <c r="V270" s="2"/>
      <c r="W270" s="2"/>
      <c r="X270" s="2"/>
      <c r="Y270" s="2"/>
      <c r="Z270" s="2"/>
    </row>
    <row r="271" spans="4:26" ht="15.75" customHeight="1" x14ac:dyDescent="0.2">
      <c r="D271" s="19"/>
      <c r="E271" s="2"/>
      <c r="F271" s="2"/>
      <c r="G271" s="2"/>
      <c r="H271" s="2"/>
      <c r="I271" s="2"/>
      <c r="J271" s="2"/>
      <c r="K271" s="2"/>
      <c r="L271" s="2"/>
      <c r="M271" s="2"/>
      <c r="N271" s="2"/>
      <c r="O271" s="2"/>
      <c r="P271" s="2"/>
      <c r="Q271" s="2"/>
      <c r="R271" s="2"/>
      <c r="S271" s="2"/>
      <c r="T271" s="2"/>
      <c r="U271" s="2"/>
      <c r="V271" s="2"/>
      <c r="W271" s="2"/>
      <c r="X271" s="2"/>
      <c r="Y271" s="2"/>
      <c r="Z271" s="2"/>
    </row>
    <row r="272" spans="4:26" ht="15.75" customHeight="1" x14ac:dyDescent="0.2">
      <c r="D272" s="19"/>
      <c r="E272" s="2"/>
      <c r="F272" s="2"/>
      <c r="G272" s="2"/>
      <c r="H272" s="2"/>
      <c r="I272" s="2"/>
      <c r="J272" s="2"/>
      <c r="K272" s="2"/>
      <c r="L272" s="2"/>
      <c r="M272" s="2"/>
      <c r="N272" s="2"/>
      <c r="O272" s="2"/>
      <c r="P272" s="2"/>
      <c r="Q272" s="2"/>
      <c r="R272" s="2"/>
      <c r="S272" s="2"/>
      <c r="T272" s="2"/>
      <c r="U272" s="2"/>
      <c r="V272" s="2"/>
      <c r="W272" s="2"/>
      <c r="X272" s="2"/>
      <c r="Y272" s="2"/>
      <c r="Z272" s="2"/>
    </row>
    <row r="273" spans="4:26" ht="15.75" customHeight="1" x14ac:dyDescent="0.2">
      <c r="D273" s="19"/>
      <c r="E273" s="2"/>
      <c r="F273" s="2"/>
      <c r="G273" s="2"/>
      <c r="H273" s="2"/>
      <c r="I273" s="2"/>
      <c r="J273" s="2"/>
      <c r="K273" s="2"/>
      <c r="L273" s="2"/>
      <c r="M273" s="2"/>
      <c r="N273" s="2"/>
      <c r="O273" s="2"/>
      <c r="P273" s="2"/>
      <c r="Q273" s="2"/>
      <c r="R273" s="2"/>
      <c r="S273" s="2"/>
      <c r="T273" s="2"/>
      <c r="U273" s="2"/>
      <c r="V273" s="2"/>
      <c r="W273" s="2"/>
      <c r="X273" s="2"/>
      <c r="Y273" s="2"/>
      <c r="Z273" s="2"/>
    </row>
    <row r="274" spans="4:26" ht="15.75" customHeight="1" x14ac:dyDescent="0.2">
      <c r="D274" s="19"/>
      <c r="E274" s="2"/>
      <c r="F274" s="2"/>
      <c r="G274" s="2"/>
      <c r="H274" s="2"/>
      <c r="I274" s="2"/>
      <c r="J274" s="2"/>
      <c r="K274" s="2"/>
      <c r="L274" s="2"/>
      <c r="M274" s="2"/>
      <c r="N274" s="2"/>
      <c r="O274" s="2"/>
      <c r="P274" s="2"/>
      <c r="Q274" s="2"/>
      <c r="R274" s="2"/>
      <c r="S274" s="2"/>
      <c r="T274" s="2"/>
      <c r="U274" s="2"/>
      <c r="V274" s="2"/>
      <c r="W274" s="2"/>
      <c r="X274" s="2"/>
      <c r="Y274" s="2"/>
      <c r="Z274" s="2"/>
    </row>
    <row r="275" spans="4:26" ht="15.75" customHeight="1" x14ac:dyDescent="0.2">
      <c r="D275" s="19"/>
      <c r="E275" s="2"/>
      <c r="F275" s="2"/>
      <c r="G275" s="2"/>
      <c r="H275" s="2"/>
      <c r="I275" s="2"/>
      <c r="J275" s="2"/>
      <c r="K275" s="2"/>
      <c r="L275" s="2"/>
      <c r="M275" s="2"/>
      <c r="N275" s="2"/>
      <c r="O275" s="2"/>
      <c r="P275" s="2"/>
      <c r="Q275" s="2"/>
      <c r="R275" s="2"/>
      <c r="S275" s="2"/>
      <c r="T275" s="2"/>
      <c r="U275" s="2"/>
      <c r="V275" s="2"/>
      <c r="W275" s="2"/>
      <c r="X275" s="2"/>
      <c r="Y275" s="2"/>
      <c r="Z275" s="2"/>
    </row>
    <row r="276" spans="4:26" ht="15.75" customHeight="1" x14ac:dyDescent="0.2">
      <c r="D276" s="19"/>
      <c r="E276" s="2"/>
      <c r="F276" s="2"/>
      <c r="G276" s="2"/>
      <c r="H276" s="2"/>
      <c r="I276" s="2"/>
      <c r="J276" s="2"/>
      <c r="K276" s="2"/>
      <c r="L276" s="2"/>
      <c r="M276" s="2"/>
      <c r="N276" s="2"/>
      <c r="O276" s="2"/>
      <c r="P276" s="2"/>
      <c r="Q276" s="2"/>
      <c r="R276" s="2"/>
      <c r="S276" s="2"/>
      <c r="T276" s="2"/>
      <c r="U276" s="2"/>
      <c r="V276" s="2"/>
      <c r="W276" s="2"/>
      <c r="X276" s="2"/>
      <c r="Y276" s="2"/>
      <c r="Z276" s="2"/>
    </row>
    <row r="277" spans="4:26" ht="15.75" customHeight="1" x14ac:dyDescent="0.2">
      <c r="D277" s="19"/>
      <c r="E277" s="2"/>
      <c r="F277" s="2"/>
      <c r="G277" s="2"/>
      <c r="H277" s="2"/>
      <c r="I277" s="2"/>
      <c r="J277" s="2"/>
      <c r="K277" s="2"/>
      <c r="L277" s="2"/>
      <c r="M277" s="2"/>
      <c r="N277" s="2"/>
      <c r="O277" s="2"/>
      <c r="P277" s="2"/>
      <c r="Q277" s="2"/>
      <c r="R277" s="2"/>
      <c r="S277" s="2"/>
      <c r="T277" s="2"/>
      <c r="U277" s="2"/>
      <c r="V277" s="2"/>
      <c r="W277" s="2"/>
      <c r="X277" s="2"/>
      <c r="Y277" s="2"/>
      <c r="Z277" s="2"/>
    </row>
    <row r="278" spans="4:26" ht="15.75" customHeight="1" x14ac:dyDescent="0.2">
      <c r="D278" s="19"/>
      <c r="E278" s="2"/>
      <c r="F278" s="2"/>
      <c r="G278" s="2"/>
      <c r="H278" s="2"/>
      <c r="I278" s="2"/>
      <c r="J278" s="2"/>
      <c r="K278" s="2"/>
      <c r="L278" s="2"/>
      <c r="M278" s="2"/>
      <c r="N278" s="2"/>
      <c r="O278" s="2"/>
      <c r="P278" s="2"/>
      <c r="Q278" s="2"/>
      <c r="R278" s="2"/>
      <c r="S278" s="2"/>
      <c r="T278" s="2"/>
      <c r="U278" s="2"/>
      <c r="V278" s="2"/>
      <c r="W278" s="2"/>
      <c r="X278" s="2"/>
      <c r="Y278" s="2"/>
      <c r="Z278" s="2"/>
    </row>
    <row r="279" spans="4:26" ht="15.75" customHeight="1" x14ac:dyDescent="0.2">
      <c r="D279" s="19"/>
      <c r="E279" s="2"/>
      <c r="F279" s="2"/>
      <c r="G279" s="2"/>
      <c r="H279" s="2"/>
      <c r="I279" s="2"/>
      <c r="J279" s="2"/>
      <c r="K279" s="2"/>
      <c r="L279" s="2"/>
      <c r="M279" s="2"/>
      <c r="N279" s="2"/>
      <c r="O279" s="2"/>
      <c r="P279" s="2"/>
      <c r="Q279" s="2"/>
      <c r="R279" s="2"/>
      <c r="S279" s="2"/>
      <c r="T279" s="2"/>
      <c r="U279" s="2"/>
      <c r="V279" s="2"/>
      <c r="W279" s="2"/>
      <c r="X279" s="2"/>
      <c r="Y279" s="2"/>
      <c r="Z279" s="2"/>
    </row>
    <row r="280" spans="4:26" ht="15.75" customHeight="1" x14ac:dyDescent="0.2">
      <c r="D280" s="19"/>
      <c r="E280" s="2"/>
      <c r="F280" s="2"/>
      <c r="G280" s="2"/>
      <c r="H280" s="2"/>
      <c r="I280" s="2"/>
      <c r="J280" s="2"/>
      <c r="K280" s="2"/>
      <c r="L280" s="2"/>
      <c r="M280" s="2"/>
      <c r="N280" s="2"/>
      <c r="O280" s="2"/>
      <c r="P280" s="2"/>
      <c r="Q280" s="2"/>
      <c r="R280" s="2"/>
      <c r="S280" s="2"/>
      <c r="T280" s="2"/>
      <c r="U280" s="2"/>
      <c r="V280" s="2"/>
      <c r="W280" s="2"/>
      <c r="X280" s="2"/>
      <c r="Y280" s="2"/>
      <c r="Z280" s="2"/>
    </row>
    <row r="281" spans="4:26" ht="15.75" customHeight="1" x14ac:dyDescent="0.2">
      <c r="D281" s="19"/>
      <c r="E281" s="2"/>
      <c r="F281" s="2"/>
      <c r="G281" s="2"/>
      <c r="H281" s="2"/>
      <c r="I281" s="2"/>
      <c r="J281" s="2"/>
      <c r="K281" s="2"/>
      <c r="L281" s="2"/>
      <c r="M281" s="2"/>
      <c r="N281" s="2"/>
      <c r="O281" s="2"/>
      <c r="P281" s="2"/>
      <c r="Q281" s="2"/>
      <c r="R281" s="2"/>
      <c r="S281" s="2"/>
      <c r="T281" s="2"/>
      <c r="U281" s="2"/>
      <c r="V281" s="2"/>
      <c r="W281" s="2"/>
      <c r="X281" s="2"/>
      <c r="Y281" s="2"/>
      <c r="Z281" s="2"/>
    </row>
    <row r="282" spans="4:26" ht="15.75" customHeight="1" x14ac:dyDescent="0.2">
      <c r="D282" s="19"/>
      <c r="E282" s="2"/>
      <c r="F282" s="2"/>
      <c r="G282" s="2"/>
      <c r="H282" s="2"/>
      <c r="I282" s="2"/>
      <c r="J282" s="2"/>
      <c r="K282" s="2"/>
      <c r="L282" s="2"/>
      <c r="M282" s="2"/>
      <c r="N282" s="2"/>
      <c r="O282" s="2"/>
      <c r="P282" s="2"/>
      <c r="Q282" s="2"/>
      <c r="R282" s="2"/>
      <c r="S282" s="2"/>
      <c r="T282" s="2"/>
      <c r="U282" s="2"/>
      <c r="V282" s="2"/>
      <c r="W282" s="2"/>
      <c r="X282" s="2"/>
      <c r="Y282" s="2"/>
      <c r="Z282" s="2"/>
    </row>
    <row r="283" spans="4:26" ht="15.75" customHeight="1" x14ac:dyDescent="0.2">
      <c r="D283" s="19"/>
      <c r="E283" s="2"/>
      <c r="F283" s="2"/>
      <c r="G283" s="2"/>
      <c r="H283" s="2"/>
      <c r="I283" s="2"/>
      <c r="J283" s="2"/>
      <c r="K283" s="2"/>
      <c r="L283" s="2"/>
      <c r="M283" s="2"/>
      <c r="N283" s="2"/>
      <c r="O283" s="2"/>
      <c r="P283" s="2"/>
      <c r="Q283" s="2"/>
      <c r="R283" s="2"/>
      <c r="S283" s="2"/>
      <c r="T283" s="2"/>
      <c r="U283" s="2"/>
      <c r="V283" s="2"/>
      <c r="W283" s="2"/>
      <c r="X283" s="2"/>
      <c r="Y283" s="2"/>
      <c r="Z283" s="2"/>
    </row>
    <row r="284" spans="4:26" ht="15.75" customHeight="1" x14ac:dyDescent="0.2">
      <c r="D284" s="19"/>
      <c r="E284" s="2"/>
      <c r="F284" s="2"/>
      <c r="G284" s="2"/>
      <c r="H284" s="2"/>
      <c r="I284" s="2"/>
      <c r="J284" s="2"/>
      <c r="K284" s="2"/>
      <c r="L284" s="2"/>
      <c r="M284" s="2"/>
      <c r="N284" s="2"/>
      <c r="O284" s="2"/>
      <c r="P284" s="2"/>
      <c r="Q284" s="2"/>
      <c r="R284" s="2"/>
      <c r="S284" s="2"/>
      <c r="T284" s="2"/>
      <c r="U284" s="2"/>
      <c r="V284" s="2"/>
      <c r="W284" s="2"/>
      <c r="X284" s="2"/>
      <c r="Y284" s="2"/>
      <c r="Z284" s="2"/>
    </row>
    <row r="285" spans="4:26" ht="15.75" customHeight="1" x14ac:dyDescent="0.2">
      <c r="D285" s="19"/>
      <c r="E285" s="2"/>
      <c r="F285" s="2"/>
      <c r="G285" s="2"/>
      <c r="H285" s="2"/>
      <c r="I285" s="2"/>
      <c r="J285" s="2"/>
      <c r="K285" s="2"/>
      <c r="L285" s="2"/>
      <c r="M285" s="2"/>
      <c r="N285" s="2"/>
      <c r="O285" s="2"/>
      <c r="P285" s="2"/>
      <c r="Q285" s="2"/>
      <c r="R285" s="2"/>
      <c r="S285" s="2"/>
      <c r="T285" s="2"/>
      <c r="U285" s="2"/>
      <c r="V285" s="2"/>
      <c r="W285" s="2"/>
      <c r="X285" s="2"/>
      <c r="Y285" s="2"/>
      <c r="Z285" s="2"/>
    </row>
    <row r="286" spans="4:26" ht="15.75" customHeight="1" x14ac:dyDescent="0.2">
      <c r="D286" s="19"/>
      <c r="E286" s="2"/>
      <c r="F286" s="2"/>
      <c r="G286" s="2"/>
      <c r="H286" s="2"/>
      <c r="I286" s="2"/>
      <c r="J286" s="2"/>
      <c r="K286" s="2"/>
      <c r="L286" s="2"/>
      <c r="M286" s="2"/>
      <c r="N286" s="2"/>
      <c r="O286" s="2"/>
      <c r="P286" s="2"/>
      <c r="Q286" s="2"/>
      <c r="R286" s="2"/>
      <c r="S286" s="2"/>
      <c r="T286" s="2"/>
      <c r="U286" s="2"/>
      <c r="V286" s="2"/>
      <c r="W286" s="2"/>
      <c r="X286" s="2"/>
      <c r="Y286" s="2"/>
      <c r="Z286" s="2"/>
    </row>
    <row r="287" spans="4:26" ht="15.75" customHeight="1" x14ac:dyDescent="0.2">
      <c r="D287" s="19"/>
      <c r="E287" s="2"/>
      <c r="F287" s="2"/>
      <c r="G287" s="2"/>
      <c r="H287" s="2"/>
      <c r="I287" s="2"/>
      <c r="J287" s="2"/>
      <c r="K287" s="2"/>
      <c r="L287" s="2"/>
      <c r="M287" s="2"/>
      <c r="N287" s="2"/>
      <c r="O287" s="2"/>
      <c r="P287" s="2"/>
      <c r="Q287" s="2"/>
      <c r="R287" s="2"/>
      <c r="S287" s="2"/>
      <c r="T287" s="2"/>
      <c r="U287" s="2"/>
      <c r="V287" s="2"/>
      <c r="W287" s="2"/>
      <c r="X287" s="2"/>
      <c r="Y287" s="2"/>
      <c r="Z287" s="2"/>
    </row>
    <row r="288" spans="4:26" ht="15.75" customHeight="1" x14ac:dyDescent="0.2">
      <c r="D288" s="19"/>
      <c r="E288" s="2"/>
      <c r="F288" s="2"/>
      <c r="G288" s="2"/>
      <c r="H288" s="2"/>
      <c r="I288" s="2"/>
      <c r="J288" s="2"/>
      <c r="K288" s="2"/>
      <c r="L288" s="2"/>
      <c r="M288" s="2"/>
      <c r="N288" s="2"/>
      <c r="O288" s="2"/>
      <c r="P288" s="2"/>
      <c r="Q288" s="2"/>
      <c r="R288" s="2"/>
      <c r="S288" s="2"/>
      <c r="T288" s="2"/>
      <c r="U288" s="2"/>
      <c r="V288" s="2"/>
      <c r="W288" s="2"/>
      <c r="X288" s="2"/>
      <c r="Y288" s="2"/>
      <c r="Z288" s="2"/>
    </row>
    <row r="289" spans="4:26" ht="15.75" customHeight="1" x14ac:dyDescent="0.2">
      <c r="D289" s="19"/>
      <c r="E289" s="2"/>
      <c r="F289" s="2"/>
      <c r="G289" s="2"/>
      <c r="H289" s="2"/>
      <c r="I289" s="2"/>
      <c r="J289" s="2"/>
      <c r="K289" s="2"/>
      <c r="L289" s="2"/>
      <c r="M289" s="2"/>
      <c r="N289" s="2"/>
      <c r="O289" s="2"/>
      <c r="P289" s="2"/>
      <c r="Q289" s="2"/>
      <c r="R289" s="2"/>
      <c r="S289" s="2"/>
      <c r="T289" s="2"/>
      <c r="U289" s="2"/>
      <c r="V289" s="2"/>
      <c r="W289" s="2"/>
      <c r="X289" s="2"/>
      <c r="Y289" s="2"/>
      <c r="Z289" s="2"/>
    </row>
    <row r="290" spans="4:26" ht="15.75" customHeight="1" x14ac:dyDescent="0.2">
      <c r="D290" s="19"/>
      <c r="E290" s="2"/>
      <c r="F290" s="2"/>
      <c r="G290" s="2"/>
      <c r="H290" s="2"/>
      <c r="I290" s="2"/>
      <c r="J290" s="2"/>
      <c r="K290" s="2"/>
      <c r="L290" s="2"/>
      <c r="M290" s="2"/>
      <c r="N290" s="2"/>
      <c r="O290" s="2"/>
      <c r="P290" s="2"/>
      <c r="Q290" s="2"/>
      <c r="R290" s="2"/>
      <c r="S290" s="2"/>
      <c r="T290" s="2"/>
      <c r="U290" s="2"/>
      <c r="V290" s="2"/>
      <c r="W290" s="2"/>
      <c r="X290" s="2"/>
      <c r="Y290" s="2"/>
      <c r="Z290" s="2"/>
    </row>
    <row r="291" spans="4:26" ht="15.75" customHeight="1" x14ac:dyDescent="0.2">
      <c r="D291" s="19"/>
      <c r="E291" s="2"/>
      <c r="F291" s="2"/>
      <c r="G291" s="2"/>
      <c r="H291" s="2"/>
      <c r="I291" s="2"/>
      <c r="J291" s="2"/>
      <c r="K291" s="2"/>
      <c r="L291" s="2"/>
      <c r="M291" s="2"/>
      <c r="N291" s="2"/>
      <c r="O291" s="2"/>
      <c r="P291" s="2"/>
      <c r="Q291" s="2"/>
      <c r="R291" s="2"/>
      <c r="S291" s="2"/>
      <c r="T291" s="2"/>
      <c r="U291" s="2"/>
      <c r="V291" s="2"/>
      <c r="W291" s="2"/>
      <c r="X291" s="2"/>
      <c r="Y291" s="2"/>
      <c r="Z291" s="2"/>
    </row>
    <row r="292" spans="4:26" ht="15.75" customHeight="1" x14ac:dyDescent="0.2">
      <c r="D292" s="19"/>
      <c r="E292" s="2"/>
      <c r="F292" s="2"/>
      <c r="G292" s="2"/>
      <c r="H292" s="2"/>
      <c r="I292" s="2"/>
      <c r="J292" s="2"/>
      <c r="K292" s="2"/>
      <c r="L292" s="2"/>
      <c r="M292" s="2"/>
      <c r="N292" s="2"/>
      <c r="O292" s="2"/>
      <c r="P292" s="2"/>
      <c r="Q292" s="2"/>
      <c r="R292" s="2"/>
      <c r="S292" s="2"/>
      <c r="T292" s="2"/>
      <c r="U292" s="2"/>
      <c r="V292" s="2"/>
      <c r="W292" s="2"/>
      <c r="X292" s="2"/>
      <c r="Y292" s="2"/>
      <c r="Z292" s="2"/>
    </row>
    <row r="293" spans="4:26" ht="15.75" customHeight="1" x14ac:dyDescent="0.2">
      <c r="D293" s="19"/>
      <c r="E293" s="2"/>
      <c r="F293" s="2"/>
      <c r="G293" s="2"/>
      <c r="H293" s="2"/>
      <c r="I293" s="2"/>
      <c r="J293" s="2"/>
      <c r="K293" s="2"/>
      <c r="L293" s="2"/>
      <c r="M293" s="2"/>
      <c r="N293" s="2"/>
      <c r="O293" s="2"/>
      <c r="P293" s="2"/>
      <c r="Q293" s="2"/>
      <c r="R293" s="2"/>
      <c r="S293" s="2"/>
      <c r="T293" s="2"/>
      <c r="U293" s="2"/>
      <c r="V293" s="2"/>
      <c r="W293" s="2"/>
      <c r="X293" s="2"/>
      <c r="Y293" s="2"/>
      <c r="Z293" s="2"/>
    </row>
    <row r="294" spans="4:26" ht="15.75" customHeight="1" x14ac:dyDescent="0.2">
      <c r="D294" s="19"/>
      <c r="E294" s="2"/>
      <c r="F294" s="2"/>
      <c r="G294" s="2"/>
      <c r="H294" s="2"/>
      <c r="I294" s="2"/>
      <c r="J294" s="2"/>
      <c r="K294" s="2"/>
      <c r="L294" s="2"/>
      <c r="M294" s="2"/>
      <c r="N294" s="2"/>
      <c r="O294" s="2"/>
      <c r="P294" s="2"/>
      <c r="Q294" s="2"/>
      <c r="R294" s="2"/>
      <c r="S294" s="2"/>
      <c r="T294" s="2"/>
      <c r="U294" s="2"/>
      <c r="V294" s="2"/>
      <c r="W294" s="2"/>
      <c r="X294" s="2"/>
      <c r="Y294" s="2"/>
      <c r="Z294" s="2"/>
    </row>
    <row r="295" spans="4:26" ht="15.75" customHeight="1" x14ac:dyDescent="0.2">
      <c r="D295" s="19"/>
      <c r="E295" s="2"/>
      <c r="F295" s="2"/>
      <c r="G295" s="2"/>
      <c r="H295" s="2"/>
      <c r="I295" s="2"/>
      <c r="J295" s="2"/>
      <c r="K295" s="2"/>
      <c r="L295" s="2"/>
      <c r="M295" s="2"/>
      <c r="N295" s="2"/>
      <c r="O295" s="2"/>
      <c r="P295" s="2"/>
      <c r="Q295" s="2"/>
      <c r="R295" s="2"/>
      <c r="S295" s="2"/>
      <c r="T295" s="2"/>
      <c r="U295" s="2"/>
      <c r="V295" s="2"/>
      <c r="W295" s="2"/>
      <c r="X295" s="2"/>
      <c r="Y295" s="2"/>
      <c r="Z295" s="2"/>
    </row>
    <row r="296" spans="4:26" ht="15.75" customHeight="1" x14ac:dyDescent="0.2">
      <c r="D296" s="19"/>
      <c r="E296" s="2"/>
      <c r="F296" s="2"/>
      <c r="G296" s="2"/>
      <c r="H296" s="2"/>
      <c r="I296" s="2"/>
      <c r="J296" s="2"/>
      <c r="K296" s="2"/>
      <c r="L296" s="2"/>
      <c r="M296" s="2"/>
      <c r="N296" s="2"/>
      <c r="O296" s="2"/>
      <c r="P296" s="2"/>
      <c r="Q296" s="2"/>
      <c r="R296" s="2"/>
      <c r="S296" s="2"/>
      <c r="T296" s="2"/>
      <c r="U296" s="2"/>
      <c r="V296" s="2"/>
      <c r="W296" s="2"/>
      <c r="X296" s="2"/>
      <c r="Y296" s="2"/>
      <c r="Z296" s="2"/>
    </row>
    <row r="297" spans="4:26" ht="15.75" customHeight="1" x14ac:dyDescent="0.2">
      <c r="D297" s="19"/>
      <c r="E297" s="2"/>
      <c r="F297" s="2"/>
      <c r="G297" s="2"/>
      <c r="H297" s="2"/>
      <c r="I297" s="2"/>
      <c r="J297" s="2"/>
      <c r="K297" s="2"/>
      <c r="L297" s="2"/>
      <c r="M297" s="2"/>
      <c r="N297" s="2"/>
      <c r="O297" s="2"/>
      <c r="P297" s="2"/>
      <c r="Q297" s="2"/>
      <c r="R297" s="2"/>
      <c r="S297" s="2"/>
      <c r="T297" s="2"/>
      <c r="U297" s="2"/>
      <c r="V297" s="2"/>
      <c r="W297" s="2"/>
      <c r="X297" s="2"/>
      <c r="Y297" s="2"/>
      <c r="Z297" s="2"/>
    </row>
    <row r="298" spans="4:26" ht="15.75" customHeight="1" x14ac:dyDescent="0.2">
      <c r="D298" s="19"/>
      <c r="E298" s="2"/>
      <c r="F298" s="2"/>
      <c r="G298" s="2"/>
      <c r="H298" s="2"/>
      <c r="I298" s="2"/>
      <c r="J298" s="2"/>
      <c r="K298" s="2"/>
      <c r="L298" s="2"/>
      <c r="M298" s="2"/>
      <c r="N298" s="2"/>
      <c r="O298" s="2"/>
      <c r="P298" s="2"/>
      <c r="Q298" s="2"/>
      <c r="R298" s="2"/>
      <c r="S298" s="2"/>
      <c r="T298" s="2"/>
      <c r="U298" s="2"/>
      <c r="V298" s="2"/>
      <c r="W298" s="2"/>
      <c r="X298" s="2"/>
      <c r="Y298" s="2"/>
      <c r="Z298" s="2"/>
    </row>
    <row r="299" spans="4:26" ht="15.75" customHeight="1" x14ac:dyDescent="0.2">
      <c r="D299" s="19"/>
      <c r="E299" s="2"/>
      <c r="F299" s="2"/>
      <c r="G299" s="2"/>
      <c r="H299" s="2"/>
      <c r="I299" s="2"/>
      <c r="J299" s="2"/>
      <c r="K299" s="2"/>
      <c r="L299" s="2"/>
      <c r="M299" s="2"/>
      <c r="N299" s="2"/>
      <c r="O299" s="2"/>
      <c r="P299" s="2"/>
      <c r="Q299" s="2"/>
      <c r="R299" s="2"/>
      <c r="S299" s="2"/>
      <c r="T299" s="2"/>
      <c r="U299" s="2"/>
      <c r="V299" s="2"/>
      <c r="W299" s="2"/>
      <c r="X299" s="2"/>
      <c r="Y299" s="2"/>
      <c r="Z299" s="2"/>
    </row>
    <row r="300" spans="4:26" ht="15.75" customHeight="1" x14ac:dyDescent="0.2">
      <c r="D300" s="19"/>
      <c r="E300" s="2"/>
      <c r="F300" s="2"/>
      <c r="G300" s="2"/>
      <c r="H300" s="2"/>
      <c r="I300" s="2"/>
      <c r="J300" s="2"/>
      <c r="K300" s="2"/>
      <c r="L300" s="2"/>
      <c r="M300" s="2"/>
      <c r="N300" s="2"/>
      <c r="O300" s="2"/>
      <c r="P300" s="2"/>
      <c r="Q300" s="2"/>
      <c r="R300" s="2"/>
      <c r="S300" s="2"/>
      <c r="T300" s="2"/>
      <c r="U300" s="2"/>
      <c r="V300" s="2"/>
      <c r="W300" s="2"/>
      <c r="X300" s="2"/>
      <c r="Y300" s="2"/>
      <c r="Z300" s="2"/>
    </row>
    <row r="301" spans="4:26" ht="15.75" customHeight="1" x14ac:dyDescent="0.2">
      <c r="D301" s="19"/>
      <c r="E301" s="2"/>
      <c r="F301" s="2"/>
      <c r="G301" s="2"/>
      <c r="H301" s="2"/>
      <c r="I301" s="2"/>
      <c r="J301" s="2"/>
      <c r="K301" s="2"/>
      <c r="L301" s="2"/>
      <c r="M301" s="2"/>
      <c r="N301" s="2"/>
      <c r="O301" s="2"/>
      <c r="P301" s="2"/>
      <c r="Q301" s="2"/>
      <c r="R301" s="2"/>
      <c r="S301" s="2"/>
      <c r="T301" s="2"/>
      <c r="U301" s="2"/>
      <c r="V301" s="2"/>
      <c r="W301" s="2"/>
      <c r="X301" s="2"/>
      <c r="Y301" s="2"/>
      <c r="Z301" s="2"/>
    </row>
    <row r="302" spans="4:26" ht="15.75" customHeight="1" x14ac:dyDescent="0.2">
      <c r="D302" s="19"/>
      <c r="E302" s="2"/>
      <c r="F302" s="2"/>
      <c r="G302" s="2"/>
      <c r="H302" s="2"/>
      <c r="I302" s="2"/>
      <c r="J302" s="2"/>
      <c r="K302" s="2"/>
      <c r="L302" s="2"/>
      <c r="M302" s="2"/>
      <c r="N302" s="2"/>
      <c r="O302" s="2"/>
      <c r="P302" s="2"/>
      <c r="Q302" s="2"/>
      <c r="R302" s="2"/>
      <c r="S302" s="2"/>
      <c r="T302" s="2"/>
      <c r="U302" s="2"/>
      <c r="V302" s="2"/>
      <c r="W302" s="2"/>
      <c r="X302" s="2"/>
      <c r="Y302" s="2"/>
      <c r="Z302" s="2"/>
    </row>
    <row r="303" spans="4:26" ht="15.75" customHeight="1" x14ac:dyDescent="0.2">
      <c r="D303" s="19"/>
      <c r="E303" s="2"/>
      <c r="F303" s="2"/>
      <c r="G303" s="2"/>
      <c r="H303" s="2"/>
      <c r="I303" s="2"/>
      <c r="J303" s="2"/>
      <c r="K303" s="2"/>
      <c r="L303" s="2"/>
      <c r="M303" s="2"/>
      <c r="N303" s="2"/>
      <c r="O303" s="2"/>
      <c r="P303" s="2"/>
      <c r="Q303" s="2"/>
      <c r="R303" s="2"/>
      <c r="S303" s="2"/>
      <c r="T303" s="2"/>
      <c r="U303" s="2"/>
      <c r="V303" s="2"/>
      <c r="W303" s="2"/>
      <c r="X303" s="2"/>
      <c r="Y303" s="2"/>
      <c r="Z303" s="2"/>
    </row>
    <row r="304" spans="4:26" ht="15.75" customHeight="1" x14ac:dyDescent="0.2">
      <c r="D304" s="19"/>
      <c r="E304" s="2"/>
      <c r="F304" s="2"/>
      <c r="G304" s="2"/>
      <c r="H304" s="2"/>
      <c r="I304" s="2"/>
      <c r="J304" s="2"/>
      <c r="K304" s="2"/>
      <c r="L304" s="2"/>
      <c r="M304" s="2"/>
      <c r="N304" s="2"/>
      <c r="O304" s="2"/>
      <c r="P304" s="2"/>
      <c r="Q304" s="2"/>
      <c r="R304" s="2"/>
      <c r="S304" s="2"/>
      <c r="T304" s="2"/>
      <c r="U304" s="2"/>
      <c r="V304" s="2"/>
      <c r="W304" s="2"/>
      <c r="X304" s="2"/>
      <c r="Y304" s="2"/>
      <c r="Z304" s="2"/>
    </row>
    <row r="305" spans="4:26" ht="15.75" customHeight="1" x14ac:dyDescent="0.2">
      <c r="D305" s="19"/>
      <c r="E305" s="2"/>
      <c r="F305" s="2"/>
      <c r="G305" s="2"/>
      <c r="H305" s="2"/>
      <c r="I305" s="2"/>
      <c r="J305" s="2"/>
      <c r="K305" s="2"/>
      <c r="L305" s="2"/>
      <c r="M305" s="2"/>
      <c r="N305" s="2"/>
      <c r="O305" s="2"/>
      <c r="P305" s="2"/>
      <c r="Q305" s="2"/>
      <c r="R305" s="2"/>
      <c r="S305" s="2"/>
      <c r="T305" s="2"/>
      <c r="U305" s="2"/>
      <c r="V305" s="2"/>
      <c r="W305" s="2"/>
      <c r="X305" s="2"/>
      <c r="Y305" s="2"/>
      <c r="Z305" s="2"/>
    </row>
    <row r="306" spans="4:26" ht="15.75" customHeight="1" x14ac:dyDescent="0.2">
      <c r="D306" s="19"/>
      <c r="E306" s="2"/>
      <c r="F306" s="2"/>
      <c r="G306" s="2"/>
      <c r="H306" s="2"/>
      <c r="I306" s="2"/>
      <c r="J306" s="2"/>
      <c r="K306" s="2"/>
      <c r="L306" s="2"/>
      <c r="M306" s="2"/>
      <c r="N306" s="2"/>
      <c r="O306" s="2"/>
      <c r="P306" s="2"/>
      <c r="Q306" s="2"/>
      <c r="R306" s="2"/>
      <c r="S306" s="2"/>
      <c r="T306" s="2"/>
      <c r="U306" s="2"/>
      <c r="V306" s="2"/>
      <c r="W306" s="2"/>
      <c r="X306" s="2"/>
      <c r="Y306" s="2"/>
      <c r="Z306" s="2"/>
    </row>
    <row r="307" spans="4:26" ht="15.75" customHeight="1" x14ac:dyDescent="0.2">
      <c r="D307" s="19"/>
      <c r="E307" s="2"/>
      <c r="F307" s="2"/>
      <c r="G307" s="2"/>
      <c r="H307" s="2"/>
      <c r="I307" s="2"/>
      <c r="J307" s="2"/>
      <c r="K307" s="2"/>
      <c r="L307" s="2"/>
      <c r="M307" s="2"/>
      <c r="N307" s="2"/>
      <c r="O307" s="2"/>
      <c r="P307" s="2"/>
      <c r="Q307" s="2"/>
      <c r="R307" s="2"/>
      <c r="S307" s="2"/>
      <c r="T307" s="2"/>
      <c r="U307" s="2"/>
      <c r="V307" s="2"/>
      <c r="W307" s="2"/>
      <c r="X307" s="2"/>
      <c r="Y307" s="2"/>
      <c r="Z307" s="2"/>
    </row>
    <row r="308" spans="4:26" ht="15.75" customHeight="1" x14ac:dyDescent="0.2">
      <c r="D308" s="19"/>
      <c r="E308" s="2"/>
      <c r="F308" s="2"/>
      <c r="G308" s="2"/>
      <c r="H308" s="2"/>
      <c r="I308" s="2"/>
      <c r="J308" s="2"/>
      <c r="K308" s="2"/>
      <c r="L308" s="2"/>
      <c r="M308" s="2"/>
      <c r="N308" s="2"/>
      <c r="O308" s="2"/>
      <c r="P308" s="2"/>
      <c r="Q308" s="2"/>
      <c r="R308" s="2"/>
      <c r="S308" s="2"/>
      <c r="T308" s="2"/>
      <c r="U308" s="2"/>
      <c r="V308" s="2"/>
      <c r="W308" s="2"/>
      <c r="X308" s="2"/>
      <c r="Y308" s="2"/>
      <c r="Z308" s="2"/>
    </row>
    <row r="309" spans="4:26" ht="15.75" customHeight="1" x14ac:dyDescent="0.2">
      <c r="D309" s="19"/>
      <c r="E309" s="2"/>
      <c r="F309" s="2"/>
      <c r="G309" s="2"/>
      <c r="H309" s="2"/>
      <c r="I309" s="2"/>
      <c r="J309" s="2"/>
      <c r="K309" s="2"/>
      <c r="L309" s="2"/>
      <c r="M309" s="2"/>
      <c r="N309" s="2"/>
      <c r="O309" s="2"/>
      <c r="P309" s="2"/>
      <c r="Q309" s="2"/>
      <c r="R309" s="2"/>
      <c r="S309" s="2"/>
      <c r="T309" s="2"/>
      <c r="U309" s="2"/>
      <c r="V309" s="2"/>
      <c r="W309" s="2"/>
      <c r="X309" s="2"/>
      <c r="Y309" s="2"/>
      <c r="Z309" s="2"/>
    </row>
    <row r="310" spans="4:26" ht="15.75" customHeight="1" x14ac:dyDescent="0.2">
      <c r="D310" s="19"/>
      <c r="E310" s="2"/>
      <c r="F310" s="2"/>
      <c r="G310" s="2"/>
      <c r="H310" s="2"/>
      <c r="I310" s="2"/>
      <c r="J310" s="2"/>
      <c r="K310" s="2"/>
      <c r="L310" s="2"/>
      <c r="M310" s="2"/>
      <c r="N310" s="2"/>
      <c r="O310" s="2"/>
      <c r="P310" s="2"/>
      <c r="Q310" s="2"/>
      <c r="R310" s="2"/>
      <c r="S310" s="2"/>
      <c r="T310" s="2"/>
      <c r="U310" s="2"/>
      <c r="V310" s="2"/>
      <c r="W310" s="2"/>
      <c r="X310" s="2"/>
      <c r="Y310" s="2"/>
      <c r="Z310" s="2"/>
    </row>
    <row r="311" spans="4:26" ht="15.75" customHeight="1" x14ac:dyDescent="0.2">
      <c r="D311" s="19"/>
      <c r="E311" s="2"/>
      <c r="F311" s="2"/>
      <c r="G311" s="2"/>
      <c r="H311" s="2"/>
      <c r="I311" s="2"/>
      <c r="J311" s="2"/>
      <c r="K311" s="2"/>
      <c r="L311" s="2"/>
      <c r="M311" s="2"/>
      <c r="N311" s="2"/>
      <c r="O311" s="2"/>
      <c r="P311" s="2"/>
      <c r="Q311" s="2"/>
      <c r="R311" s="2"/>
      <c r="S311" s="2"/>
      <c r="T311" s="2"/>
      <c r="U311" s="2"/>
      <c r="V311" s="2"/>
      <c r="W311" s="2"/>
      <c r="X311" s="2"/>
      <c r="Y311" s="2"/>
      <c r="Z311" s="2"/>
    </row>
    <row r="312" spans="4:26" ht="15.75" customHeight="1" x14ac:dyDescent="0.2">
      <c r="D312" s="19"/>
      <c r="E312" s="2"/>
      <c r="F312" s="2"/>
      <c r="G312" s="2"/>
      <c r="H312" s="2"/>
      <c r="I312" s="2"/>
      <c r="J312" s="2"/>
      <c r="K312" s="2"/>
      <c r="L312" s="2"/>
      <c r="M312" s="2"/>
      <c r="N312" s="2"/>
      <c r="O312" s="2"/>
      <c r="P312" s="2"/>
      <c r="Q312" s="2"/>
      <c r="R312" s="2"/>
      <c r="S312" s="2"/>
      <c r="T312" s="2"/>
      <c r="U312" s="2"/>
      <c r="V312" s="2"/>
      <c r="W312" s="2"/>
      <c r="X312" s="2"/>
      <c r="Y312" s="2"/>
      <c r="Z312" s="2"/>
    </row>
    <row r="313" spans="4:26" ht="15.75" customHeight="1" x14ac:dyDescent="0.2">
      <c r="D313" s="19"/>
      <c r="E313" s="2"/>
      <c r="F313" s="2"/>
      <c r="G313" s="2"/>
      <c r="H313" s="2"/>
      <c r="I313" s="2"/>
      <c r="J313" s="2"/>
      <c r="K313" s="2"/>
      <c r="L313" s="2"/>
      <c r="M313" s="2"/>
      <c r="N313" s="2"/>
      <c r="O313" s="2"/>
      <c r="P313" s="2"/>
      <c r="Q313" s="2"/>
      <c r="R313" s="2"/>
      <c r="S313" s="2"/>
      <c r="T313" s="2"/>
      <c r="U313" s="2"/>
      <c r="V313" s="2"/>
      <c r="W313" s="2"/>
      <c r="X313" s="2"/>
      <c r="Y313" s="2"/>
      <c r="Z313" s="2"/>
    </row>
    <row r="314" spans="4:26" ht="15.75" customHeight="1" x14ac:dyDescent="0.2">
      <c r="D314" s="19"/>
      <c r="E314" s="2"/>
      <c r="F314" s="2"/>
      <c r="G314" s="2"/>
      <c r="H314" s="2"/>
      <c r="I314" s="2"/>
      <c r="J314" s="2"/>
      <c r="K314" s="2"/>
      <c r="L314" s="2"/>
      <c r="M314" s="2"/>
      <c r="N314" s="2"/>
      <c r="O314" s="2"/>
      <c r="P314" s="2"/>
      <c r="Q314" s="2"/>
      <c r="R314" s="2"/>
      <c r="S314" s="2"/>
      <c r="T314" s="2"/>
      <c r="U314" s="2"/>
      <c r="V314" s="2"/>
      <c r="W314" s="2"/>
      <c r="X314" s="2"/>
      <c r="Y314" s="2"/>
      <c r="Z314" s="2"/>
    </row>
    <row r="315" spans="4:26" ht="15.75" customHeight="1" x14ac:dyDescent="0.2">
      <c r="D315" s="19"/>
      <c r="E315" s="2"/>
      <c r="F315" s="2"/>
      <c r="G315" s="2"/>
      <c r="H315" s="2"/>
      <c r="I315" s="2"/>
      <c r="J315" s="2"/>
      <c r="K315" s="2"/>
      <c r="L315" s="2"/>
      <c r="M315" s="2"/>
      <c r="N315" s="2"/>
      <c r="O315" s="2"/>
      <c r="P315" s="2"/>
      <c r="Q315" s="2"/>
      <c r="R315" s="2"/>
      <c r="S315" s="2"/>
      <c r="T315" s="2"/>
      <c r="U315" s="2"/>
      <c r="V315" s="2"/>
      <c r="W315" s="2"/>
      <c r="X315" s="2"/>
      <c r="Y315" s="2"/>
      <c r="Z315" s="2"/>
    </row>
    <row r="316" spans="4:26" ht="15.75" customHeight="1" x14ac:dyDescent="0.2">
      <c r="D316" s="19"/>
      <c r="E316" s="2"/>
      <c r="F316" s="2"/>
      <c r="G316" s="2"/>
      <c r="H316" s="2"/>
      <c r="I316" s="2"/>
      <c r="J316" s="2"/>
      <c r="K316" s="2"/>
      <c r="L316" s="2"/>
      <c r="M316" s="2"/>
      <c r="N316" s="2"/>
      <c r="O316" s="2"/>
      <c r="P316" s="2"/>
      <c r="Q316" s="2"/>
      <c r="R316" s="2"/>
      <c r="S316" s="2"/>
      <c r="T316" s="2"/>
      <c r="U316" s="2"/>
      <c r="V316" s="2"/>
      <c r="W316" s="2"/>
      <c r="X316" s="2"/>
      <c r="Y316" s="2"/>
      <c r="Z316" s="2"/>
    </row>
    <row r="317" spans="4:26" ht="15.75" customHeight="1" x14ac:dyDescent="0.2">
      <c r="D317" s="19"/>
      <c r="E317" s="2"/>
      <c r="F317" s="2"/>
      <c r="G317" s="2"/>
      <c r="H317" s="2"/>
      <c r="I317" s="2"/>
      <c r="J317" s="2"/>
      <c r="K317" s="2"/>
      <c r="L317" s="2"/>
      <c r="M317" s="2"/>
      <c r="N317" s="2"/>
      <c r="O317" s="2"/>
      <c r="P317" s="2"/>
      <c r="Q317" s="2"/>
      <c r="R317" s="2"/>
      <c r="S317" s="2"/>
      <c r="T317" s="2"/>
      <c r="U317" s="2"/>
      <c r="V317" s="2"/>
      <c r="W317" s="2"/>
      <c r="X317" s="2"/>
      <c r="Y317" s="2"/>
      <c r="Z317" s="2"/>
    </row>
    <row r="318" spans="4:26" ht="15.75" customHeight="1" x14ac:dyDescent="0.2">
      <c r="D318" s="19"/>
      <c r="E318" s="2"/>
      <c r="F318" s="2"/>
      <c r="G318" s="2"/>
      <c r="H318" s="2"/>
      <c r="I318" s="2"/>
      <c r="J318" s="2"/>
      <c r="K318" s="2"/>
      <c r="L318" s="2"/>
      <c r="M318" s="2"/>
      <c r="N318" s="2"/>
      <c r="O318" s="2"/>
      <c r="P318" s="2"/>
      <c r="Q318" s="2"/>
      <c r="R318" s="2"/>
      <c r="S318" s="2"/>
      <c r="T318" s="2"/>
      <c r="U318" s="2"/>
      <c r="V318" s="2"/>
      <c r="W318" s="2"/>
      <c r="X318" s="2"/>
      <c r="Y318" s="2"/>
      <c r="Z318" s="2"/>
    </row>
    <row r="319" spans="4:26" ht="15.75" customHeight="1" x14ac:dyDescent="0.2">
      <c r="D319" s="19"/>
      <c r="E319" s="2"/>
      <c r="F319" s="2"/>
      <c r="G319" s="2"/>
      <c r="H319" s="2"/>
      <c r="I319" s="2"/>
      <c r="J319" s="2"/>
      <c r="K319" s="2"/>
      <c r="L319" s="2"/>
      <c r="M319" s="2"/>
      <c r="N319" s="2"/>
      <c r="O319" s="2"/>
      <c r="P319" s="2"/>
      <c r="Q319" s="2"/>
      <c r="R319" s="2"/>
      <c r="S319" s="2"/>
      <c r="T319" s="2"/>
      <c r="U319" s="2"/>
      <c r="V319" s="2"/>
      <c r="W319" s="2"/>
      <c r="X319" s="2"/>
      <c r="Y319" s="2"/>
      <c r="Z319" s="2"/>
    </row>
    <row r="320" spans="4:26" ht="15.75" customHeight="1" x14ac:dyDescent="0.2">
      <c r="D320" s="19"/>
      <c r="E320" s="2"/>
      <c r="F320" s="2"/>
      <c r="G320" s="2"/>
      <c r="H320" s="2"/>
      <c r="I320" s="2"/>
      <c r="J320" s="2"/>
      <c r="K320" s="2"/>
      <c r="L320" s="2"/>
      <c r="M320" s="2"/>
      <c r="N320" s="2"/>
      <c r="O320" s="2"/>
      <c r="P320" s="2"/>
      <c r="Q320" s="2"/>
      <c r="R320" s="2"/>
      <c r="S320" s="2"/>
      <c r="T320" s="2"/>
      <c r="U320" s="2"/>
      <c r="V320" s="2"/>
      <c r="W320" s="2"/>
      <c r="X320" s="2"/>
      <c r="Y320" s="2"/>
      <c r="Z320" s="2"/>
    </row>
    <row r="321" spans="4:26" ht="15.75" customHeight="1" x14ac:dyDescent="0.2">
      <c r="D321" s="19"/>
      <c r="E321" s="2"/>
      <c r="F321" s="2"/>
      <c r="G321" s="2"/>
      <c r="H321" s="2"/>
      <c r="I321" s="2"/>
      <c r="J321" s="2"/>
      <c r="K321" s="2"/>
      <c r="L321" s="2"/>
      <c r="M321" s="2"/>
      <c r="N321" s="2"/>
      <c r="O321" s="2"/>
      <c r="P321" s="2"/>
      <c r="Q321" s="2"/>
      <c r="R321" s="2"/>
      <c r="S321" s="2"/>
      <c r="T321" s="2"/>
      <c r="U321" s="2"/>
      <c r="V321" s="2"/>
      <c r="W321" s="2"/>
      <c r="X321" s="2"/>
      <c r="Y321" s="2"/>
      <c r="Z321" s="2"/>
    </row>
    <row r="322" spans="4:26" ht="15.75" customHeight="1" x14ac:dyDescent="0.2">
      <c r="D322" s="19"/>
      <c r="E322" s="2"/>
      <c r="F322" s="2"/>
      <c r="G322" s="2"/>
      <c r="H322" s="2"/>
      <c r="I322" s="2"/>
      <c r="J322" s="2"/>
      <c r="K322" s="2"/>
      <c r="L322" s="2"/>
      <c r="M322" s="2"/>
      <c r="N322" s="2"/>
      <c r="O322" s="2"/>
      <c r="P322" s="2"/>
      <c r="Q322" s="2"/>
      <c r="R322" s="2"/>
      <c r="S322" s="2"/>
      <c r="T322" s="2"/>
      <c r="U322" s="2"/>
      <c r="V322" s="2"/>
      <c r="W322" s="2"/>
      <c r="X322" s="2"/>
      <c r="Y322" s="2"/>
      <c r="Z322" s="2"/>
    </row>
    <row r="323" spans="4:26" ht="15.75" customHeight="1" x14ac:dyDescent="0.2">
      <c r="D323" s="19"/>
      <c r="E323" s="2"/>
      <c r="F323" s="2"/>
      <c r="G323" s="2"/>
      <c r="H323" s="2"/>
      <c r="I323" s="2"/>
      <c r="J323" s="2"/>
      <c r="K323" s="2"/>
      <c r="L323" s="2"/>
      <c r="M323" s="2"/>
      <c r="N323" s="2"/>
      <c r="O323" s="2"/>
      <c r="P323" s="2"/>
      <c r="Q323" s="2"/>
      <c r="R323" s="2"/>
      <c r="S323" s="2"/>
      <c r="T323" s="2"/>
      <c r="U323" s="2"/>
      <c r="V323" s="2"/>
      <c r="W323" s="2"/>
      <c r="X323" s="2"/>
      <c r="Y323" s="2"/>
      <c r="Z323" s="2"/>
    </row>
    <row r="324" spans="4:26" ht="15.75" customHeight="1" x14ac:dyDescent="0.2">
      <c r="D324" s="19"/>
      <c r="E324" s="2"/>
      <c r="F324" s="2"/>
      <c r="G324" s="2"/>
      <c r="H324" s="2"/>
      <c r="I324" s="2"/>
      <c r="J324" s="2"/>
      <c r="K324" s="2"/>
      <c r="L324" s="2"/>
      <c r="M324" s="2"/>
      <c r="N324" s="2"/>
      <c r="O324" s="2"/>
      <c r="P324" s="2"/>
      <c r="Q324" s="2"/>
      <c r="R324" s="2"/>
      <c r="S324" s="2"/>
      <c r="T324" s="2"/>
      <c r="U324" s="2"/>
      <c r="V324" s="2"/>
      <c r="W324" s="2"/>
      <c r="X324" s="2"/>
      <c r="Y324" s="2"/>
      <c r="Z324" s="2"/>
    </row>
    <row r="325" spans="4:26" ht="15.75" customHeight="1" x14ac:dyDescent="0.2">
      <c r="D325" s="19"/>
      <c r="E325" s="2"/>
      <c r="F325" s="2"/>
      <c r="G325" s="2"/>
      <c r="H325" s="2"/>
      <c r="I325" s="2"/>
      <c r="J325" s="2"/>
      <c r="K325" s="2"/>
      <c r="L325" s="2"/>
      <c r="M325" s="2"/>
      <c r="N325" s="2"/>
      <c r="O325" s="2"/>
      <c r="P325" s="2"/>
      <c r="Q325" s="2"/>
      <c r="R325" s="2"/>
      <c r="S325" s="2"/>
      <c r="T325" s="2"/>
      <c r="U325" s="2"/>
      <c r="V325" s="2"/>
      <c r="W325" s="2"/>
      <c r="X325" s="2"/>
      <c r="Y325" s="2"/>
      <c r="Z325" s="2"/>
    </row>
    <row r="326" spans="4:26" ht="15.75" customHeight="1" x14ac:dyDescent="0.2">
      <c r="D326" s="19"/>
      <c r="E326" s="2"/>
      <c r="F326" s="2"/>
      <c r="G326" s="2"/>
      <c r="H326" s="2"/>
      <c r="I326" s="2"/>
      <c r="J326" s="2"/>
      <c r="K326" s="2"/>
      <c r="L326" s="2"/>
      <c r="M326" s="2"/>
      <c r="N326" s="2"/>
      <c r="O326" s="2"/>
      <c r="P326" s="2"/>
      <c r="Q326" s="2"/>
      <c r="R326" s="2"/>
      <c r="S326" s="2"/>
      <c r="T326" s="2"/>
      <c r="U326" s="2"/>
      <c r="V326" s="2"/>
      <c r="W326" s="2"/>
      <c r="X326" s="2"/>
      <c r="Y326" s="2"/>
      <c r="Z326" s="2"/>
    </row>
    <row r="327" spans="4:26" ht="15.75" customHeight="1" x14ac:dyDescent="0.2">
      <c r="D327" s="19"/>
      <c r="E327" s="2"/>
      <c r="F327" s="2"/>
      <c r="G327" s="2"/>
      <c r="H327" s="2"/>
      <c r="I327" s="2"/>
      <c r="J327" s="2"/>
      <c r="K327" s="2"/>
      <c r="L327" s="2"/>
      <c r="M327" s="2"/>
      <c r="N327" s="2"/>
      <c r="O327" s="2"/>
      <c r="P327" s="2"/>
      <c r="Q327" s="2"/>
      <c r="R327" s="2"/>
      <c r="S327" s="2"/>
      <c r="T327" s="2"/>
      <c r="U327" s="2"/>
      <c r="V327" s="2"/>
      <c r="W327" s="2"/>
      <c r="X327" s="2"/>
      <c r="Y327" s="2"/>
      <c r="Z327" s="2"/>
    </row>
    <row r="328" spans="4:26" ht="15.75" customHeight="1" x14ac:dyDescent="0.2">
      <c r="D328" s="19"/>
      <c r="E328" s="2"/>
      <c r="F328" s="2"/>
      <c r="G328" s="2"/>
      <c r="H328" s="2"/>
      <c r="I328" s="2"/>
      <c r="J328" s="2"/>
      <c r="K328" s="2"/>
      <c r="L328" s="2"/>
      <c r="M328" s="2"/>
      <c r="N328" s="2"/>
      <c r="O328" s="2"/>
      <c r="P328" s="2"/>
      <c r="Q328" s="2"/>
      <c r="R328" s="2"/>
      <c r="S328" s="2"/>
      <c r="T328" s="2"/>
      <c r="U328" s="2"/>
      <c r="V328" s="2"/>
      <c r="W328" s="2"/>
      <c r="X328" s="2"/>
      <c r="Y328" s="2"/>
      <c r="Z328" s="2"/>
    </row>
    <row r="329" spans="4:26" ht="15.75" customHeight="1" x14ac:dyDescent="0.2">
      <c r="D329" s="19"/>
      <c r="E329" s="2"/>
      <c r="F329" s="2"/>
      <c r="G329" s="2"/>
      <c r="H329" s="2"/>
      <c r="I329" s="2"/>
      <c r="J329" s="2"/>
      <c r="K329" s="2"/>
      <c r="L329" s="2"/>
      <c r="M329" s="2"/>
      <c r="N329" s="2"/>
      <c r="O329" s="2"/>
      <c r="P329" s="2"/>
      <c r="Q329" s="2"/>
      <c r="R329" s="2"/>
      <c r="S329" s="2"/>
      <c r="T329" s="2"/>
      <c r="U329" s="2"/>
      <c r="V329" s="2"/>
      <c r="W329" s="2"/>
      <c r="X329" s="2"/>
      <c r="Y329" s="2"/>
      <c r="Z329" s="2"/>
    </row>
    <row r="330" spans="4:26" ht="15.75" customHeight="1" x14ac:dyDescent="0.2">
      <c r="D330" s="19"/>
      <c r="E330" s="2"/>
      <c r="F330" s="2"/>
      <c r="G330" s="2"/>
      <c r="H330" s="2"/>
      <c r="I330" s="2"/>
      <c r="J330" s="2"/>
      <c r="K330" s="2"/>
      <c r="L330" s="2"/>
      <c r="M330" s="2"/>
      <c r="N330" s="2"/>
      <c r="O330" s="2"/>
      <c r="P330" s="2"/>
      <c r="Q330" s="2"/>
      <c r="R330" s="2"/>
      <c r="S330" s="2"/>
      <c r="T330" s="2"/>
      <c r="U330" s="2"/>
      <c r="V330" s="2"/>
      <c r="W330" s="2"/>
      <c r="X330" s="2"/>
      <c r="Y330" s="2"/>
      <c r="Z330" s="2"/>
    </row>
    <row r="331" spans="4:26" ht="15.75" customHeight="1" x14ac:dyDescent="0.2">
      <c r="D331" s="19"/>
      <c r="E331" s="2"/>
      <c r="F331" s="2"/>
      <c r="G331" s="2"/>
      <c r="H331" s="2"/>
      <c r="I331" s="2"/>
      <c r="J331" s="2"/>
      <c r="K331" s="2"/>
      <c r="L331" s="2"/>
      <c r="M331" s="2"/>
      <c r="N331" s="2"/>
      <c r="O331" s="2"/>
      <c r="P331" s="2"/>
      <c r="Q331" s="2"/>
      <c r="R331" s="2"/>
      <c r="S331" s="2"/>
      <c r="T331" s="2"/>
      <c r="U331" s="2"/>
      <c r="V331" s="2"/>
      <c r="W331" s="2"/>
      <c r="X331" s="2"/>
      <c r="Y331" s="2"/>
      <c r="Z331" s="2"/>
    </row>
    <row r="332" spans="4:26" ht="15.75" customHeight="1" x14ac:dyDescent="0.2">
      <c r="D332" s="19"/>
      <c r="E332" s="2"/>
      <c r="F332" s="2"/>
      <c r="G332" s="2"/>
      <c r="H332" s="2"/>
      <c r="I332" s="2"/>
      <c r="J332" s="2"/>
      <c r="K332" s="2"/>
      <c r="L332" s="2"/>
      <c r="M332" s="2"/>
      <c r="N332" s="2"/>
      <c r="O332" s="2"/>
      <c r="P332" s="2"/>
      <c r="Q332" s="2"/>
      <c r="R332" s="2"/>
      <c r="S332" s="2"/>
      <c r="T332" s="2"/>
      <c r="U332" s="2"/>
      <c r="V332" s="2"/>
      <c r="W332" s="2"/>
      <c r="X332" s="2"/>
      <c r="Y332" s="2"/>
      <c r="Z332" s="2"/>
    </row>
    <row r="333" spans="4:26" ht="15.75" customHeight="1" x14ac:dyDescent="0.2">
      <c r="D333" s="19"/>
      <c r="E333" s="2"/>
      <c r="F333" s="2"/>
      <c r="G333" s="2"/>
      <c r="H333" s="2"/>
      <c r="I333" s="2"/>
      <c r="J333" s="2"/>
      <c r="K333" s="2"/>
      <c r="L333" s="2"/>
      <c r="M333" s="2"/>
      <c r="N333" s="2"/>
      <c r="O333" s="2"/>
      <c r="P333" s="2"/>
      <c r="Q333" s="2"/>
      <c r="R333" s="2"/>
      <c r="S333" s="2"/>
      <c r="T333" s="2"/>
      <c r="U333" s="2"/>
      <c r="V333" s="2"/>
      <c r="W333" s="2"/>
      <c r="X333" s="2"/>
      <c r="Y333" s="2"/>
      <c r="Z333" s="2"/>
    </row>
    <row r="334" spans="4:26" ht="15.75" customHeight="1" x14ac:dyDescent="0.2">
      <c r="D334" s="19"/>
      <c r="E334" s="2"/>
      <c r="F334" s="2"/>
      <c r="G334" s="2"/>
      <c r="H334" s="2"/>
      <c r="I334" s="2"/>
      <c r="J334" s="2"/>
      <c r="K334" s="2"/>
      <c r="L334" s="2"/>
      <c r="M334" s="2"/>
      <c r="N334" s="2"/>
      <c r="O334" s="2"/>
      <c r="P334" s="2"/>
      <c r="Q334" s="2"/>
      <c r="R334" s="2"/>
      <c r="S334" s="2"/>
      <c r="T334" s="2"/>
      <c r="U334" s="2"/>
      <c r="V334" s="2"/>
      <c r="W334" s="2"/>
      <c r="X334" s="2"/>
      <c r="Y334" s="2"/>
      <c r="Z334" s="2"/>
    </row>
    <row r="335" spans="4:26" ht="15.75" customHeight="1" x14ac:dyDescent="0.2">
      <c r="D335" s="19"/>
      <c r="E335" s="2"/>
      <c r="F335" s="2"/>
      <c r="G335" s="2"/>
      <c r="H335" s="2"/>
      <c r="I335" s="2"/>
      <c r="J335" s="2"/>
      <c r="K335" s="2"/>
      <c r="L335" s="2"/>
      <c r="M335" s="2"/>
      <c r="N335" s="2"/>
      <c r="O335" s="2"/>
      <c r="P335" s="2"/>
      <c r="Q335" s="2"/>
      <c r="R335" s="2"/>
      <c r="S335" s="2"/>
      <c r="T335" s="2"/>
      <c r="U335" s="2"/>
      <c r="V335" s="2"/>
      <c r="W335" s="2"/>
      <c r="X335" s="2"/>
      <c r="Y335" s="2"/>
      <c r="Z335" s="2"/>
    </row>
    <row r="336" spans="4:26" ht="15.75" customHeight="1" x14ac:dyDescent="0.2">
      <c r="D336" s="19"/>
      <c r="E336" s="2"/>
      <c r="F336" s="2"/>
      <c r="G336" s="2"/>
      <c r="H336" s="2"/>
      <c r="I336" s="2"/>
      <c r="J336" s="2"/>
      <c r="K336" s="2"/>
      <c r="L336" s="2"/>
      <c r="M336" s="2"/>
      <c r="N336" s="2"/>
      <c r="O336" s="2"/>
      <c r="P336" s="2"/>
      <c r="Q336" s="2"/>
      <c r="R336" s="2"/>
      <c r="S336" s="2"/>
      <c r="T336" s="2"/>
      <c r="U336" s="2"/>
      <c r="V336" s="2"/>
      <c r="W336" s="2"/>
      <c r="X336" s="2"/>
      <c r="Y336" s="2"/>
      <c r="Z336" s="2"/>
    </row>
    <row r="337" spans="4:26" ht="15.75" customHeight="1" x14ac:dyDescent="0.2">
      <c r="D337" s="19"/>
      <c r="E337" s="2"/>
      <c r="F337" s="2"/>
      <c r="G337" s="2"/>
      <c r="H337" s="2"/>
      <c r="I337" s="2"/>
      <c r="J337" s="2"/>
      <c r="K337" s="2"/>
      <c r="L337" s="2"/>
      <c r="M337" s="2"/>
      <c r="N337" s="2"/>
      <c r="O337" s="2"/>
      <c r="P337" s="2"/>
      <c r="Q337" s="2"/>
      <c r="R337" s="2"/>
      <c r="S337" s="2"/>
      <c r="T337" s="2"/>
      <c r="U337" s="2"/>
      <c r="V337" s="2"/>
      <c r="W337" s="2"/>
      <c r="X337" s="2"/>
      <c r="Y337" s="2"/>
      <c r="Z337" s="2"/>
    </row>
    <row r="338" spans="4:26" ht="15.75" customHeight="1" x14ac:dyDescent="0.2">
      <c r="D338" s="19"/>
      <c r="E338" s="2"/>
      <c r="F338" s="2"/>
      <c r="G338" s="2"/>
      <c r="H338" s="2"/>
      <c r="I338" s="2"/>
      <c r="J338" s="2"/>
      <c r="K338" s="2"/>
      <c r="L338" s="2"/>
      <c r="M338" s="2"/>
      <c r="N338" s="2"/>
      <c r="O338" s="2"/>
      <c r="P338" s="2"/>
      <c r="Q338" s="2"/>
      <c r="R338" s="2"/>
      <c r="S338" s="2"/>
      <c r="T338" s="2"/>
      <c r="U338" s="2"/>
      <c r="V338" s="2"/>
      <c r="W338" s="2"/>
      <c r="X338" s="2"/>
      <c r="Y338" s="2"/>
      <c r="Z338" s="2"/>
    </row>
    <row r="339" spans="4:26" ht="15.75" customHeight="1" x14ac:dyDescent="0.2">
      <c r="D339" s="19"/>
      <c r="E339" s="2"/>
      <c r="F339" s="2"/>
      <c r="G339" s="2"/>
      <c r="H339" s="2"/>
      <c r="I339" s="2"/>
      <c r="J339" s="2"/>
      <c r="K339" s="2"/>
      <c r="L339" s="2"/>
      <c r="M339" s="2"/>
      <c r="N339" s="2"/>
      <c r="O339" s="2"/>
      <c r="P339" s="2"/>
      <c r="Q339" s="2"/>
      <c r="R339" s="2"/>
      <c r="S339" s="2"/>
      <c r="T339" s="2"/>
      <c r="U339" s="2"/>
      <c r="V339" s="2"/>
      <c r="W339" s="2"/>
      <c r="X339" s="2"/>
      <c r="Y339" s="2"/>
      <c r="Z339" s="2"/>
    </row>
    <row r="340" spans="4:26" ht="15.75" customHeight="1" x14ac:dyDescent="0.2">
      <c r="D340" s="19"/>
      <c r="E340" s="2"/>
      <c r="F340" s="2"/>
      <c r="G340" s="2"/>
      <c r="H340" s="2"/>
      <c r="I340" s="2"/>
      <c r="J340" s="2"/>
      <c r="K340" s="2"/>
      <c r="L340" s="2"/>
      <c r="M340" s="2"/>
      <c r="N340" s="2"/>
      <c r="O340" s="2"/>
      <c r="P340" s="2"/>
      <c r="Q340" s="2"/>
      <c r="R340" s="2"/>
      <c r="S340" s="2"/>
      <c r="T340" s="2"/>
      <c r="U340" s="2"/>
      <c r="V340" s="2"/>
      <c r="W340" s="2"/>
      <c r="X340" s="2"/>
      <c r="Y340" s="2"/>
      <c r="Z340" s="2"/>
    </row>
    <row r="341" spans="4:26" ht="15.75" customHeight="1" x14ac:dyDescent="0.2">
      <c r="D341" s="19"/>
      <c r="E341" s="2"/>
      <c r="F341" s="2"/>
      <c r="G341" s="2"/>
      <c r="H341" s="2"/>
      <c r="I341" s="2"/>
      <c r="J341" s="2"/>
      <c r="K341" s="2"/>
      <c r="L341" s="2"/>
      <c r="M341" s="2"/>
      <c r="N341" s="2"/>
      <c r="O341" s="2"/>
      <c r="P341" s="2"/>
      <c r="Q341" s="2"/>
      <c r="R341" s="2"/>
      <c r="S341" s="2"/>
      <c r="T341" s="2"/>
      <c r="U341" s="2"/>
      <c r="V341" s="2"/>
      <c r="W341" s="2"/>
      <c r="X341" s="2"/>
      <c r="Y341" s="2"/>
      <c r="Z341" s="2"/>
    </row>
    <row r="342" spans="4:26" ht="15.75" customHeight="1" x14ac:dyDescent="0.2">
      <c r="D342" s="19"/>
      <c r="E342" s="2"/>
      <c r="F342" s="2"/>
      <c r="G342" s="2"/>
      <c r="H342" s="2"/>
      <c r="I342" s="2"/>
      <c r="J342" s="2"/>
      <c r="K342" s="2"/>
      <c r="L342" s="2"/>
      <c r="M342" s="2"/>
      <c r="N342" s="2"/>
      <c r="O342" s="2"/>
      <c r="P342" s="2"/>
      <c r="Q342" s="2"/>
      <c r="R342" s="2"/>
      <c r="S342" s="2"/>
      <c r="T342" s="2"/>
      <c r="U342" s="2"/>
      <c r="V342" s="2"/>
      <c r="W342" s="2"/>
      <c r="X342" s="2"/>
      <c r="Y342" s="2"/>
      <c r="Z342" s="2"/>
    </row>
    <row r="343" spans="4:26" ht="15.75" customHeight="1" x14ac:dyDescent="0.2">
      <c r="D343" s="19"/>
      <c r="E343" s="2"/>
      <c r="F343" s="2"/>
      <c r="G343" s="2"/>
      <c r="H343" s="2"/>
      <c r="I343" s="2"/>
      <c r="J343" s="2"/>
      <c r="K343" s="2"/>
      <c r="L343" s="2"/>
      <c r="M343" s="2"/>
      <c r="N343" s="2"/>
      <c r="O343" s="2"/>
      <c r="P343" s="2"/>
      <c r="Q343" s="2"/>
      <c r="R343" s="2"/>
      <c r="S343" s="2"/>
      <c r="T343" s="2"/>
      <c r="U343" s="2"/>
      <c r="V343" s="2"/>
      <c r="W343" s="2"/>
      <c r="X343" s="2"/>
      <c r="Y343" s="2"/>
      <c r="Z343" s="2"/>
    </row>
    <row r="344" spans="4:26" ht="15.75" customHeight="1" x14ac:dyDescent="0.2">
      <c r="D344" s="19"/>
      <c r="E344" s="2"/>
      <c r="F344" s="2"/>
      <c r="G344" s="2"/>
      <c r="H344" s="2"/>
      <c r="I344" s="2"/>
      <c r="J344" s="2"/>
      <c r="K344" s="2"/>
      <c r="L344" s="2"/>
      <c r="M344" s="2"/>
      <c r="N344" s="2"/>
      <c r="O344" s="2"/>
      <c r="P344" s="2"/>
      <c r="Q344" s="2"/>
      <c r="R344" s="2"/>
      <c r="S344" s="2"/>
      <c r="T344" s="2"/>
      <c r="U344" s="2"/>
      <c r="V344" s="2"/>
      <c r="W344" s="2"/>
      <c r="X344" s="2"/>
      <c r="Y344" s="2"/>
      <c r="Z344" s="2"/>
    </row>
    <row r="345" spans="4:26" ht="15.75" customHeight="1" x14ac:dyDescent="0.2">
      <c r="D345" s="19"/>
      <c r="E345" s="2"/>
      <c r="F345" s="2"/>
      <c r="G345" s="2"/>
      <c r="H345" s="2"/>
      <c r="I345" s="2"/>
      <c r="J345" s="2"/>
      <c r="K345" s="2"/>
      <c r="L345" s="2"/>
      <c r="M345" s="2"/>
      <c r="N345" s="2"/>
      <c r="O345" s="2"/>
      <c r="P345" s="2"/>
      <c r="Q345" s="2"/>
      <c r="R345" s="2"/>
      <c r="S345" s="2"/>
      <c r="T345" s="2"/>
      <c r="U345" s="2"/>
      <c r="V345" s="2"/>
      <c r="W345" s="2"/>
      <c r="X345" s="2"/>
      <c r="Y345" s="2"/>
      <c r="Z345" s="2"/>
    </row>
    <row r="346" spans="4:26" ht="15.75" customHeight="1" x14ac:dyDescent="0.2">
      <c r="D346" s="19"/>
      <c r="E346" s="2"/>
      <c r="F346" s="2"/>
      <c r="G346" s="2"/>
      <c r="H346" s="2"/>
      <c r="I346" s="2"/>
      <c r="J346" s="2"/>
      <c r="K346" s="2"/>
      <c r="L346" s="2"/>
      <c r="M346" s="2"/>
      <c r="N346" s="2"/>
      <c r="O346" s="2"/>
      <c r="P346" s="2"/>
      <c r="Q346" s="2"/>
      <c r="R346" s="2"/>
      <c r="S346" s="2"/>
      <c r="T346" s="2"/>
      <c r="U346" s="2"/>
      <c r="V346" s="2"/>
      <c r="W346" s="2"/>
      <c r="X346" s="2"/>
      <c r="Y346" s="2"/>
      <c r="Z346" s="2"/>
    </row>
    <row r="347" spans="4:26" ht="15.75" customHeight="1" x14ac:dyDescent="0.2">
      <c r="D347" s="19"/>
      <c r="E347" s="2"/>
      <c r="F347" s="2"/>
      <c r="G347" s="2"/>
      <c r="H347" s="2"/>
      <c r="I347" s="2"/>
      <c r="J347" s="2"/>
      <c r="K347" s="2"/>
      <c r="L347" s="2"/>
      <c r="M347" s="2"/>
      <c r="N347" s="2"/>
      <c r="O347" s="2"/>
      <c r="P347" s="2"/>
      <c r="Q347" s="2"/>
      <c r="R347" s="2"/>
      <c r="S347" s="2"/>
      <c r="T347" s="2"/>
      <c r="U347" s="2"/>
      <c r="V347" s="2"/>
      <c r="W347" s="2"/>
      <c r="X347" s="2"/>
      <c r="Y347" s="2"/>
      <c r="Z347" s="2"/>
    </row>
    <row r="348" spans="4:26" ht="15.75" customHeight="1" x14ac:dyDescent="0.2">
      <c r="D348" s="19"/>
      <c r="E348" s="2"/>
      <c r="F348" s="2"/>
      <c r="G348" s="2"/>
      <c r="H348" s="2"/>
      <c r="I348" s="2"/>
      <c r="J348" s="2"/>
      <c r="K348" s="2"/>
      <c r="L348" s="2"/>
      <c r="M348" s="2"/>
      <c r="N348" s="2"/>
      <c r="O348" s="2"/>
      <c r="P348" s="2"/>
      <c r="Q348" s="2"/>
      <c r="R348" s="2"/>
      <c r="S348" s="2"/>
      <c r="T348" s="2"/>
      <c r="U348" s="2"/>
      <c r="V348" s="2"/>
      <c r="W348" s="2"/>
      <c r="X348" s="2"/>
      <c r="Y348" s="2"/>
      <c r="Z348" s="2"/>
    </row>
    <row r="349" spans="4:26" ht="15.75" customHeight="1" x14ac:dyDescent="0.2">
      <c r="D349" s="19"/>
      <c r="E349" s="2"/>
      <c r="F349" s="2"/>
      <c r="G349" s="2"/>
      <c r="H349" s="2"/>
      <c r="I349" s="2"/>
      <c r="J349" s="2"/>
      <c r="K349" s="2"/>
      <c r="L349" s="2"/>
      <c r="M349" s="2"/>
      <c r="N349" s="2"/>
      <c r="O349" s="2"/>
      <c r="P349" s="2"/>
      <c r="Q349" s="2"/>
      <c r="R349" s="2"/>
      <c r="S349" s="2"/>
      <c r="T349" s="2"/>
      <c r="U349" s="2"/>
      <c r="V349" s="2"/>
      <c r="W349" s="2"/>
      <c r="X349" s="2"/>
      <c r="Y349" s="2"/>
      <c r="Z349" s="2"/>
    </row>
    <row r="350" spans="4:26" ht="15.75" customHeight="1" x14ac:dyDescent="0.2">
      <c r="D350" s="19"/>
      <c r="E350" s="2"/>
      <c r="F350" s="2"/>
      <c r="G350" s="2"/>
      <c r="H350" s="2"/>
      <c r="I350" s="2"/>
      <c r="J350" s="2"/>
      <c r="K350" s="2"/>
      <c r="L350" s="2"/>
      <c r="M350" s="2"/>
      <c r="N350" s="2"/>
      <c r="O350" s="2"/>
      <c r="P350" s="2"/>
      <c r="Q350" s="2"/>
      <c r="R350" s="2"/>
      <c r="S350" s="2"/>
      <c r="T350" s="2"/>
      <c r="U350" s="2"/>
      <c r="V350" s="2"/>
      <c r="W350" s="2"/>
      <c r="X350" s="2"/>
      <c r="Y350" s="2"/>
      <c r="Z350" s="2"/>
    </row>
    <row r="351" spans="4:26" ht="15.75" customHeight="1" x14ac:dyDescent="0.2">
      <c r="D351" s="19"/>
      <c r="E351" s="2"/>
      <c r="F351" s="2"/>
      <c r="G351" s="2"/>
      <c r="H351" s="2"/>
      <c r="I351" s="2"/>
      <c r="J351" s="2"/>
      <c r="K351" s="2"/>
      <c r="L351" s="2"/>
      <c r="M351" s="2"/>
      <c r="N351" s="2"/>
      <c r="O351" s="2"/>
      <c r="P351" s="2"/>
      <c r="Q351" s="2"/>
      <c r="R351" s="2"/>
      <c r="S351" s="2"/>
      <c r="T351" s="2"/>
      <c r="U351" s="2"/>
      <c r="V351" s="2"/>
      <c r="W351" s="2"/>
      <c r="X351" s="2"/>
      <c r="Y351" s="2"/>
      <c r="Z351" s="2"/>
    </row>
    <row r="352" spans="4:26" ht="15.75" customHeight="1" x14ac:dyDescent="0.2">
      <c r="D352" s="19"/>
      <c r="E352" s="2"/>
      <c r="F352" s="2"/>
      <c r="G352" s="2"/>
      <c r="H352" s="2"/>
      <c r="I352" s="2"/>
      <c r="J352" s="2"/>
      <c r="K352" s="2"/>
      <c r="L352" s="2"/>
      <c r="M352" s="2"/>
      <c r="N352" s="2"/>
      <c r="O352" s="2"/>
      <c r="P352" s="2"/>
      <c r="Q352" s="2"/>
      <c r="R352" s="2"/>
      <c r="S352" s="2"/>
      <c r="T352" s="2"/>
      <c r="U352" s="2"/>
      <c r="V352" s="2"/>
      <c r="W352" s="2"/>
      <c r="X352" s="2"/>
      <c r="Y352" s="2"/>
      <c r="Z352" s="2"/>
    </row>
    <row r="353" spans="4:26" ht="15.75" customHeight="1" x14ac:dyDescent="0.2">
      <c r="D353" s="19"/>
      <c r="E353" s="2"/>
      <c r="F353" s="2"/>
      <c r="G353" s="2"/>
      <c r="H353" s="2"/>
      <c r="I353" s="2"/>
      <c r="J353" s="2"/>
      <c r="K353" s="2"/>
      <c r="L353" s="2"/>
      <c r="M353" s="2"/>
      <c r="N353" s="2"/>
      <c r="O353" s="2"/>
      <c r="P353" s="2"/>
      <c r="Q353" s="2"/>
      <c r="R353" s="2"/>
      <c r="S353" s="2"/>
      <c r="T353" s="2"/>
      <c r="U353" s="2"/>
      <c r="V353" s="2"/>
      <c r="W353" s="2"/>
      <c r="X353" s="2"/>
      <c r="Y353" s="2"/>
      <c r="Z353" s="2"/>
    </row>
    <row r="354" spans="4:26" ht="15.75" customHeight="1" x14ac:dyDescent="0.2">
      <c r="D354" s="19"/>
      <c r="E354" s="2"/>
      <c r="F354" s="2"/>
      <c r="G354" s="2"/>
      <c r="H354" s="2"/>
      <c r="I354" s="2"/>
      <c r="J354" s="2"/>
      <c r="K354" s="2"/>
      <c r="L354" s="2"/>
      <c r="M354" s="2"/>
      <c r="N354" s="2"/>
      <c r="O354" s="2"/>
      <c r="P354" s="2"/>
      <c r="Q354" s="2"/>
      <c r="R354" s="2"/>
      <c r="S354" s="2"/>
      <c r="T354" s="2"/>
      <c r="U354" s="2"/>
      <c r="V354" s="2"/>
      <c r="W354" s="2"/>
      <c r="X354" s="2"/>
      <c r="Y354" s="2"/>
      <c r="Z354" s="2"/>
    </row>
    <row r="355" spans="4:26" ht="15.75" customHeight="1" x14ac:dyDescent="0.2">
      <c r="D355" s="19"/>
      <c r="E355" s="2"/>
      <c r="F355" s="2"/>
      <c r="G355" s="2"/>
      <c r="H355" s="2"/>
      <c r="I355" s="2"/>
      <c r="J355" s="2"/>
      <c r="K355" s="2"/>
      <c r="L355" s="2"/>
      <c r="M355" s="2"/>
      <c r="N355" s="2"/>
      <c r="O355" s="2"/>
      <c r="P355" s="2"/>
      <c r="Q355" s="2"/>
      <c r="R355" s="2"/>
      <c r="S355" s="2"/>
      <c r="T355" s="2"/>
      <c r="U355" s="2"/>
      <c r="V355" s="2"/>
      <c r="W355" s="2"/>
      <c r="X355" s="2"/>
      <c r="Y355" s="2"/>
      <c r="Z355" s="2"/>
    </row>
    <row r="356" spans="4:26" ht="15.75" customHeight="1" x14ac:dyDescent="0.2">
      <c r="D356" s="19"/>
      <c r="E356" s="2"/>
      <c r="F356" s="2"/>
      <c r="G356" s="2"/>
      <c r="H356" s="2"/>
      <c r="I356" s="2"/>
      <c r="J356" s="2"/>
      <c r="K356" s="2"/>
      <c r="L356" s="2"/>
      <c r="M356" s="2"/>
      <c r="N356" s="2"/>
      <c r="O356" s="2"/>
      <c r="P356" s="2"/>
      <c r="Q356" s="2"/>
      <c r="R356" s="2"/>
      <c r="S356" s="2"/>
      <c r="T356" s="2"/>
      <c r="U356" s="2"/>
      <c r="V356" s="2"/>
      <c r="W356" s="2"/>
      <c r="X356" s="2"/>
      <c r="Y356" s="2"/>
      <c r="Z356" s="2"/>
    </row>
    <row r="357" spans="4:26" ht="15.75" customHeight="1" x14ac:dyDescent="0.2">
      <c r="D357" s="19"/>
      <c r="E357" s="2"/>
      <c r="F357" s="2"/>
      <c r="G357" s="2"/>
      <c r="H357" s="2"/>
      <c r="I357" s="2"/>
      <c r="J357" s="2"/>
      <c r="K357" s="2"/>
      <c r="L357" s="2"/>
      <c r="M357" s="2"/>
      <c r="N357" s="2"/>
      <c r="O357" s="2"/>
      <c r="P357" s="2"/>
      <c r="Q357" s="2"/>
      <c r="R357" s="2"/>
      <c r="S357" s="2"/>
      <c r="T357" s="2"/>
      <c r="U357" s="2"/>
      <c r="V357" s="2"/>
      <c r="W357" s="2"/>
      <c r="X357" s="2"/>
      <c r="Y357" s="2"/>
      <c r="Z357" s="2"/>
    </row>
    <row r="358" spans="4:26" ht="15.75" customHeight="1" x14ac:dyDescent="0.2">
      <c r="D358" s="19"/>
      <c r="E358" s="2"/>
      <c r="F358" s="2"/>
      <c r="G358" s="2"/>
      <c r="H358" s="2"/>
      <c r="I358" s="2"/>
      <c r="J358" s="2"/>
      <c r="K358" s="2"/>
      <c r="L358" s="2"/>
      <c r="M358" s="2"/>
      <c r="N358" s="2"/>
      <c r="O358" s="2"/>
      <c r="P358" s="2"/>
      <c r="Q358" s="2"/>
      <c r="R358" s="2"/>
      <c r="S358" s="2"/>
      <c r="T358" s="2"/>
      <c r="U358" s="2"/>
      <c r="V358" s="2"/>
      <c r="W358" s="2"/>
      <c r="X358" s="2"/>
      <c r="Y358" s="2"/>
      <c r="Z358" s="2"/>
    </row>
    <row r="359" spans="4:26" ht="15.75" customHeight="1" x14ac:dyDescent="0.2">
      <c r="D359" s="19"/>
      <c r="E359" s="2"/>
      <c r="F359" s="2"/>
      <c r="G359" s="2"/>
      <c r="H359" s="2"/>
      <c r="I359" s="2"/>
      <c r="J359" s="2"/>
      <c r="K359" s="2"/>
      <c r="L359" s="2"/>
      <c r="M359" s="2"/>
      <c r="N359" s="2"/>
      <c r="O359" s="2"/>
      <c r="P359" s="2"/>
      <c r="Q359" s="2"/>
      <c r="R359" s="2"/>
      <c r="S359" s="2"/>
      <c r="T359" s="2"/>
      <c r="U359" s="2"/>
      <c r="V359" s="2"/>
      <c r="W359" s="2"/>
      <c r="X359" s="2"/>
      <c r="Y359" s="2"/>
      <c r="Z359" s="2"/>
    </row>
    <row r="360" spans="4:26" ht="15.75" customHeight="1" x14ac:dyDescent="0.2">
      <c r="D360" s="19"/>
      <c r="E360" s="2"/>
      <c r="F360" s="2"/>
      <c r="G360" s="2"/>
      <c r="H360" s="2"/>
      <c r="I360" s="2"/>
      <c r="J360" s="2"/>
      <c r="K360" s="2"/>
      <c r="L360" s="2"/>
      <c r="M360" s="2"/>
      <c r="N360" s="2"/>
      <c r="O360" s="2"/>
      <c r="P360" s="2"/>
      <c r="Q360" s="2"/>
      <c r="R360" s="2"/>
      <c r="S360" s="2"/>
      <c r="T360" s="2"/>
      <c r="U360" s="2"/>
      <c r="V360" s="2"/>
      <c r="W360" s="2"/>
      <c r="X360" s="2"/>
      <c r="Y360" s="2"/>
      <c r="Z360" s="2"/>
    </row>
    <row r="361" spans="4:26" ht="15.75" customHeight="1" x14ac:dyDescent="0.2">
      <c r="D361" s="19"/>
      <c r="E361" s="2"/>
      <c r="F361" s="2"/>
      <c r="G361" s="2"/>
      <c r="H361" s="2"/>
      <c r="I361" s="2"/>
      <c r="J361" s="2"/>
      <c r="K361" s="2"/>
      <c r="L361" s="2"/>
      <c r="M361" s="2"/>
      <c r="N361" s="2"/>
      <c r="O361" s="2"/>
      <c r="P361" s="2"/>
      <c r="Q361" s="2"/>
      <c r="R361" s="2"/>
      <c r="S361" s="2"/>
      <c r="T361" s="2"/>
      <c r="U361" s="2"/>
      <c r="V361" s="2"/>
      <c r="W361" s="2"/>
      <c r="X361" s="2"/>
      <c r="Y361" s="2"/>
      <c r="Z361" s="2"/>
    </row>
    <row r="362" spans="4:26" ht="15.75" customHeight="1" x14ac:dyDescent="0.2">
      <c r="D362" s="19"/>
      <c r="E362" s="2"/>
      <c r="F362" s="2"/>
      <c r="G362" s="2"/>
      <c r="H362" s="2"/>
      <c r="I362" s="2"/>
      <c r="J362" s="2"/>
      <c r="K362" s="2"/>
      <c r="L362" s="2"/>
      <c r="M362" s="2"/>
      <c r="N362" s="2"/>
      <c r="O362" s="2"/>
      <c r="P362" s="2"/>
      <c r="Q362" s="2"/>
      <c r="R362" s="2"/>
      <c r="S362" s="2"/>
      <c r="T362" s="2"/>
      <c r="U362" s="2"/>
      <c r="V362" s="2"/>
      <c r="W362" s="2"/>
      <c r="X362" s="2"/>
      <c r="Y362" s="2"/>
      <c r="Z362" s="2"/>
    </row>
    <row r="363" spans="4:26" ht="15.75" customHeight="1" x14ac:dyDescent="0.2">
      <c r="D363" s="19"/>
      <c r="E363" s="2"/>
      <c r="F363" s="2"/>
      <c r="G363" s="2"/>
      <c r="H363" s="2"/>
      <c r="I363" s="2"/>
      <c r="J363" s="2"/>
      <c r="K363" s="2"/>
      <c r="L363" s="2"/>
      <c r="M363" s="2"/>
      <c r="N363" s="2"/>
      <c r="O363" s="2"/>
      <c r="P363" s="2"/>
      <c r="Q363" s="2"/>
      <c r="R363" s="2"/>
      <c r="S363" s="2"/>
      <c r="T363" s="2"/>
      <c r="U363" s="2"/>
      <c r="V363" s="2"/>
      <c r="W363" s="2"/>
      <c r="X363" s="2"/>
      <c r="Y363" s="2"/>
      <c r="Z363" s="2"/>
    </row>
    <row r="364" spans="4:26" ht="15.75" customHeight="1" x14ac:dyDescent="0.2">
      <c r="D364" s="19"/>
      <c r="E364" s="2"/>
      <c r="F364" s="2"/>
      <c r="G364" s="2"/>
      <c r="H364" s="2"/>
      <c r="I364" s="2"/>
      <c r="J364" s="2"/>
      <c r="K364" s="2"/>
      <c r="L364" s="2"/>
      <c r="M364" s="2"/>
      <c r="N364" s="2"/>
      <c r="O364" s="2"/>
      <c r="P364" s="2"/>
      <c r="Q364" s="2"/>
      <c r="R364" s="2"/>
      <c r="S364" s="2"/>
      <c r="T364" s="2"/>
      <c r="U364" s="2"/>
      <c r="V364" s="2"/>
      <c r="W364" s="2"/>
      <c r="X364" s="2"/>
      <c r="Y364" s="2"/>
      <c r="Z364" s="2"/>
    </row>
    <row r="365" spans="4:26" ht="15.75" customHeight="1" x14ac:dyDescent="0.2">
      <c r="D365" s="19"/>
      <c r="E365" s="2"/>
      <c r="F365" s="2"/>
      <c r="G365" s="2"/>
      <c r="H365" s="2"/>
      <c r="I365" s="2"/>
      <c r="J365" s="2"/>
      <c r="K365" s="2"/>
      <c r="L365" s="2"/>
      <c r="M365" s="2"/>
      <c r="N365" s="2"/>
      <c r="O365" s="2"/>
      <c r="P365" s="2"/>
      <c r="Q365" s="2"/>
      <c r="R365" s="2"/>
      <c r="S365" s="2"/>
      <c r="T365" s="2"/>
      <c r="U365" s="2"/>
      <c r="V365" s="2"/>
      <c r="W365" s="2"/>
      <c r="X365" s="2"/>
      <c r="Y365" s="2"/>
      <c r="Z365" s="2"/>
    </row>
    <row r="366" spans="4:26" ht="15.75" customHeight="1" x14ac:dyDescent="0.2">
      <c r="D366" s="19"/>
      <c r="E366" s="2"/>
      <c r="F366" s="2"/>
      <c r="G366" s="2"/>
      <c r="H366" s="2"/>
      <c r="I366" s="2"/>
      <c r="J366" s="2"/>
      <c r="K366" s="2"/>
      <c r="L366" s="2"/>
      <c r="M366" s="2"/>
      <c r="N366" s="2"/>
      <c r="O366" s="2"/>
      <c r="P366" s="2"/>
      <c r="Q366" s="2"/>
      <c r="R366" s="2"/>
      <c r="S366" s="2"/>
      <c r="T366" s="2"/>
      <c r="U366" s="2"/>
      <c r="V366" s="2"/>
      <c r="W366" s="2"/>
      <c r="X366" s="2"/>
      <c r="Y366" s="2"/>
      <c r="Z366" s="2"/>
    </row>
    <row r="367" spans="4:26" ht="15.75" customHeight="1" x14ac:dyDescent="0.2">
      <c r="D367" s="19"/>
      <c r="E367" s="2"/>
      <c r="F367" s="2"/>
      <c r="G367" s="2"/>
      <c r="H367" s="2"/>
      <c r="I367" s="2"/>
      <c r="J367" s="2"/>
      <c r="K367" s="2"/>
      <c r="L367" s="2"/>
      <c r="M367" s="2"/>
      <c r="N367" s="2"/>
      <c r="O367" s="2"/>
      <c r="P367" s="2"/>
      <c r="Q367" s="2"/>
      <c r="R367" s="2"/>
      <c r="S367" s="2"/>
      <c r="T367" s="2"/>
      <c r="U367" s="2"/>
      <c r="V367" s="2"/>
      <c r="W367" s="2"/>
      <c r="X367" s="2"/>
      <c r="Y367" s="2"/>
      <c r="Z367" s="2"/>
    </row>
    <row r="368" spans="4:26" ht="15.75" customHeight="1" x14ac:dyDescent="0.2">
      <c r="D368" s="19"/>
      <c r="E368" s="2"/>
      <c r="F368" s="2"/>
      <c r="G368" s="2"/>
      <c r="H368" s="2"/>
      <c r="I368" s="2"/>
      <c r="J368" s="2"/>
      <c r="K368" s="2"/>
      <c r="L368" s="2"/>
      <c r="M368" s="2"/>
      <c r="N368" s="2"/>
      <c r="O368" s="2"/>
      <c r="P368" s="2"/>
      <c r="Q368" s="2"/>
      <c r="R368" s="2"/>
      <c r="S368" s="2"/>
      <c r="T368" s="2"/>
      <c r="U368" s="2"/>
      <c r="V368" s="2"/>
      <c r="W368" s="2"/>
      <c r="X368" s="2"/>
      <c r="Y368" s="2"/>
      <c r="Z368" s="2"/>
    </row>
    <row r="369" spans="4:26" ht="15.75" customHeight="1" x14ac:dyDescent="0.2">
      <c r="D369" s="19"/>
      <c r="E369" s="2"/>
      <c r="F369" s="2"/>
      <c r="G369" s="2"/>
      <c r="H369" s="2"/>
      <c r="I369" s="2"/>
      <c r="J369" s="2"/>
      <c r="K369" s="2"/>
      <c r="L369" s="2"/>
      <c r="M369" s="2"/>
      <c r="N369" s="2"/>
      <c r="O369" s="2"/>
      <c r="P369" s="2"/>
      <c r="Q369" s="2"/>
      <c r="R369" s="2"/>
      <c r="S369" s="2"/>
      <c r="T369" s="2"/>
      <c r="U369" s="2"/>
      <c r="V369" s="2"/>
      <c r="W369" s="2"/>
      <c r="X369" s="2"/>
      <c r="Y369" s="2"/>
      <c r="Z369" s="2"/>
    </row>
    <row r="370" spans="4:26" ht="15.75" customHeight="1" x14ac:dyDescent="0.2">
      <c r="D370" s="19"/>
      <c r="E370" s="2"/>
      <c r="F370" s="2"/>
      <c r="G370" s="2"/>
      <c r="H370" s="2"/>
      <c r="I370" s="2"/>
      <c r="J370" s="2"/>
      <c r="K370" s="2"/>
      <c r="L370" s="2"/>
      <c r="M370" s="2"/>
      <c r="N370" s="2"/>
      <c r="O370" s="2"/>
      <c r="P370" s="2"/>
      <c r="Q370" s="2"/>
      <c r="R370" s="2"/>
      <c r="S370" s="2"/>
      <c r="T370" s="2"/>
      <c r="U370" s="2"/>
      <c r="V370" s="2"/>
      <c r="W370" s="2"/>
      <c r="X370" s="2"/>
      <c r="Y370" s="2"/>
      <c r="Z370" s="2"/>
    </row>
    <row r="371" spans="4:26" ht="15.75" customHeight="1" x14ac:dyDescent="0.2">
      <c r="D371" s="19"/>
      <c r="E371" s="2"/>
      <c r="F371" s="2"/>
      <c r="G371" s="2"/>
      <c r="H371" s="2"/>
      <c r="I371" s="2"/>
      <c r="J371" s="2"/>
      <c r="K371" s="2"/>
      <c r="L371" s="2"/>
      <c r="M371" s="2"/>
      <c r="N371" s="2"/>
      <c r="O371" s="2"/>
      <c r="P371" s="2"/>
      <c r="Q371" s="2"/>
      <c r="R371" s="2"/>
      <c r="S371" s="2"/>
      <c r="T371" s="2"/>
      <c r="U371" s="2"/>
      <c r="V371" s="2"/>
      <c r="W371" s="2"/>
      <c r="X371" s="2"/>
      <c r="Y371" s="2"/>
      <c r="Z371" s="2"/>
    </row>
    <row r="372" spans="4:26" ht="15.75" customHeight="1" x14ac:dyDescent="0.2">
      <c r="D372" s="19"/>
      <c r="E372" s="2"/>
      <c r="F372" s="2"/>
      <c r="G372" s="2"/>
      <c r="H372" s="2"/>
      <c r="I372" s="2"/>
      <c r="J372" s="2"/>
      <c r="K372" s="2"/>
      <c r="L372" s="2"/>
      <c r="M372" s="2"/>
      <c r="N372" s="2"/>
      <c r="O372" s="2"/>
      <c r="P372" s="2"/>
      <c r="Q372" s="2"/>
      <c r="R372" s="2"/>
      <c r="S372" s="2"/>
      <c r="T372" s="2"/>
      <c r="U372" s="2"/>
      <c r="V372" s="2"/>
      <c r="W372" s="2"/>
      <c r="X372" s="2"/>
      <c r="Y372" s="2"/>
      <c r="Z372" s="2"/>
    </row>
    <row r="373" spans="4:26" ht="15.75" customHeight="1" x14ac:dyDescent="0.2">
      <c r="D373" s="19"/>
      <c r="E373" s="2"/>
      <c r="F373" s="2"/>
      <c r="G373" s="2"/>
      <c r="H373" s="2"/>
      <c r="I373" s="2"/>
      <c r="J373" s="2"/>
      <c r="K373" s="2"/>
      <c r="L373" s="2"/>
      <c r="M373" s="2"/>
      <c r="N373" s="2"/>
      <c r="O373" s="2"/>
      <c r="P373" s="2"/>
      <c r="Q373" s="2"/>
      <c r="R373" s="2"/>
      <c r="S373" s="2"/>
      <c r="T373" s="2"/>
      <c r="U373" s="2"/>
      <c r="V373" s="2"/>
      <c r="W373" s="2"/>
      <c r="X373" s="2"/>
      <c r="Y373" s="2"/>
      <c r="Z373" s="2"/>
    </row>
    <row r="374" spans="4:26" ht="15.75" customHeight="1" x14ac:dyDescent="0.2">
      <c r="D374" s="19"/>
      <c r="E374" s="2"/>
      <c r="F374" s="2"/>
      <c r="G374" s="2"/>
      <c r="H374" s="2"/>
      <c r="I374" s="2"/>
      <c r="J374" s="2"/>
      <c r="K374" s="2"/>
      <c r="L374" s="2"/>
      <c r="M374" s="2"/>
      <c r="N374" s="2"/>
      <c r="O374" s="2"/>
      <c r="P374" s="2"/>
      <c r="Q374" s="2"/>
      <c r="R374" s="2"/>
      <c r="S374" s="2"/>
      <c r="T374" s="2"/>
      <c r="U374" s="2"/>
      <c r="V374" s="2"/>
      <c r="W374" s="2"/>
      <c r="X374" s="2"/>
      <c r="Y374" s="2"/>
      <c r="Z374" s="2"/>
    </row>
    <row r="375" spans="4:26" ht="15.75" customHeight="1" x14ac:dyDescent="0.2">
      <c r="D375" s="19"/>
      <c r="E375" s="2"/>
      <c r="F375" s="2"/>
      <c r="G375" s="2"/>
      <c r="H375" s="2"/>
      <c r="I375" s="2"/>
      <c r="J375" s="2"/>
      <c r="K375" s="2"/>
      <c r="L375" s="2"/>
      <c r="M375" s="2"/>
      <c r="N375" s="2"/>
      <c r="O375" s="2"/>
      <c r="P375" s="2"/>
      <c r="Q375" s="2"/>
      <c r="R375" s="2"/>
      <c r="S375" s="2"/>
      <c r="T375" s="2"/>
      <c r="U375" s="2"/>
      <c r="V375" s="2"/>
      <c r="W375" s="2"/>
      <c r="X375" s="2"/>
      <c r="Y375" s="2"/>
      <c r="Z375" s="2"/>
    </row>
    <row r="376" spans="4:26" ht="15.75" customHeight="1" x14ac:dyDescent="0.2">
      <c r="D376" s="19"/>
      <c r="E376" s="2"/>
      <c r="F376" s="2"/>
      <c r="G376" s="2"/>
      <c r="H376" s="2"/>
      <c r="I376" s="2"/>
      <c r="J376" s="2"/>
      <c r="K376" s="2"/>
      <c r="L376" s="2"/>
      <c r="M376" s="2"/>
      <c r="N376" s="2"/>
      <c r="O376" s="2"/>
      <c r="P376" s="2"/>
      <c r="Q376" s="2"/>
      <c r="R376" s="2"/>
      <c r="S376" s="2"/>
      <c r="T376" s="2"/>
      <c r="U376" s="2"/>
      <c r="V376" s="2"/>
      <c r="W376" s="2"/>
      <c r="X376" s="2"/>
      <c r="Y376" s="2"/>
      <c r="Z376" s="2"/>
    </row>
    <row r="377" spans="4:26" ht="15.75" customHeight="1" x14ac:dyDescent="0.2">
      <c r="D377" s="19"/>
      <c r="E377" s="2"/>
      <c r="F377" s="2"/>
      <c r="G377" s="2"/>
      <c r="H377" s="2"/>
      <c r="I377" s="2"/>
      <c r="J377" s="2"/>
      <c r="K377" s="2"/>
      <c r="L377" s="2"/>
      <c r="M377" s="2"/>
      <c r="N377" s="2"/>
      <c r="O377" s="2"/>
      <c r="P377" s="2"/>
      <c r="Q377" s="2"/>
      <c r="R377" s="2"/>
      <c r="S377" s="2"/>
      <c r="T377" s="2"/>
      <c r="U377" s="2"/>
      <c r="V377" s="2"/>
      <c r="W377" s="2"/>
      <c r="X377" s="2"/>
      <c r="Y377" s="2"/>
      <c r="Z377" s="2"/>
    </row>
    <row r="378" spans="4:26" ht="15.75" customHeight="1" x14ac:dyDescent="0.2">
      <c r="D378" s="19"/>
      <c r="E378" s="2"/>
      <c r="F378" s="2"/>
      <c r="G378" s="2"/>
      <c r="H378" s="2"/>
      <c r="I378" s="2"/>
      <c r="J378" s="2"/>
      <c r="K378" s="2"/>
      <c r="L378" s="2"/>
      <c r="M378" s="2"/>
      <c r="N378" s="2"/>
      <c r="O378" s="2"/>
      <c r="P378" s="2"/>
      <c r="Q378" s="2"/>
      <c r="R378" s="2"/>
      <c r="S378" s="2"/>
      <c r="T378" s="2"/>
      <c r="U378" s="2"/>
      <c r="V378" s="2"/>
      <c r="W378" s="2"/>
      <c r="X378" s="2"/>
      <c r="Y378" s="2"/>
      <c r="Z378" s="2"/>
    </row>
    <row r="379" spans="4:26" ht="15.75" customHeight="1" x14ac:dyDescent="0.2">
      <c r="D379" s="19"/>
      <c r="E379" s="2"/>
      <c r="F379" s="2"/>
      <c r="G379" s="2"/>
      <c r="H379" s="2"/>
      <c r="I379" s="2"/>
      <c r="J379" s="2"/>
      <c r="K379" s="2"/>
      <c r="L379" s="2"/>
      <c r="M379" s="2"/>
      <c r="N379" s="2"/>
      <c r="O379" s="2"/>
      <c r="P379" s="2"/>
      <c r="Q379" s="2"/>
      <c r="R379" s="2"/>
      <c r="S379" s="2"/>
      <c r="T379" s="2"/>
      <c r="U379" s="2"/>
      <c r="V379" s="2"/>
      <c r="W379" s="2"/>
      <c r="X379" s="2"/>
      <c r="Y379" s="2"/>
      <c r="Z379" s="2"/>
    </row>
    <row r="380" spans="4:26" ht="15.75" customHeight="1" x14ac:dyDescent="0.2">
      <c r="D380" s="19"/>
      <c r="E380" s="2"/>
      <c r="F380" s="2"/>
      <c r="G380" s="2"/>
      <c r="H380" s="2"/>
      <c r="I380" s="2"/>
      <c r="J380" s="2"/>
      <c r="K380" s="2"/>
      <c r="L380" s="2"/>
      <c r="M380" s="2"/>
      <c r="N380" s="2"/>
      <c r="O380" s="2"/>
      <c r="P380" s="2"/>
      <c r="Q380" s="2"/>
      <c r="R380" s="2"/>
      <c r="S380" s="2"/>
      <c r="T380" s="2"/>
      <c r="U380" s="2"/>
      <c r="V380" s="2"/>
      <c r="W380" s="2"/>
      <c r="X380" s="2"/>
      <c r="Y380" s="2"/>
      <c r="Z380" s="2"/>
    </row>
    <row r="381" spans="4:26" ht="15.75" customHeight="1" x14ac:dyDescent="0.2">
      <c r="D381" s="19"/>
      <c r="E381" s="2"/>
      <c r="F381" s="2"/>
      <c r="G381" s="2"/>
      <c r="H381" s="2"/>
      <c r="I381" s="2"/>
      <c r="J381" s="2"/>
      <c r="K381" s="2"/>
      <c r="L381" s="2"/>
      <c r="M381" s="2"/>
      <c r="N381" s="2"/>
      <c r="O381" s="2"/>
      <c r="P381" s="2"/>
      <c r="Q381" s="2"/>
      <c r="R381" s="2"/>
      <c r="S381" s="2"/>
      <c r="T381" s="2"/>
      <c r="U381" s="2"/>
      <c r="V381" s="2"/>
      <c r="W381" s="2"/>
      <c r="X381" s="2"/>
      <c r="Y381" s="2"/>
      <c r="Z381" s="2"/>
    </row>
    <row r="382" spans="4:26" ht="15.75" customHeight="1" x14ac:dyDescent="0.2">
      <c r="D382" s="19"/>
      <c r="E382" s="2"/>
      <c r="F382" s="2"/>
      <c r="G382" s="2"/>
      <c r="H382" s="2"/>
      <c r="I382" s="2"/>
      <c r="J382" s="2"/>
      <c r="K382" s="2"/>
      <c r="L382" s="2"/>
      <c r="M382" s="2"/>
      <c r="N382" s="2"/>
      <c r="O382" s="2"/>
      <c r="P382" s="2"/>
      <c r="Q382" s="2"/>
      <c r="R382" s="2"/>
      <c r="S382" s="2"/>
      <c r="T382" s="2"/>
      <c r="U382" s="2"/>
      <c r="V382" s="2"/>
      <c r="W382" s="2"/>
      <c r="X382" s="2"/>
      <c r="Y382" s="2"/>
      <c r="Z382" s="2"/>
    </row>
    <row r="383" spans="4:26" ht="15.75" customHeight="1" x14ac:dyDescent="0.2">
      <c r="D383" s="19"/>
      <c r="E383" s="2"/>
      <c r="F383" s="2"/>
      <c r="G383" s="2"/>
      <c r="H383" s="2"/>
      <c r="I383" s="2"/>
      <c r="J383" s="2"/>
      <c r="K383" s="2"/>
      <c r="L383" s="2"/>
      <c r="M383" s="2"/>
      <c r="N383" s="2"/>
      <c r="O383" s="2"/>
      <c r="P383" s="2"/>
      <c r="Q383" s="2"/>
      <c r="R383" s="2"/>
      <c r="S383" s="2"/>
      <c r="T383" s="2"/>
      <c r="U383" s="2"/>
      <c r="V383" s="2"/>
      <c r="W383" s="2"/>
      <c r="X383" s="2"/>
      <c r="Y383" s="2"/>
      <c r="Z383" s="2"/>
    </row>
    <row r="384" spans="4:26" ht="15.75" customHeight="1" x14ac:dyDescent="0.2">
      <c r="D384" s="19"/>
      <c r="E384" s="2"/>
      <c r="F384" s="2"/>
      <c r="G384" s="2"/>
      <c r="H384" s="2"/>
      <c r="I384" s="2"/>
      <c r="J384" s="2"/>
      <c r="K384" s="2"/>
      <c r="L384" s="2"/>
      <c r="M384" s="2"/>
      <c r="N384" s="2"/>
      <c r="O384" s="2"/>
      <c r="P384" s="2"/>
      <c r="Q384" s="2"/>
      <c r="R384" s="2"/>
      <c r="S384" s="2"/>
      <c r="T384" s="2"/>
      <c r="U384" s="2"/>
      <c r="V384" s="2"/>
      <c r="W384" s="2"/>
      <c r="X384" s="2"/>
      <c r="Y384" s="2"/>
      <c r="Z384" s="2"/>
    </row>
    <row r="385" spans="4:26" ht="15.75" customHeight="1" x14ac:dyDescent="0.2">
      <c r="D385" s="19"/>
      <c r="E385" s="2"/>
      <c r="F385" s="2"/>
      <c r="G385" s="2"/>
      <c r="H385" s="2"/>
      <c r="I385" s="2"/>
      <c r="J385" s="2"/>
      <c r="K385" s="2"/>
      <c r="L385" s="2"/>
      <c r="M385" s="2"/>
      <c r="N385" s="2"/>
      <c r="O385" s="2"/>
      <c r="P385" s="2"/>
      <c r="Q385" s="2"/>
      <c r="R385" s="2"/>
      <c r="S385" s="2"/>
      <c r="T385" s="2"/>
      <c r="U385" s="2"/>
      <c r="V385" s="2"/>
      <c r="W385" s="2"/>
      <c r="X385" s="2"/>
      <c r="Y385" s="2"/>
      <c r="Z385" s="2"/>
    </row>
    <row r="386" spans="4:26" ht="15.75" customHeight="1" x14ac:dyDescent="0.2">
      <c r="D386" s="19"/>
      <c r="E386" s="2"/>
      <c r="F386" s="2"/>
      <c r="G386" s="2"/>
      <c r="H386" s="2"/>
      <c r="I386" s="2"/>
      <c r="J386" s="2"/>
      <c r="K386" s="2"/>
      <c r="L386" s="2"/>
      <c r="M386" s="2"/>
      <c r="N386" s="2"/>
      <c r="O386" s="2"/>
      <c r="P386" s="2"/>
      <c r="Q386" s="2"/>
      <c r="R386" s="2"/>
      <c r="S386" s="2"/>
      <c r="T386" s="2"/>
      <c r="U386" s="2"/>
      <c r="V386" s="2"/>
      <c r="W386" s="2"/>
      <c r="X386" s="2"/>
      <c r="Y386" s="2"/>
      <c r="Z386" s="2"/>
    </row>
    <row r="387" spans="4:26" ht="15.75" customHeight="1" x14ac:dyDescent="0.2">
      <c r="D387" s="19"/>
      <c r="E387" s="2"/>
      <c r="F387" s="2"/>
      <c r="G387" s="2"/>
      <c r="H387" s="2"/>
      <c r="I387" s="2"/>
      <c r="J387" s="2"/>
      <c r="K387" s="2"/>
      <c r="L387" s="2"/>
      <c r="M387" s="2"/>
      <c r="N387" s="2"/>
      <c r="O387" s="2"/>
      <c r="P387" s="2"/>
      <c r="Q387" s="2"/>
      <c r="R387" s="2"/>
      <c r="S387" s="2"/>
      <c r="T387" s="2"/>
      <c r="U387" s="2"/>
      <c r="V387" s="2"/>
      <c r="W387" s="2"/>
      <c r="X387" s="2"/>
      <c r="Y387" s="2"/>
      <c r="Z387" s="2"/>
    </row>
    <row r="388" spans="4:26" ht="15.75" customHeight="1" x14ac:dyDescent="0.2">
      <c r="D388" s="19"/>
      <c r="E388" s="2"/>
      <c r="F388" s="2"/>
      <c r="G388" s="2"/>
      <c r="H388" s="2"/>
      <c r="I388" s="2"/>
      <c r="J388" s="2"/>
      <c r="K388" s="2"/>
      <c r="L388" s="2"/>
      <c r="M388" s="2"/>
      <c r="N388" s="2"/>
      <c r="O388" s="2"/>
      <c r="P388" s="2"/>
      <c r="Q388" s="2"/>
      <c r="R388" s="2"/>
      <c r="S388" s="2"/>
      <c r="T388" s="2"/>
      <c r="U388" s="2"/>
      <c r="V388" s="2"/>
      <c r="W388" s="2"/>
      <c r="X388" s="2"/>
      <c r="Y388" s="2"/>
      <c r="Z388" s="2"/>
    </row>
    <row r="389" spans="4:26" ht="15.75" customHeight="1" x14ac:dyDescent="0.2">
      <c r="D389" s="19"/>
      <c r="E389" s="2"/>
      <c r="F389" s="2"/>
      <c r="G389" s="2"/>
      <c r="H389" s="2"/>
      <c r="I389" s="2"/>
      <c r="J389" s="2"/>
      <c r="K389" s="2"/>
      <c r="L389" s="2"/>
      <c r="M389" s="2"/>
      <c r="N389" s="2"/>
      <c r="O389" s="2"/>
      <c r="P389" s="2"/>
      <c r="Q389" s="2"/>
      <c r="R389" s="2"/>
      <c r="S389" s="2"/>
      <c r="T389" s="2"/>
      <c r="U389" s="2"/>
      <c r="V389" s="2"/>
      <c r="W389" s="2"/>
      <c r="X389" s="2"/>
      <c r="Y389" s="2"/>
      <c r="Z389" s="2"/>
    </row>
    <row r="390" spans="4:26" ht="15.75" customHeight="1" x14ac:dyDescent="0.2">
      <c r="D390" s="19"/>
      <c r="E390" s="2"/>
      <c r="F390" s="2"/>
      <c r="G390" s="2"/>
      <c r="H390" s="2"/>
      <c r="I390" s="2"/>
      <c r="J390" s="2"/>
      <c r="K390" s="2"/>
      <c r="L390" s="2"/>
      <c r="M390" s="2"/>
      <c r="N390" s="2"/>
      <c r="O390" s="2"/>
      <c r="P390" s="2"/>
      <c r="Q390" s="2"/>
      <c r="R390" s="2"/>
      <c r="S390" s="2"/>
      <c r="T390" s="2"/>
      <c r="U390" s="2"/>
      <c r="V390" s="2"/>
      <c r="W390" s="2"/>
      <c r="X390" s="2"/>
      <c r="Y390" s="2"/>
      <c r="Z390" s="2"/>
    </row>
    <row r="391" spans="4:26" ht="15.75" customHeight="1" x14ac:dyDescent="0.2">
      <c r="D391" s="19"/>
      <c r="E391" s="2"/>
      <c r="F391" s="2"/>
      <c r="G391" s="2"/>
      <c r="H391" s="2"/>
      <c r="I391" s="2"/>
      <c r="J391" s="2"/>
      <c r="K391" s="2"/>
      <c r="L391" s="2"/>
      <c r="M391" s="2"/>
      <c r="N391" s="2"/>
      <c r="O391" s="2"/>
      <c r="P391" s="2"/>
      <c r="Q391" s="2"/>
      <c r="R391" s="2"/>
      <c r="S391" s="2"/>
      <c r="T391" s="2"/>
      <c r="U391" s="2"/>
      <c r="V391" s="2"/>
      <c r="W391" s="2"/>
      <c r="X391" s="2"/>
      <c r="Y391" s="2"/>
      <c r="Z391" s="2"/>
    </row>
    <row r="392" spans="4:26" ht="15.75" customHeight="1" x14ac:dyDescent="0.2">
      <c r="D392" s="19"/>
      <c r="E392" s="2"/>
      <c r="F392" s="2"/>
      <c r="G392" s="2"/>
      <c r="H392" s="2"/>
      <c r="I392" s="2"/>
      <c r="J392" s="2"/>
      <c r="K392" s="2"/>
      <c r="L392" s="2"/>
      <c r="M392" s="2"/>
      <c r="N392" s="2"/>
      <c r="O392" s="2"/>
      <c r="P392" s="2"/>
      <c r="Q392" s="2"/>
      <c r="R392" s="2"/>
      <c r="S392" s="2"/>
      <c r="T392" s="2"/>
      <c r="U392" s="2"/>
      <c r="V392" s="2"/>
      <c r="W392" s="2"/>
      <c r="X392" s="2"/>
      <c r="Y392" s="2"/>
      <c r="Z392" s="2"/>
    </row>
    <row r="393" spans="4:26" ht="15.75" customHeight="1" x14ac:dyDescent="0.2">
      <c r="D393" s="19"/>
      <c r="E393" s="2"/>
      <c r="F393" s="2"/>
      <c r="G393" s="2"/>
      <c r="H393" s="2"/>
      <c r="I393" s="2"/>
      <c r="J393" s="2"/>
      <c r="K393" s="2"/>
      <c r="L393" s="2"/>
      <c r="M393" s="2"/>
      <c r="N393" s="2"/>
      <c r="O393" s="2"/>
      <c r="P393" s="2"/>
      <c r="Q393" s="2"/>
      <c r="R393" s="2"/>
      <c r="S393" s="2"/>
      <c r="T393" s="2"/>
      <c r="U393" s="2"/>
      <c r="V393" s="2"/>
      <c r="W393" s="2"/>
      <c r="X393" s="2"/>
      <c r="Y393" s="2"/>
      <c r="Z393" s="2"/>
    </row>
    <row r="394" spans="4:26" ht="15.75" customHeight="1" x14ac:dyDescent="0.2">
      <c r="D394" s="19"/>
      <c r="E394" s="2"/>
      <c r="F394" s="2"/>
      <c r="G394" s="2"/>
      <c r="H394" s="2"/>
      <c r="I394" s="2"/>
      <c r="J394" s="2"/>
      <c r="K394" s="2"/>
      <c r="L394" s="2"/>
      <c r="M394" s="2"/>
      <c r="N394" s="2"/>
      <c r="O394" s="2"/>
      <c r="P394" s="2"/>
      <c r="Q394" s="2"/>
      <c r="R394" s="2"/>
      <c r="S394" s="2"/>
      <c r="T394" s="2"/>
      <c r="U394" s="2"/>
      <c r="V394" s="2"/>
      <c r="W394" s="2"/>
      <c r="X394" s="2"/>
      <c r="Y394" s="2"/>
      <c r="Z394" s="2"/>
    </row>
    <row r="395" spans="4:26" ht="15.75" customHeight="1" x14ac:dyDescent="0.2">
      <c r="D395" s="19"/>
      <c r="E395" s="2"/>
      <c r="F395" s="2"/>
      <c r="G395" s="2"/>
      <c r="H395" s="2"/>
      <c r="I395" s="2"/>
      <c r="J395" s="2"/>
      <c r="K395" s="2"/>
      <c r="L395" s="2"/>
      <c r="M395" s="2"/>
      <c r="N395" s="2"/>
      <c r="O395" s="2"/>
      <c r="P395" s="2"/>
      <c r="Q395" s="2"/>
      <c r="R395" s="2"/>
      <c r="S395" s="2"/>
      <c r="T395" s="2"/>
      <c r="U395" s="2"/>
      <c r="V395" s="2"/>
      <c r="W395" s="2"/>
      <c r="X395" s="2"/>
      <c r="Y395" s="2"/>
      <c r="Z395" s="2"/>
    </row>
    <row r="396" spans="4:26" ht="15.75" customHeight="1" x14ac:dyDescent="0.2">
      <c r="D396" s="19"/>
      <c r="E396" s="2"/>
      <c r="F396" s="2"/>
      <c r="G396" s="2"/>
      <c r="H396" s="2"/>
      <c r="I396" s="2"/>
      <c r="J396" s="2"/>
      <c r="K396" s="2"/>
      <c r="L396" s="2"/>
      <c r="M396" s="2"/>
      <c r="N396" s="2"/>
      <c r="O396" s="2"/>
      <c r="P396" s="2"/>
      <c r="Q396" s="2"/>
      <c r="R396" s="2"/>
      <c r="S396" s="2"/>
      <c r="T396" s="2"/>
      <c r="U396" s="2"/>
      <c r="V396" s="2"/>
      <c r="W396" s="2"/>
      <c r="X396" s="2"/>
      <c r="Y396" s="2"/>
      <c r="Z396" s="2"/>
    </row>
    <row r="397" spans="4:26" ht="15.75" customHeight="1" x14ac:dyDescent="0.2">
      <c r="D397" s="19"/>
      <c r="E397" s="2"/>
      <c r="F397" s="2"/>
      <c r="G397" s="2"/>
      <c r="H397" s="2"/>
      <c r="I397" s="2"/>
      <c r="J397" s="2"/>
      <c r="K397" s="2"/>
      <c r="L397" s="2"/>
      <c r="M397" s="2"/>
      <c r="N397" s="2"/>
      <c r="O397" s="2"/>
      <c r="P397" s="2"/>
      <c r="Q397" s="2"/>
      <c r="R397" s="2"/>
      <c r="S397" s="2"/>
      <c r="T397" s="2"/>
      <c r="U397" s="2"/>
      <c r="V397" s="2"/>
      <c r="W397" s="2"/>
      <c r="X397" s="2"/>
      <c r="Y397" s="2"/>
      <c r="Z397" s="2"/>
    </row>
    <row r="398" spans="4:26" ht="15.75" customHeight="1" x14ac:dyDescent="0.2">
      <c r="D398" s="19"/>
      <c r="E398" s="2"/>
      <c r="F398" s="2"/>
      <c r="G398" s="2"/>
      <c r="H398" s="2"/>
      <c r="I398" s="2"/>
      <c r="J398" s="2"/>
      <c r="K398" s="2"/>
      <c r="L398" s="2"/>
      <c r="M398" s="2"/>
      <c r="N398" s="2"/>
      <c r="O398" s="2"/>
      <c r="P398" s="2"/>
      <c r="Q398" s="2"/>
      <c r="R398" s="2"/>
      <c r="S398" s="2"/>
      <c r="T398" s="2"/>
      <c r="U398" s="2"/>
      <c r="V398" s="2"/>
      <c r="W398" s="2"/>
      <c r="X398" s="2"/>
      <c r="Y398" s="2"/>
      <c r="Z398" s="2"/>
    </row>
    <row r="399" spans="4:26" ht="15.75" customHeight="1" x14ac:dyDescent="0.2">
      <c r="D399" s="19"/>
      <c r="E399" s="2"/>
      <c r="F399" s="2"/>
      <c r="G399" s="2"/>
      <c r="H399" s="2"/>
      <c r="I399" s="2"/>
      <c r="J399" s="2"/>
      <c r="K399" s="2"/>
      <c r="L399" s="2"/>
      <c r="M399" s="2"/>
      <c r="N399" s="2"/>
      <c r="O399" s="2"/>
      <c r="P399" s="2"/>
      <c r="Q399" s="2"/>
      <c r="R399" s="2"/>
      <c r="S399" s="2"/>
      <c r="T399" s="2"/>
      <c r="U399" s="2"/>
      <c r="V399" s="2"/>
      <c r="W399" s="2"/>
      <c r="X399" s="2"/>
      <c r="Y399" s="2"/>
      <c r="Z399" s="2"/>
    </row>
    <row r="400" spans="4:26" ht="15.75" customHeight="1" x14ac:dyDescent="0.2">
      <c r="D400" s="19"/>
      <c r="E400" s="2"/>
      <c r="F400" s="2"/>
      <c r="G400" s="2"/>
      <c r="H400" s="2"/>
      <c r="I400" s="2"/>
      <c r="J400" s="2"/>
      <c r="K400" s="2"/>
      <c r="L400" s="2"/>
      <c r="M400" s="2"/>
      <c r="N400" s="2"/>
      <c r="O400" s="2"/>
      <c r="P400" s="2"/>
      <c r="Q400" s="2"/>
      <c r="R400" s="2"/>
      <c r="S400" s="2"/>
      <c r="T400" s="2"/>
      <c r="U400" s="2"/>
      <c r="V400" s="2"/>
      <c r="W400" s="2"/>
      <c r="X400" s="2"/>
      <c r="Y400" s="2"/>
      <c r="Z400" s="2"/>
    </row>
    <row r="401" spans="4:26" ht="15.75" customHeight="1" x14ac:dyDescent="0.2">
      <c r="D401" s="19"/>
      <c r="E401" s="2"/>
      <c r="F401" s="2"/>
      <c r="G401" s="2"/>
      <c r="H401" s="2"/>
      <c r="I401" s="2"/>
      <c r="J401" s="2"/>
      <c r="K401" s="2"/>
      <c r="L401" s="2"/>
      <c r="M401" s="2"/>
      <c r="N401" s="2"/>
      <c r="O401" s="2"/>
      <c r="P401" s="2"/>
      <c r="Q401" s="2"/>
      <c r="R401" s="2"/>
      <c r="S401" s="2"/>
      <c r="T401" s="2"/>
      <c r="U401" s="2"/>
      <c r="V401" s="2"/>
      <c r="W401" s="2"/>
      <c r="X401" s="2"/>
      <c r="Y401" s="2"/>
      <c r="Z401" s="2"/>
    </row>
    <row r="402" spans="4:26" ht="15.75" customHeight="1" x14ac:dyDescent="0.2">
      <c r="D402" s="19"/>
      <c r="E402" s="2"/>
      <c r="F402" s="2"/>
      <c r="G402" s="2"/>
      <c r="H402" s="2"/>
      <c r="I402" s="2"/>
      <c r="J402" s="2"/>
      <c r="K402" s="2"/>
      <c r="L402" s="2"/>
      <c r="M402" s="2"/>
      <c r="N402" s="2"/>
      <c r="O402" s="2"/>
      <c r="P402" s="2"/>
      <c r="Q402" s="2"/>
      <c r="R402" s="2"/>
      <c r="S402" s="2"/>
      <c r="T402" s="2"/>
      <c r="U402" s="2"/>
      <c r="V402" s="2"/>
      <c r="W402" s="2"/>
      <c r="X402" s="2"/>
      <c r="Y402" s="2"/>
      <c r="Z402" s="2"/>
    </row>
    <row r="403" spans="4:26" ht="15.75" customHeight="1" x14ac:dyDescent="0.2">
      <c r="D403" s="19"/>
      <c r="E403" s="2"/>
      <c r="F403" s="2"/>
      <c r="G403" s="2"/>
      <c r="H403" s="2"/>
      <c r="I403" s="2"/>
      <c r="J403" s="2"/>
      <c r="K403" s="2"/>
      <c r="L403" s="2"/>
      <c r="M403" s="2"/>
      <c r="N403" s="2"/>
      <c r="O403" s="2"/>
      <c r="P403" s="2"/>
      <c r="Q403" s="2"/>
      <c r="R403" s="2"/>
      <c r="S403" s="2"/>
      <c r="T403" s="2"/>
      <c r="U403" s="2"/>
      <c r="V403" s="2"/>
      <c r="W403" s="2"/>
      <c r="X403" s="2"/>
      <c r="Y403" s="2"/>
      <c r="Z403" s="2"/>
    </row>
    <row r="404" spans="4:26" ht="15.75" customHeight="1" x14ac:dyDescent="0.2">
      <c r="D404" s="19"/>
      <c r="E404" s="2"/>
      <c r="F404" s="2"/>
      <c r="G404" s="2"/>
      <c r="H404" s="2"/>
      <c r="I404" s="2"/>
      <c r="J404" s="2"/>
      <c r="K404" s="2"/>
      <c r="L404" s="2"/>
      <c r="M404" s="2"/>
      <c r="N404" s="2"/>
      <c r="O404" s="2"/>
      <c r="P404" s="2"/>
      <c r="Q404" s="2"/>
      <c r="R404" s="2"/>
      <c r="S404" s="2"/>
      <c r="T404" s="2"/>
      <c r="U404" s="2"/>
      <c r="V404" s="2"/>
      <c r="W404" s="2"/>
      <c r="X404" s="2"/>
      <c r="Y404" s="2"/>
      <c r="Z404" s="2"/>
    </row>
    <row r="405" spans="4:26" ht="15.75" customHeight="1" x14ac:dyDescent="0.2">
      <c r="D405" s="19"/>
      <c r="E405" s="2"/>
      <c r="F405" s="2"/>
      <c r="G405" s="2"/>
      <c r="H405" s="2"/>
      <c r="I405" s="2"/>
      <c r="J405" s="2"/>
      <c r="K405" s="2"/>
      <c r="L405" s="2"/>
      <c r="M405" s="2"/>
      <c r="N405" s="2"/>
      <c r="O405" s="2"/>
      <c r="P405" s="2"/>
      <c r="Q405" s="2"/>
      <c r="R405" s="2"/>
      <c r="S405" s="2"/>
      <c r="T405" s="2"/>
      <c r="U405" s="2"/>
      <c r="V405" s="2"/>
      <c r="W405" s="2"/>
      <c r="X405" s="2"/>
      <c r="Y405" s="2"/>
      <c r="Z405" s="2"/>
    </row>
    <row r="406" spans="4:26" ht="15.75" customHeight="1" x14ac:dyDescent="0.2">
      <c r="D406" s="19"/>
      <c r="E406" s="2"/>
      <c r="F406" s="2"/>
      <c r="G406" s="2"/>
      <c r="H406" s="2"/>
      <c r="I406" s="2"/>
      <c r="J406" s="2"/>
      <c r="K406" s="2"/>
      <c r="L406" s="2"/>
      <c r="M406" s="2"/>
      <c r="N406" s="2"/>
      <c r="O406" s="2"/>
      <c r="P406" s="2"/>
      <c r="Q406" s="2"/>
      <c r="R406" s="2"/>
      <c r="S406" s="2"/>
      <c r="T406" s="2"/>
      <c r="U406" s="2"/>
      <c r="V406" s="2"/>
      <c r="W406" s="2"/>
      <c r="X406" s="2"/>
      <c r="Y406" s="2"/>
      <c r="Z406" s="2"/>
    </row>
    <row r="407" spans="4:26" ht="15.75" customHeight="1" x14ac:dyDescent="0.2">
      <c r="D407" s="19"/>
      <c r="E407" s="2"/>
      <c r="F407" s="2"/>
      <c r="G407" s="2"/>
      <c r="H407" s="2"/>
      <c r="I407" s="2"/>
      <c r="J407" s="2"/>
      <c r="K407" s="2"/>
      <c r="L407" s="2"/>
      <c r="M407" s="2"/>
      <c r="N407" s="2"/>
      <c r="O407" s="2"/>
      <c r="P407" s="2"/>
      <c r="Q407" s="2"/>
      <c r="R407" s="2"/>
      <c r="S407" s="2"/>
      <c r="T407" s="2"/>
      <c r="U407" s="2"/>
      <c r="V407" s="2"/>
      <c r="W407" s="2"/>
      <c r="X407" s="2"/>
      <c r="Y407" s="2"/>
      <c r="Z407" s="2"/>
    </row>
    <row r="408" spans="4:26" ht="15.75" customHeight="1" x14ac:dyDescent="0.2">
      <c r="D408" s="19"/>
      <c r="E408" s="2"/>
      <c r="F408" s="2"/>
      <c r="G408" s="2"/>
      <c r="H408" s="2"/>
      <c r="I408" s="2"/>
      <c r="J408" s="2"/>
      <c r="K408" s="2"/>
      <c r="L408" s="2"/>
      <c r="M408" s="2"/>
      <c r="N408" s="2"/>
      <c r="O408" s="2"/>
      <c r="P408" s="2"/>
      <c r="Q408" s="2"/>
      <c r="R408" s="2"/>
      <c r="S408" s="2"/>
      <c r="T408" s="2"/>
      <c r="U408" s="2"/>
      <c r="V408" s="2"/>
      <c r="W408" s="2"/>
      <c r="X408" s="2"/>
      <c r="Y408" s="2"/>
      <c r="Z408" s="2"/>
    </row>
    <row r="409" spans="4:26" ht="15.75" customHeight="1" x14ac:dyDescent="0.2">
      <c r="D409" s="19"/>
      <c r="E409" s="2"/>
      <c r="F409" s="2"/>
      <c r="G409" s="2"/>
      <c r="H409" s="2"/>
      <c r="I409" s="2"/>
      <c r="J409" s="2"/>
      <c r="K409" s="2"/>
      <c r="L409" s="2"/>
      <c r="M409" s="2"/>
      <c r="N409" s="2"/>
      <c r="O409" s="2"/>
      <c r="P409" s="2"/>
      <c r="Q409" s="2"/>
      <c r="R409" s="2"/>
      <c r="S409" s="2"/>
      <c r="T409" s="2"/>
      <c r="U409" s="2"/>
      <c r="V409" s="2"/>
      <c r="W409" s="2"/>
      <c r="X409" s="2"/>
      <c r="Y409" s="2"/>
      <c r="Z409" s="2"/>
    </row>
    <row r="410" spans="4:26" ht="15.75" customHeight="1" x14ac:dyDescent="0.2">
      <c r="D410" s="19"/>
      <c r="E410" s="2"/>
      <c r="F410" s="2"/>
      <c r="G410" s="2"/>
      <c r="H410" s="2"/>
      <c r="I410" s="2"/>
      <c r="J410" s="2"/>
      <c r="K410" s="2"/>
      <c r="L410" s="2"/>
      <c r="M410" s="2"/>
      <c r="N410" s="2"/>
      <c r="O410" s="2"/>
      <c r="P410" s="2"/>
      <c r="Q410" s="2"/>
      <c r="R410" s="2"/>
      <c r="S410" s="2"/>
      <c r="T410" s="2"/>
      <c r="U410" s="2"/>
      <c r="V410" s="2"/>
      <c r="W410" s="2"/>
      <c r="X410" s="2"/>
      <c r="Y410" s="2"/>
      <c r="Z410" s="2"/>
    </row>
    <row r="411" spans="4:26" ht="15.75" customHeight="1" x14ac:dyDescent="0.2">
      <c r="D411" s="19"/>
      <c r="E411" s="2"/>
      <c r="F411" s="2"/>
      <c r="G411" s="2"/>
      <c r="H411" s="2"/>
      <c r="I411" s="2"/>
      <c r="J411" s="2"/>
      <c r="K411" s="2"/>
      <c r="L411" s="2"/>
      <c r="M411" s="2"/>
      <c r="N411" s="2"/>
      <c r="O411" s="2"/>
      <c r="P411" s="2"/>
      <c r="Q411" s="2"/>
      <c r="R411" s="2"/>
      <c r="S411" s="2"/>
      <c r="T411" s="2"/>
      <c r="U411" s="2"/>
      <c r="V411" s="2"/>
      <c r="W411" s="2"/>
      <c r="X411" s="2"/>
      <c r="Y411" s="2"/>
      <c r="Z411" s="2"/>
    </row>
    <row r="412" spans="4:26" ht="15.75" customHeight="1" x14ac:dyDescent="0.2">
      <c r="D412" s="19"/>
      <c r="E412" s="2"/>
      <c r="F412" s="2"/>
      <c r="G412" s="2"/>
      <c r="H412" s="2"/>
      <c r="I412" s="2"/>
      <c r="J412" s="2"/>
      <c r="K412" s="2"/>
      <c r="L412" s="2"/>
      <c r="M412" s="2"/>
      <c r="N412" s="2"/>
      <c r="O412" s="2"/>
      <c r="P412" s="2"/>
      <c r="Q412" s="2"/>
      <c r="R412" s="2"/>
      <c r="S412" s="2"/>
      <c r="T412" s="2"/>
      <c r="U412" s="2"/>
      <c r="V412" s="2"/>
      <c r="W412" s="2"/>
      <c r="X412" s="2"/>
      <c r="Y412" s="2"/>
      <c r="Z412" s="2"/>
    </row>
    <row r="413" spans="4:26" ht="15.75" customHeight="1" x14ac:dyDescent="0.2">
      <c r="D413" s="19"/>
      <c r="E413" s="2"/>
      <c r="F413" s="2"/>
      <c r="G413" s="2"/>
      <c r="H413" s="2"/>
      <c r="I413" s="2"/>
      <c r="J413" s="2"/>
      <c r="K413" s="2"/>
      <c r="L413" s="2"/>
      <c r="M413" s="2"/>
      <c r="N413" s="2"/>
      <c r="O413" s="2"/>
      <c r="P413" s="2"/>
      <c r="Q413" s="2"/>
      <c r="R413" s="2"/>
      <c r="S413" s="2"/>
      <c r="T413" s="2"/>
      <c r="U413" s="2"/>
      <c r="V413" s="2"/>
      <c r="W413" s="2"/>
      <c r="X413" s="2"/>
      <c r="Y413" s="2"/>
      <c r="Z413" s="2"/>
    </row>
    <row r="414" spans="4:26" ht="15.75" customHeight="1" x14ac:dyDescent="0.2">
      <c r="D414" s="19"/>
      <c r="E414" s="2"/>
      <c r="F414" s="2"/>
      <c r="G414" s="2"/>
      <c r="H414" s="2"/>
      <c r="I414" s="2"/>
      <c r="J414" s="2"/>
      <c r="K414" s="2"/>
      <c r="L414" s="2"/>
      <c r="M414" s="2"/>
      <c r="N414" s="2"/>
      <c r="O414" s="2"/>
      <c r="P414" s="2"/>
      <c r="Q414" s="2"/>
      <c r="R414" s="2"/>
      <c r="S414" s="2"/>
      <c r="T414" s="2"/>
      <c r="U414" s="2"/>
      <c r="V414" s="2"/>
      <c r="W414" s="2"/>
      <c r="X414" s="2"/>
      <c r="Y414" s="2"/>
      <c r="Z414" s="2"/>
    </row>
    <row r="415" spans="4:26" ht="15.75" customHeight="1" x14ac:dyDescent="0.2">
      <c r="D415" s="19"/>
      <c r="E415" s="2"/>
      <c r="F415" s="2"/>
      <c r="G415" s="2"/>
      <c r="H415" s="2"/>
      <c r="I415" s="2"/>
      <c r="J415" s="2"/>
      <c r="K415" s="2"/>
      <c r="L415" s="2"/>
      <c r="M415" s="2"/>
      <c r="N415" s="2"/>
      <c r="O415" s="2"/>
      <c r="P415" s="2"/>
      <c r="Q415" s="2"/>
      <c r="R415" s="2"/>
      <c r="S415" s="2"/>
      <c r="T415" s="2"/>
      <c r="U415" s="2"/>
      <c r="V415" s="2"/>
      <c r="W415" s="2"/>
      <c r="X415" s="2"/>
      <c r="Y415" s="2"/>
      <c r="Z415" s="2"/>
    </row>
    <row r="416" spans="4:26" ht="15.75" customHeight="1" x14ac:dyDescent="0.2">
      <c r="D416" s="19"/>
      <c r="E416" s="2"/>
      <c r="F416" s="2"/>
      <c r="G416" s="2"/>
      <c r="H416" s="2"/>
      <c r="I416" s="2"/>
      <c r="J416" s="2"/>
      <c r="K416" s="2"/>
      <c r="L416" s="2"/>
      <c r="M416" s="2"/>
      <c r="N416" s="2"/>
      <c r="O416" s="2"/>
      <c r="P416" s="2"/>
      <c r="Q416" s="2"/>
      <c r="R416" s="2"/>
      <c r="S416" s="2"/>
      <c r="T416" s="2"/>
      <c r="U416" s="2"/>
      <c r="V416" s="2"/>
      <c r="W416" s="2"/>
      <c r="X416" s="2"/>
      <c r="Y416" s="2"/>
      <c r="Z416" s="2"/>
    </row>
    <row r="417" spans="4:26" ht="15.75" customHeight="1" x14ac:dyDescent="0.2">
      <c r="D417" s="19"/>
      <c r="E417" s="2"/>
      <c r="F417" s="2"/>
      <c r="G417" s="2"/>
      <c r="H417" s="2"/>
      <c r="I417" s="2"/>
      <c r="J417" s="2"/>
      <c r="K417" s="2"/>
      <c r="L417" s="2"/>
      <c r="M417" s="2"/>
      <c r="N417" s="2"/>
      <c r="O417" s="2"/>
      <c r="P417" s="2"/>
      <c r="Q417" s="2"/>
      <c r="R417" s="2"/>
      <c r="S417" s="2"/>
      <c r="T417" s="2"/>
      <c r="U417" s="2"/>
      <c r="V417" s="2"/>
      <c r="W417" s="2"/>
      <c r="X417" s="2"/>
      <c r="Y417" s="2"/>
      <c r="Z417" s="2"/>
    </row>
    <row r="418" spans="4:26" ht="15.75" customHeight="1" x14ac:dyDescent="0.2">
      <c r="D418" s="19"/>
      <c r="E418" s="2"/>
      <c r="F418" s="2"/>
      <c r="G418" s="2"/>
      <c r="H418" s="2"/>
      <c r="I418" s="2"/>
      <c r="J418" s="2"/>
      <c r="K418" s="2"/>
      <c r="L418" s="2"/>
      <c r="M418" s="2"/>
      <c r="N418" s="2"/>
      <c r="O418" s="2"/>
      <c r="P418" s="2"/>
      <c r="Q418" s="2"/>
      <c r="R418" s="2"/>
      <c r="S418" s="2"/>
      <c r="T418" s="2"/>
      <c r="U418" s="2"/>
      <c r="V418" s="2"/>
      <c r="W418" s="2"/>
      <c r="X418" s="2"/>
      <c r="Y418" s="2"/>
      <c r="Z418" s="2"/>
    </row>
    <row r="419" spans="4:26" ht="15.75" customHeight="1" x14ac:dyDescent="0.2">
      <c r="D419" s="19"/>
      <c r="E419" s="2"/>
      <c r="F419" s="2"/>
      <c r="G419" s="2"/>
      <c r="H419" s="2"/>
      <c r="I419" s="2"/>
      <c r="J419" s="2"/>
      <c r="K419" s="2"/>
      <c r="L419" s="2"/>
      <c r="M419" s="2"/>
      <c r="N419" s="2"/>
      <c r="O419" s="2"/>
      <c r="P419" s="2"/>
      <c r="Q419" s="2"/>
      <c r="R419" s="2"/>
      <c r="S419" s="2"/>
      <c r="T419" s="2"/>
      <c r="U419" s="2"/>
      <c r="V419" s="2"/>
      <c r="W419" s="2"/>
      <c r="X419" s="2"/>
      <c r="Y419" s="2"/>
      <c r="Z419" s="2"/>
    </row>
    <row r="420" spans="4:26" ht="15.75" customHeight="1" x14ac:dyDescent="0.2">
      <c r="D420" s="19"/>
      <c r="E420" s="2"/>
      <c r="F420" s="2"/>
      <c r="G420" s="2"/>
      <c r="H420" s="2"/>
      <c r="I420" s="2"/>
      <c r="J420" s="2"/>
      <c r="K420" s="2"/>
      <c r="L420" s="2"/>
      <c r="M420" s="2"/>
      <c r="N420" s="2"/>
      <c r="O420" s="2"/>
      <c r="P420" s="2"/>
      <c r="Q420" s="2"/>
      <c r="R420" s="2"/>
      <c r="S420" s="2"/>
      <c r="T420" s="2"/>
      <c r="U420" s="2"/>
      <c r="V420" s="2"/>
      <c r="W420" s="2"/>
      <c r="X420" s="2"/>
      <c r="Y420" s="2"/>
      <c r="Z420" s="2"/>
    </row>
    <row r="421" spans="4:26" ht="15.75" customHeight="1" x14ac:dyDescent="0.2">
      <c r="D421" s="19"/>
      <c r="E421" s="2"/>
      <c r="F421" s="2"/>
      <c r="G421" s="2"/>
      <c r="H421" s="2"/>
      <c r="I421" s="2"/>
      <c r="J421" s="2"/>
      <c r="K421" s="2"/>
      <c r="L421" s="2"/>
      <c r="M421" s="2"/>
      <c r="N421" s="2"/>
      <c r="O421" s="2"/>
      <c r="P421" s="2"/>
      <c r="Q421" s="2"/>
      <c r="R421" s="2"/>
      <c r="S421" s="2"/>
      <c r="T421" s="2"/>
      <c r="U421" s="2"/>
      <c r="V421" s="2"/>
      <c r="W421" s="2"/>
      <c r="X421" s="2"/>
      <c r="Y421" s="2"/>
      <c r="Z421" s="2"/>
    </row>
    <row r="422" spans="4:26" ht="15.75" customHeight="1" x14ac:dyDescent="0.2">
      <c r="D422" s="19"/>
      <c r="E422" s="2"/>
      <c r="F422" s="2"/>
      <c r="G422" s="2"/>
      <c r="H422" s="2"/>
      <c r="I422" s="2"/>
      <c r="J422" s="2"/>
      <c r="K422" s="2"/>
      <c r="L422" s="2"/>
      <c r="M422" s="2"/>
      <c r="N422" s="2"/>
      <c r="O422" s="2"/>
      <c r="P422" s="2"/>
      <c r="Q422" s="2"/>
      <c r="R422" s="2"/>
      <c r="S422" s="2"/>
      <c r="T422" s="2"/>
      <c r="U422" s="2"/>
      <c r="V422" s="2"/>
      <c r="W422" s="2"/>
      <c r="X422" s="2"/>
      <c r="Y422" s="2"/>
      <c r="Z422" s="2"/>
    </row>
    <row r="423" spans="4:26" ht="15.75" customHeight="1" x14ac:dyDescent="0.2">
      <c r="D423" s="19"/>
      <c r="E423" s="2"/>
      <c r="F423" s="2"/>
      <c r="G423" s="2"/>
      <c r="H423" s="2"/>
      <c r="I423" s="2"/>
      <c r="J423" s="2"/>
      <c r="K423" s="2"/>
      <c r="L423" s="2"/>
      <c r="M423" s="2"/>
      <c r="N423" s="2"/>
      <c r="O423" s="2"/>
      <c r="P423" s="2"/>
      <c r="Q423" s="2"/>
      <c r="R423" s="2"/>
      <c r="S423" s="2"/>
      <c r="T423" s="2"/>
      <c r="U423" s="2"/>
      <c r="V423" s="2"/>
      <c r="W423" s="2"/>
      <c r="X423" s="2"/>
      <c r="Y423" s="2"/>
      <c r="Z423" s="2"/>
    </row>
    <row r="424" spans="4:26" ht="15.75" customHeight="1" x14ac:dyDescent="0.2">
      <c r="D424" s="19"/>
      <c r="E424" s="2"/>
      <c r="F424" s="2"/>
      <c r="G424" s="2"/>
      <c r="H424" s="2"/>
      <c r="I424" s="2"/>
      <c r="J424" s="2"/>
      <c r="K424" s="2"/>
      <c r="L424" s="2"/>
      <c r="M424" s="2"/>
      <c r="N424" s="2"/>
      <c r="O424" s="2"/>
      <c r="P424" s="2"/>
      <c r="Q424" s="2"/>
      <c r="R424" s="2"/>
      <c r="S424" s="2"/>
      <c r="T424" s="2"/>
      <c r="U424" s="2"/>
      <c r="V424" s="2"/>
      <c r="W424" s="2"/>
      <c r="X424" s="2"/>
      <c r="Y424" s="2"/>
      <c r="Z424" s="2"/>
    </row>
    <row r="425" spans="4:26" ht="15.75" customHeight="1" x14ac:dyDescent="0.2">
      <c r="D425" s="19"/>
      <c r="E425" s="2"/>
      <c r="F425" s="2"/>
      <c r="G425" s="2"/>
      <c r="H425" s="2"/>
      <c r="I425" s="2"/>
      <c r="J425" s="2"/>
      <c r="K425" s="2"/>
      <c r="L425" s="2"/>
      <c r="M425" s="2"/>
      <c r="N425" s="2"/>
      <c r="O425" s="2"/>
      <c r="P425" s="2"/>
      <c r="Q425" s="2"/>
      <c r="R425" s="2"/>
      <c r="S425" s="2"/>
      <c r="T425" s="2"/>
      <c r="U425" s="2"/>
      <c r="V425" s="2"/>
      <c r="W425" s="2"/>
      <c r="X425" s="2"/>
      <c r="Y425" s="2"/>
      <c r="Z425" s="2"/>
    </row>
    <row r="426" spans="4:26" ht="15.75" customHeight="1" x14ac:dyDescent="0.2">
      <c r="D426" s="19"/>
      <c r="E426" s="2"/>
      <c r="F426" s="2"/>
      <c r="G426" s="2"/>
      <c r="H426" s="2"/>
      <c r="I426" s="2"/>
      <c r="J426" s="2"/>
      <c r="K426" s="2"/>
      <c r="L426" s="2"/>
      <c r="M426" s="2"/>
      <c r="N426" s="2"/>
      <c r="O426" s="2"/>
      <c r="P426" s="2"/>
      <c r="Q426" s="2"/>
      <c r="R426" s="2"/>
      <c r="S426" s="2"/>
      <c r="T426" s="2"/>
      <c r="U426" s="2"/>
      <c r="V426" s="2"/>
      <c r="W426" s="2"/>
      <c r="X426" s="2"/>
      <c r="Y426" s="2"/>
      <c r="Z426" s="2"/>
    </row>
    <row r="427" spans="4:26" ht="15.75" customHeight="1" x14ac:dyDescent="0.2">
      <c r="D427" s="19"/>
      <c r="E427" s="2"/>
      <c r="F427" s="2"/>
      <c r="G427" s="2"/>
      <c r="H427" s="2"/>
      <c r="I427" s="2"/>
      <c r="J427" s="2"/>
      <c r="K427" s="2"/>
      <c r="L427" s="2"/>
      <c r="M427" s="2"/>
      <c r="N427" s="2"/>
      <c r="O427" s="2"/>
      <c r="P427" s="2"/>
      <c r="Q427" s="2"/>
      <c r="R427" s="2"/>
      <c r="S427" s="2"/>
      <c r="T427" s="2"/>
      <c r="U427" s="2"/>
      <c r="V427" s="2"/>
      <c r="W427" s="2"/>
      <c r="X427" s="2"/>
      <c r="Y427" s="2"/>
      <c r="Z427" s="2"/>
    </row>
    <row r="428" spans="4:26" ht="15.75" customHeight="1" x14ac:dyDescent="0.2">
      <c r="D428" s="19"/>
      <c r="E428" s="2"/>
      <c r="F428" s="2"/>
      <c r="G428" s="2"/>
      <c r="H428" s="2"/>
      <c r="I428" s="2"/>
      <c r="J428" s="2"/>
      <c r="K428" s="2"/>
      <c r="L428" s="2"/>
      <c r="M428" s="2"/>
      <c r="N428" s="2"/>
      <c r="O428" s="2"/>
      <c r="P428" s="2"/>
      <c r="Q428" s="2"/>
      <c r="R428" s="2"/>
      <c r="S428" s="2"/>
      <c r="T428" s="2"/>
      <c r="U428" s="2"/>
      <c r="V428" s="2"/>
      <c r="W428" s="2"/>
      <c r="X428" s="2"/>
      <c r="Y428" s="2"/>
      <c r="Z428" s="2"/>
    </row>
    <row r="429" spans="4:26" ht="15.75" customHeight="1" x14ac:dyDescent="0.2">
      <c r="D429" s="19"/>
      <c r="E429" s="2"/>
      <c r="F429" s="2"/>
      <c r="G429" s="2"/>
      <c r="H429" s="2"/>
      <c r="I429" s="2"/>
      <c r="J429" s="2"/>
      <c r="K429" s="2"/>
      <c r="L429" s="2"/>
      <c r="M429" s="2"/>
      <c r="N429" s="2"/>
      <c r="O429" s="2"/>
      <c r="P429" s="2"/>
      <c r="Q429" s="2"/>
      <c r="R429" s="2"/>
      <c r="S429" s="2"/>
      <c r="T429" s="2"/>
      <c r="U429" s="2"/>
      <c r="V429" s="2"/>
      <c r="W429" s="2"/>
      <c r="X429" s="2"/>
      <c r="Y429" s="2"/>
      <c r="Z429" s="2"/>
    </row>
    <row r="430" spans="4:26" ht="15.75" customHeight="1" x14ac:dyDescent="0.2">
      <c r="D430" s="19"/>
      <c r="E430" s="2"/>
      <c r="F430" s="2"/>
      <c r="G430" s="2"/>
      <c r="H430" s="2"/>
      <c r="I430" s="2"/>
      <c r="J430" s="2"/>
      <c r="K430" s="2"/>
      <c r="L430" s="2"/>
      <c r="M430" s="2"/>
      <c r="N430" s="2"/>
      <c r="O430" s="2"/>
      <c r="P430" s="2"/>
      <c r="Q430" s="2"/>
      <c r="R430" s="2"/>
      <c r="S430" s="2"/>
      <c r="T430" s="2"/>
      <c r="U430" s="2"/>
      <c r="V430" s="2"/>
      <c r="W430" s="2"/>
      <c r="X430" s="2"/>
      <c r="Y430" s="2"/>
      <c r="Z430" s="2"/>
    </row>
    <row r="431" spans="4:26" ht="15.75" customHeight="1" x14ac:dyDescent="0.2">
      <c r="D431" s="19"/>
      <c r="E431" s="2"/>
      <c r="F431" s="2"/>
      <c r="G431" s="2"/>
      <c r="H431" s="2"/>
      <c r="I431" s="2"/>
      <c r="J431" s="2"/>
      <c r="K431" s="2"/>
      <c r="L431" s="2"/>
      <c r="M431" s="2"/>
      <c r="N431" s="2"/>
      <c r="O431" s="2"/>
      <c r="P431" s="2"/>
      <c r="Q431" s="2"/>
      <c r="R431" s="2"/>
      <c r="S431" s="2"/>
      <c r="T431" s="2"/>
      <c r="U431" s="2"/>
      <c r="V431" s="2"/>
      <c r="W431" s="2"/>
      <c r="X431" s="2"/>
      <c r="Y431" s="2"/>
      <c r="Z431" s="2"/>
    </row>
    <row r="432" spans="4:26" ht="15.75" customHeight="1" x14ac:dyDescent="0.2">
      <c r="D432" s="19"/>
      <c r="E432" s="2"/>
      <c r="F432" s="2"/>
      <c r="G432" s="2"/>
      <c r="H432" s="2"/>
      <c r="I432" s="2"/>
      <c r="J432" s="2"/>
      <c r="K432" s="2"/>
      <c r="L432" s="2"/>
      <c r="M432" s="2"/>
      <c r="N432" s="2"/>
      <c r="O432" s="2"/>
      <c r="P432" s="2"/>
      <c r="Q432" s="2"/>
      <c r="R432" s="2"/>
      <c r="S432" s="2"/>
      <c r="T432" s="2"/>
      <c r="U432" s="2"/>
      <c r="V432" s="2"/>
      <c r="W432" s="2"/>
      <c r="X432" s="2"/>
      <c r="Y432" s="2"/>
      <c r="Z432" s="2"/>
    </row>
    <row r="433" spans="4:26" ht="15.75" customHeight="1" x14ac:dyDescent="0.2">
      <c r="D433" s="19"/>
      <c r="E433" s="2"/>
      <c r="F433" s="2"/>
      <c r="G433" s="2"/>
      <c r="H433" s="2"/>
      <c r="I433" s="2"/>
      <c r="J433" s="2"/>
      <c r="K433" s="2"/>
      <c r="L433" s="2"/>
      <c r="M433" s="2"/>
      <c r="N433" s="2"/>
      <c r="O433" s="2"/>
      <c r="P433" s="2"/>
      <c r="Q433" s="2"/>
      <c r="R433" s="2"/>
      <c r="S433" s="2"/>
      <c r="T433" s="2"/>
      <c r="U433" s="2"/>
      <c r="V433" s="2"/>
      <c r="W433" s="2"/>
      <c r="X433" s="2"/>
      <c r="Y433" s="2"/>
      <c r="Z433" s="2"/>
    </row>
    <row r="434" spans="4:26" ht="15.75" customHeight="1" x14ac:dyDescent="0.2">
      <c r="D434" s="19"/>
      <c r="E434" s="2"/>
      <c r="F434" s="2"/>
      <c r="G434" s="2"/>
      <c r="H434" s="2"/>
      <c r="I434" s="2"/>
      <c r="J434" s="2"/>
      <c r="K434" s="2"/>
      <c r="L434" s="2"/>
      <c r="M434" s="2"/>
      <c r="N434" s="2"/>
      <c r="O434" s="2"/>
      <c r="P434" s="2"/>
      <c r="Q434" s="2"/>
      <c r="R434" s="2"/>
      <c r="S434" s="2"/>
      <c r="T434" s="2"/>
      <c r="U434" s="2"/>
      <c r="V434" s="2"/>
      <c r="W434" s="2"/>
      <c r="X434" s="2"/>
      <c r="Y434" s="2"/>
      <c r="Z434" s="2"/>
    </row>
    <row r="435" spans="4:26" ht="15.75" customHeight="1" x14ac:dyDescent="0.2">
      <c r="D435" s="19"/>
      <c r="E435" s="2"/>
      <c r="F435" s="2"/>
      <c r="G435" s="2"/>
      <c r="H435" s="2"/>
      <c r="I435" s="2"/>
      <c r="J435" s="2"/>
      <c r="K435" s="2"/>
      <c r="L435" s="2"/>
      <c r="M435" s="2"/>
      <c r="N435" s="2"/>
      <c r="O435" s="2"/>
      <c r="P435" s="2"/>
      <c r="Q435" s="2"/>
      <c r="R435" s="2"/>
      <c r="S435" s="2"/>
      <c r="T435" s="2"/>
      <c r="U435" s="2"/>
      <c r="V435" s="2"/>
      <c r="W435" s="2"/>
      <c r="X435" s="2"/>
      <c r="Y435" s="2"/>
      <c r="Z435" s="2"/>
    </row>
    <row r="436" spans="4:26" ht="15.75" customHeight="1" x14ac:dyDescent="0.2">
      <c r="D436" s="19"/>
      <c r="E436" s="2"/>
      <c r="F436" s="2"/>
      <c r="G436" s="2"/>
      <c r="H436" s="2"/>
      <c r="I436" s="2"/>
      <c r="J436" s="2"/>
      <c r="K436" s="2"/>
      <c r="L436" s="2"/>
      <c r="M436" s="2"/>
      <c r="N436" s="2"/>
      <c r="O436" s="2"/>
      <c r="P436" s="2"/>
      <c r="Q436" s="2"/>
      <c r="R436" s="2"/>
      <c r="S436" s="2"/>
      <c r="T436" s="2"/>
      <c r="U436" s="2"/>
      <c r="V436" s="2"/>
      <c r="W436" s="2"/>
      <c r="X436" s="2"/>
      <c r="Y436" s="2"/>
      <c r="Z436" s="2"/>
    </row>
    <row r="437" spans="4:26" ht="15.75" customHeight="1" x14ac:dyDescent="0.2">
      <c r="D437" s="19"/>
      <c r="E437" s="2"/>
      <c r="F437" s="2"/>
      <c r="G437" s="2"/>
      <c r="H437" s="2"/>
      <c r="I437" s="2"/>
      <c r="J437" s="2"/>
      <c r="K437" s="2"/>
      <c r="L437" s="2"/>
      <c r="M437" s="2"/>
      <c r="N437" s="2"/>
      <c r="O437" s="2"/>
      <c r="P437" s="2"/>
      <c r="Q437" s="2"/>
      <c r="R437" s="2"/>
      <c r="S437" s="2"/>
      <c r="T437" s="2"/>
      <c r="U437" s="2"/>
      <c r="V437" s="2"/>
      <c r="W437" s="2"/>
      <c r="X437" s="2"/>
      <c r="Y437" s="2"/>
      <c r="Z437" s="2"/>
    </row>
    <row r="438" spans="4:26" ht="15.75" customHeight="1" x14ac:dyDescent="0.2">
      <c r="D438" s="19"/>
      <c r="E438" s="2"/>
      <c r="F438" s="2"/>
      <c r="G438" s="2"/>
      <c r="H438" s="2"/>
      <c r="I438" s="2"/>
      <c r="J438" s="2"/>
      <c r="K438" s="2"/>
      <c r="L438" s="2"/>
      <c r="M438" s="2"/>
      <c r="N438" s="2"/>
      <c r="O438" s="2"/>
      <c r="P438" s="2"/>
      <c r="Q438" s="2"/>
      <c r="R438" s="2"/>
      <c r="S438" s="2"/>
      <c r="T438" s="2"/>
      <c r="U438" s="2"/>
      <c r="V438" s="2"/>
      <c r="W438" s="2"/>
      <c r="X438" s="2"/>
      <c r="Y438" s="2"/>
      <c r="Z438" s="2"/>
    </row>
    <row r="439" spans="4:26" ht="15.75" customHeight="1" x14ac:dyDescent="0.2">
      <c r="D439" s="19"/>
      <c r="E439" s="2"/>
      <c r="F439" s="2"/>
      <c r="G439" s="2"/>
      <c r="H439" s="2"/>
      <c r="I439" s="2"/>
      <c r="J439" s="2"/>
      <c r="K439" s="2"/>
      <c r="L439" s="2"/>
      <c r="M439" s="2"/>
      <c r="N439" s="2"/>
      <c r="O439" s="2"/>
      <c r="P439" s="2"/>
      <c r="Q439" s="2"/>
      <c r="R439" s="2"/>
      <c r="S439" s="2"/>
      <c r="T439" s="2"/>
      <c r="U439" s="2"/>
      <c r="V439" s="2"/>
      <c r="W439" s="2"/>
      <c r="X439" s="2"/>
      <c r="Y439" s="2"/>
      <c r="Z439" s="2"/>
    </row>
    <row r="440" spans="4:26" ht="15.75" customHeight="1" x14ac:dyDescent="0.2">
      <c r="D440" s="19"/>
      <c r="E440" s="2"/>
      <c r="F440" s="2"/>
      <c r="G440" s="2"/>
      <c r="H440" s="2"/>
      <c r="I440" s="2"/>
      <c r="J440" s="2"/>
      <c r="K440" s="2"/>
      <c r="L440" s="2"/>
      <c r="M440" s="2"/>
      <c r="N440" s="2"/>
      <c r="O440" s="2"/>
      <c r="P440" s="2"/>
      <c r="Q440" s="2"/>
      <c r="R440" s="2"/>
      <c r="S440" s="2"/>
      <c r="T440" s="2"/>
      <c r="U440" s="2"/>
      <c r="V440" s="2"/>
      <c r="W440" s="2"/>
      <c r="X440" s="2"/>
      <c r="Y440" s="2"/>
      <c r="Z440" s="2"/>
    </row>
    <row r="441" spans="4:26" ht="15.75" customHeight="1" x14ac:dyDescent="0.2">
      <c r="D441" s="19"/>
      <c r="E441" s="2"/>
      <c r="F441" s="2"/>
      <c r="G441" s="2"/>
      <c r="H441" s="2"/>
      <c r="I441" s="2"/>
      <c r="J441" s="2"/>
      <c r="K441" s="2"/>
      <c r="L441" s="2"/>
      <c r="M441" s="2"/>
      <c r="N441" s="2"/>
      <c r="O441" s="2"/>
      <c r="P441" s="2"/>
      <c r="Q441" s="2"/>
      <c r="R441" s="2"/>
      <c r="S441" s="2"/>
      <c r="T441" s="2"/>
      <c r="U441" s="2"/>
      <c r="V441" s="2"/>
      <c r="W441" s="2"/>
      <c r="X441" s="2"/>
      <c r="Y441" s="2"/>
      <c r="Z441" s="2"/>
    </row>
    <row r="442" spans="4:26" ht="15.75" customHeight="1" x14ac:dyDescent="0.2">
      <c r="D442" s="19"/>
      <c r="E442" s="2"/>
      <c r="F442" s="2"/>
      <c r="G442" s="2"/>
      <c r="H442" s="2"/>
      <c r="I442" s="2"/>
      <c r="J442" s="2"/>
      <c r="K442" s="2"/>
      <c r="L442" s="2"/>
      <c r="M442" s="2"/>
      <c r="N442" s="2"/>
      <c r="O442" s="2"/>
      <c r="P442" s="2"/>
      <c r="Q442" s="2"/>
      <c r="R442" s="2"/>
      <c r="S442" s="2"/>
      <c r="T442" s="2"/>
      <c r="U442" s="2"/>
      <c r="V442" s="2"/>
      <c r="W442" s="2"/>
      <c r="X442" s="2"/>
      <c r="Y442" s="2"/>
      <c r="Z442" s="2"/>
    </row>
    <row r="443" spans="4:26" ht="15.75" customHeight="1" x14ac:dyDescent="0.2">
      <c r="D443" s="19"/>
      <c r="E443" s="2"/>
      <c r="F443" s="2"/>
      <c r="G443" s="2"/>
      <c r="H443" s="2"/>
      <c r="I443" s="2"/>
      <c r="J443" s="2"/>
      <c r="K443" s="2"/>
      <c r="L443" s="2"/>
      <c r="M443" s="2"/>
      <c r="N443" s="2"/>
      <c r="O443" s="2"/>
      <c r="P443" s="2"/>
      <c r="Q443" s="2"/>
      <c r="R443" s="2"/>
      <c r="S443" s="2"/>
      <c r="T443" s="2"/>
      <c r="U443" s="2"/>
      <c r="V443" s="2"/>
      <c r="W443" s="2"/>
      <c r="X443" s="2"/>
      <c r="Y443" s="2"/>
      <c r="Z443" s="2"/>
    </row>
    <row r="444" spans="4:26" ht="15.75" customHeight="1" x14ac:dyDescent="0.2">
      <c r="D444" s="19"/>
      <c r="E444" s="2"/>
      <c r="F444" s="2"/>
      <c r="G444" s="2"/>
      <c r="H444" s="2"/>
      <c r="I444" s="2"/>
      <c r="J444" s="2"/>
      <c r="K444" s="2"/>
      <c r="L444" s="2"/>
      <c r="M444" s="2"/>
      <c r="N444" s="2"/>
      <c r="O444" s="2"/>
      <c r="P444" s="2"/>
      <c r="Q444" s="2"/>
      <c r="R444" s="2"/>
      <c r="S444" s="2"/>
      <c r="T444" s="2"/>
      <c r="U444" s="2"/>
      <c r="V444" s="2"/>
      <c r="W444" s="2"/>
      <c r="X444" s="2"/>
      <c r="Y444" s="2"/>
      <c r="Z444" s="2"/>
    </row>
    <row r="445" spans="4:26" ht="15.75" customHeight="1" x14ac:dyDescent="0.2">
      <c r="D445" s="19"/>
      <c r="E445" s="2"/>
      <c r="F445" s="2"/>
      <c r="G445" s="2"/>
      <c r="H445" s="2"/>
      <c r="I445" s="2"/>
      <c r="J445" s="2"/>
      <c r="K445" s="2"/>
      <c r="L445" s="2"/>
      <c r="M445" s="2"/>
      <c r="N445" s="2"/>
      <c r="O445" s="2"/>
      <c r="P445" s="2"/>
      <c r="Q445" s="2"/>
      <c r="R445" s="2"/>
      <c r="S445" s="2"/>
      <c r="T445" s="2"/>
      <c r="U445" s="2"/>
      <c r="V445" s="2"/>
      <c r="W445" s="2"/>
      <c r="X445" s="2"/>
      <c r="Y445" s="2"/>
      <c r="Z445" s="2"/>
    </row>
    <row r="446" spans="4:26" ht="15.75" customHeight="1" x14ac:dyDescent="0.2">
      <c r="D446" s="19"/>
      <c r="E446" s="2"/>
      <c r="F446" s="2"/>
      <c r="G446" s="2"/>
      <c r="H446" s="2"/>
      <c r="I446" s="2"/>
      <c r="J446" s="2"/>
      <c r="K446" s="2"/>
      <c r="L446" s="2"/>
      <c r="M446" s="2"/>
      <c r="N446" s="2"/>
      <c r="O446" s="2"/>
      <c r="P446" s="2"/>
      <c r="Q446" s="2"/>
      <c r="R446" s="2"/>
      <c r="S446" s="2"/>
      <c r="T446" s="2"/>
      <c r="U446" s="2"/>
      <c r="V446" s="2"/>
      <c r="W446" s="2"/>
      <c r="X446" s="2"/>
      <c r="Y446" s="2"/>
      <c r="Z446" s="2"/>
    </row>
    <row r="447" spans="4:26" ht="15.75" customHeight="1" x14ac:dyDescent="0.2">
      <c r="D447" s="19"/>
      <c r="E447" s="2"/>
      <c r="F447" s="2"/>
      <c r="G447" s="2"/>
      <c r="H447" s="2"/>
      <c r="I447" s="2"/>
      <c r="J447" s="2"/>
      <c r="K447" s="2"/>
      <c r="L447" s="2"/>
      <c r="M447" s="2"/>
      <c r="N447" s="2"/>
      <c r="O447" s="2"/>
      <c r="P447" s="2"/>
      <c r="Q447" s="2"/>
      <c r="R447" s="2"/>
      <c r="S447" s="2"/>
      <c r="T447" s="2"/>
      <c r="U447" s="2"/>
      <c r="V447" s="2"/>
      <c r="W447" s="2"/>
      <c r="X447" s="2"/>
      <c r="Y447" s="2"/>
      <c r="Z447" s="2"/>
    </row>
    <row r="448" spans="4:26" ht="15.75" customHeight="1" x14ac:dyDescent="0.2">
      <c r="D448" s="19"/>
      <c r="E448" s="2"/>
      <c r="F448" s="2"/>
      <c r="G448" s="2"/>
      <c r="H448" s="2"/>
      <c r="I448" s="2"/>
      <c r="J448" s="2"/>
      <c r="K448" s="2"/>
      <c r="L448" s="2"/>
      <c r="M448" s="2"/>
      <c r="N448" s="2"/>
      <c r="O448" s="2"/>
      <c r="P448" s="2"/>
      <c r="Q448" s="2"/>
      <c r="R448" s="2"/>
      <c r="S448" s="2"/>
      <c r="T448" s="2"/>
      <c r="U448" s="2"/>
      <c r="V448" s="2"/>
      <c r="W448" s="2"/>
      <c r="X448" s="2"/>
      <c r="Y448" s="2"/>
      <c r="Z448" s="2"/>
    </row>
    <row r="449" spans="4:26" ht="15.75" customHeight="1" x14ac:dyDescent="0.2">
      <c r="D449" s="19"/>
      <c r="E449" s="2"/>
      <c r="F449" s="2"/>
      <c r="G449" s="2"/>
      <c r="H449" s="2"/>
      <c r="I449" s="2"/>
      <c r="J449" s="2"/>
      <c r="K449" s="2"/>
      <c r="L449" s="2"/>
      <c r="M449" s="2"/>
      <c r="N449" s="2"/>
      <c r="O449" s="2"/>
      <c r="P449" s="2"/>
      <c r="Q449" s="2"/>
      <c r="R449" s="2"/>
      <c r="S449" s="2"/>
      <c r="T449" s="2"/>
      <c r="U449" s="2"/>
      <c r="V449" s="2"/>
      <c r="W449" s="2"/>
      <c r="X449" s="2"/>
      <c r="Y449" s="2"/>
      <c r="Z449" s="2"/>
    </row>
    <row r="450" spans="4:26" ht="15.75" customHeight="1" x14ac:dyDescent="0.2">
      <c r="D450" s="19"/>
      <c r="E450" s="2"/>
      <c r="F450" s="2"/>
      <c r="G450" s="2"/>
      <c r="H450" s="2"/>
      <c r="I450" s="2"/>
      <c r="J450" s="2"/>
      <c r="K450" s="2"/>
      <c r="L450" s="2"/>
      <c r="M450" s="2"/>
      <c r="N450" s="2"/>
      <c r="O450" s="2"/>
      <c r="P450" s="2"/>
      <c r="Q450" s="2"/>
      <c r="R450" s="2"/>
      <c r="S450" s="2"/>
      <c r="T450" s="2"/>
      <c r="U450" s="2"/>
      <c r="V450" s="2"/>
      <c r="W450" s="2"/>
      <c r="X450" s="2"/>
      <c r="Y450" s="2"/>
      <c r="Z450" s="2"/>
    </row>
    <row r="451" spans="4:26" ht="15.75" customHeight="1" x14ac:dyDescent="0.2">
      <c r="D451" s="19"/>
      <c r="E451" s="2"/>
      <c r="F451" s="2"/>
      <c r="G451" s="2"/>
      <c r="H451" s="2"/>
      <c r="I451" s="2"/>
      <c r="J451" s="2"/>
      <c r="K451" s="2"/>
      <c r="L451" s="2"/>
      <c r="M451" s="2"/>
      <c r="N451" s="2"/>
      <c r="O451" s="2"/>
      <c r="P451" s="2"/>
      <c r="Q451" s="2"/>
      <c r="R451" s="2"/>
      <c r="S451" s="2"/>
      <c r="T451" s="2"/>
      <c r="U451" s="2"/>
      <c r="V451" s="2"/>
      <c r="W451" s="2"/>
      <c r="X451" s="2"/>
      <c r="Y451" s="2"/>
      <c r="Z451" s="2"/>
    </row>
    <row r="452" spans="4:26" ht="15.75" customHeight="1" x14ac:dyDescent="0.2">
      <c r="D452" s="19"/>
      <c r="E452" s="2"/>
      <c r="F452" s="2"/>
      <c r="G452" s="2"/>
      <c r="H452" s="2"/>
      <c r="I452" s="2"/>
      <c r="J452" s="2"/>
      <c r="K452" s="2"/>
      <c r="L452" s="2"/>
      <c r="M452" s="2"/>
      <c r="N452" s="2"/>
      <c r="O452" s="2"/>
      <c r="P452" s="2"/>
      <c r="Q452" s="2"/>
      <c r="R452" s="2"/>
      <c r="S452" s="2"/>
      <c r="T452" s="2"/>
      <c r="U452" s="2"/>
      <c r="V452" s="2"/>
      <c r="W452" s="2"/>
      <c r="X452" s="2"/>
      <c r="Y452" s="2"/>
      <c r="Z452" s="2"/>
    </row>
    <row r="453" spans="4:26" ht="15.75" customHeight="1" x14ac:dyDescent="0.2">
      <c r="D453" s="19"/>
      <c r="E453" s="2"/>
      <c r="F453" s="2"/>
      <c r="G453" s="2"/>
      <c r="H453" s="2"/>
      <c r="I453" s="2"/>
      <c r="J453" s="2"/>
      <c r="K453" s="2"/>
      <c r="L453" s="2"/>
      <c r="M453" s="2"/>
      <c r="N453" s="2"/>
      <c r="O453" s="2"/>
      <c r="P453" s="2"/>
      <c r="Q453" s="2"/>
      <c r="R453" s="2"/>
      <c r="S453" s="2"/>
      <c r="T453" s="2"/>
      <c r="U453" s="2"/>
      <c r="V453" s="2"/>
      <c r="W453" s="2"/>
      <c r="X453" s="2"/>
      <c r="Y453" s="2"/>
      <c r="Z453" s="2"/>
    </row>
    <row r="454" spans="4:26" ht="15.75" customHeight="1" x14ac:dyDescent="0.2">
      <c r="D454" s="19"/>
      <c r="E454" s="2"/>
      <c r="F454" s="2"/>
      <c r="G454" s="2"/>
      <c r="H454" s="2"/>
      <c r="I454" s="2"/>
      <c r="J454" s="2"/>
      <c r="K454" s="2"/>
      <c r="L454" s="2"/>
      <c r="M454" s="2"/>
      <c r="N454" s="2"/>
      <c r="O454" s="2"/>
      <c r="P454" s="2"/>
      <c r="Q454" s="2"/>
      <c r="R454" s="2"/>
      <c r="S454" s="2"/>
      <c r="T454" s="2"/>
      <c r="U454" s="2"/>
      <c r="V454" s="2"/>
      <c r="W454" s="2"/>
      <c r="X454" s="2"/>
      <c r="Y454" s="2"/>
      <c r="Z454" s="2"/>
    </row>
    <row r="455" spans="4:26" ht="15.75" customHeight="1" x14ac:dyDescent="0.2">
      <c r="D455" s="19"/>
      <c r="E455" s="2"/>
      <c r="F455" s="2"/>
      <c r="G455" s="2"/>
      <c r="H455" s="2"/>
      <c r="I455" s="2"/>
      <c r="J455" s="2"/>
      <c r="K455" s="2"/>
      <c r="L455" s="2"/>
      <c r="M455" s="2"/>
      <c r="N455" s="2"/>
      <c r="O455" s="2"/>
      <c r="P455" s="2"/>
      <c r="Q455" s="2"/>
      <c r="R455" s="2"/>
      <c r="S455" s="2"/>
      <c r="T455" s="2"/>
      <c r="U455" s="2"/>
      <c r="V455" s="2"/>
      <c r="W455" s="2"/>
      <c r="X455" s="2"/>
      <c r="Y455" s="2"/>
      <c r="Z455" s="2"/>
    </row>
    <row r="456" spans="4:26" ht="15.75" customHeight="1" x14ac:dyDescent="0.2">
      <c r="D456" s="19"/>
      <c r="E456" s="2"/>
      <c r="F456" s="2"/>
      <c r="G456" s="2"/>
      <c r="H456" s="2"/>
      <c r="I456" s="2"/>
      <c r="J456" s="2"/>
      <c r="K456" s="2"/>
      <c r="L456" s="2"/>
      <c r="M456" s="2"/>
      <c r="N456" s="2"/>
      <c r="O456" s="2"/>
      <c r="P456" s="2"/>
      <c r="Q456" s="2"/>
      <c r="R456" s="2"/>
      <c r="S456" s="2"/>
      <c r="T456" s="2"/>
      <c r="U456" s="2"/>
      <c r="V456" s="2"/>
      <c r="W456" s="2"/>
      <c r="X456" s="2"/>
      <c r="Y456" s="2"/>
      <c r="Z456" s="2"/>
    </row>
    <row r="457" spans="4:26" ht="15.75" customHeight="1" x14ac:dyDescent="0.2">
      <c r="D457" s="19"/>
      <c r="E457" s="2"/>
      <c r="F457" s="2"/>
      <c r="G457" s="2"/>
      <c r="H457" s="2"/>
      <c r="I457" s="2"/>
      <c r="J457" s="2"/>
      <c r="K457" s="2"/>
      <c r="L457" s="2"/>
      <c r="M457" s="2"/>
      <c r="N457" s="2"/>
      <c r="O457" s="2"/>
      <c r="P457" s="2"/>
      <c r="Q457" s="2"/>
      <c r="R457" s="2"/>
      <c r="S457" s="2"/>
      <c r="T457" s="2"/>
      <c r="U457" s="2"/>
      <c r="V457" s="2"/>
      <c r="W457" s="2"/>
      <c r="X457" s="2"/>
      <c r="Y457" s="2"/>
      <c r="Z457" s="2"/>
    </row>
    <row r="458" spans="4:26" ht="15.75" customHeight="1" x14ac:dyDescent="0.2">
      <c r="D458" s="19"/>
      <c r="E458" s="2"/>
      <c r="F458" s="2"/>
      <c r="G458" s="2"/>
      <c r="H458" s="2"/>
      <c r="I458" s="2"/>
      <c r="J458" s="2"/>
      <c r="K458" s="2"/>
      <c r="L458" s="2"/>
      <c r="M458" s="2"/>
      <c r="N458" s="2"/>
      <c r="O458" s="2"/>
      <c r="P458" s="2"/>
      <c r="Q458" s="2"/>
      <c r="R458" s="2"/>
      <c r="S458" s="2"/>
      <c r="T458" s="2"/>
      <c r="U458" s="2"/>
      <c r="V458" s="2"/>
      <c r="W458" s="2"/>
      <c r="X458" s="2"/>
      <c r="Y458" s="2"/>
      <c r="Z458" s="2"/>
    </row>
    <row r="459" spans="4:26" ht="15.75" customHeight="1" x14ac:dyDescent="0.2">
      <c r="D459" s="19"/>
      <c r="E459" s="2"/>
      <c r="F459" s="2"/>
      <c r="G459" s="2"/>
      <c r="H459" s="2"/>
      <c r="I459" s="2"/>
      <c r="J459" s="2"/>
      <c r="K459" s="2"/>
      <c r="L459" s="2"/>
      <c r="M459" s="2"/>
      <c r="N459" s="2"/>
      <c r="O459" s="2"/>
      <c r="P459" s="2"/>
      <c r="Q459" s="2"/>
      <c r="R459" s="2"/>
      <c r="S459" s="2"/>
      <c r="T459" s="2"/>
      <c r="U459" s="2"/>
      <c r="V459" s="2"/>
      <c r="W459" s="2"/>
      <c r="X459" s="2"/>
      <c r="Y459" s="2"/>
      <c r="Z459" s="2"/>
    </row>
    <row r="460" spans="4:26" ht="15.75" customHeight="1" x14ac:dyDescent="0.2">
      <c r="D460" s="19"/>
      <c r="E460" s="2"/>
      <c r="F460" s="2"/>
      <c r="G460" s="2"/>
      <c r="H460" s="2"/>
      <c r="I460" s="2"/>
      <c r="J460" s="2"/>
      <c r="K460" s="2"/>
      <c r="L460" s="2"/>
      <c r="M460" s="2"/>
      <c r="N460" s="2"/>
      <c r="O460" s="2"/>
      <c r="P460" s="2"/>
      <c r="Q460" s="2"/>
      <c r="R460" s="2"/>
      <c r="S460" s="2"/>
      <c r="T460" s="2"/>
      <c r="U460" s="2"/>
      <c r="V460" s="2"/>
      <c r="W460" s="2"/>
      <c r="X460" s="2"/>
      <c r="Y460" s="2"/>
      <c r="Z460" s="2"/>
    </row>
    <row r="461" spans="4:26" ht="15.75" customHeight="1" x14ac:dyDescent="0.2">
      <c r="D461" s="19"/>
      <c r="E461" s="2"/>
      <c r="F461" s="2"/>
      <c r="G461" s="2"/>
      <c r="H461" s="2"/>
      <c r="I461" s="2"/>
      <c r="J461" s="2"/>
      <c r="K461" s="2"/>
      <c r="L461" s="2"/>
      <c r="M461" s="2"/>
      <c r="N461" s="2"/>
      <c r="O461" s="2"/>
      <c r="P461" s="2"/>
      <c r="Q461" s="2"/>
      <c r="R461" s="2"/>
      <c r="S461" s="2"/>
      <c r="T461" s="2"/>
      <c r="U461" s="2"/>
      <c r="V461" s="2"/>
      <c r="W461" s="2"/>
      <c r="X461" s="2"/>
      <c r="Y461" s="2"/>
      <c r="Z461" s="2"/>
    </row>
    <row r="462" spans="4:26" ht="15.75" customHeight="1" x14ac:dyDescent="0.2">
      <c r="D462" s="19"/>
      <c r="E462" s="2"/>
      <c r="F462" s="2"/>
      <c r="G462" s="2"/>
      <c r="H462" s="2"/>
      <c r="I462" s="2"/>
      <c r="J462" s="2"/>
      <c r="K462" s="2"/>
      <c r="L462" s="2"/>
      <c r="M462" s="2"/>
      <c r="N462" s="2"/>
      <c r="O462" s="2"/>
      <c r="P462" s="2"/>
      <c r="Q462" s="2"/>
      <c r="R462" s="2"/>
      <c r="S462" s="2"/>
      <c r="T462" s="2"/>
      <c r="U462" s="2"/>
      <c r="V462" s="2"/>
      <c r="W462" s="2"/>
      <c r="X462" s="2"/>
      <c r="Y462" s="2"/>
      <c r="Z462" s="2"/>
    </row>
    <row r="463" spans="4:26" ht="15.75" customHeight="1" x14ac:dyDescent="0.2">
      <c r="D463" s="19"/>
      <c r="E463" s="2"/>
      <c r="F463" s="2"/>
      <c r="G463" s="2"/>
      <c r="H463" s="2"/>
      <c r="I463" s="2"/>
      <c r="J463" s="2"/>
      <c r="K463" s="2"/>
      <c r="L463" s="2"/>
      <c r="M463" s="2"/>
      <c r="N463" s="2"/>
      <c r="O463" s="2"/>
      <c r="P463" s="2"/>
      <c r="Q463" s="2"/>
      <c r="R463" s="2"/>
      <c r="S463" s="2"/>
      <c r="T463" s="2"/>
      <c r="U463" s="2"/>
      <c r="V463" s="2"/>
      <c r="W463" s="2"/>
      <c r="X463" s="2"/>
      <c r="Y463" s="2"/>
      <c r="Z463" s="2"/>
    </row>
    <row r="464" spans="4:26" ht="15.75" customHeight="1" x14ac:dyDescent="0.2">
      <c r="D464" s="19"/>
      <c r="E464" s="2"/>
      <c r="F464" s="2"/>
      <c r="G464" s="2"/>
      <c r="H464" s="2"/>
      <c r="I464" s="2"/>
      <c r="J464" s="2"/>
      <c r="K464" s="2"/>
      <c r="L464" s="2"/>
      <c r="M464" s="2"/>
      <c r="N464" s="2"/>
      <c r="O464" s="2"/>
      <c r="P464" s="2"/>
      <c r="Q464" s="2"/>
      <c r="R464" s="2"/>
      <c r="S464" s="2"/>
      <c r="T464" s="2"/>
      <c r="U464" s="2"/>
      <c r="V464" s="2"/>
      <c r="W464" s="2"/>
      <c r="X464" s="2"/>
      <c r="Y464" s="2"/>
      <c r="Z464" s="2"/>
    </row>
    <row r="465" spans="4:26" ht="15.75" customHeight="1" x14ac:dyDescent="0.2">
      <c r="D465" s="19"/>
      <c r="E465" s="2"/>
      <c r="F465" s="2"/>
      <c r="G465" s="2"/>
      <c r="H465" s="2"/>
      <c r="I465" s="2"/>
      <c r="J465" s="2"/>
      <c r="K465" s="2"/>
      <c r="L465" s="2"/>
      <c r="M465" s="2"/>
      <c r="N465" s="2"/>
      <c r="O465" s="2"/>
      <c r="P465" s="2"/>
      <c r="Q465" s="2"/>
      <c r="R465" s="2"/>
      <c r="S465" s="2"/>
      <c r="T465" s="2"/>
      <c r="U465" s="2"/>
      <c r="V465" s="2"/>
      <c r="W465" s="2"/>
      <c r="X465" s="2"/>
      <c r="Y465" s="2"/>
      <c r="Z465" s="2"/>
    </row>
    <row r="466" spans="4:26" ht="15.75" customHeight="1" x14ac:dyDescent="0.2">
      <c r="D466" s="19"/>
      <c r="E466" s="2"/>
      <c r="F466" s="2"/>
      <c r="G466" s="2"/>
      <c r="H466" s="2"/>
      <c r="I466" s="2"/>
      <c r="J466" s="2"/>
      <c r="K466" s="2"/>
      <c r="L466" s="2"/>
      <c r="M466" s="2"/>
      <c r="N466" s="2"/>
      <c r="O466" s="2"/>
      <c r="P466" s="2"/>
      <c r="Q466" s="2"/>
      <c r="R466" s="2"/>
      <c r="S466" s="2"/>
      <c r="T466" s="2"/>
      <c r="U466" s="2"/>
      <c r="V466" s="2"/>
      <c r="W466" s="2"/>
      <c r="X466" s="2"/>
      <c r="Y466" s="2"/>
      <c r="Z466" s="2"/>
    </row>
    <row r="467" spans="4:26" ht="15.75" customHeight="1" x14ac:dyDescent="0.2">
      <c r="D467" s="19"/>
      <c r="E467" s="2"/>
      <c r="F467" s="2"/>
      <c r="G467" s="2"/>
      <c r="H467" s="2"/>
      <c r="I467" s="2"/>
      <c r="J467" s="2"/>
      <c r="K467" s="2"/>
      <c r="L467" s="2"/>
      <c r="M467" s="2"/>
      <c r="N467" s="2"/>
      <c r="O467" s="2"/>
      <c r="P467" s="2"/>
      <c r="Q467" s="2"/>
      <c r="R467" s="2"/>
      <c r="S467" s="2"/>
      <c r="T467" s="2"/>
      <c r="U467" s="2"/>
      <c r="V467" s="2"/>
      <c r="W467" s="2"/>
      <c r="X467" s="2"/>
      <c r="Y467" s="2"/>
      <c r="Z467" s="2"/>
    </row>
    <row r="468" spans="4:26" ht="15.75" customHeight="1" x14ac:dyDescent="0.2">
      <c r="D468" s="19"/>
      <c r="E468" s="2"/>
      <c r="F468" s="2"/>
      <c r="G468" s="2"/>
      <c r="H468" s="2"/>
      <c r="I468" s="2"/>
      <c r="J468" s="2"/>
      <c r="K468" s="2"/>
      <c r="L468" s="2"/>
      <c r="M468" s="2"/>
      <c r="N468" s="2"/>
      <c r="O468" s="2"/>
      <c r="P468" s="2"/>
      <c r="Q468" s="2"/>
      <c r="R468" s="2"/>
      <c r="S468" s="2"/>
      <c r="T468" s="2"/>
      <c r="U468" s="2"/>
      <c r="V468" s="2"/>
      <c r="W468" s="2"/>
      <c r="X468" s="2"/>
      <c r="Y468" s="2"/>
      <c r="Z468" s="2"/>
    </row>
    <row r="469" spans="4:26" ht="15.75" customHeight="1" x14ac:dyDescent="0.2">
      <c r="D469" s="19"/>
      <c r="E469" s="2"/>
      <c r="F469" s="2"/>
      <c r="G469" s="2"/>
      <c r="H469" s="2"/>
      <c r="I469" s="2"/>
      <c r="J469" s="2"/>
      <c r="K469" s="2"/>
      <c r="L469" s="2"/>
      <c r="M469" s="2"/>
      <c r="N469" s="2"/>
      <c r="O469" s="2"/>
      <c r="P469" s="2"/>
      <c r="Q469" s="2"/>
      <c r="R469" s="2"/>
      <c r="S469" s="2"/>
      <c r="T469" s="2"/>
      <c r="U469" s="2"/>
      <c r="V469" s="2"/>
      <c r="W469" s="2"/>
      <c r="X469" s="2"/>
      <c r="Y469" s="2"/>
      <c r="Z469" s="2"/>
    </row>
    <row r="470" spans="4:26" ht="15.75" customHeight="1" x14ac:dyDescent="0.2">
      <c r="D470" s="19"/>
      <c r="E470" s="2"/>
      <c r="F470" s="2"/>
      <c r="G470" s="2"/>
      <c r="H470" s="2"/>
      <c r="I470" s="2"/>
      <c r="J470" s="2"/>
      <c r="K470" s="2"/>
      <c r="L470" s="2"/>
      <c r="M470" s="2"/>
      <c r="N470" s="2"/>
      <c r="O470" s="2"/>
      <c r="P470" s="2"/>
      <c r="Q470" s="2"/>
      <c r="R470" s="2"/>
      <c r="S470" s="2"/>
      <c r="T470" s="2"/>
      <c r="U470" s="2"/>
      <c r="V470" s="2"/>
      <c r="W470" s="2"/>
      <c r="X470" s="2"/>
      <c r="Y470" s="2"/>
      <c r="Z470" s="2"/>
    </row>
    <row r="471" spans="4:26" ht="15.75" customHeight="1" x14ac:dyDescent="0.2">
      <c r="D471" s="19"/>
      <c r="E471" s="2"/>
      <c r="F471" s="2"/>
      <c r="G471" s="2"/>
      <c r="H471" s="2"/>
      <c r="I471" s="2"/>
      <c r="J471" s="2"/>
      <c r="K471" s="2"/>
      <c r="L471" s="2"/>
      <c r="M471" s="2"/>
      <c r="N471" s="2"/>
      <c r="O471" s="2"/>
      <c r="P471" s="2"/>
      <c r="Q471" s="2"/>
      <c r="R471" s="2"/>
      <c r="S471" s="2"/>
      <c r="T471" s="2"/>
      <c r="U471" s="2"/>
      <c r="V471" s="2"/>
      <c r="W471" s="2"/>
      <c r="X471" s="2"/>
      <c r="Y471" s="2"/>
      <c r="Z471" s="2"/>
    </row>
    <row r="472" spans="4:26" ht="15.75" customHeight="1" x14ac:dyDescent="0.2">
      <c r="D472" s="19"/>
      <c r="E472" s="2"/>
      <c r="F472" s="2"/>
      <c r="G472" s="2"/>
      <c r="H472" s="2"/>
      <c r="I472" s="2"/>
      <c r="J472" s="2"/>
      <c r="K472" s="2"/>
      <c r="L472" s="2"/>
      <c r="M472" s="2"/>
      <c r="N472" s="2"/>
      <c r="O472" s="2"/>
      <c r="P472" s="2"/>
      <c r="Q472" s="2"/>
      <c r="R472" s="2"/>
      <c r="S472" s="2"/>
      <c r="T472" s="2"/>
      <c r="U472" s="2"/>
      <c r="V472" s="2"/>
      <c r="W472" s="2"/>
      <c r="X472" s="2"/>
      <c r="Y472" s="2"/>
      <c r="Z472" s="2"/>
    </row>
    <row r="473" spans="4:26" ht="15.75" customHeight="1" x14ac:dyDescent="0.2">
      <c r="D473" s="19"/>
      <c r="E473" s="2"/>
      <c r="F473" s="2"/>
      <c r="G473" s="2"/>
      <c r="H473" s="2"/>
      <c r="I473" s="2"/>
      <c r="J473" s="2"/>
      <c r="K473" s="2"/>
      <c r="L473" s="2"/>
      <c r="M473" s="2"/>
      <c r="N473" s="2"/>
      <c r="O473" s="2"/>
      <c r="P473" s="2"/>
      <c r="Q473" s="2"/>
      <c r="R473" s="2"/>
      <c r="S473" s="2"/>
      <c r="T473" s="2"/>
      <c r="U473" s="2"/>
      <c r="V473" s="2"/>
      <c r="W473" s="2"/>
      <c r="X473" s="2"/>
      <c r="Y473" s="2"/>
      <c r="Z473" s="2"/>
    </row>
    <row r="474" spans="4:26" ht="15.75" customHeight="1" x14ac:dyDescent="0.2">
      <c r="D474" s="19"/>
      <c r="E474" s="2"/>
      <c r="F474" s="2"/>
      <c r="G474" s="2"/>
      <c r="H474" s="2"/>
      <c r="I474" s="2"/>
      <c r="J474" s="2"/>
      <c r="K474" s="2"/>
      <c r="L474" s="2"/>
      <c r="M474" s="2"/>
      <c r="N474" s="2"/>
      <c r="O474" s="2"/>
      <c r="P474" s="2"/>
      <c r="Q474" s="2"/>
      <c r="R474" s="2"/>
      <c r="S474" s="2"/>
      <c r="T474" s="2"/>
      <c r="U474" s="2"/>
      <c r="V474" s="2"/>
      <c r="W474" s="2"/>
      <c r="X474" s="2"/>
      <c r="Y474" s="2"/>
      <c r="Z474" s="2"/>
    </row>
    <row r="475" spans="4:26" ht="15.75" customHeight="1" x14ac:dyDescent="0.2">
      <c r="D475" s="19"/>
      <c r="E475" s="2"/>
      <c r="F475" s="2"/>
      <c r="G475" s="2"/>
      <c r="H475" s="2"/>
      <c r="I475" s="2"/>
      <c r="J475" s="2"/>
      <c r="K475" s="2"/>
      <c r="L475" s="2"/>
      <c r="M475" s="2"/>
      <c r="N475" s="2"/>
      <c r="O475" s="2"/>
      <c r="P475" s="2"/>
      <c r="Q475" s="2"/>
      <c r="R475" s="2"/>
      <c r="S475" s="2"/>
      <c r="T475" s="2"/>
      <c r="U475" s="2"/>
      <c r="V475" s="2"/>
      <c r="W475" s="2"/>
      <c r="X475" s="2"/>
      <c r="Y475" s="2"/>
      <c r="Z475" s="2"/>
    </row>
    <row r="476" spans="4:26" ht="15.75" customHeight="1" x14ac:dyDescent="0.2">
      <c r="D476" s="19"/>
      <c r="E476" s="2"/>
      <c r="F476" s="2"/>
      <c r="G476" s="2"/>
      <c r="H476" s="2"/>
      <c r="I476" s="2"/>
      <c r="J476" s="2"/>
      <c r="K476" s="2"/>
      <c r="L476" s="2"/>
      <c r="M476" s="2"/>
      <c r="N476" s="2"/>
      <c r="O476" s="2"/>
      <c r="P476" s="2"/>
      <c r="Q476" s="2"/>
      <c r="R476" s="2"/>
      <c r="S476" s="2"/>
      <c r="T476" s="2"/>
      <c r="U476" s="2"/>
      <c r="V476" s="2"/>
      <c r="W476" s="2"/>
      <c r="X476" s="2"/>
      <c r="Y476" s="2"/>
      <c r="Z476" s="2"/>
    </row>
    <row r="477" spans="4:26" ht="15.75" customHeight="1" x14ac:dyDescent="0.2">
      <c r="D477" s="19"/>
      <c r="E477" s="2"/>
      <c r="F477" s="2"/>
      <c r="G477" s="2"/>
      <c r="H477" s="2"/>
      <c r="I477" s="2"/>
      <c r="J477" s="2"/>
      <c r="K477" s="2"/>
      <c r="L477" s="2"/>
      <c r="M477" s="2"/>
      <c r="N477" s="2"/>
      <c r="O477" s="2"/>
      <c r="P477" s="2"/>
      <c r="Q477" s="2"/>
      <c r="R477" s="2"/>
      <c r="S477" s="2"/>
      <c r="T477" s="2"/>
      <c r="U477" s="2"/>
      <c r="V477" s="2"/>
      <c r="W477" s="2"/>
      <c r="X477" s="2"/>
      <c r="Y477" s="2"/>
      <c r="Z477" s="2"/>
    </row>
    <row r="478" spans="4:26" ht="15.75" customHeight="1" x14ac:dyDescent="0.2">
      <c r="D478" s="19"/>
      <c r="E478" s="2"/>
      <c r="F478" s="2"/>
      <c r="G478" s="2"/>
      <c r="H478" s="2"/>
      <c r="I478" s="2"/>
      <c r="J478" s="2"/>
      <c r="K478" s="2"/>
      <c r="L478" s="2"/>
      <c r="M478" s="2"/>
      <c r="N478" s="2"/>
      <c r="O478" s="2"/>
      <c r="P478" s="2"/>
      <c r="Q478" s="2"/>
      <c r="R478" s="2"/>
      <c r="S478" s="2"/>
      <c r="T478" s="2"/>
      <c r="U478" s="2"/>
      <c r="V478" s="2"/>
      <c r="W478" s="2"/>
      <c r="X478" s="2"/>
      <c r="Y478" s="2"/>
      <c r="Z478" s="2"/>
    </row>
    <row r="479" spans="4:26" ht="15.75" customHeight="1" x14ac:dyDescent="0.2">
      <c r="D479" s="19"/>
      <c r="E479" s="2"/>
      <c r="F479" s="2"/>
      <c r="G479" s="2"/>
      <c r="H479" s="2"/>
      <c r="I479" s="2"/>
      <c r="J479" s="2"/>
      <c r="K479" s="2"/>
      <c r="L479" s="2"/>
      <c r="M479" s="2"/>
      <c r="N479" s="2"/>
      <c r="O479" s="2"/>
      <c r="P479" s="2"/>
      <c r="Q479" s="2"/>
      <c r="R479" s="2"/>
      <c r="S479" s="2"/>
      <c r="T479" s="2"/>
      <c r="U479" s="2"/>
      <c r="V479" s="2"/>
      <c r="W479" s="2"/>
      <c r="X479" s="2"/>
      <c r="Y479" s="2"/>
      <c r="Z479" s="2"/>
    </row>
    <row r="480" spans="4:26" ht="15.75" customHeight="1" x14ac:dyDescent="0.2">
      <c r="D480" s="19"/>
      <c r="E480" s="2"/>
      <c r="F480" s="2"/>
      <c r="G480" s="2"/>
      <c r="H480" s="2"/>
      <c r="I480" s="2"/>
      <c r="J480" s="2"/>
      <c r="K480" s="2"/>
      <c r="L480" s="2"/>
      <c r="M480" s="2"/>
      <c r="N480" s="2"/>
      <c r="O480" s="2"/>
      <c r="P480" s="2"/>
      <c r="Q480" s="2"/>
      <c r="R480" s="2"/>
      <c r="S480" s="2"/>
      <c r="T480" s="2"/>
      <c r="U480" s="2"/>
      <c r="V480" s="2"/>
      <c r="W480" s="2"/>
      <c r="X480" s="2"/>
      <c r="Y480" s="2"/>
      <c r="Z480" s="2"/>
    </row>
    <row r="481" spans="4:26" ht="15.75" customHeight="1" x14ac:dyDescent="0.2">
      <c r="D481" s="19"/>
      <c r="E481" s="2"/>
      <c r="F481" s="2"/>
      <c r="G481" s="2"/>
      <c r="H481" s="2"/>
      <c r="I481" s="2"/>
      <c r="J481" s="2"/>
      <c r="K481" s="2"/>
      <c r="L481" s="2"/>
      <c r="M481" s="2"/>
      <c r="N481" s="2"/>
      <c r="O481" s="2"/>
      <c r="P481" s="2"/>
      <c r="Q481" s="2"/>
      <c r="R481" s="2"/>
      <c r="S481" s="2"/>
      <c r="T481" s="2"/>
      <c r="U481" s="2"/>
      <c r="V481" s="2"/>
      <c r="W481" s="2"/>
      <c r="X481" s="2"/>
      <c r="Y481" s="2"/>
      <c r="Z481" s="2"/>
    </row>
    <row r="482" spans="4:26" ht="15.75" customHeight="1" x14ac:dyDescent="0.2">
      <c r="D482" s="19"/>
      <c r="E482" s="2"/>
      <c r="F482" s="2"/>
      <c r="G482" s="2"/>
      <c r="H482" s="2"/>
      <c r="I482" s="2"/>
      <c r="J482" s="2"/>
      <c r="K482" s="2"/>
      <c r="L482" s="2"/>
      <c r="M482" s="2"/>
      <c r="N482" s="2"/>
      <c r="O482" s="2"/>
      <c r="P482" s="2"/>
      <c r="Q482" s="2"/>
      <c r="R482" s="2"/>
      <c r="S482" s="2"/>
      <c r="T482" s="2"/>
      <c r="U482" s="2"/>
      <c r="V482" s="2"/>
      <c r="W482" s="2"/>
      <c r="X482" s="2"/>
      <c r="Y482" s="2"/>
      <c r="Z482" s="2"/>
    </row>
    <row r="483" spans="4:26" ht="15.75" customHeight="1" x14ac:dyDescent="0.2">
      <c r="D483" s="19"/>
      <c r="E483" s="2"/>
      <c r="F483" s="2"/>
      <c r="G483" s="2"/>
      <c r="H483" s="2"/>
      <c r="I483" s="2"/>
      <c r="J483" s="2"/>
      <c r="K483" s="2"/>
      <c r="L483" s="2"/>
      <c r="M483" s="2"/>
      <c r="N483" s="2"/>
      <c r="O483" s="2"/>
      <c r="P483" s="2"/>
      <c r="Q483" s="2"/>
      <c r="R483" s="2"/>
      <c r="S483" s="2"/>
      <c r="T483" s="2"/>
      <c r="U483" s="2"/>
      <c r="V483" s="2"/>
      <c r="W483" s="2"/>
      <c r="X483" s="2"/>
      <c r="Y483" s="2"/>
      <c r="Z483" s="2"/>
    </row>
    <row r="484" spans="4:26" ht="15.75" customHeight="1" x14ac:dyDescent="0.2">
      <c r="D484" s="19"/>
      <c r="E484" s="2"/>
      <c r="F484" s="2"/>
      <c r="G484" s="2"/>
      <c r="H484" s="2"/>
      <c r="I484" s="2"/>
      <c r="J484" s="2"/>
      <c r="K484" s="2"/>
      <c r="L484" s="2"/>
      <c r="M484" s="2"/>
      <c r="N484" s="2"/>
      <c r="O484" s="2"/>
      <c r="P484" s="2"/>
      <c r="Q484" s="2"/>
      <c r="R484" s="2"/>
      <c r="S484" s="2"/>
      <c r="T484" s="2"/>
      <c r="U484" s="2"/>
      <c r="V484" s="2"/>
      <c r="W484" s="2"/>
      <c r="X484" s="2"/>
      <c r="Y484" s="2"/>
      <c r="Z484" s="2"/>
    </row>
    <row r="485" spans="4:26" ht="15.75" customHeight="1" x14ac:dyDescent="0.2">
      <c r="D485" s="19"/>
      <c r="E485" s="2"/>
      <c r="F485" s="2"/>
      <c r="G485" s="2"/>
      <c r="H485" s="2"/>
      <c r="I485" s="2"/>
      <c r="J485" s="2"/>
      <c r="K485" s="2"/>
      <c r="L485" s="2"/>
      <c r="M485" s="2"/>
      <c r="N485" s="2"/>
      <c r="O485" s="2"/>
      <c r="P485" s="2"/>
      <c r="Q485" s="2"/>
      <c r="R485" s="2"/>
      <c r="S485" s="2"/>
      <c r="T485" s="2"/>
      <c r="U485" s="2"/>
      <c r="V485" s="2"/>
      <c r="W485" s="2"/>
      <c r="X485" s="2"/>
      <c r="Y485" s="2"/>
      <c r="Z485" s="2"/>
    </row>
    <row r="486" spans="4:26" ht="15.75" customHeight="1" x14ac:dyDescent="0.2">
      <c r="D486" s="19"/>
      <c r="E486" s="2"/>
      <c r="F486" s="2"/>
      <c r="G486" s="2"/>
      <c r="H486" s="2"/>
      <c r="I486" s="2"/>
      <c r="J486" s="2"/>
      <c r="K486" s="2"/>
      <c r="L486" s="2"/>
      <c r="M486" s="2"/>
      <c r="N486" s="2"/>
      <c r="O486" s="2"/>
      <c r="P486" s="2"/>
      <c r="Q486" s="2"/>
      <c r="R486" s="2"/>
      <c r="S486" s="2"/>
      <c r="T486" s="2"/>
      <c r="U486" s="2"/>
      <c r="V486" s="2"/>
      <c r="W486" s="2"/>
      <c r="X486" s="2"/>
      <c r="Y486" s="2"/>
      <c r="Z486" s="2"/>
    </row>
    <row r="487" spans="4:26" ht="15.75" customHeight="1" x14ac:dyDescent="0.2">
      <c r="D487" s="19"/>
      <c r="E487" s="2"/>
      <c r="F487" s="2"/>
      <c r="G487" s="2"/>
      <c r="H487" s="2"/>
      <c r="I487" s="2"/>
      <c r="J487" s="2"/>
      <c r="K487" s="2"/>
      <c r="L487" s="2"/>
      <c r="M487" s="2"/>
      <c r="N487" s="2"/>
      <c r="O487" s="2"/>
      <c r="P487" s="2"/>
      <c r="Q487" s="2"/>
      <c r="R487" s="2"/>
      <c r="S487" s="2"/>
      <c r="T487" s="2"/>
      <c r="U487" s="2"/>
      <c r="V487" s="2"/>
      <c r="W487" s="2"/>
      <c r="X487" s="2"/>
      <c r="Y487" s="2"/>
      <c r="Z487" s="2"/>
    </row>
    <row r="488" spans="4:26" ht="15.75" customHeight="1" x14ac:dyDescent="0.2">
      <c r="D488" s="19"/>
      <c r="E488" s="2"/>
      <c r="F488" s="2"/>
      <c r="G488" s="2"/>
      <c r="H488" s="2"/>
      <c r="I488" s="2"/>
      <c r="J488" s="2"/>
      <c r="K488" s="2"/>
      <c r="L488" s="2"/>
      <c r="M488" s="2"/>
      <c r="N488" s="2"/>
      <c r="O488" s="2"/>
      <c r="P488" s="2"/>
      <c r="Q488" s="2"/>
      <c r="R488" s="2"/>
      <c r="S488" s="2"/>
      <c r="T488" s="2"/>
      <c r="U488" s="2"/>
      <c r="V488" s="2"/>
      <c r="W488" s="2"/>
      <c r="X488" s="2"/>
      <c r="Y488" s="2"/>
      <c r="Z488" s="2"/>
    </row>
    <row r="489" spans="4:26" ht="15.75" customHeight="1" x14ac:dyDescent="0.2">
      <c r="D489" s="19"/>
      <c r="E489" s="2"/>
      <c r="F489" s="2"/>
      <c r="G489" s="2"/>
      <c r="H489" s="2"/>
      <c r="I489" s="2"/>
      <c r="J489" s="2"/>
      <c r="K489" s="2"/>
      <c r="L489" s="2"/>
      <c r="M489" s="2"/>
      <c r="N489" s="2"/>
      <c r="O489" s="2"/>
      <c r="P489" s="2"/>
      <c r="Q489" s="2"/>
      <c r="R489" s="2"/>
      <c r="S489" s="2"/>
      <c r="T489" s="2"/>
      <c r="U489" s="2"/>
      <c r="V489" s="2"/>
      <c r="W489" s="2"/>
      <c r="X489" s="2"/>
      <c r="Y489" s="2"/>
      <c r="Z489" s="2"/>
    </row>
    <row r="490" spans="4:26" ht="15.75" customHeight="1" x14ac:dyDescent="0.2">
      <c r="D490" s="19"/>
      <c r="E490" s="2"/>
      <c r="F490" s="2"/>
      <c r="G490" s="2"/>
      <c r="H490" s="2"/>
      <c r="I490" s="2"/>
      <c r="J490" s="2"/>
      <c r="K490" s="2"/>
      <c r="L490" s="2"/>
      <c r="M490" s="2"/>
      <c r="N490" s="2"/>
      <c r="O490" s="2"/>
      <c r="P490" s="2"/>
      <c r="Q490" s="2"/>
      <c r="R490" s="2"/>
      <c r="S490" s="2"/>
      <c r="T490" s="2"/>
      <c r="U490" s="2"/>
      <c r="V490" s="2"/>
      <c r="W490" s="2"/>
      <c r="X490" s="2"/>
      <c r="Y490" s="2"/>
      <c r="Z490" s="2"/>
    </row>
    <row r="491" spans="4:26" ht="15.75" customHeight="1" x14ac:dyDescent="0.2">
      <c r="D491" s="19"/>
      <c r="E491" s="2"/>
      <c r="F491" s="2"/>
      <c r="G491" s="2"/>
      <c r="H491" s="2"/>
      <c r="I491" s="2"/>
      <c r="J491" s="2"/>
      <c r="K491" s="2"/>
      <c r="L491" s="2"/>
      <c r="M491" s="2"/>
      <c r="N491" s="2"/>
      <c r="O491" s="2"/>
      <c r="P491" s="2"/>
      <c r="Q491" s="2"/>
      <c r="R491" s="2"/>
      <c r="S491" s="2"/>
      <c r="T491" s="2"/>
      <c r="U491" s="2"/>
      <c r="V491" s="2"/>
      <c r="W491" s="2"/>
      <c r="X491" s="2"/>
      <c r="Y491" s="2"/>
      <c r="Z491" s="2"/>
    </row>
    <row r="492" spans="4:26" ht="15.75" customHeight="1" x14ac:dyDescent="0.2">
      <c r="D492" s="19"/>
      <c r="E492" s="2"/>
      <c r="F492" s="2"/>
      <c r="G492" s="2"/>
      <c r="H492" s="2"/>
      <c r="I492" s="2"/>
      <c r="J492" s="2"/>
      <c r="K492" s="2"/>
      <c r="L492" s="2"/>
      <c r="M492" s="2"/>
      <c r="N492" s="2"/>
      <c r="O492" s="2"/>
      <c r="P492" s="2"/>
      <c r="Q492" s="2"/>
      <c r="R492" s="2"/>
      <c r="S492" s="2"/>
      <c r="T492" s="2"/>
      <c r="U492" s="2"/>
      <c r="V492" s="2"/>
      <c r="W492" s="2"/>
      <c r="X492" s="2"/>
      <c r="Y492" s="2"/>
      <c r="Z492" s="2"/>
    </row>
    <row r="493" spans="4:26" ht="15.75" customHeight="1" x14ac:dyDescent="0.2">
      <c r="D493" s="19"/>
      <c r="E493" s="2"/>
      <c r="F493" s="2"/>
      <c r="G493" s="2"/>
      <c r="H493" s="2"/>
      <c r="I493" s="2"/>
      <c r="J493" s="2"/>
      <c r="K493" s="2"/>
      <c r="L493" s="2"/>
      <c r="M493" s="2"/>
      <c r="N493" s="2"/>
      <c r="O493" s="2"/>
      <c r="P493" s="2"/>
      <c r="Q493" s="2"/>
      <c r="R493" s="2"/>
      <c r="S493" s="2"/>
      <c r="T493" s="2"/>
      <c r="U493" s="2"/>
      <c r="V493" s="2"/>
      <c r="W493" s="2"/>
      <c r="X493" s="2"/>
      <c r="Y493" s="2"/>
      <c r="Z493" s="2"/>
    </row>
    <row r="494" spans="4:26" ht="15.75" customHeight="1" x14ac:dyDescent="0.2">
      <c r="D494" s="19"/>
      <c r="E494" s="2"/>
      <c r="F494" s="2"/>
      <c r="G494" s="2"/>
      <c r="H494" s="2"/>
      <c r="I494" s="2"/>
      <c r="J494" s="2"/>
      <c r="K494" s="2"/>
      <c r="L494" s="2"/>
      <c r="M494" s="2"/>
      <c r="N494" s="2"/>
      <c r="O494" s="2"/>
      <c r="P494" s="2"/>
      <c r="Q494" s="2"/>
      <c r="R494" s="2"/>
      <c r="S494" s="2"/>
      <c r="T494" s="2"/>
      <c r="U494" s="2"/>
      <c r="V494" s="2"/>
      <c r="W494" s="2"/>
      <c r="X494" s="2"/>
      <c r="Y494" s="2"/>
      <c r="Z494" s="2"/>
    </row>
    <row r="495" spans="4:26" ht="15.75" customHeight="1" x14ac:dyDescent="0.2">
      <c r="D495" s="19"/>
      <c r="E495" s="2"/>
      <c r="F495" s="2"/>
      <c r="G495" s="2"/>
      <c r="H495" s="2"/>
      <c r="I495" s="2"/>
      <c r="J495" s="2"/>
      <c r="K495" s="2"/>
      <c r="L495" s="2"/>
      <c r="M495" s="2"/>
      <c r="N495" s="2"/>
      <c r="O495" s="2"/>
      <c r="P495" s="2"/>
      <c r="Q495" s="2"/>
      <c r="R495" s="2"/>
      <c r="S495" s="2"/>
      <c r="T495" s="2"/>
      <c r="U495" s="2"/>
      <c r="V495" s="2"/>
      <c r="W495" s="2"/>
      <c r="X495" s="2"/>
      <c r="Y495" s="2"/>
      <c r="Z495" s="2"/>
    </row>
    <row r="496" spans="4:26" ht="15.75" customHeight="1" x14ac:dyDescent="0.2">
      <c r="D496" s="19"/>
      <c r="E496" s="2"/>
      <c r="F496" s="2"/>
      <c r="G496" s="2"/>
      <c r="H496" s="2"/>
      <c r="I496" s="2"/>
      <c r="J496" s="2"/>
      <c r="K496" s="2"/>
      <c r="L496" s="2"/>
      <c r="M496" s="2"/>
      <c r="N496" s="2"/>
      <c r="O496" s="2"/>
      <c r="P496" s="2"/>
      <c r="Q496" s="2"/>
      <c r="R496" s="2"/>
      <c r="S496" s="2"/>
      <c r="T496" s="2"/>
      <c r="U496" s="2"/>
      <c r="V496" s="2"/>
      <c r="W496" s="2"/>
      <c r="X496" s="2"/>
      <c r="Y496" s="2"/>
      <c r="Z496" s="2"/>
    </row>
    <row r="497" spans="4:26" ht="15.75" customHeight="1" x14ac:dyDescent="0.2">
      <c r="D497" s="19"/>
      <c r="E497" s="2"/>
      <c r="F497" s="2"/>
      <c r="G497" s="2"/>
      <c r="H497" s="2"/>
      <c r="I497" s="2"/>
      <c r="J497" s="2"/>
      <c r="K497" s="2"/>
      <c r="L497" s="2"/>
      <c r="M497" s="2"/>
      <c r="N497" s="2"/>
      <c r="O497" s="2"/>
      <c r="P497" s="2"/>
      <c r="Q497" s="2"/>
      <c r="R497" s="2"/>
      <c r="S497" s="2"/>
      <c r="T497" s="2"/>
      <c r="U497" s="2"/>
      <c r="V497" s="2"/>
      <c r="W497" s="2"/>
      <c r="X497" s="2"/>
      <c r="Y497" s="2"/>
      <c r="Z497" s="2"/>
    </row>
    <row r="498" spans="4:26" ht="15.75" customHeight="1" x14ac:dyDescent="0.2">
      <c r="D498" s="19"/>
      <c r="E498" s="2"/>
      <c r="F498" s="2"/>
      <c r="G498" s="2"/>
      <c r="H498" s="2"/>
      <c r="I498" s="2"/>
      <c r="J498" s="2"/>
      <c r="K498" s="2"/>
      <c r="L498" s="2"/>
      <c r="M498" s="2"/>
      <c r="N498" s="2"/>
      <c r="O498" s="2"/>
      <c r="P498" s="2"/>
      <c r="Q498" s="2"/>
      <c r="R498" s="2"/>
      <c r="S498" s="2"/>
      <c r="T498" s="2"/>
      <c r="U498" s="2"/>
      <c r="V498" s="2"/>
      <c r="W498" s="2"/>
      <c r="X498" s="2"/>
      <c r="Y498" s="2"/>
      <c r="Z498" s="2"/>
    </row>
    <row r="499" spans="4:26" ht="15.75" customHeight="1" x14ac:dyDescent="0.2">
      <c r="D499" s="19"/>
      <c r="E499" s="2"/>
      <c r="F499" s="2"/>
      <c r="G499" s="2"/>
      <c r="H499" s="2"/>
      <c r="I499" s="2"/>
      <c r="J499" s="2"/>
      <c r="K499" s="2"/>
      <c r="L499" s="2"/>
      <c r="M499" s="2"/>
      <c r="N499" s="2"/>
      <c r="O499" s="2"/>
      <c r="P499" s="2"/>
      <c r="Q499" s="2"/>
      <c r="R499" s="2"/>
      <c r="S499" s="2"/>
      <c r="T499" s="2"/>
      <c r="U499" s="2"/>
      <c r="V499" s="2"/>
      <c r="W499" s="2"/>
      <c r="X499" s="2"/>
      <c r="Y499" s="2"/>
      <c r="Z499" s="2"/>
    </row>
    <row r="500" spans="4:26" ht="15.75" customHeight="1" x14ac:dyDescent="0.2">
      <c r="D500" s="19"/>
      <c r="E500" s="2"/>
      <c r="F500" s="2"/>
      <c r="G500" s="2"/>
      <c r="H500" s="2"/>
      <c r="I500" s="2"/>
      <c r="J500" s="2"/>
      <c r="K500" s="2"/>
      <c r="L500" s="2"/>
      <c r="M500" s="2"/>
      <c r="N500" s="2"/>
      <c r="O500" s="2"/>
      <c r="P500" s="2"/>
      <c r="Q500" s="2"/>
      <c r="R500" s="2"/>
      <c r="S500" s="2"/>
      <c r="T500" s="2"/>
      <c r="U500" s="2"/>
      <c r="V500" s="2"/>
      <c r="W500" s="2"/>
      <c r="X500" s="2"/>
      <c r="Y500" s="2"/>
      <c r="Z500" s="2"/>
    </row>
    <row r="501" spans="4:26" ht="15.75" customHeight="1" x14ac:dyDescent="0.2">
      <c r="D501" s="19"/>
      <c r="E501" s="2"/>
      <c r="F501" s="2"/>
      <c r="G501" s="2"/>
      <c r="H501" s="2"/>
      <c r="I501" s="2"/>
      <c r="J501" s="2"/>
      <c r="K501" s="2"/>
      <c r="L501" s="2"/>
      <c r="M501" s="2"/>
      <c r="N501" s="2"/>
      <c r="O501" s="2"/>
      <c r="P501" s="2"/>
      <c r="Q501" s="2"/>
      <c r="R501" s="2"/>
      <c r="S501" s="2"/>
      <c r="T501" s="2"/>
      <c r="U501" s="2"/>
      <c r="V501" s="2"/>
      <c r="W501" s="2"/>
      <c r="X501" s="2"/>
      <c r="Y501" s="2"/>
      <c r="Z501" s="2"/>
    </row>
    <row r="502" spans="4:26" ht="15.75" customHeight="1" x14ac:dyDescent="0.2">
      <c r="D502" s="19"/>
      <c r="E502" s="2"/>
      <c r="F502" s="2"/>
      <c r="G502" s="2"/>
      <c r="H502" s="2"/>
      <c r="I502" s="2"/>
      <c r="J502" s="2"/>
      <c r="K502" s="2"/>
      <c r="L502" s="2"/>
      <c r="M502" s="2"/>
      <c r="N502" s="2"/>
      <c r="O502" s="2"/>
      <c r="P502" s="2"/>
      <c r="Q502" s="2"/>
      <c r="R502" s="2"/>
      <c r="S502" s="2"/>
      <c r="T502" s="2"/>
      <c r="U502" s="2"/>
      <c r="V502" s="2"/>
      <c r="W502" s="2"/>
      <c r="X502" s="2"/>
      <c r="Y502" s="2"/>
      <c r="Z502" s="2"/>
    </row>
    <row r="503" spans="4:26" ht="15.75" customHeight="1" x14ac:dyDescent="0.2">
      <c r="D503" s="19"/>
      <c r="E503" s="2"/>
      <c r="F503" s="2"/>
      <c r="G503" s="2"/>
      <c r="H503" s="2"/>
      <c r="I503" s="2"/>
      <c r="J503" s="2"/>
      <c r="K503" s="2"/>
      <c r="L503" s="2"/>
      <c r="M503" s="2"/>
      <c r="N503" s="2"/>
      <c r="O503" s="2"/>
      <c r="P503" s="2"/>
      <c r="Q503" s="2"/>
      <c r="R503" s="2"/>
      <c r="S503" s="2"/>
      <c r="T503" s="2"/>
      <c r="U503" s="2"/>
      <c r="V503" s="2"/>
      <c r="W503" s="2"/>
      <c r="X503" s="2"/>
      <c r="Y503" s="2"/>
      <c r="Z503" s="2"/>
    </row>
    <row r="504" spans="4:26" ht="15.75" customHeight="1" x14ac:dyDescent="0.2">
      <c r="D504" s="19"/>
      <c r="E504" s="2"/>
      <c r="F504" s="2"/>
      <c r="G504" s="2"/>
      <c r="H504" s="2"/>
      <c r="I504" s="2"/>
      <c r="J504" s="2"/>
      <c r="K504" s="2"/>
      <c r="L504" s="2"/>
      <c r="M504" s="2"/>
      <c r="N504" s="2"/>
      <c r="O504" s="2"/>
      <c r="P504" s="2"/>
      <c r="Q504" s="2"/>
      <c r="R504" s="2"/>
      <c r="S504" s="2"/>
      <c r="T504" s="2"/>
      <c r="U504" s="2"/>
      <c r="V504" s="2"/>
      <c r="W504" s="2"/>
      <c r="X504" s="2"/>
      <c r="Y504" s="2"/>
      <c r="Z504" s="2"/>
    </row>
    <row r="505" spans="4:26" ht="15.75" customHeight="1" x14ac:dyDescent="0.2">
      <c r="D505" s="19"/>
      <c r="E505" s="2"/>
      <c r="F505" s="2"/>
      <c r="G505" s="2"/>
      <c r="H505" s="2"/>
      <c r="I505" s="2"/>
      <c r="J505" s="2"/>
      <c r="K505" s="2"/>
      <c r="L505" s="2"/>
      <c r="M505" s="2"/>
      <c r="N505" s="2"/>
      <c r="O505" s="2"/>
      <c r="P505" s="2"/>
      <c r="Q505" s="2"/>
      <c r="R505" s="2"/>
      <c r="S505" s="2"/>
      <c r="T505" s="2"/>
      <c r="U505" s="2"/>
      <c r="V505" s="2"/>
      <c r="W505" s="2"/>
      <c r="X505" s="2"/>
      <c r="Y505" s="2"/>
      <c r="Z505" s="2"/>
    </row>
    <row r="506" spans="4:26" ht="15.75" customHeight="1" x14ac:dyDescent="0.2">
      <c r="D506" s="19"/>
      <c r="E506" s="2"/>
      <c r="F506" s="2"/>
      <c r="G506" s="2"/>
      <c r="H506" s="2"/>
      <c r="I506" s="2"/>
      <c r="J506" s="2"/>
      <c r="K506" s="2"/>
      <c r="L506" s="2"/>
      <c r="M506" s="2"/>
      <c r="N506" s="2"/>
      <c r="O506" s="2"/>
      <c r="P506" s="2"/>
      <c r="Q506" s="2"/>
      <c r="R506" s="2"/>
      <c r="S506" s="2"/>
      <c r="T506" s="2"/>
      <c r="U506" s="2"/>
      <c r="V506" s="2"/>
      <c r="W506" s="2"/>
      <c r="X506" s="2"/>
      <c r="Y506" s="2"/>
      <c r="Z506" s="2"/>
    </row>
    <row r="507" spans="4:26" ht="15.75" customHeight="1" x14ac:dyDescent="0.2">
      <c r="D507" s="19"/>
      <c r="E507" s="2"/>
      <c r="F507" s="2"/>
      <c r="G507" s="2"/>
      <c r="H507" s="2"/>
      <c r="I507" s="2"/>
      <c r="J507" s="2"/>
      <c r="K507" s="2"/>
      <c r="L507" s="2"/>
      <c r="M507" s="2"/>
      <c r="N507" s="2"/>
      <c r="O507" s="2"/>
      <c r="P507" s="2"/>
      <c r="Q507" s="2"/>
      <c r="R507" s="2"/>
      <c r="S507" s="2"/>
      <c r="T507" s="2"/>
      <c r="U507" s="2"/>
      <c r="V507" s="2"/>
      <c r="W507" s="2"/>
      <c r="X507" s="2"/>
      <c r="Y507" s="2"/>
      <c r="Z507" s="2"/>
    </row>
    <row r="508" spans="4:26" ht="15.75" customHeight="1" x14ac:dyDescent="0.2">
      <c r="D508" s="19"/>
      <c r="E508" s="2"/>
      <c r="F508" s="2"/>
      <c r="G508" s="2"/>
      <c r="H508" s="2"/>
      <c r="I508" s="2"/>
      <c r="J508" s="2"/>
      <c r="K508" s="2"/>
      <c r="L508" s="2"/>
      <c r="M508" s="2"/>
      <c r="N508" s="2"/>
      <c r="O508" s="2"/>
      <c r="P508" s="2"/>
      <c r="Q508" s="2"/>
      <c r="R508" s="2"/>
      <c r="S508" s="2"/>
      <c r="T508" s="2"/>
      <c r="U508" s="2"/>
      <c r="V508" s="2"/>
      <c r="W508" s="2"/>
      <c r="X508" s="2"/>
      <c r="Y508" s="2"/>
      <c r="Z508" s="2"/>
    </row>
    <row r="509" spans="4:26" ht="15.75" customHeight="1" x14ac:dyDescent="0.2">
      <c r="D509" s="19"/>
      <c r="E509" s="2"/>
      <c r="F509" s="2"/>
      <c r="G509" s="2"/>
      <c r="H509" s="2"/>
      <c r="I509" s="2"/>
      <c r="J509" s="2"/>
      <c r="K509" s="2"/>
      <c r="L509" s="2"/>
      <c r="M509" s="2"/>
      <c r="N509" s="2"/>
      <c r="O509" s="2"/>
      <c r="P509" s="2"/>
      <c r="Q509" s="2"/>
      <c r="R509" s="2"/>
      <c r="S509" s="2"/>
      <c r="T509" s="2"/>
      <c r="U509" s="2"/>
      <c r="V509" s="2"/>
      <c r="W509" s="2"/>
      <c r="X509" s="2"/>
      <c r="Y509" s="2"/>
      <c r="Z509" s="2"/>
    </row>
    <row r="510" spans="4:26" ht="15.75" customHeight="1" x14ac:dyDescent="0.2">
      <c r="D510" s="19"/>
      <c r="E510" s="2"/>
      <c r="F510" s="2"/>
      <c r="G510" s="2"/>
      <c r="H510" s="2"/>
      <c r="I510" s="2"/>
      <c r="J510" s="2"/>
      <c r="K510" s="2"/>
      <c r="L510" s="2"/>
      <c r="M510" s="2"/>
      <c r="N510" s="2"/>
      <c r="O510" s="2"/>
      <c r="P510" s="2"/>
      <c r="Q510" s="2"/>
      <c r="R510" s="2"/>
      <c r="S510" s="2"/>
      <c r="T510" s="2"/>
      <c r="U510" s="2"/>
      <c r="V510" s="2"/>
      <c r="W510" s="2"/>
      <c r="X510" s="2"/>
      <c r="Y510" s="2"/>
      <c r="Z510" s="2"/>
    </row>
    <row r="511" spans="4:26" ht="15.75" customHeight="1" x14ac:dyDescent="0.2">
      <c r="D511" s="19"/>
      <c r="E511" s="2"/>
      <c r="F511" s="2"/>
      <c r="G511" s="2"/>
      <c r="H511" s="2"/>
      <c r="I511" s="2"/>
      <c r="J511" s="2"/>
      <c r="K511" s="2"/>
      <c r="L511" s="2"/>
      <c r="M511" s="2"/>
      <c r="N511" s="2"/>
      <c r="O511" s="2"/>
      <c r="P511" s="2"/>
      <c r="Q511" s="2"/>
      <c r="R511" s="2"/>
      <c r="S511" s="2"/>
      <c r="T511" s="2"/>
      <c r="U511" s="2"/>
      <c r="V511" s="2"/>
      <c r="W511" s="2"/>
      <c r="X511" s="2"/>
      <c r="Y511" s="2"/>
      <c r="Z511" s="2"/>
    </row>
    <row r="512" spans="4:26" ht="15.75" customHeight="1" x14ac:dyDescent="0.2">
      <c r="D512" s="19"/>
      <c r="E512" s="2"/>
      <c r="F512" s="2"/>
      <c r="G512" s="2"/>
      <c r="H512" s="2"/>
      <c r="I512" s="2"/>
      <c r="J512" s="2"/>
      <c r="K512" s="2"/>
      <c r="L512" s="2"/>
      <c r="M512" s="2"/>
      <c r="N512" s="2"/>
      <c r="O512" s="2"/>
      <c r="P512" s="2"/>
      <c r="Q512" s="2"/>
      <c r="R512" s="2"/>
      <c r="S512" s="2"/>
      <c r="T512" s="2"/>
      <c r="U512" s="2"/>
      <c r="V512" s="2"/>
      <c r="W512" s="2"/>
      <c r="X512" s="2"/>
      <c r="Y512" s="2"/>
      <c r="Z512" s="2"/>
    </row>
    <row r="513" spans="4:26" ht="15.75" customHeight="1" x14ac:dyDescent="0.2">
      <c r="D513" s="19"/>
      <c r="E513" s="2"/>
      <c r="F513" s="2"/>
      <c r="G513" s="2"/>
      <c r="H513" s="2"/>
      <c r="I513" s="2"/>
      <c r="J513" s="2"/>
      <c r="K513" s="2"/>
      <c r="L513" s="2"/>
      <c r="M513" s="2"/>
      <c r="N513" s="2"/>
      <c r="O513" s="2"/>
      <c r="P513" s="2"/>
      <c r="Q513" s="2"/>
      <c r="R513" s="2"/>
      <c r="S513" s="2"/>
      <c r="T513" s="2"/>
      <c r="U513" s="2"/>
      <c r="V513" s="2"/>
      <c r="W513" s="2"/>
      <c r="X513" s="2"/>
      <c r="Y513" s="2"/>
      <c r="Z513" s="2"/>
    </row>
    <row r="514" spans="4:26" ht="15.75" customHeight="1" x14ac:dyDescent="0.2">
      <c r="D514" s="19"/>
      <c r="E514" s="2"/>
      <c r="F514" s="2"/>
      <c r="G514" s="2"/>
      <c r="H514" s="2"/>
      <c r="I514" s="2"/>
      <c r="J514" s="2"/>
      <c r="K514" s="2"/>
      <c r="L514" s="2"/>
      <c r="M514" s="2"/>
      <c r="N514" s="2"/>
      <c r="O514" s="2"/>
      <c r="P514" s="2"/>
      <c r="Q514" s="2"/>
      <c r="R514" s="2"/>
      <c r="S514" s="2"/>
      <c r="T514" s="2"/>
      <c r="U514" s="2"/>
      <c r="V514" s="2"/>
      <c r="W514" s="2"/>
      <c r="X514" s="2"/>
      <c r="Y514" s="2"/>
      <c r="Z514" s="2"/>
    </row>
    <row r="515" spans="4:26" ht="15.75" customHeight="1" x14ac:dyDescent="0.2">
      <c r="D515" s="19"/>
      <c r="E515" s="2"/>
      <c r="F515" s="2"/>
      <c r="G515" s="2"/>
      <c r="H515" s="2"/>
      <c r="I515" s="2"/>
      <c r="J515" s="2"/>
      <c r="K515" s="2"/>
      <c r="L515" s="2"/>
      <c r="M515" s="2"/>
      <c r="N515" s="2"/>
      <c r="O515" s="2"/>
      <c r="P515" s="2"/>
      <c r="Q515" s="2"/>
      <c r="R515" s="2"/>
      <c r="S515" s="2"/>
      <c r="T515" s="2"/>
      <c r="U515" s="2"/>
      <c r="V515" s="2"/>
      <c r="W515" s="2"/>
      <c r="X515" s="2"/>
      <c r="Y515" s="2"/>
      <c r="Z515" s="2"/>
    </row>
    <row r="516" spans="4:26" ht="15.75" customHeight="1" x14ac:dyDescent="0.2">
      <c r="D516" s="19"/>
      <c r="E516" s="2"/>
      <c r="F516" s="2"/>
      <c r="G516" s="2"/>
      <c r="H516" s="2"/>
      <c r="I516" s="2"/>
      <c r="J516" s="2"/>
      <c r="K516" s="2"/>
      <c r="L516" s="2"/>
      <c r="M516" s="2"/>
      <c r="N516" s="2"/>
      <c r="O516" s="2"/>
      <c r="P516" s="2"/>
      <c r="Q516" s="2"/>
      <c r="R516" s="2"/>
      <c r="S516" s="2"/>
      <c r="T516" s="2"/>
      <c r="U516" s="2"/>
      <c r="V516" s="2"/>
      <c r="W516" s="2"/>
      <c r="X516" s="2"/>
      <c r="Y516" s="2"/>
      <c r="Z516" s="2"/>
    </row>
    <row r="517" spans="4:26" ht="15.75" customHeight="1" x14ac:dyDescent="0.2">
      <c r="D517" s="19"/>
      <c r="E517" s="2"/>
      <c r="F517" s="2"/>
      <c r="G517" s="2"/>
      <c r="H517" s="2"/>
      <c r="I517" s="2"/>
      <c r="J517" s="2"/>
      <c r="K517" s="2"/>
      <c r="L517" s="2"/>
      <c r="M517" s="2"/>
      <c r="N517" s="2"/>
      <c r="O517" s="2"/>
      <c r="P517" s="2"/>
      <c r="Q517" s="2"/>
      <c r="R517" s="2"/>
      <c r="S517" s="2"/>
      <c r="T517" s="2"/>
      <c r="U517" s="2"/>
      <c r="V517" s="2"/>
      <c r="W517" s="2"/>
      <c r="X517" s="2"/>
      <c r="Y517" s="2"/>
      <c r="Z517" s="2"/>
    </row>
    <row r="518" spans="4:26" ht="15.75" customHeight="1" x14ac:dyDescent="0.2">
      <c r="D518" s="19"/>
      <c r="E518" s="2"/>
      <c r="F518" s="2"/>
      <c r="G518" s="2"/>
      <c r="H518" s="2"/>
      <c r="I518" s="2"/>
      <c r="J518" s="2"/>
      <c r="K518" s="2"/>
      <c r="L518" s="2"/>
      <c r="M518" s="2"/>
      <c r="N518" s="2"/>
      <c r="O518" s="2"/>
      <c r="P518" s="2"/>
      <c r="Q518" s="2"/>
      <c r="R518" s="2"/>
      <c r="S518" s="2"/>
      <c r="T518" s="2"/>
      <c r="U518" s="2"/>
      <c r="V518" s="2"/>
      <c r="W518" s="2"/>
      <c r="X518" s="2"/>
      <c r="Y518" s="2"/>
      <c r="Z518" s="2"/>
    </row>
    <row r="519" spans="4:26" ht="15.75" customHeight="1" x14ac:dyDescent="0.2">
      <c r="D519" s="19"/>
      <c r="E519" s="2"/>
      <c r="F519" s="2"/>
      <c r="G519" s="2"/>
      <c r="H519" s="2"/>
      <c r="I519" s="2"/>
      <c r="J519" s="2"/>
      <c r="K519" s="2"/>
      <c r="L519" s="2"/>
      <c r="M519" s="2"/>
      <c r="N519" s="2"/>
      <c r="O519" s="2"/>
      <c r="P519" s="2"/>
      <c r="Q519" s="2"/>
      <c r="R519" s="2"/>
      <c r="S519" s="2"/>
      <c r="T519" s="2"/>
      <c r="U519" s="2"/>
      <c r="V519" s="2"/>
      <c r="W519" s="2"/>
      <c r="X519" s="2"/>
      <c r="Y519" s="2"/>
      <c r="Z519" s="2"/>
    </row>
    <row r="520" spans="4:26" ht="15.75" customHeight="1" x14ac:dyDescent="0.2">
      <c r="D520" s="19"/>
      <c r="E520" s="2"/>
      <c r="F520" s="2"/>
      <c r="G520" s="2"/>
      <c r="H520" s="2"/>
      <c r="I520" s="2"/>
      <c r="J520" s="2"/>
      <c r="K520" s="2"/>
      <c r="L520" s="2"/>
      <c r="M520" s="2"/>
      <c r="N520" s="2"/>
      <c r="O520" s="2"/>
      <c r="P520" s="2"/>
      <c r="Q520" s="2"/>
      <c r="R520" s="2"/>
      <c r="S520" s="2"/>
      <c r="T520" s="2"/>
      <c r="U520" s="2"/>
      <c r="V520" s="2"/>
      <c r="W520" s="2"/>
      <c r="X520" s="2"/>
      <c r="Y520" s="2"/>
      <c r="Z520" s="2"/>
    </row>
    <row r="521" spans="4:26" ht="15.75" customHeight="1" x14ac:dyDescent="0.2">
      <c r="D521" s="19"/>
      <c r="E521" s="2"/>
      <c r="F521" s="2"/>
      <c r="G521" s="2"/>
      <c r="H521" s="2"/>
      <c r="I521" s="2"/>
      <c r="J521" s="2"/>
      <c r="K521" s="2"/>
      <c r="L521" s="2"/>
      <c r="M521" s="2"/>
      <c r="N521" s="2"/>
      <c r="O521" s="2"/>
      <c r="P521" s="2"/>
      <c r="Q521" s="2"/>
      <c r="R521" s="2"/>
      <c r="S521" s="2"/>
      <c r="T521" s="2"/>
      <c r="U521" s="2"/>
      <c r="V521" s="2"/>
      <c r="W521" s="2"/>
      <c r="X521" s="2"/>
      <c r="Y521" s="2"/>
      <c r="Z521" s="2"/>
    </row>
    <row r="522" spans="4:26" ht="15.75" customHeight="1" x14ac:dyDescent="0.2">
      <c r="D522" s="19"/>
      <c r="E522" s="2"/>
      <c r="F522" s="2"/>
      <c r="G522" s="2"/>
      <c r="H522" s="2"/>
      <c r="I522" s="2"/>
      <c r="J522" s="2"/>
      <c r="K522" s="2"/>
      <c r="L522" s="2"/>
      <c r="M522" s="2"/>
      <c r="N522" s="2"/>
      <c r="O522" s="2"/>
      <c r="P522" s="2"/>
      <c r="Q522" s="2"/>
      <c r="R522" s="2"/>
      <c r="S522" s="2"/>
      <c r="T522" s="2"/>
      <c r="U522" s="2"/>
      <c r="V522" s="2"/>
      <c r="W522" s="2"/>
      <c r="X522" s="2"/>
      <c r="Y522" s="2"/>
      <c r="Z522" s="2"/>
    </row>
    <row r="523" spans="4:26" ht="15.75" customHeight="1" x14ac:dyDescent="0.2">
      <c r="D523" s="19"/>
      <c r="E523" s="2"/>
      <c r="F523" s="2"/>
      <c r="G523" s="2"/>
      <c r="H523" s="2"/>
      <c r="I523" s="2"/>
      <c r="J523" s="2"/>
      <c r="K523" s="2"/>
      <c r="L523" s="2"/>
      <c r="M523" s="2"/>
      <c r="N523" s="2"/>
      <c r="O523" s="2"/>
      <c r="P523" s="2"/>
      <c r="Q523" s="2"/>
      <c r="R523" s="2"/>
      <c r="S523" s="2"/>
      <c r="T523" s="2"/>
      <c r="U523" s="2"/>
      <c r="V523" s="2"/>
      <c r="W523" s="2"/>
      <c r="X523" s="2"/>
      <c r="Y523" s="2"/>
      <c r="Z523" s="2"/>
    </row>
    <row r="524" spans="4:26" ht="15.75" customHeight="1" x14ac:dyDescent="0.2">
      <c r="D524" s="19"/>
      <c r="E524" s="2"/>
      <c r="F524" s="2"/>
      <c r="G524" s="2"/>
      <c r="H524" s="2"/>
      <c r="I524" s="2"/>
      <c r="J524" s="2"/>
      <c r="K524" s="2"/>
      <c r="L524" s="2"/>
      <c r="M524" s="2"/>
      <c r="N524" s="2"/>
      <c r="O524" s="2"/>
      <c r="P524" s="2"/>
      <c r="Q524" s="2"/>
      <c r="R524" s="2"/>
      <c r="S524" s="2"/>
      <c r="T524" s="2"/>
      <c r="U524" s="2"/>
      <c r="V524" s="2"/>
      <c r="W524" s="2"/>
      <c r="X524" s="2"/>
      <c r="Y524" s="2"/>
      <c r="Z524" s="2"/>
    </row>
    <row r="525" spans="4:26" ht="15.75" customHeight="1" x14ac:dyDescent="0.2">
      <c r="D525" s="19"/>
      <c r="E525" s="2"/>
      <c r="F525" s="2"/>
      <c r="G525" s="2"/>
      <c r="H525" s="2"/>
      <c r="I525" s="2"/>
      <c r="J525" s="2"/>
      <c r="K525" s="2"/>
      <c r="L525" s="2"/>
      <c r="M525" s="2"/>
      <c r="N525" s="2"/>
      <c r="O525" s="2"/>
      <c r="P525" s="2"/>
      <c r="Q525" s="2"/>
      <c r="R525" s="2"/>
      <c r="S525" s="2"/>
      <c r="T525" s="2"/>
      <c r="U525" s="2"/>
      <c r="V525" s="2"/>
      <c r="W525" s="2"/>
      <c r="X525" s="2"/>
      <c r="Y525" s="2"/>
      <c r="Z525" s="2"/>
    </row>
    <row r="526" spans="4:26" ht="15.75" customHeight="1" x14ac:dyDescent="0.2">
      <c r="D526" s="19"/>
      <c r="E526" s="2"/>
      <c r="F526" s="2"/>
      <c r="G526" s="2"/>
      <c r="H526" s="2"/>
      <c r="I526" s="2"/>
      <c r="J526" s="2"/>
      <c r="K526" s="2"/>
      <c r="L526" s="2"/>
      <c r="M526" s="2"/>
      <c r="N526" s="2"/>
      <c r="O526" s="2"/>
      <c r="P526" s="2"/>
      <c r="Q526" s="2"/>
      <c r="R526" s="2"/>
      <c r="S526" s="2"/>
      <c r="T526" s="2"/>
      <c r="U526" s="2"/>
      <c r="V526" s="2"/>
      <c r="W526" s="2"/>
      <c r="X526" s="2"/>
      <c r="Y526" s="2"/>
      <c r="Z526" s="2"/>
    </row>
    <row r="527" spans="4:26" ht="15.75" customHeight="1" x14ac:dyDescent="0.2">
      <c r="D527" s="19"/>
      <c r="E527" s="2"/>
      <c r="F527" s="2"/>
      <c r="G527" s="2"/>
      <c r="H527" s="2"/>
      <c r="I527" s="2"/>
      <c r="J527" s="2"/>
      <c r="K527" s="2"/>
      <c r="L527" s="2"/>
      <c r="M527" s="2"/>
      <c r="N527" s="2"/>
      <c r="O527" s="2"/>
      <c r="P527" s="2"/>
      <c r="Q527" s="2"/>
      <c r="R527" s="2"/>
      <c r="S527" s="2"/>
      <c r="T527" s="2"/>
      <c r="U527" s="2"/>
      <c r="V527" s="2"/>
      <c r="W527" s="2"/>
      <c r="X527" s="2"/>
      <c r="Y527" s="2"/>
      <c r="Z527" s="2"/>
    </row>
    <row r="528" spans="4:26" ht="15.75" customHeight="1" x14ac:dyDescent="0.2">
      <c r="D528" s="19"/>
      <c r="E528" s="2"/>
      <c r="F528" s="2"/>
      <c r="G528" s="2"/>
      <c r="H528" s="2"/>
      <c r="I528" s="2"/>
      <c r="J528" s="2"/>
      <c r="K528" s="2"/>
      <c r="L528" s="2"/>
      <c r="M528" s="2"/>
      <c r="N528" s="2"/>
      <c r="O528" s="2"/>
      <c r="P528" s="2"/>
      <c r="Q528" s="2"/>
      <c r="R528" s="2"/>
      <c r="S528" s="2"/>
      <c r="T528" s="2"/>
      <c r="U528" s="2"/>
      <c r="V528" s="2"/>
      <c r="W528" s="2"/>
      <c r="X528" s="2"/>
      <c r="Y528" s="2"/>
      <c r="Z528" s="2"/>
    </row>
    <row r="529" spans="4:26" ht="15.75" customHeight="1" x14ac:dyDescent="0.2">
      <c r="D529" s="19"/>
      <c r="E529" s="2"/>
      <c r="F529" s="2"/>
      <c r="G529" s="2"/>
      <c r="H529" s="2"/>
      <c r="I529" s="2"/>
      <c r="J529" s="2"/>
      <c r="K529" s="2"/>
      <c r="L529" s="2"/>
      <c r="M529" s="2"/>
      <c r="N529" s="2"/>
      <c r="O529" s="2"/>
      <c r="P529" s="2"/>
      <c r="Q529" s="2"/>
      <c r="R529" s="2"/>
      <c r="S529" s="2"/>
      <c r="T529" s="2"/>
      <c r="U529" s="2"/>
      <c r="V529" s="2"/>
      <c r="W529" s="2"/>
      <c r="X529" s="2"/>
      <c r="Y529" s="2"/>
      <c r="Z529" s="2"/>
    </row>
    <row r="530" spans="4:26" ht="15.75" customHeight="1" x14ac:dyDescent="0.2">
      <c r="D530" s="19"/>
      <c r="E530" s="2"/>
      <c r="F530" s="2"/>
      <c r="G530" s="2"/>
      <c r="H530" s="2"/>
      <c r="I530" s="2"/>
      <c r="J530" s="2"/>
      <c r="K530" s="2"/>
      <c r="L530" s="2"/>
      <c r="M530" s="2"/>
      <c r="N530" s="2"/>
      <c r="O530" s="2"/>
      <c r="P530" s="2"/>
      <c r="Q530" s="2"/>
      <c r="R530" s="2"/>
      <c r="S530" s="2"/>
      <c r="T530" s="2"/>
      <c r="U530" s="2"/>
      <c r="V530" s="2"/>
      <c r="W530" s="2"/>
      <c r="X530" s="2"/>
      <c r="Y530" s="2"/>
      <c r="Z530" s="2"/>
    </row>
    <row r="531" spans="4:26" ht="15.75" customHeight="1" x14ac:dyDescent="0.2">
      <c r="D531" s="19"/>
      <c r="E531" s="2"/>
      <c r="F531" s="2"/>
      <c r="G531" s="2"/>
      <c r="H531" s="2"/>
      <c r="I531" s="2"/>
      <c r="J531" s="2"/>
      <c r="K531" s="2"/>
      <c r="L531" s="2"/>
      <c r="M531" s="2"/>
      <c r="N531" s="2"/>
      <c r="O531" s="2"/>
      <c r="P531" s="2"/>
      <c r="Q531" s="2"/>
      <c r="R531" s="2"/>
      <c r="S531" s="2"/>
      <c r="T531" s="2"/>
      <c r="U531" s="2"/>
      <c r="V531" s="2"/>
      <c r="W531" s="2"/>
      <c r="X531" s="2"/>
      <c r="Y531" s="2"/>
      <c r="Z531" s="2"/>
    </row>
    <row r="532" spans="4:26" ht="15.75" customHeight="1" x14ac:dyDescent="0.2">
      <c r="D532" s="19"/>
      <c r="E532" s="2"/>
      <c r="F532" s="2"/>
      <c r="G532" s="2"/>
      <c r="H532" s="2"/>
      <c r="I532" s="2"/>
      <c r="J532" s="2"/>
      <c r="K532" s="2"/>
      <c r="L532" s="2"/>
      <c r="M532" s="2"/>
      <c r="N532" s="2"/>
      <c r="O532" s="2"/>
      <c r="P532" s="2"/>
      <c r="Q532" s="2"/>
      <c r="R532" s="2"/>
      <c r="S532" s="2"/>
      <c r="T532" s="2"/>
      <c r="U532" s="2"/>
      <c r="V532" s="2"/>
      <c r="W532" s="2"/>
      <c r="X532" s="2"/>
      <c r="Y532" s="2"/>
      <c r="Z532" s="2"/>
    </row>
    <row r="533" spans="4:26" ht="15.75" customHeight="1" x14ac:dyDescent="0.2">
      <c r="D533" s="19"/>
      <c r="E533" s="2"/>
      <c r="F533" s="2"/>
      <c r="G533" s="2"/>
      <c r="H533" s="2"/>
      <c r="I533" s="2"/>
      <c r="J533" s="2"/>
      <c r="K533" s="2"/>
      <c r="L533" s="2"/>
      <c r="M533" s="2"/>
      <c r="N533" s="2"/>
      <c r="O533" s="2"/>
      <c r="P533" s="2"/>
      <c r="Q533" s="2"/>
      <c r="R533" s="2"/>
      <c r="S533" s="2"/>
      <c r="T533" s="2"/>
      <c r="U533" s="2"/>
      <c r="V533" s="2"/>
      <c r="W533" s="2"/>
      <c r="X533" s="2"/>
      <c r="Y533" s="2"/>
      <c r="Z533" s="2"/>
    </row>
    <row r="534" spans="4:26" ht="15.75" customHeight="1" x14ac:dyDescent="0.2">
      <c r="D534" s="19"/>
      <c r="E534" s="2"/>
      <c r="F534" s="2"/>
      <c r="G534" s="2"/>
      <c r="H534" s="2"/>
      <c r="I534" s="2"/>
      <c r="J534" s="2"/>
      <c r="K534" s="2"/>
      <c r="L534" s="2"/>
      <c r="M534" s="2"/>
      <c r="N534" s="2"/>
      <c r="O534" s="2"/>
      <c r="P534" s="2"/>
      <c r="Q534" s="2"/>
      <c r="R534" s="2"/>
      <c r="S534" s="2"/>
      <c r="T534" s="2"/>
      <c r="U534" s="2"/>
      <c r="V534" s="2"/>
      <c r="W534" s="2"/>
      <c r="X534" s="2"/>
      <c r="Y534" s="2"/>
      <c r="Z534" s="2"/>
    </row>
    <row r="535" spans="4:26" ht="15.75" customHeight="1" x14ac:dyDescent="0.2">
      <c r="D535" s="19"/>
      <c r="E535" s="2"/>
      <c r="F535" s="2"/>
      <c r="G535" s="2"/>
      <c r="H535" s="2"/>
      <c r="I535" s="2"/>
      <c r="J535" s="2"/>
      <c r="K535" s="2"/>
      <c r="L535" s="2"/>
      <c r="M535" s="2"/>
      <c r="N535" s="2"/>
      <c r="O535" s="2"/>
      <c r="P535" s="2"/>
      <c r="Q535" s="2"/>
      <c r="R535" s="2"/>
      <c r="S535" s="2"/>
      <c r="T535" s="2"/>
      <c r="U535" s="2"/>
      <c r="V535" s="2"/>
      <c r="W535" s="2"/>
      <c r="X535" s="2"/>
      <c r="Y535" s="2"/>
      <c r="Z535" s="2"/>
    </row>
    <row r="536" spans="4:26" ht="15.75" customHeight="1" x14ac:dyDescent="0.2">
      <c r="D536" s="19"/>
      <c r="E536" s="2"/>
      <c r="F536" s="2"/>
      <c r="G536" s="2"/>
      <c r="H536" s="2"/>
      <c r="I536" s="2"/>
      <c r="J536" s="2"/>
      <c r="K536" s="2"/>
      <c r="L536" s="2"/>
      <c r="M536" s="2"/>
      <c r="N536" s="2"/>
      <c r="O536" s="2"/>
      <c r="P536" s="2"/>
      <c r="Q536" s="2"/>
      <c r="R536" s="2"/>
      <c r="S536" s="2"/>
      <c r="T536" s="2"/>
      <c r="U536" s="2"/>
      <c r="V536" s="2"/>
      <c r="W536" s="2"/>
      <c r="X536" s="2"/>
      <c r="Y536" s="2"/>
      <c r="Z536" s="2"/>
    </row>
    <row r="537" spans="4:26" ht="15.75" customHeight="1" x14ac:dyDescent="0.2">
      <c r="D537" s="19"/>
      <c r="E537" s="2"/>
      <c r="F537" s="2"/>
      <c r="G537" s="2"/>
      <c r="H537" s="2"/>
      <c r="I537" s="2"/>
      <c r="J537" s="2"/>
      <c r="K537" s="2"/>
      <c r="L537" s="2"/>
      <c r="M537" s="2"/>
      <c r="N537" s="2"/>
      <c r="O537" s="2"/>
      <c r="P537" s="2"/>
      <c r="Q537" s="2"/>
      <c r="R537" s="2"/>
      <c r="S537" s="2"/>
      <c r="T537" s="2"/>
      <c r="U537" s="2"/>
      <c r="V537" s="2"/>
      <c r="W537" s="2"/>
      <c r="X537" s="2"/>
      <c r="Y537" s="2"/>
      <c r="Z537" s="2"/>
    </row>
    <row r="538" spans="4:26" ht="15.75" customHeight="1" x14ac:dyDescent="0.2">
      <c r="D538" s="19"/>
      <c r="E538" s="2"/>
      <c r="F538" s="2"/>
      <c r="G538" s="2"/>
      <c r="H538" s="2"/>
      <c r="I538" s="2"/>
      <c r="J538" s="2"/>
      <c r="K538" s="2"/>
      <c r="L538" s="2"/>
      <c r="M538" s="2"/>
      <c r="N538" s="2"/>
      <c r="O538" s="2"/>
      <c r="P538" s="2"/>
      <c r="Q538" s="2"/>
      <c r="R538" s="2"/>
      <c r="S538" s="2"/>
      <c r="T538" s="2"/>
      <c r="U538" s="2"/>
      <c r="V538" s="2"/>
      <c r="W538" s="2"/>
      <c r="X538" s="2"/>
      <c r="Y538" s="2"/>
      <c r="Z538" s="2"/>
    </row>
    <row r="539" spans="4:26" ht="15.75" customHeight="1" x14ac:dyDescent="0.2">
      <c r="D539" s="19"/>
      <c r="E539" s="2"/>
      <c r="F539" s="2"/>
      <c r="G539" s="2"/>
      <c r="H539" s="2"/>
      <c r="I539" s="2"/>
      <c r="J539" s="2"/>
      <c r="K539" s="2"/>
      <c r="L539" s="2"/>
      <c r="M539" s="2"/>
      <c r="N539" s="2"/>
      <c r="O539" s="2"/>
      <c r="P539" s="2"/>
      <c r="Q539" s="2"/>
      <c r="R539" s="2"/>
      <c r="S539" s="2"/>
      <c r="T539" s="2"/>
      <c r="U539" s="2"/>
      <c r="V539" s="2"/>
      <c r="W539" s="2"/>
      <c r="X539" s="2"/>
      <c r="Y539" s="2"/>
      <c r="Z539" s="2"/>
    </row>
    <row r="540" spans="4:26" ht="15.75" customHeight="1" x14ac:dyDescent="0.2">
      <c r="D540" s="19"/>
      <c r="E540" s="2"/>
      <c r="F540" s="2"/>
      <c r="G540" s="2"/>
      <c r="H540" s="2"/>
      <c r="I540" s="2"/>
      <c r="J540" s="2"/>
      <c r="K540" s="2"/>
      <c r="L540" s="2"/>
      <c r="M540" s="2"/>
      <c r="N540" s="2"/>
      <c r="O540" s="2"/>
      <c r="P540" s="2"/>
      <c r="Q540" s="2"/>
      <c r="R540" s="2"/>
      <c r="S540" s="2"/>
      <c r="T540" s="2"/>
      <c r="U540" s="2"/>
      <c r="V540" s="2"/>
      <c r="W540" s="2"/>
      <c r="X540" s="2"/>
      <c r="Y540" s="2"/>
      <c r="Z540" s="2"/>
    </row>
    <row r="541" spans="4:26" ht="15.75" customHeight="1" x14ac:dyDescent="0.2">
      <c r="D541" s="19"/>
      <c r="E541" s="2"/>
      <c r="F541" s="2"/>
      <c r="G541" s="2"/>
      <c r="H541" s="2"/>
      <c r="I541" s="2"/>
      <c r="J541" s="2"/>
      <c r="K541" s="2"/>
      <c r="L541" s="2"/>
      <c r="M541" s="2"/>
      <c r="N541" s="2"/>
      <c r="O541" s="2"/>
      <c r="P541" s="2"/>
      <c r="Q541" s="2"/>
      <c r="R541" s="2"/>
      <c r="S541" s="2"/>
      <c r="T541" s="2"/>
      <c r="U541" s="2"/>
      <c r="V541" s="2"/>
      <c r="W541" s="2"/>
      <c r="X541" s="2"/>
      <c r="Y541" s="2"/>
      <c r="Z541" s="2"/>
    </row>
    <row r="542" spans="4:26" ht="15.75" customHeight="1" x14ac:dyDescent="0.2">
      <c r="D542" s="19"/>
      <c r="E542" s="2"/>
      <c r="F542" s="2"/>
      <c r="G542" s="2"/>
      <c r="H542" s="2"/>
      <c r="I542" s="2"/>
      <c r="J542" s="2"/>
      <c r="K542" s="2"/>
      <c r="L542" s="2"/>
      <c r="M542" s="2"/>
      <c r="N542" s="2"/>
      <c r="O542" s="2"/>
      <c r="P542" s="2"/>
      <c r="Q542" s="2"/>
      <c r="R542" s="2"/>
      <c r="S542" s="2"/>
      <c r="T542" s="2"/>
      <c r="U542" s="2"/>
      <c r="V542" s="2"/>
      <c r="W542" s="2"/>
      <c r="X542" s="2"/>
      <c r="Y542" s="2"/>
      <c r="Z542" s="2"/>
    </row>
    <row r="543" spans="4:26" ht="15.75" customHeight="1" x14ac:dyDescent="0.2">
      <c r="D543" s="19"/>
      <c r="E543" s="2"/>
      <c r="F543" s="2"/>
      <c r="G543" s="2"/>
      <c r="H543" s="2"/>
      <c r="I543" s="2"/>
      <c r="J543" s="2"/>
      <c r="K543" s="2"/>
      <c r="L543" s="2"/>
      <c r="M543" s="2"/>
      <c r="N543" s="2"/>
      <c r="O543" s="2"/>
      <c r="P543" s="2"/>
      <c r="Q543" s="2"/>
      <c r="R543" s="2"/>
      <c r="S543" s="2"/>
      <c r="T543" s="2"/>
      <c r="U543" s="2"/>
      <c r="V543" s="2"/>
      <c r="W543" s="2"/>
      <c r="X543" s="2"/>
      <c r="Y543" s="2"/>
      <c r="Z543" s="2"/>
    </row>
    <row r="544" spans="4:26" ht="15.75" customHeight="1" x14ac:dyDescent="0.2">
      <c r="D544" s="19"/>
      <c r="E544" s="2"/>
      <c r="F544" s="2"/>
      <c r="G544" s="2"/>
      <c r="H544" s="2"/>
      <c r="I544" s="2"/>
      <c r="J544" s="2"/>
      <c r="K544" s="2"/>
      <c r="L544" s="2"/>
      <c r="M544" s="2"/>
      <c r="N544" s="2"/>
      <c r="O544" s="2"/>
      <c r="P544" s="2"/>
      <c r="Q544" s="2"/>
      <c r="R544" s="2"/>
      <c r="S544" s="2"/>
      <c r="T544" s="2"/>
      <c r="U544" s="2"/>
      <c r="V544" s="2"/>
      <c r="W544" s="2"/>
      <c r="X544" s="2"/>
      <c r="Y544" s="2"/>
      <c r="Z544" s="2"/>
    </row>
    <row r="545" spans="4:26" ht="15.75" customHeight="1" x14ac:dyDescent="0.2">
      <c r="D545" s="19"/>
      <c r="E545" s="2"/>
      <c r="F545" s="2"/>
      <c r="G545" s="2"/>
      <c r="H545" s="2"/>
      <c r="I545" s="2"/>
      <c r="J545" s="2"/>
      <c r="K545" s="2"/>
      <c r="L545" s="2"/>
      <c r="M545" s="2"/>
      <c r="N545" s="2"/>
      <c r="O545" s="2"/>
      <c r="P545" s="2"/>
      <c r="Q545" s="2"/>
      <c r="R545" s="2"/>
      <c r="S545" s="2"/>
      <c r="T545" s="2"/>
      <c r="U545" s="2"/>
      <c r="V545" s="2"/>
      <c r="W545" s="2"/>
      <c r="X545" s="2"/>
      <c r="Y545" s="2"/>
      <c r="Z545" s="2"/>
    </row>
    <row r="546" spans="4:26" ht="15.75" customHeight="1" x14ac:dyDescent="0.2">
      <c r="D546" s="19"/>
      <c r="E546" s="2"/>
      <c r="F546" s="2"/>
      <c r="G546" s="2"/>
      <c r="H546" s="2"/>
      <c r="I546" s="2"/>
      <c r="J546" s="2"/>
      <c r="K546" s="2"/>
      <c r="L546" s="2"/>
      <c r="M546" s="2"/>
      <c r="N546" s="2"/>
      <c r="O546" s="2"/>
      <c r="P546" s="2"/>
      <c r="Q546" s="2"/>
      <c r="R546" s="2"/>
      <c r="S546" s="2"/>
      <c r="T546" s="2"/>
      <c r="U546" s="2"/>
      <c r="V546" s="2"/>
      <c r="W546" s="2"/>
      <c r="X546" s="2"/>
      <c r="Y546" s="2"/>
      <c r="Z546" s="2"/>
    </row>
    <row r="547" spans="4:26" ht="15.75" customHeight="1" x14ac:dyDescent="0.2">
      <c r="D547" s="19"/>
      <c r="E547" s="2"/>
      <c r="F547" s="2"/>
      <c r="G547" s="2"/>
      <c r="H547" s="2"/>
      <c r="I547" s="2"/>
      <c r="J547" s="2"/>
      <c r="K547" s="2"/>
      <c r="L547" s="2"/>
      <c r="M547" s="2"/>
      <c r="N547" s="2"/>
      <c r="O547" s="2"/>
      <c r="P547" s="2"/>
      <c r="Q547" s="2"/>
      <c r="R547" s="2"/>
      <c r="S547" s="2"/>
      <c r="T547" s="2"/>
      <c r="U547" s="2"/>
      <c r="V547" s="2"/>
      <c r="W547" s="2"/>
      <c r="X547" s="2"/>
      <c r="Y547" s="2"/>
      <c r="Z547" s="2"/>
    </row>
    <row r="548" spans="4:26" ht="15.75" customHeight="1" x14ac:dyDescent="0.2">
      <c r="D548" s="19"/>
      <c r="E548" s="2"/>
      <c r="F548" s="2"/>
      <c r="G548" s="2"/>
      <c r="H548" s="2"/>
      <c r="I548" s="2"/>
      <c r="J548" s="2"/>
      <c r="K548" s="2"/>
      <c r="L548" s="2"/>
      <c r="M548" s="2"/>
      <c r="N548" s="2"/>
      <c r="O548" s="2"/>
      <c r="P548" s="2"/>
      <c r="Q548" s="2"/>
      <c r="R548" s="2"/>
      <c r="S548" s="2"/>
      <c r="T548" s="2"/>
      <c r="U548" s="2"/>
      <c r="V548" s="2"/>
      <c r="W548" s="2"/>
      <c r="X548" s="2"/>
      <c r="Y548" s="2"/>
      <c r="Z548" s="2"/>
    </row>
    <row r="549" spans="4:26" ht="15.75" customHeight="1" x14ac:dyDescent="0.2">
      <c r="D549" s="19"/>
      <c r="E549" s="2"/>
      <c r="F549" s="2"/>
      <c r="G549" s="2"/>
      <c r="H549" s="2"/>
      <c r="I549" s="2"/>
      <c r="J549" s="2"/>
      <c r="K549" s="2"/>
      <c r="L549" s="2"/>
      <c r="M549" s="2"/>
      <c r="N549" s="2"/>
      <c r="O549" s="2"/>
      <c r="P549" s="2"/>
      <c r="Q549" s="2"/>
      <c r="R549" s="2"/>
      <c r="S549" s="2"/>
      <c r="T549" s="2"/>
      <c r="U549" s="2"/>
      <c r="V549" s="2"/>
      <c r="W549" s="2"/>
      <c r="X549" s="2"/>
      <c r="Y549" s="2"/>
      <c r="Z549" s="2"/>
    </row>
    <row r="550" spans="4:26" ht="15.75" customHeight="1" x14ac:dyDescent="0.2">
      <c r="D550" s="19"/>
      <c r="E550" s="2"/>
      <c r="F550" s="2"/>
      <c r="G550" s="2"/>
      <c r="H550" s="2"/>
      <c r="I550" s="2"/>
      <c r="J550" s="2"/>
      <c r="K550" s="2"/>
      <c r="L550" s="2"/>
      <c r="M550" s="2"/>
      <c r="N550" s="2"/>
      <c r="O550" s="2"/>
      <c r="P550" s="2"/>
      <c r="Q550" s="2"/>
      <c r="R550" s="2"/>
      <c r="S550" s="2"/>
      <c r="T550" s="2"/>
      <c r="U550" s="2"/>
      <c r="V550" s="2"/>
      <c r="W550" s="2"/>
      <c r="X550" s="2"/>
      <c r="Y550" s="2"/>
      <c r="Z550" s="2"/>
    </row>
    <row r="551" spans="4:26" ht="15.75" customHeight="1" x14ac:dyDescent="0.2">
      <c r="D551" s="19"/>
      <c r="E551" s="2"/>
      <c r="F551" s="2"/>
      <c r="G551" s="2"/>
      <c r="H551" s="2"/>
      <c r="I551" s="2"/>
      <c r="J551" s="2"/>
      <c r="K551" s="2"/>
      <c r="L551" s="2"/>
      <c r="M551" s="2"/>
      <c r="N551" s="2"/>
      <c r="O551" s="2"/>
      <c r="P551" s="2"/>
      <c r="Q551" s="2"/>
      <c r="R551" s="2"/>
      <c r="S551" s="2"/>
      <c r="T551" s="2"/>
      <c r="U551" s="2"/>
      <c r="V551" s="2"/>
      <c r="W551" s="2"/>
      <c r="X551" s="2"/>
      <c r="Y551" s="2"/>
      <c r="Z551" s="2"/>
    </row>
    <row r="552" spans="4:26" ht="15.75" customHeight="1" x14ac:dyDescent="0.2">
      <c r="D552" s="19"/>
      <c r="E552" s="2"/>
      <c r="F552" s="2"/>
      <c r="G552" s="2"/>
      <c r="H552" s="2"/>
      <c r="I552" s="2"/>
      <c r="J552" s="2"/>
      <c r="K552" s="2"/>
      <c r="L552" s="2"/>
      <c r="M552" s="2"/>
      <c r="N552" s="2"/>
      <c r="O552" s="2"/>
      <c r="P552" s="2"/>
      <c r="Q552" s="2"/>
      <c r="R552" s="2"/>
      <c r="S552" s="2"/>
      <c r="T552" s="2"/>
      <c r="U552" s="2"/>
      <c r="V552" s="2"/>
      <c r="W552" s="2"/>
      <c r="X552" s="2"/>
      <c r="Y552" s="2"/>
      <c r="Z552" s="2"/>
    </row>
    <row r="553" spans="4:26" ht="15.75" customHeight="1" x14ac:dyDescent="0.2">
      <c r="D553" s="19"/>
      <c r="E553" s="2"/>
      <c r="F553" s="2"/>
      <c r="G553" s="2"/>
      <c r="H553" s="2"/>
      <c r="I553" s="2"/>
      <c r="J553" s="2"/>
      <c r="K553" s="2"/>
      <c r="L553" s="2"/>
      <c r="M553" s="2"/>
      <c r="N553" s="2"/>
      <c r="O553" s="2"/>
      <c r="P553" s="2"/>
      <c r="Q553" s="2"/>
      <c r="R553" s="2"/>
      <c r="S553" s="2"/>
      <c r="T553" s="2"/>
      <c r="U553" s="2"/>
      <c r="V553" s="2"/>
      <c r="W553" s="2"/>
      <c r="X553" s="2"/>
      <c r="Y553" s="2"/>
      <c r="Z553" s="2"/>
    </row>
    <row r="554" spans="4:26" ht="15.75" customHeight="1" x14ac:dyDescent="0.2">
      <c r="D554" s="19"/>
      <c r="E554" s="2"/>
      <c r="F554" s="2"/>
      <c r="G554" s="2"/>
      <c r="H554" s="2"/>
      <c r="I554" s="2"/>
      <c r="J554" s="2"/>
      <c r="K554" s="2"/>
      <c r="L554" s="2"/>
      <c r="M554" s="2"/>
      <c r="N554" s="2"/>
      <c r="O554" s="2"/>
      <c r="P554" s="2"/>
      <c r="Q554" s="2"/>
      <c r="R554" s="2"/>
      <c r="S554" s="2"/>
      <c r="T554" s="2"/>
      <c r="U554" s="2"/>
      <c r="V554" s="2"/>
      <c r="W554" s="2"/>
      <c r="X554" s="2"/>
      <c r="Y554" s="2"/>
      <c r="Z554" s="2"/>
    </row>
    <row r="555" spans="4:26" ht="15.75" customHeight="1" x14ac:dyDescent="0.2">
      <c r="D555" s="19"/>
      <c r="E555" s="2"/>
      <c r="F555" s="2"/>
      <c r="G555" s="2"/>
      <c r="H555" s="2"/>
      <c r="I555" s="2"/>
      <c r="J555" s="2"/>
      <c r="K555" s="2"/>
      <c r="L555" s="2"/>
      <c r="M555" s="2"/>
      <c r="N555" s="2"/>
      <c r="O555" s="2"/>
      <c r="P555" s="2"/>
      <c r="Q555" s="2"/>
      <c r="R555" s="2"/>
      <c r="S555" s="2"/>
      <c r="T555" s="2"/>
      <c r="U555" s="2"/>
      <c r="V555" s="2"/>
      <c r="W555" s="2"/>
      <c r="X555" s="2"/>
      <c r="Y555" s="2"/>
      <c r="Z555" s="2"/>
    </row>
    <row r="556" spans="4:26" ht="15.75" customHeight="1" x14ac:dyDescent="0.2">
      <c r="D556" s="19"/>
      <c r="E556" s="2"/>
      <c r="F556" s="2"/>
      <c r="G556" s="2"/>
      <c r="H556" s="2"/>
      <c r="I556" s="2"/>
      <c r="J556" s="2"/>
      <c r="K556" s="2"/>
      <c r="L556" s="2"/>
      <c r="M556" s="2"/>
      <c r="N556" s="2"/>
      <c r="O556" s="2"/>
      <c r="P556" s="2"/>
      <c r="Q556" s="2"/>
      <c r="R556" s="2"/>
      <c r="S556" s="2"/>
      <c r="T556" s="2"/>
      <c r="U556" s="2"/>
      <c r="V556" s="2"/>
      <c r="W556" s="2"/>
      <c r="X556" s="2"/>
      <c r="Y556" s="2"/>
      <c r="Z556" s="2"/>
    </row>
    <row r="557" spans="4:26" ht="15.75" customHeight="1" x14ac:dyDescent="0.2">
      <c r="D557" s="19"/>
      <c r="E557" s="2"/>
      <c r="F557" s="2"/>
      <c r="G557" s="2"/>
      <c r="H557" s="2"/>
      <c r="I557" s="2"/>
      <c r="J557" s="2"/>
      <c r="K557" s="2"/>
      <c r="L557" s="2"/>
      <c r="M557" s="2"/>
      <c r="N557" s="2"/>
      <c r="O557" s="2"/>
      <c r="P557" s="2"/>
      <c r="Q557" s="2"/>
      <c r="R557" s="2"/>
      <c r="S557" s="2"/>
      <c r="T557" s="2"/>
      <c r="U557" s="2"/>
      <c r="V557" s="2"/>
      <c r="W557" s="2"/>
      <c r="X557" s="2"/>
      <c r="Y557" s="2"/>
      <c r="Z557" s="2"/>
    </row>
    <row r="558" spans="4:26" ht="15.75" customHeight="1" x14ac:dyDescent="0.2">
      <c r="D558" s="19"/>
      <c r="E558" s="2"/>
      <c r="F558" s="2"/>
      <c r="G558" s="2"/>
      <c r="H558" s="2"/>
      <c r="I558" s="2"/>
      <c r="J558" s="2"/>
      <c r="K558" s="2"/>
      <c r="L558" s="2"/>
      <c r="M558" s="2"/>
      <c r="N558" s="2"/>
      <c r="O558" s="2"/>
      <c r="P558" s="2"/>
      <c r="Q558" s="2"/>
      <c r="R558" s="2"/>
      <c r="S558" s="2"/>
      <c r="T558" s="2"/>
      <c r="U558" s="2"/>
      <c r="V558" s="2"/>
      <c r="W558" s="2"/>
      <c r="X558" s="2"/>
      <c r="Y558" s="2"/>
      <c r="Z558" s="2"/>
    </row>
    <row r="559" spans="4:26" ht="15.75" customHeight="1" x14ac:dyDescent="0.2">
      <c r="D559" s="19"/>
      <c r="E559" s="2"/>
      <c r="F559" s="2"/>
      <c r="G559" s="2"/>
      <c r="H559" s="2"/>
      <c r="I559" s="2"/>
      <c r="J559" s="2"/>
      <c r="K559" s="2"/>
      <c r="L559" s="2"/>
      <c r="M559" s="2"/>
      <c r="N559" s="2"/>
      <c r="O559" s="2"/>
      <c r="P559" s="2"/>
      <c r="Q559" s="2"/>
      <c r="R559" s="2"/>
      <c r="S559" s="2"/>
      <c r="T559" s="2"/>
      <c r="U559" s="2"/>
      <c r="V559" s="2"/>
      <c r="W559" s="2"/>
      <c r="X559" s="2"/>
      <c r="Y559" s="2"/>
      <c r="Z559" s="2"/>
    </row>
    <row r="560" spans="4:26" ht="15.75" customHeight="1" x14ac:dyDescent="0.2">
      <c r="D560" s="19"/>
      <c r="E560" s="2"/>
      <c r="F560" s="2"/>
      <c r="G560" s="2"/>
      <c r="H560" s="2"/>
      <c r="I560" s="2"/>
      <c r="J560" s="2"/>
      <c r="K560" s="2"/>
      <c r="L560" s="2"/>
      <c r="M560" s="2"/>
      <c r="N560" s="2"/>
      <c r="O560" s="2"/>
      <c r="P560" s="2"/>
      <c r="Q560" s="2"/>
      <c r="R560" s="2"/>
      <c r="S560" s="2"/>
      <c r="T560" s="2"/>
      <c r="U560" s="2"/>
      <c r="V560" s="2"/>
      <c r="W560" s="2"/>
      <c r="X560" s="2"/>
      <c r="Y560" s="2"/>
      <c r="Z560" s="2"/>
    </row>
    <row r="561" spans="4:26" ht="15.75" customHeight="1" x14ac:dyDescent="0.2">
      <c r="D561" s="19"/>
      <c r="E561" s="2"/>
      <c r="F561" s="2"/>
      <c r="G561" s="2"/>
      <c r="H561" s="2"/>
      <c r="I561" s="2"/>
      <c r="J561" s="2"/>
      <c r="K561" s="2"/>
      <c r="L561" s="2"/>
      <c r="M561" s="2"/>
      <c r="N561" s="2"/>
      <c r="O561" s="2"/>
      <c r="P561" s="2"/>
      <c r="Q561" s="2"/>
      <c r="R561" s="2"/>
      <c r="S561" s="2"/>
      <c r="T561" s="2"/>
      <c r="U561" s="2"/>
      <c r="V561" s="2"/>
      <c r="W561" s="2"/>
      <c r="X561" s="2"/>
      <c r="Y561" s="2"/>
      <c r="Z561" s="2"/>
    </row>
    <row r="562" spans="4:26" ht="15.75" customHeight="1" x14ac:dyDescent="0.2">
      <c r="D562" s="19"/>
      <c r="E562" s="2"/>
      <c r="F562" s="2"/>
      <c r="G562" s="2"/>
      <c r="H562" s="2"/>
      <c r="I562" s="2"/>
      <c r="J562" s="2"/>
      <c r="K562" s="2"/>
      <c r="L562" s="2"/>
      <c r="M562" s="2"/>
      <c r="N562" s="2"/>
      <c r="O562" s="2"/>
      <c r="P562" s="2"/>
      <c r="Q562" s="2"/>
      <c r="R562" s="2"/>
      <c r="S562" s="2"/>
      <c r="T562" s="2"/>
      <c r="U562" s="2"/>
      <c r="V562" s="2"/>
      <c r="W562" s="2"/>
      <c r="X562" s="2"/>
      <c r="Y562" s="2"/>
      <c r="Z562" s="2"/>
    </row>
    <row r="563" spans="4:26" ht="15.75" customHeight="1" x14ac:dyDescent="0.2">
      <c r="D563" s="19"/>
      <c r="E563" s="2"/>
      <c r="F563" s="2"/>
      <c r="G563" s="2"/>
      <c r="H563" s="2"/>
      <c r="I563" s="2"/>
      <c r="J563" s="2"/>
      <c r="K563" s="2"/>
      <c r="L563" s="2"/>
      <c r="M563" s="2"/>
      <c r="N563" s="2"/>
      <c r="O563" s="2"/>
      <c r="P563" s="2"/>
      <c r="Q563" s="2"/>
      <c r="R563" s="2"/>
      <c r="S563" s="2"/>
      <c r="T563" s="2"/>
      <c r="U563" s="2"/>
      <c r="V563" s="2"/>
      <c r="W563" s="2"/>
      <c r="X563" s="2"/>
      <c r="Y563" s="2"/>
      <c r="Z563" s="2"/>
    </row>
    <row r="564" spans="4:26" ht="15.75" customHeight="1" x14ac:dyDescent="0.2">
      <c r="D564" s="19"/>
      <c r="E564" s="2"/>
      <c r="F564" s="2"/>
      <c r="G564" s="2"/>
      <c r="H564" s="2"/>
      <c r="I564" s="2"/>
      <c r="J564" s="2"/>
      <c r="K564" s="2"/>
      <c r="L564" s="2"/>
      <c r="M564" s="2"/>
      <c r="N564" s="2"/>
      <c r="O564" s="2"/>
      <c r="P564" s="2"/>
      <c r="Q564" s="2"/>
      <c r="R564" s="2"/>
      <c r="S564" s="2"/>
      <c r="T564" s="2"/>
      <c r="U564" s="2"/>
      <c r="V564" s="2"/>
      <c r="W564" s="2"/>
      <c r="X564" s="2"/>
      <c r="Y564" s="2"/>
      <c r="Z564" s="2"/>
    </row>
    <row r="565" spans="4:26" ht="15.75" customHeight="1" x14ac:dyDescent="0.2">
      <c r="D565" s="19"/>
      <c r="E565" s="2"/>
      <c r="F565" s="2"/>
      <c r="G565" s="2"/>
      <c r="H565" s="2"/>
      <c r="I565" s="2"/>
      <c r="J565" s="2"/>
      <c r="K565" s="2"/>
      <c r="L565" s="2"/>
      <c r="M565" s="2"/>
      <c r="N565" s="2"/>
      <c r="O565" s="2"/>
      <c r="P565" s="2"/>
      <c r="Q565" s="2"/>
      <c r="R565" s="2"/>
      <c r="S565" s="2"/>
      <c r="T565" s="2"/>
      <c r="U565" s="2"/>
      <c r="V565" s="2"/>
      <c r="W565" s="2"/>
      <c r="X565" s="2"/>
      <c r="Y565" s="2"/>
      <c r="Z565" s="2"/>
    </row>
    <row r="566" spans="4:26" ht="15.75" customHeight="1" x14ac:dyDescent="0.2">
      <c r="D566" s="19"/>
      <c r="E566" s="2"/>
      <c r="F566" s="2"/>
      <c r="G566" s="2"/>
      <c r="H566" s="2"/>
      <c r="I566" s="2"/>
      <c r="J566" s="2"/>
      <c r="K566" s="2"/>
      <c r="L566" s="2"/>
      <c r="M566" s="2"/>
      <c r="N566" s="2"/>
      <c r="O566" s="2"/>
      <c r="P566" s="2"/>
      <c r="Q566" s="2"/>
      <c r="R566" s="2"/>
      <c r="S566" s="2"/>
      <c r="T566" s="2"/>
      <c r="U566" s="2"/>
      <c r="V566" s="2"/>
      <c r="W566" s="2"/>
      <c r="X566" s="2"/>
      <c r="Y566" s="2"/>
      <c r="Z566" s="2"/>
    </row>
    <row r="567" spans="4:26" ht="15.75" customHeight="1" x14ac:dyDescent="0.2">
      <c r="D567" s="19"/>
      <c r="E567" s="2"/>
      <c r="F567" s="2"/>
      <c r="G567" s="2"/>
      <c r="H567" s="2"/>
      <c r="I567" s="2"/>
      <c r="J567" s="2"/>
      <c r="K567" s="2"/>
      <c r="L567" s="2"/>
      <c r="M567" s="2"/>
      <c r="N567" s="2"/>
      <c r="O567" s="2"/>
      <c r="P567" s="2"/>
      <c r="Q567" s="2"/>
      <c r="R567" s="2"/>
      <c r="S567" s="2"/>
      <c r="T567" s="2"/>
      <c r="U567" s="2"/>
      <c r="V567" s="2"/>
      <c r="W567" s="2"/>
      <c r="X567" s="2"/>
      <c r="Y567" s="2"/>
      <c r="Z567" s="2"/>
    </row>
    <row r="568" spans="4:26" ht="15.75" customHeight="1" x14ac:dyDescent="0.2">
      <c r="D568" s="19"/>
      <c r="E568" s="2"/>
      <c r="F568" s="2"/>
      <c r="G568" s="2"/>
      <c r="H568" s="2"/>
      <c r="I568" s="2"/>
      <c r="J568" s="2"/>
      <c r="K568" s="2"/>
      <c r="L568" s="2"/>
      <c r="M568" s="2"/>
      <c r="N568" s="2"/>
      <c r="O568" s="2"/>
      <c r="P568" s="2"/>
      <c r="Q568" s="2"/>
      <c r="R568" s="2"/>
      <c r="S568" s="2"/>
      <c r="T568" s="2"/>
      <c r="U568" s="2"/>
      <c r="V568" s="2"/>
      <c r="W568" s="2"/>
      <c r="X568" s="2"/>
      <c r="Y568" s="2"/>
      <c r="Z568" s="2"/>
    </row>
    <row r="569" spans="4:26" ht="15.75" customHeight="1" x14ac:dyDescent="0.2">
      <c r="D569" s="19"/>
      <c r="E569" s="2"/>
      <c r="F569" s="2"/>
      <c r="G569" s="2"/>
      <c r="H569" s="2"/>
      <c r="I569" s="2"/>
      <c r="J569" s="2"/>
      <c r="K569" s="2"/>
      <c r="L569" s="2"/>
      <c r="M569" s="2"/>
      <c r="N569" s="2"/>
      <c r="O569" s="2"/>
      <c r="P569" s="2"/>
      <c r="Q569" s="2"/>
      <c r="R569" s="2"/>
      <c r="S569" s="2"/>
      <c r="T569" s="2"/>
      <c r="U569" s="2"/>
      <c r="V569" s="2"/>
      <c r="W569" s="2"/>
      <c r="X569" s="2"/>
      <c r="Y569" s="2"/>
      <c r="Z569" s="2"/>
    </row>
    <row r="570" spans="4:26" ht="15.75" customHeight="1" x14ac:dyDescent="0.2">
      <c r="D570" s="19"/>
      <c r="E570" s="2"/>
      <c r="F570" s="2"/>
      <c r="G570" s="2"/>
      <c r="H570" s="2"/>
      <c r="I570" s="2"/>
      <c r="J570" s="2"/>
      <c r="K570" s="2"/>
      <c r="L570" s="2"/>
      <c r="M570" s="2"/>
      <c r="N570" s="2"/>
      <c r="O570" s="2"/>
      <c r="P570" s="2"/>
      <c r="Q570" s="2"/>
      <c r="R570" s="2"/>
      <c r="S570" s="2"/>
      <c r="T570" s="2"/>
      <c r="U570" s="2"/>
      <c r="V570" s="2"/>
      <c r="W570" s="2"/>
      <c r="X570" s="2"/>
      <c r="Y570" s="2"/>
      <c r="Z570" s="2"/>
    </row>
    <row r="571" spans="4:26" ht="15.75" customHeight="1" x14ac:dyDescent="0.2">
      <c r="D571" s="19"/>
      <c r="E571" s="2"/>
      <c r="F571" s="2"/>
      <c r="G571" s="2"/>
      <c r="H571" s="2"/>
      <c r="I571" s="2"/>
      <c r="J571" s="2"/>
      <c r="K571" s="2"/>
      <c r="L571" s="2"/>
      <c r="M571" s="2"/>
      <c r="N571" s="2"/>
      <c r="O571" s="2"/>
      <c r="P571" s="2"/>
      <c r="Q571" s="2"/>
      <c r="R571" s="2"/>
      <c r="S571" s="2"/>
      <c r="T571" s="2"/>
      <c r="U571" s="2"/>
      <c r="V571" s="2"/>
      <c r="W571" s="2"/>
      <c r="X571" s="2"/>
      <c r="Y571" s="2"/>
      <c r="Z571" s="2"/>
    </row>
    <row r="572" spans="4:26" ht="15.75" customHeight="1" x14ac:dyDescent="0.2">
      <c r="D572" s="19"/>
      <c r="E572" s="2"/>
      <c r="F572" s="2"/>
      <c r="G572" s="2"/>
      <c r="H572" s="2"/>
      <c r="I572" s="2"/>
      <c r="J572" s="2"/>
      <c r="K572" s="2"/>
      <c r="L572" s="2"/>
      <c r="M572" s="2"/>
      <c r="N572" s="2"/>
      <c r="O572" s="2"/>
      <c r="P572" s="2"/>
      <c r="Q572" s="2"/>
      <c r="R572" s="2"/>
      <c r="S572" s="2"/>
      <c r="T572" s="2"/>
      <c r="U572" s="2"/>
      <c r="V572" s="2"/>
      <c r="W572" s="2"/>
      <c r="X572" s="2"/>
      <c r="Y572" s="2"/>
      <c r="Z572" s="2"/>
    </row>
    <row r="573" spans="4:26" ht="15.75" customHeight="1" x14ac:dyDescent="0.2">
      <c r="D573" s="19"/>
      <c r="E573" s="2"/>
      <c r="F573" s="2"/>
      <c r="G573" s="2"/>
      <c r="H573" s="2"/>
      <c r="I573" s="2"/>
      <c r="J573" s="2"/>
      <c r="K573" s="2"/>
      <c r="L573" s="2"/>
      <c r="M573" s="2"/>
      <c r="N573" s="2"/>
      <c r="O573" s="2"/>
      <c r="P573" s="2"/>
      <c r="Q573" s="2"/>
      <c r="R573" s="2"/>
      <c r="S573" s="2"/>
      <c r="T573" s="2"/>
      <c r="U573" s="2"/>
      <c r="V573" s="2"/>
      <c r="W573" s="2"/>
      <c r="X573" s="2"/>
      <c r="Y573" s="2"/>
      <c r="Z573" s="2"/>
    </row>
    <row r="574" spans="4:26" ht="15.75" customHeight="1" x14ac:dyDescent="0.2">
      <c r="D574" s="19"/>
      <c r="E574" s="2"/>
      <c r="F574" s="2"/>
      <c r="G574" s="2"/>
      <c r="H574" s="2"/>
      <c r="I574" s="2"/>
      <c r="J574" s="2"/>
      <c r="K574" s="2"/>
      <c r="L574" s="2"/>
      <c r="M574" s="2"/>
      <c r="N574" s="2"/>
      <c r="O574" s="2"/>
      <c r="P574" s="2"/>
      <c r="Q574" s="2"/>
      <c r="R574" s="2"/>
      <c r="S574" s="2"/>
      <c r="T574" s="2"/>
      <c r="U574" s="2"/>
      <c r="V574" s="2"/>
      <c r="W574" s="2"/>
      <c r="X574" s="2"/>
      <c r="Y574" s="2"/>
      <c r="Z574" s="2"/>
    </row>
    <row r="575" spans="4:26" ht="15.75" customHeight="1" x14ac:dyDescent="0.2">
      <c r="D575" s="19"/>
      <c r="E575" s="2"/>
      <c r="F575" s="2"/>
      <c r="G575" s="2"/>
      <c r="H575" s="2"/>
      <c r="I575" s="2"/>
      <c r="J575" s="2"/>
      <c r="K575" s="2"/>
      <c r="L575" s="2"/>
      <c r="M575" s="2"/>
      <c r="N575" s="2"/>
      <c r="O575" s="2"/>
      <c r="P575" s="2"/>
      <c r="Q575" s="2"/>
      <c r="R575" s="2"/>
      <c r="S575" s="2"/>
      <c r="T575" s="2"/>
      <c r="U575" s="2"/>
      <c r="V575" s="2"/>
      <c r="W575" s="2"/>
      <c r="X575" s="2"/>
      <c r="Y575" s="2"/>
      <c r="Z575" s="2"/>
    </row>
    <row r="576" spans="4:26" ht="15.75" customHeight="1" x14ac:dyDescent="0.2">
      <c r="D576" s="19"/>
      <c r="E576" s="2"/>
      <c r="F576" s="2"/>
      <c r="G576" s="2"/>
      <c r="H576" s="2"/>
      <c r="I576" s="2"/>
      <c r="J576" s="2"/>
      <c r="K576" s="2"/>
      <c r="L576" s="2"/>
      <c r="M576" s="2"/>
      <c r="N576" s="2"/>
      <c r="O576" s="2"/>
      <c r="P576" s="2"/>
      <c r="Q576" s="2"/>
      <c r="R576" s="2"/>
      <c r="S576" s="2"/>
      <c r="T576" s="2"/>
      <c r="U576" s="2"/>
      <c r="V576" s="2"/>
      <c r="W576" s="2"/>
      <c r="X576" s="2"/>
      <c r="Y576" s="2"/>
      <c r="Z576" s="2"/>
    </row>
    <row r="577" spans="4:26" ht="15.75" customHeight="1" x14ac:dyDescent="0.2">
      <c r="D577" s="19"/>
      <c r="E577" s="2"/>
      <c r="F577" s="2"/>
      <c r="G577" s="2"/>
      <c r="H577" s="2"/>
      <c r="I577" s="2"/>
      <c r="J577" s="2"/>
      <c r="K577" s="2"/>
      <c r="L577" s="2"/>
      <c r="M577" s="2"/>
      <c r="N577" s="2"/>
      <c r="O577" s="2"/>
      <c r="P577" s="2"/>
      <c r="Q577" s="2"/>
      <c r="R577" s="2"/>
      <c r="S577" s="2"/>
      <c r="T577" s="2"/>
      <c r="U577" s="2"/>
      <c r="V577" s="2"/>
      <c r="W577" s="2"/>
      <c r="X577" s="2"/>
      <c r="Y577" s="2"/>
      <c r="Z577" s="2"/>
    </row>
    <row r="578" spans="4:26" ht="15.75" customHeight="1" x14ac:dyDescent="0.2">
      <c r="D578" s="19"/>
      <c r="E578" s="2"/>
      <c r="F578" s="2"/>
      <c r="G578" s="2"/>
      <c r="H578" s="2"/>
      <c r="I578" s="2"/>
      <c r="J578" s="2"/>
      <c r="K578" s="2"/>
      <c r="L578" s="2"/>
      <c r="M578" s="2"/>
      <c r="N578" s="2"/>
      <c r="O578" s="2"/>
      <c r="P578" s="2"/>
      <c r="Q578" s="2"/>
      <c r="R578" s="2"/>
      <c r="S578" s="2"/>
      <c r="T578" s="2"/>
      <c r="U578" s="2"/>
      <c r="V578" s="2"/>
      <c r="W578" s="2"/>
      <c r="X578" s="2"/>
      <c r="Y578" s="2"/>
      <c r="Z578" s="2"/>
    </row>
    <row r="579" spans="4:26" ht="15.75" customHeight="1" x14ac:dyDescent="0.2">
      <c r="D579" s="19"/>
      <c r="E579" s="2"/>
      <c r="F579" s="2"/>
      <c r="G579" s="2"/>
      <c r="H579" s="2"/>
      <c r="I579" s="2"/>
      <c r="J579" s="2"/>
      <c r="K579" s="2"/>
      <c r="L579" s="2"/>
      <c r="M579" s="2"/>
      <c r="N579" s="2"/>
      <c r="O579" s="2"/>
      <c r="P579" s="2"/>
      <c r="Q579" s="2"/>
      <c r="R579" s="2"/>
      <c r="S579" s="2"/>
      <c r="T579" s="2"/>
      <c r="U579" s="2"/>
      <c r="V579" s="2"/>
      <c r="W579" s="2"/>
      <c r="X579" s="2"/>
      <c r="Y579" s="2"/>
      <c r="Z579" s="2"/>
    </row>
    <row r="580" spans="4:26" ht="15.75" customHeight="1" x14ac:dyDescent="0.2">
      <c r="D580" s="19"/>
      <c r="E580" s="2"/>
      <c r="F580" s="2"/>
      <c r="G580" s="2"/>
      <c r="H580" s="2"/>
      <c r="I580" s="2"/>
      <c r="J580" s="2"/>
      <c r="K580" s="2"/>
      <c r="L580" s="2"/>
      <c r="M580" s="2"/>
      <c r="N580" s="2"/>
      <c r="O580" s="2"/>
      <c r="P580" s="2"/>
      <c r="Q580" s="2"/>
      <c r="R580" s="2"/>
      <c r="S580" s="2"/>
      <c r="T580" s="2"/>
      <c r="U580" s="2"/>
      <c r="V580" s="2"/>
      <c r="W580" s="2"/>
      <c r="X580" s="2"/>
      <c r="Y580" s="2"/>
      <c r="Z580" s="2"/>
    </row>
    <row r="581" spans="4:26" ht="15.75" customHeight="1" x14ac:dyDescent="0.2">
      <c r="D581" s="19"/>
      <c r="E581" s="2"/>
      <c r="F581" s="2"/>
      <c r="G581" s="2"/>
      <c r="H581" s="2"/>
      <c r="I581" s="2"/>
      <c r="J581" s="2"/>
      <c r="K581" s="2"/>
      <c r="L581" s="2"/>
      <c r="M581" s="2"/>
      <c r="N581" s="2"/>
      <c r="O581" s="2"/>
      <c r="P581" s="2"/>
      <c r="Q581" s="2"/>
      <c r="R581" s="2"/>
      <c r="S581" s="2"/>
      <c r="T581" s="2"/>
      <c r="U581" s="2"/>
      <c r="V581" s="2"/>
      <c r="W581" s="2"/>
      <c r="X581" s="2"/>
      <c r="Y581" s="2"/>
      <c r="Z581" s="2"/>
    </row>
    <row r="582" spans="4:26" ht="15.75" customHeight="1" x14ac:dyDescent="0.2">
      <c r="D582" s="19"/>
      <c r="E582" s="2"/>
      <c r="F582" s="2"/>
      <c r="G582" s="2"/>
      <c r="H582" s="2"/>
      <c r="I582" s="2"/>
      <c r="J582" s="2"/>
      <c r="K582" s="2"/>
      <c r="L582" s="2"/>
      <c r="M582" s="2"/>
      <c r="N582" s="2"/>
      <c r="O582" s="2"/>
      <c r="P582" s="2"/>
      <c r="Q582" s="2"/>
      <c r="R582" s="2"/>
      <c r="S582" s="2"/>
      <c r="T582" s="2"/>
      <c r="U582" s="2"/>
      <c r="V582" s="2"/>
      <c r="W582" s="2"/>
      <c r="X582" s="2"/>
      <c r="Y582" s="2"/>
      <c r="Z582" s="2"/>
    </row>
    <row r="583" spans="4:26" ht="15.75" customHeight="1" x14ac:dyDescent="0.2">
      <c r="D583" s="19"/>
      <c r="E583" s="2"/>
      <c r="F583" s="2"/>
      <c r="G583" s="2"/>
      <c r="H583" s="2"/>
      <c r="I583" s="2"/>
      <c r="J583" s="2"/>
      <c r="K583" s="2"/>
      <c r="L583" s="2"/>
      <c r="M583" s="2"/>
      <c r="N583" s="2"/>
      <c r="O583" s="2"/>
      <c r="P583" s="2"/>
      <c r="Q583" s="2"/>
      <c r="R583" s="2"/>
      <c r="S583" s="2"/>
      <c r="T583" s="2"/>
      <c r="U583" s="2"/>
      <c r="V583" s="2"/>
      <c r="W583" s="2"/>
      <c r="X583" s="2"/>
      <c r="Y583" s="2"/>
      <c r="Z583" s="2"/>
    </row>
    <row r="584" spans="4:26" ht="15.75" customHeight="1" x14ac:dyDescent="0.2">
      <c r="D584" s="19"/>
      <c r="E584" s="2"/>
      <c r="F584" s="2"/>
      <c r="G584" s="2"/>
      <c r="H584" s="2"/>
      <c r="I584" s="2"/>
      <c r="J584" s="2"/>
      <c r="K584" s="2"/>
      <c r="L584" s="2"/>
      <c r="M584" s="2"/>
      <c r="N584" s="2"/>
      <c r="O584" s="2"/>
      <c r="P584" s="2"/>
      <c r="Q584" s="2"/>
      <c r="R584" s="2"/>
      <c r="S584" s="2"/>
      <c r="T584" s="2"/>
      <c r="U584" s="2"/>
      <c r="V584" s="2"/>
      <c r="W584" s="2"/>
      <c r="X584" s="2"/>
      <c r="Y584" s="2"/>
      <c r="Z584" s="2"/>
    </row>
    <row r="585" spans="4:26" ht="15.75" customHeight="1" x14ac:dyDescent="0.2">
      <c r="D585" s="19"/>
      <c r="E585" s="2"/>
      <c r="F585" s="2"/>
      <c r="G585" s="2"/>
      <c r="H585" s="2"/>
      <c r="I585" s="2"/>
      <c r="J585" s="2"/>
      <c r="K585" s="2"/>
      <c r="L585" s="2"/>
      <c r="M585" s="2"/>
      <c r="N585" s="2"/>
      <c r="O585" s="2"/>
      <c r="P585" s="2"/>
      <c r="Q585" s="2"/>
      <c r="R585" s="2"/>
      <c r="S585" s="2"/>
      <c r="T585" s="2"/>
      <c r="U585" s="2"/>
      <c r="V585" s="2"/>
      <c r="W585" s="2"/>
      <c r="X585" s="2"/>
      <c r="Y585" s="2"/>
      <c r="Z585" s="2"/>
    </row>
    <row r="586" spans="4:26" ht="15.75" customHeight="1" x14ac:dyDescent="0.2">
      <c r="D586" s="19"/>
      <c r="E586" s="2"/>
      <c r="F586" s="2"/>
      <c r="G586" s="2"/>
      <c r="H586" s="2"/>
      <c r="I586" s="2"/>
      <c r="J586" s="2"/>
      <c r="K586" s="2"/>
      <c r="L586" s="2"/>
      <c r="M586" s="2"/>
      <c r="N586" s="2"/>
      <c r="O586" s="2"/>
      <c r="P586" s="2"/>
      <c r="Q586" s="2"/>
      <c r="R586" s="2"/>
      <c r="S586" s="2"/>
      <c r="T586" s="2"/>
      <c r="U586" s="2"/>
      <c r="V586" s="2"/>
      <c r="W586" s="2"/>
      <c r="X586" s="2"/>
      <c r="Y586" s="2"/>
      <c r="Z586" s="2"/>
    </row>
    <row r="587" spans="4:26" ht="15.75" customHeight="1" x14ac:dyDescent="0.2">
      <c r="D587" s="19"/>
      <c r="E587" s="2"/>
      <c r="F587" s="2"/>
      <c r="G587" s="2"/>
      <c r="H587" s="2"/>
      <c r="I587" s="2"/>
      <c r="J587" s="2"/>
      <c r="K587" s="2"/>
      <c r="L587" s="2"/>
      <c r="M587" s="2"/>
      <c r="N587" s="2"/>
      <c r="O587" s="2"/>
      <c r="P587" s="2"/>
      <c r="Q587" s="2"/>
      <c r="R587" s="2"/>
      <c r="S587" s="2"/>
      <c r="T587" s="2"/>
      <c r="U587" s="2"/>
      <c r="V587" s="2"/>
      <c r="W587" s="2"/>
      <c r="X587" s="2"/>
      <c r="Y587" s="2"/>
      <c r="Z587" s="2"/>
    </row>
    <row r="588" spans="4:26" ht="15.75" customHeight="1" x14ac:dyDescent="0.2">
      <c r="D588" s="19"/>
      <c r="E588" s="2"/>
      <c r="F588" s="2"/>
      <c r="G588" s="2"/>
      <c r="H588" s="2"/>
      <c r="I588" s="2"/>
      <c r="J588" s="2"/>
      <c r="K588" s="2"/>
      <c r="L588" s="2"/>
      <c r="M588" s="2"/>
      <c r="N588" s="2"/>
      <c r="O588" s="2"/>
      <c r="P588" s="2"/>
      <c r="Q588" s="2"/>
      <c r="R588" s="2"/>
      <c r="S588" s="2"/>
      <c r="T588" s="2"/>
      <c r="U588" s="2"/>
      <c r="V588" s="2"/>
      <c r="W588" s="2"/>
      <c r="X588" s="2"/>
      <c r="Y588" s="2"/>
      <c r="Z588" s="2"/>
    </row>
    <row r="589" spans="4:26" ht="15.75" customHeight="1" x14ac:dyDescent="0.2">
      <c r="D589" s="19"/>
      <c r="E589" s="2"/>
      <c r="F589" s="2"/>
      <c r="G589" s="2"/>
      <c r="H589" s="2"/>
      <c r="I589" s="2"/>
      <c r="J589" s="2"/>
      <c r="K589" s="2"/>
      <c r="L589" s="2"/>
      <c r="M589" s="2"/>
      <c r="N589" s="2"/>
      <c r="O589" s="2"/>
      <c r="P589" s="2"/>
      <c r="Q589" s="2"/>
      <c r="R589" s="2"/>
      <c r="S589" s="2"/>
      <c r="T589" s="2"/>
      <c r="U589" s="2"/>
      <c r="V589" s="2"/>
      <c r="W589" s="2"/>
      <c r="X589" s="2"/>
      <c r="Y589" s="2"/>
      <c r="Z589" s="2"/>
    </row>
    <row r="590" spans="4:26" ht="15.75" customHeight="1" x14ac:dyDescent="0.2">
      <c r="D590" s="19"/>
      <c r="E590" s="2"/>
      <c r="F590" s="2"/>
      <c r="G590" s="2"/>
      <c r="H590" s="2"/>
      <c r="I590" s="2"/>
      <c r="J590" s="2"/>
      <c r="K590" s="2"/>
      <c r="L590" s="2"/>
      <c r="M590" s="2"/>
      <c r="N590" s="2"/>
      <c r="O590" s="2"/>
      <c r="P590" s="2"/>
      <c r="Q590" s="2"/>
      <c r="R590" s="2"/>
      <c r="S590" s="2"/>
      <c r="T590" s="2"/>
      <c r="U590" s="2"/>
      <c r="V590" s="2"/>
      <c r="W590" s="2"/>
      <c r="X590" s="2"/>
      <c r="Y590" s="2"/>
      <c r="Z590" s="2"/>
    </row>
    <row r="591" spans="4:26" ht="15.75" customHeight="1" x14ac:dyDescent="0.2">
      <c r="D591" s="19"/>
      <c r="E591" s="2"/>
      <c r="F591" s="2"/>
      <c r="G591" s="2"/>
      <c r="H591" s="2"/>
      <c r="I591" s="2"/>
      <c r="J591" s="2"/>
      <c r="K591" s="2"/>
      <c r="L591" s="2"/>
      <c r="M591" s="2"/>
      <c r="N591" s="2"/>
      <c r="O591" s="2"/>
      <c r="P591" s="2"/>
      <c r="Q591" s="2"/>
      <c r="R591" s="2"/>
      <c r="S591" s="2"/>
      <c r="T591" s="2"/>
      <c r="U591" s="2"/>
      <c r="V591" s="2"/>
      <c r="W591" s="2"/>
      <c r="X591" s="2"/>
      <c r="Y591" s="2"/>
      <c r="Z591" s="2"/>
    </row>
    <row r="592" spans="4:26" ht="15.75" customHeight="1" x14ac:dyDescent="0.2">
      <c r="D592" s="19"/>
      <c r="E592" s="2"/>
      <c r="F592" s="2"/>
      <c r="G592" s="2"/>
      <c r="H592" s="2"/>
      <c r="I592" s="2"/>
      <c r="J592" s="2"/>
      <c r="K592" s="2"/>
      <c r="L592" s="2"/>
      <c r="M592" s="2"/>
      <c r="N592" s="2"/>
      <c r="O592" s="2"/>
      <c r="P592" s="2"/>
      <c r="Q592" s="2"/>
      <c r="R592" s="2"/>
      <c r="S592" s="2"/>
      <c r="T592" s="2"/>
      <c r="U592" s="2"/>
      <c r="V592" s="2"/>
      <c r="W592" s="2"/>
      <c r="X592" s="2"/>
      <c r="Y592" s="2"/>
      <c r="Z592" s="2"/>
    </row>
    <row r="593" spans="4:26" ht="15.75" customHeight="1" x14ac:dyDescent="0.2">
      <c r="D593" s="19"/>
      <c r="E593" s="2"/>
      <c r="F593" s="2"/>
      <c r="G593" s="2"/>
      <c r="H593" s="2"/>
      <c r="I593" s="2"/>
      <c r="J593" s="2"/>
      <c r="K593" s="2"/>
      <c r="L593" s="2"/>
      <c r="M593" s="2"/>
      <c r="N593" s="2"/>
      <c r="O593" s="2"/>
      <c r="P593" s="2"/>
      <c r="Q593" s="2"/>
      <c r="R593" s="2"/>
      <c r="S593" s="2"/>
      <c r="T593" s="2"/>
      <c r="U593" s="2"/>
      <c r="V593" s="2"/>
      <c r="W593" s="2"/>
      <c r="X593" s="2"/>
      <c r="Y593" s="2"/>
      <c r="Z593" s="2"/>
    </row>
    <row r="594" spans="4:26" ht="15.75" customHeight="1" x14ac:dyDescent="0.2">
      <c r="D594" s="19"/>
      <c r="E594" s="2"/>
      <c r="F594" s="2"/>
      <c r="G594" s="2"/>
      <c r="H594" s="2"/>
      <c r="I594" s="2"/>
      <c r="J594" s="2"/>
      <c r="K594" s="2"/>
      <c r="L594" s="2"/>
      <c r="M594" s="2"/>
      <c r="N594" s="2"/>
      <c r="O594" s="2"/>
      <c r="P594" s="2"/>
      <c r="Q594" s="2"/>
      <c r="R594" s="2"/>
      <c r="S594" s="2"/>
      <c r="T594" s="2"/>
      <c r="U594" s="2"/>
      <c r="V594" s="2"/>
      <c r="W594" s="2"/>
      <c r="X594" s="2"/>
      <c r="Y594" s="2"/>
      <c r="Z594" s="2"/>
    </row>
    <row r="595" spans="4:26" ht="15.75" customHeight="1" x14ac:dyDescent="0.2">
      <c r="D595" s="19"/>
      <c r="E595" s="2"/>
      <c r="F595" s="2"/>
      <c r="G595" s="2"/>
      <c r="H595" s="2"/>
      <c r="I595" s="2"/>
      <c r="J595" s="2"/>
      <c r="K595" s="2"/>
      <c r="L595" s="2"/>
      <c r="M595" s="2"/>
      <c r="N595" s="2"/>
      <c r="O595" s="2"/>
      <c r="P595" s="2"/>
      <c r="Q595" s="2"/>
      <c r="R595" s="2"/>
      <c r="S595" s="2"/>
      <c r="T595" s="2"/>
      <c r="U595" s="2"/>
      <c r="V595" s="2"/>
      <c r="W595" s="2"/>
      <c r="X595" s="2"/>
      <c r="Y595" s="2"/>
      <c r="Z595" s="2"/>
    </row>
    <row r="596" spans="4:26" ht="15.75" customHeight="1" x14ac:dyDescent="0.2">
      <c r="D596" s="19"/>
      <c r="E596" s="2"/>
      <c r="F596" s="2"/>
      <c r="G596" s="2"/>
      <c r="H596" s="2"/>
      <c r="I596" s="2"/>
      <c r="J596" s="2"/>
      <c r="K596" s="2"/>
      <c r="L596" s="2"/>
      <c r="M596" s="2"/>
      <c r="N596" s="2"/>
      <c r="O596" s="2"/>
      <c r="P596" s="2"/>
      <c r="Q596" s="2"/>
      <c r="R596" s="2"/>
      <c r="S596" s="2"/>
      <c r="T596" s="2"/>
      <c r="U596" s="2"/>
      <c r="V596" s="2"/>
      <c r="W596" s="2"/>
      <c r="X596" s="2"/>
      <c r="Y596" s="2"/>
      <c r="Z596" s="2"/>
    </row>
    <row r="597" spans="4:26" ht="15.75" customHeight="1" x14ac:dyDescent="0.2">
      <c r="D597" s="19"/>
      <c r="E597" s="2"/>
      <c r="F597" s="2"/>
      <c r="G597" s="2"/>
      <c r="H597" s="2"/>
      <c r="I597" s="2"/>
      <c r="J597" s="2"/>
      <c r="K597" s="2"/>
      <c r="L597" s="2"/>
      <c r="M597" s="2"/>
      <c r="N597" s="2"/>
      <c r="O597" s="2"/>
      <c r="P597" s="2"/>
      <c r="Q597" s="2"/>
      <c r="R597" s="2"/>
      <c r="S597" s="2"/>
      <c r="T597" s="2"/>
      <c r="U597" s="2"/>
      <c r="V597" s="2"/>
      <c r="W597" s="2"/>
      <c r="X597" s="2"/>
      <c r="Y597" s="2"/>
      <c r="Z597" s="2"/>
    </row>
    <row r="598" spans="4:26" ht="15.75" customHeight="1" x14ac:dyDescent="0.2">
      <c r="D598" s="19"/>
      <c r="E598" s="2"/>
      <c r="F598" s="2"/>
      <c r="G598" s="2"/>
      <c r="H598" s="2"/>
      <c r="I598" s="2"/>
      <c r="J598" s="2"/>
      <c r="K598" s="2"/>
      <c r="L598" s="2"/>
      <c r="M598" s="2"/>
      <c r="N598" s="2"/>
      <c r="O598" s="2"/>
      <c r="P598" s="2"/>
      <c r="Q598" s="2"/>
      <c r="R598" s="2"/>
      <c r="S598" s="2"/>
      <c r="T598" s="2"/>
      <c r="U598" s="2"/>
      <c r="V598" s="2"/>
      <c r="W598" s="2"/>
      <c r="X598" s="2"/>
      <c r="Y598" s="2"/>
      <c r="Z598" s="2"/>
    </row>
    <row r="599" spans="4:26" ht="15.75" customHeight="1" x14ac:dyDescent="0.2">
      <c r="D599" s="19"/>
      <c r="E599" s="2"/>
      <c r="F599" s="2"/>
      <c r="G599" s="2"/>
      <c r="H599" s="2"/>
      <c r="I599" s="2"/>
      <c r="J599" s="2"/>
      <c r="K599" s="2"/>
      <c r="L599" s="2"/>
      <c r="M599" s="2"/>
      <c r="N599" s="2"/>
      <c r="O599" s="2"/>
      <c r="P599" s="2"/>
      <c r="Q599" s="2"/>
      <c r="R599" s="2"/>
      <c r="S599" s="2"/>
      <c r="T599" s="2"/>
      <c r="U599" s="2"/>
      <c r="V599" s="2"/>
      <c r="W599" s="2"/>
      <c r="X599" s="2"/>
      <c r="Y599" s="2"/>
      <c r="Z599" s="2"/>
    </row>
    <row r="600" spans="4:26" ht="15.75" customHeight="1" x14ac:dyDescent="0.2">
      <c r="D600" s="19"/>
      <c r="E600" s="2"/>
      <c r="F600" s="2"/>
      <c r="G600" s="2"/>
      <c r="H600" s="2"/>
      <c r="I600" s="2"/>
      <c r="J600" s="2"/>
      <c r="K600" s="2"/>
      <c r="L600" s="2"/>
      <c r="M600" s="2"/>
      <c r="N600" s="2"/>
      <c r="O600" s="2"/>
      <c r="P600" s="2"/>
      <c r="Q600" s="2"/>
      <c r="R600" s="2"/>
      <c r="S600" s="2"/>
      <c r="T600" s="2"/>
      <c r="U600" s="2"/>
      <c r="V600" s="2"/>
      <c r="W600" s="2"/>
      <c r="X600" s="2"/>
      <c r="Y600" s="2"/>
      <c r="Z600" s="2"/>
    </row>
    <row r="601" spans="4:26" ht="15.75" customHeight="1" x14ac:dyDescent="0.2">
      <c r="D601" s="19"/>
      <c r="E601" s="2"/>
      <c r="F601" s="2"/>
      <c r="G601" s="2"/>
      <c r="H601" s="2"/>
      <c r="I601" s="2"/>
      <c r="J601" s="2"/>
      <c r="K601" s="2"/>
      <c r="L601" s="2"/>
      <c r="M601" s="2"/>
      <c r="N601" s="2"/>
      <c r="O601" s="2"/>
      <c r="P601" s="2"/>
      <c r="Q601" s="2"/>
      <c r="R601" s="2"/>
      <c r="S601" s="2"/>
      <c r="T601" s="2"/>
      <c r="U601" s="2"/>
      <c r="V601" s="2"/>
      <c r="W601" s="2"/>
      <c r="X601" s="2"/>
      <c r="Y601" s="2"/>
      <c r="Z601" s="2"/>
    </row>
    <row r="602" spans="4:26" ht="15.75" customHeight="1" x14ac:dyDescent="0.2">
      <c r="D602" s="19"/>
      <c r="E602" s="2"/>
      <c r="F602" s="2"/>
      <c r="G602" s="2"/>
      <c r="H602" s="2"/>
      <c r="I602" s="2"/>
      <c r="J602" s="2"/>
      <c r="K602" s="2"/>
      <c r="L602" s="2"/>
      <c r="M602" s="2"/>
      <c r="N602" s="2"/>
      <c r="O602" s="2"/>
      <c r="P602" s="2"/>
      <c r="Q602" s="2"/>
      <c r="R602" s="2"/>
      <c r="S602" s="2"/>
      <c r="T602" s="2"/>
      <c r="U602" s="2"/>
      <c r="V602" s="2"/>
      <c r="W602" s="2"/>
      <c r="X602" s="2"/>
      <c r="Y602" s="2"/>
      <c r="Z602" s="2"/>
    </row>
    <row r="603" spans="4:26" ht="15.75" customHeight="1" x14ac:dyDescent="0.2">
      <c r="D603" s="19"/>
      <c r="E603" s="2"/>
      <c r="F603" s="2"/>
      <c r="G603" s="2"/>
      <c r="H603" s="2"/>
      <c r="I603" s="2"/>
      <c r="J603" s="2"/>
      <c r="K603" s="2"/>
      <c r="L603" s="2"/>
      <c r="M603" s="2"/>
      <c r="N603" s="2"/>
      <c r="O603" s="2"/>
      <c r="P603" s="2"/>
      <c r="Q603" s="2"/>
      <c r="R603" s="2"/>
      <c r="S603" s="2"/>
      <c r="T603" s="2"/>
      <c r="U603" s="2"/>
      <c r="V603" s="2"/>
      <c r="W603" s="2"/>
      <c r="X603" s="2"/>
      <c r="Y603" s="2"/>
      <c r="Z603" s="2"/>
    </row>
    <row r="604" spans="4:26" ht="15.75" customHeight="1" x14ac:dyDescent="0.2">
      <c r="D604" s="19"/>
      <c r="E604" s="2"/>
      <c r="F604" s="2"/>
      <c r="G604" s="2"/>
      <c r="H604" s="2"/>
      <c r="I604" s="2"/>
      <c r="J604" s="2"/>
      <c r="K604" s="2"/>
      <c r="L604" s="2"/>
      <c r="M604" s="2"/>
      <c r="N604" s="2"/>
      <c r="O604" s="2"/>
      <c r="P604" s="2"/>
      <c r="Q604" s="2"/>
      <c r="R604" s="2"/>
      <c r="S604" s="2"/>
      <c r="T604" s="2"/>
      <c r="U604" s="2"/>
      <c r="V604" s="2"/>
      <c r="W604" s="2"/>
      <c r="X604" s="2"/>
      <c r="Y604" s="2"/>
      <c r="Z604" s="2"/>
    </row>
    <row r="605" spans="4:26" ht="15.75" customHeight="1" x14ac:dyDescent="0.2">
      <c r="D605" s="19"/>
      <c r="E605" s="2"/>
      <c r="F605" s="2"/>
      <c r="G605" s="2"/>
      <c r="H605" s="2"/>
      <c r="I605" s="2"/>
      <c r="J605" s="2"/>
      <c r="K605" s="2"/>
      <c r="L605" s="2"/>
      <c r="M605" s="2"/>
      <c r="N605" s="2"/>
      <c r="O605" s="2"/>
      <c r="P605" s="2"/>
      <c r="Q605" s="2"/>
      <c r="R605" s="2"/>
      <c r="S605" s="2"/>
      <c r="T605" s="2"/>
      <c r="U605" s="2"/>
      <c r="V605" s="2"/>
      <c r="W605" s="2"/>
      <c r="X605" s="2"/>
      <c r="Y605" s="2"/>
      <c r="Z605" s="2"/>
    </row>
    <row r="606" spans="4:26" ht="15.75" customHeight="1" x14ac:dyDescent="0.2">
      <c r="D606" s="19"/>
      <c r="E606" s="2"/>
      <c r="F606" s="2"/>
      <c r="G606" s="2"/>
      <c r="H606" s="2"/>
      <c r="I606" s="2"/>
      <c r="J606" s="2"/>
      <c r="K606" s="2"/>
      <c r="L606" s="2"/>
      <c r="M606" s="2"/>
      <c r="N606" s="2"/>
      <c r="O606" s="2"/>
      <c r="P606" s="2"/>
      <c r="Q606" s="2"/>
      <c r="R606" s="2"/>
      <c r="S606" s="2"/>
      <c r="T606" s="2"/>
      <c r="U606" s="2"/>
      <c r="V606" s="2"/>
      <c r="W606" s="2"/>
      <c r="X606" s="2"/>
      <c r="Y606" s="2"/>
      <c r="Z606" s="2"/>
    </row>
    <row r="607" spans="4:26" ht="15.75" customHeight="1" x14ac:dyDescent="0.2">
      <c r="D607" s="19"/>
      <c r="E607" s="2"/>
      <c r="F607" s="2"/>
      <c r="G607" s="2"/>
      <c r="H607" s="2"/>
      <c r="I607" s="2"/>
      <c r="J607" s="2"/>
      <c r="K607" s="2"/>
      <c r="L607" s="2"/>
      <c r="M607" s="2"/>
      <c r="N607" s="2"/>
      <c r="O607" s="2"/>
      <c r="P607" s="2"/>
      <c r="Q607" s="2"/>
      <c r="R607" s="2"/>
      <c r="S607" s="2"/>
      <c r="T607" s="2"/>
      <c r="U607" s="2"/>
      <c r="V607" s="2"/>
      <c r="W607" s="2"/>
      <c r="X607" s="2"/>
      <c r="Y607" s="2"/>
      <c r="Z607" s="2"/>
    </row>
    <row r="608" spans="4:26" ht="15.75" customHeight="1" x14ac:dyDescent="0.2">
      <c r="D608" s="19"/>
      <c r="E608" s="2"/>
      <c r="F608" s="2"/>
      <c r="G608" s="2"/>
      <c r="H608" s="2"/>
      <c r="I608" s="2"/>
      <c r="J608" s="2"/>
      <c r="K608" s="2"/>
      <c r="L608" s="2"/>
      <c r="M608" s="2"/>
      <c r="N608" s="2"/>
      <c r="O608" s="2"/>
      <c r="P608" s="2"/>
      <c r="Q608" s="2"/>
      <c r="R608" s="2"/>
      <c r="S608" s="2"/>
      <c r="T608" s="2"/>
      <c r="U608" s="2"/>
      <c r="V608" s="2"/>
      <c r="W608" s="2"/>
      <c r="X608" s="2"/>
      <c r="Y608" s="2"/>
      <c r="Z608" s="2"/>
    </row>
    <row r="609" spans="4:26" ht="15.75" customHeight="1" x14ac:dyDescent="0.2">
      <c r="D609" s="19"/>
      <c r="E609" s="2"/>
      <c r="F609" s="2"/>
      <c r="G609" s="2"/>
      <c r="H609" s="2"/>
      <c r="I609" s="2"/>
      <c r="J609" s="2"/>
      <c r="K609" s="2"/>
      <c r="L609" s="2"/>
      <c r="M609" s="2"/>
      <c r="N609" s="2"/>
      <c r="O609" s="2"/>
      <c r="P609" s="2"/>
      <c r="Q609" s="2"/>
      <c r="R609" s="2"/>
      <c r="S609" s="2"/>
      <c r="T609" s="2"/>
      <c r="U609" s="2"/>
      <c r="V609" s="2"/>
      <c r="W609" s="2"/>
      <c r="X609" s="2"/>
      <c r="Y609" s="2"/>
      <c r="Z609" s="2"/>
    </row>
    <row r="610" spans="4:26" ht="15.75" customHeight="1" x14ac:dyDescent="0.2">
      <c r="D610" s="19"/>
      <c r="E610" s="2"/>
      <c r="F610" s="2"/>
      <c r="G610" s="2"/>
      <c r="H610" s="2"/>
      <c r="I610" s="2"/>
      <c r="J610" s="2"/>
      <c r="K610" s="2"/>
      <c r="L610" s="2"/>
      <c r="M610" s="2"/>
      <c r="N610" s="2"/>
      <c r="O610" s="2"/>
      <c r="P610" s="2"/>
      <c r="Q610" s="2"/>
      <c r="R610" s="2"/>
      <c r="S610" s="2"/>
      <c r="T610" s="2"/>
      <c r="U610" s="2"/>
      <c r="V610" s="2"/>
      <c r="W610" s="2"/>
      <c r="X610" s="2"/>
      <c r="Y610" s="2"/>
      <c r="Z610" s="2"/>
    </row>
    <row r="611" spans="4:26" ht="15.75" customHeight="1" x14ac:dyDescent="0.2">
      <c r="D611" s="19"/>
      <c r="E611" s="2"/>
      <c r="F611" s="2"/>
      <c r="G611" s="2"/>
      <c r="H611" s="2"/>
      <c r="I611" s="2"/>
      <c r="J611" s="2"/>
      <c r="K611" s="2"/>
      <c r="L611" s="2"/>
      <c r="M611" s="2"/>
      <c r="N611" s="2"/>
      <c r="O611" s="2"/>
      <c r="P611" s="2"/>
      <c r="Q611" s="2"/>
      <c r="R611" s="2"/>
      <c r="S611" s="2"/>
      <c r="T611" s="2"/>
      <c r="U611" s="2"/>
      <c r="V611" s="2"/>
      <c r="W611" s="2"/>
      <c r="X611" s="2"/>
      <c r="Y611" s="2"/>
      <c r="Z611" s="2"/>
    </row>
    <row r="612" spans="4:26" ht="15.75" customHeight="1" x14ac:dyDescent="0.2">
      <c r="D612" s="19"/>
      <c r="E612" s="2"/>
      <c r="F612" s="2"/>
      <c r="G612" s="2"/>
      <c r="H612" s="2"/>
      <c r="I612" s="2"/>
      <c r="J612" s="2"/>
      <c r="K612" s="2"/>
      <c r="L612" s="2"/>
      <c r="M612" s="2"/>
      <c r="N612" s="2"/>
      <c r="O612" s="2"/>
      <c r="P612" s="2"/>
      <c r="Q612" s="2"/>
      <c r="R612" s="2"/>
      <c r="S612" s="2"/>
      <c r="T612" s="2"/>
      <c r="U612" s="2"/>
      <c r="V612" s="2"/>
      <c r="W612" s="2"/>
      <c r="X612" s="2"/>
      <c r="Y612" s="2"/>
      <c r="Z612" s="2"/>
    </row>
    <row r="613" spans="4:26" ht="15.75" customHeight="1" x14ac:dyDescent="0.2">
      <c r="D613" s="19"/>
      <c r="E613" s="2"/>
      <c r="F613" s="2"/>
      <c r="G613" s="2"/>
      <c r="H613" s="2"/>
      <c r="I613" s="2"/>
      <c r="J613" s="2"/>
      <c r="K613" s="2"/>
      <c r="L613" s="2"/>
      <c r="M613" s="2"/>
      <c r="N613" s="2"/>
      <c r="O613" s="2"/>
      <c r="P613" s="2"/>
      <c r="Q613" s="2"/>
      <c r="R613" s="2"/>
      <c r="S613" s="2"/>
      <c r="T613" s="2"/>
      <c r="U613" s="2"/>
      <c r="V613" s="2"/>
      <c r="W613" s="2"/>
      <c r="X613" s="2"/>
      <c r="Y613" s="2"/>
      <c r="Z613" s="2"/>
    </row>
    <row r="614" spans="4:26" ht="15.75" customHeight="1" x14ac:dyDescent="0.2">
      <c r="D614" s="19"/>
      <c r="E614" s="2"/>
      <c r="F614" s="2"/>
      <c r="G614" s="2"/>
      <c r="H614" s="2"/>
      <c r="I614" s="2"/>
      <c r="J614" s="2"/>
      <c r="K614" s="2"/>
      <c r="L614" s="2"/>
      <c r="M614" s="2"/>
      <c r="N614" s="2"/>
      <c r="O614" s="2"/>
      <c r="P614" s="2"/>
      <c r="Q614" s="2"/>
      <c r="R614" s="2"/>
      <c r="S614" s="2"/>
      <c r="T614" s="2"/>
      <c r="U614" s="2"/>
      <c r="V614" s="2"/>
      <c r="W614" s="2"/>
      <c r="X614" s="2"/>
      <c r="Y614" s="2"/>
      <c r="Z614" s="2"/>
    </row>
    <row r="615" spans="4:26" ht="15.75" customHeight="1" x14ac:dyDescent="0.2">
      <c r="D615" s="19"/>
      <c r="E615" s="2"/>
      <c r="F615" s="2"/>
      <c r="G615" s="2"/>
      <c r="H615" s="2"/>
      <c r="I615" s="2"/>
      <c r="J615" s="2"/>
      <c r="K615" s="2"/>
      <c r="L615" s="2"/>
      <c r="M615" s="2"/>
      <c r="N615" s="2"/>
      <c r="O615" s="2"/>
      <c r="P615" s="2"/>
      <c r="Q615" s="2"/>
      <c r="R615" s="2"/>
      <c r="S615" s="2"/>
      <c r="T615" s="2"/>
      <c r="U615" s="2"/>
      <c r="V615" s="2"/>
      <c r="W615" s="2"/>
      <c r="X615" s="2"/>
      <c r="Y615" s="2"/>
      <c r="Z615" s="2"/>
    </row>
    <row r="616" spans="4:26" ht="15.75" customHeight="1" x14ac:dyDescent="0.2">
      <c r="D616" s="19"/>
      <c r="E616" s="2"/>
      <c r="F616" s="2"/>
      <c r="G616" s="2"/>
      <c r="H616" s="2"/>
      <c r="I616" s="2"/>
      <c r="J616" s="2"/>
      <c r="K616" s="2"/>
      <c r="L616" s="2"/>
      <c r="M616" s="2"/>
      <c r="N616" s="2"/>
      <c r="O616" s="2"/>
      <c r="P616" s="2"/>
      <c r="Q616" s="2"/>
      <c r="R616" s="2"/>
      <c r="S616" s="2"/>
      <c r="T616" s="2"/>
      <c r="U616" s="2"/>
      <c r="V616" s="2"/>
      <c r="W616" s="2"/>
      <c r="X616" s="2"/>
      <c r="Y616" s="2"/>
      <c r="Z616" s="2"/>
    </row>
    <row r="617" spans="4:26" ht="15.75" customHeight="1" x14ac:dyDescent="0.2">
      <c r="D617" s="19"/>
      <c r="E617" s="2"/>
      <c r="F617" s="2"/>
      <c r="G617" s="2"/>
      <c r="H617" s="2"/>
      <c r="I617" s="2"/>
      <c r="J617" s="2"/>
      <c r="K617" s="2"/>
      <c r="L617" s="2"/>
      <c r="M617" s="2"/>
      <c r="N617" s="2"/>
      <c r="O617" s="2"/>
      <c r="P617" s="2"/>
      <c r="Q617" s="2"/>
      <c r="R617" s="2"/>
      <c r="S617" s="2"/>
      <c r="T617" s="2"/>
      <c r="U617" s="2"/>
      <c r="V617" s="2"/>
      <c r="W617" s="2"/>
      <c r="X617" s="2"/>
      <c r="Y617" s="2"/>
      <c r="Z617" s="2"/>
    </row>
    <row r="618" spans="4:26" ht="15.75" customHeight="1" x14ac:dyDescent="0.2">
      <c r="D618" s="19"/>
      <c r="E618" s="2"/>
      <c r="F618" s="2"/>
      <c r="G618" s="2"/>
      <c r="H618" s="2"/>
      <c r="I618" s="2"/>
      <c r="J618" s="2"/>
      <c r="K618" s="2"/>
      <c r="L618" s="2"/>
      <c r="M618" s="2"/>
      <c r="N618" s="2"/>
      <c r="O618" s="2"/>
      <c r="P618" s="2"/>
      <c r="Q618" s="2"/>
      <c r="R618" s="2"/>
      <c r="S618" s="2"/>
      <c r="T618" s="2"/>
      <c r="U618" s="2"/>
      <c r="V618" s="2"/>
      <c r="W618" s="2"/>
      <c r="X618" s="2"/>
      <c r="Y618" s="2"/>
      <c r="Z618" s="2"/>
    </row>
    <row r="619" spans="4:26" ht="15.75" customHeight="1" x14ac:dyDescent="0.2">
      <c r="D619" s="19"/>
      <c r="E619" s="2"/>
      <c r="F619" s="2"/>
      <c r="G619" s="2"/>
      <c r="H619" s="2"/>
      <c r="I619" s="2"/>
      <c r="J619" s="2"/>
      <c r="K619" s="2"/>
      <c r="L619" s="2"/>
      <c r="M619" s="2"/>
      <c r="N619" s="2"/>
      <c r="O619" s="2"/>
      <c r="P619" s="2"/>
      <c r="Q619" s="2"/>
      <c r="R619" s="2"/>
      <c r="S619" s="2"/>
      <c r="T619" s="2"/>
      <c r="U619" s="2"/>
      <c r="V619" s="2"/>
      <c r="W619" s="2"/>
      <c r="X619" s="2"/>
      <c r="Y619" s="2"/>
      <c r="Z619" s="2"/>
    </row>
    <row r="620" spans="4:26" ht="15.75" customHeight="1" x14ac:dyDescent="0.2">
      <c r="D620" s="19"/>
      <c r="E620" s="2"/>
      <c r="F620" s="2"/>
      <c r="G620" s="2"/>
      <c r="H620" s="2"/>
      <c r="I620" s="2"/>
      <c r="J620" s="2"/>
      <c r="K620" s="2"/>
      <c r="L620" s="2"/>
      <c r="M620" s="2"/>
      <c r="N620" s="2"/>
      <c r="O620" s="2"/>
      <c r="P620" s="2"/>
      <c r="Q620" s="2"/>
      <c r="R620" s="2"/>
      <c r="S620" s="2"/>
      <c r="T620" s="2"/>
      <c r="U620" s="2"/>
      <c r="V620" s="2"/>
      <c r="W620" s="2"/>
      <c r="X620" s="2"/>
      <c r="Y620" s="2"/>
      <c r="Z620" s="2"/>
    </row>
    <row r="621" spans="4:26" ht="15.75" customHeight="1" x14ac:dyDescent="0.2">
      <c r="D621" s="19"/>
      <c r="E621" s="2"/>
      <c r="F621" s="2"/>
      <c r="G621" s="2"/>
      <c r="H621" s="2"/>
      <c r="I621" s="2"/>
      <c r="J621" s="2"/>
      <c r="K621" s="2"/>
      <c r="L621" s="2"/>
      <c r="M621" s="2"/>
      <c r="N621" s="2"/>
      <c r="O621" s="2"/>
      <c r="P621" s="2"/>
      <c r="Q621" s="2"/>
      <c r="R621" s="2"/>
      <c r="S621" s="2"/>
      <c r="T621" s="2"/>
      <c r="U621" s="2"/>
      <c r="V621" s="2"/>
      <c r="W621" s="2"/>
      <c r="X621" s="2"/>
      <c r="Y621" s="2"/>
      <c r="Z621" s="2"/>
    </row>
    <row r="622" spans="4:26" ht="15.75" customHeight="1" x14ac:dyDescent="0.2">
      <c r="D622" s="19"/>
      <c r="E622" s="2"/>
      <c r="F622" s="2"/>
      <c r="G622" s="2"/>
      <c r="H622" s="2"/>
      <c r="I622" s="2"/>
      <c r="J622" s="2"/>
      <c r="K622" s="2"/>
      <c r="L622" s="2"/>
      <c r="M622" s="2"/>
      <c r="N622" s="2"/>
      <c r="O622" s="2"/>
      <c r="P622" s="2"/>
      <c r="Q622" s="2"/>
      <c r="R622" s="2"/>
      <c r="S622" s="2"/>
      <c r="T622" s="2"/>
      <c r="U622" s="2"/>
      <c r="V622" s="2"/>
      <c r="W622" s="2"/>
      <c r="X622" s="2"/>
      <c r="Y622" s="2"/>
      <c r="Z622" s="2"/>
    </row>
    <row r="623" spans="4:26" ht="15.75" customHeight="1" x14ac:dyDescent="0.2">
      <c r="D623" s="19"/>
      <c r="E623" s="2"/>
      <c r="F623" s="2"/>
      <c r="G623" s="2"/>
      <c r="H623" s="2"/>
      <c r="I623" s="2"/>
      <c r="J623" s="2"/>
      <c r="K623" s="2"/>
      <c r="L623" s="2"/>
      <c r="M623" s="2"/>
      <c r="N623" s="2"/>
      <c r="O623" s="2"/>
      <c r="P623" s="2"/>
      <c r="Q623" s="2"/>
      <c r="R623" s="2"/>
      <c r="S623" s="2"/>
      <c r="T623" s="2"/>
      <c r="U623" s="2"/>
      <c r="V623" s="2"/>
      <c r="W623" s="2"/>
      <c r="X623" s="2"/>
      <c r="Y623" s="2"/>
      <c r="Z623" s="2"/>
    </row>
    <row r="624" spans="4:26" ht="15.75" customHeight="1" x14ac:dyDescent="0.2">
      <c r="D624" s="19"/>
      <c r="E624" s="2"/>
      <c r="F624" s="2"/>
      <c r="G624" s="2"/>
      <c r="H624" s="2"/>
      <c r="I624" s="2"/>
      <c r="J624" s="2"/>
      <c r="K624" s="2"/>
      <c r="L624" s="2"/>
      <c r="M624" s="2"/>
      <c r="N624" s="2"/>
      <c r="O624" s="2"/>
      <c r="P624" s="2"/>
      <c r="Q624" s="2"/>
      <c r="R624" s="2"/>
      <c r="S624" s="2"/>
      <c r="T624" s="2"/>
      <c r="U624" s="2"/>
      <c r="V624" s="2"/>
      <c r="W624" s="2"/>
      <c r="X624" s="2"/>
      <c r="Y624" s="2"/>
      <c r="Z624" s="2"/>
    </row>
    <row r="625" spans="4:26" ht="15.75" customHeight="1" x14ac:dyDescent="0.2">
      <c r="D625" s="19"/>
      <c r="E625" s="2"/>
      <c r="F625" s="2"/>
      <c r="G625" s="2"/>
      <c r="H625" s="2"/>
      <c r="I625" s="2"/>
      <c r="J625" s="2"/>
      <c r="K625" s="2"/>
      <c r="L625" s="2"/>
      <c r="M625" s="2"/>
      <c r="N625" s="2"/>
      <c r="O625" s="2"/>
      <c r="P625" s="2"/>
      <c r="Q625" s="2"/>
      <c r="R625" s="2"/>
      <c r="S625" s="2"/>
      <c r="T625" s="2"/>
      <c r="U625" s="2"/>
      <c r="V625" s="2"/>
      <c r="W625" s="2"/>
      <c r="X625" s="2"/>
      <c r="Y625" s="2"/>
      <c r="Z625" s="2"/>
    </row>
    <row r="626" spans="4:26" ht="15.75" customHeight="1" x14ac:dyDescent="0.2">
      <c r="D626" s="19"/>
      <c r="E626" s="2"/>
      <c r="F626" s="2"/>
      <c r="G626" s="2"/>
      <c r="H626" s="2"/>
      <c r="I626" s="2"/>
      <c r="J626" s="2"/>
      <c r="K626" s="2"/>
      <c r="L626" s="2"/>
      <c r="M626" s="2"/>
      <c r="N626" s="2"/>
      <c r="O626" s="2"/>
      <c r="P626" s="2"/>
      <c r="Q626" s="2"/>
      <c r="R626" s="2"/>
      <c r="S626" s="2"/>
      <c r="T626" s="2"/>
      <c r="U626" s="2"/>
      <c r="V626" s="2"/>
      <c r="W626" s="2"/>
      <c r="X626" s="2"/>
      <c r="Y626" s="2"/>
      <c r="Z626" s="2"/>
    </row>
    <row r="627" spans="4:26" ht="15.75" customHeight="1" x14ac:dyDescent="0.2">
      <c r="D627" s="19"/>
      <c r="E627" s="2"/>
      <c r="F627" s="2"/>
      <c r="G627" s="2"/>
      <c r="H627" s="2"/>
      <c r="I627" s="2"/>
      <c r="J627" s="2"/>
      <c r="K627" s="2"/>
      <c r="L627" s="2"/>
      <c r="M627" s="2"/>
      <c r="N627" s="2"/>
      <c r="O627" s="2"/>
      <c r="P627" s="2"/>
      <c r="Q627" s="2"/>
      <c r="R627" s="2"/>
      <c r="S627" s="2"/>
      <c r="T627" s="2"/>
      <c r="U627" s="2"/>
      <c r="V627" s="2"/>
      <c r="W627" s="2"/>
      <c r="X627" s="2"/>
      <c r="Y627" s="2"/>
      <c r="Z627" s="2"/>
    </row>
    <row r="628" spans="4:26" ht="15.75" customHeight="1" x14ac:dyDescent="0.2">
      <c r="D628" s="19"/>
      <c r="E628" s="2"/>
      <c r="F628" s="2"/>
      <c r="G628" s="2"/>
      <c r="H628" s="2"/>
      <c r="I628" s="2"/>
      <c r="J628" s="2"/>
      <c r="K628" s="2"/>
      <c r="L628" s="2"/>
      <c r="M628" s="2"/>
      <c r="N628" s="2"/>
      <c r="O628" s="2"/>
      <c r="P628" s="2"/>
      <c r="Q628" s="2"/>
      <c r="R628" s="2"/>
      <c r="S628" s="2"/>
      <c r="T628" s="2"/>
      <c r="U628" s="2"/>
      <c r="V628" s="2"/>
      <c r="W628" s="2"/>
      <c r="X628" s="2"/>
      <c r="Y628" s="2"/>
      <c r="Z628" s="2"/>
    </row>
    <row r="629" spans="4:26" ht="15.75" customHeight="1" x14ac:dyDescent="0.2">
      <c r="D629" s="19"/>
      <c r="E629" s="2"/>
      <c r="F629" s="2"/>
      <c r="G629" s="2"/>
      <c r="H629" s="2"/>
      <c r="I629" s="2"/>
      <c r="J629" s="2"/>
      <c r="K629" s="2"/>
      <c r="L629" s="2"/>
      <c r="M629" s="2"/>
      <c r="N629" s="2"/>
      <c r="O629" s="2"/>
      <c r="P629" s="2"/>
      <c r="Q629" s="2"/>
      <c r="R629" s="2"/>
      <c r="S629" s="2"/>
      <c r="T629" s="2"/>
      <c r="U629" s="2"/>
      <c r="V629" s="2"/>
      <c r="W629" s="2"/>
      <c r="X629" s="2"/>
      <c r="Y629" s="2"/>
      <c r="Z629" s="2"/>
    </row>
    <row r="630" spans="4:26" ht="15.75" customHeight="1" x14ac:dyDescent="0.2">
      <c r="D630" s="19"/>
      <c r="E630" s="2"/>
      <c r="F630" s="2"/>
      <c r="G630" s="2"/>
      <c r="H630" s="2"/>
      <c r="I630" s="2"/>
      <c r="J630" s="2"/>
      <c r="K630" s="2"/>
      <c r="L630" s="2"/>
      <c r="M630" s="2"/>
      <c r="N630" s="2"/>
      <c r="O630" s="2"/>
      <c r="P630" s="2"/>
      <c r="Q630" s="2"/>
      <c r="R630" s="2"/>
      <c r="S630" s="2"/>
      <c r="T630" s="2"/>
      <c r="U630" s="2"/>
      <c r="V630" s="2"/>
      <c r="W630" s="2"/>
      <c r="X630" s="2"/>
      <c r="Y630" s="2"/>
      <c r="Z630" s="2"/>
    </row>
    <row r="631" spans="4:26" ht="15.75" customHeight="1" x14ac:dyDescent="0.2">
      <c r="D631" s="19"/>
      <c r="E631" s="2"/>
      <c r="F631" s="2"/>
      <c r="G631" s="2"/>
      <c r="H631" s="2"/>
      <c r="I631" s="2"/>
      <c r="J631" s="2"/>
      <c r="K631" s="2"/>
      <c r="L631" s="2"/>
      <c r="M631" s="2"/>
      <c r="N631" s="2"/>
      <c r="O631" s="2"/>
      <c r="P631" s="2"/>
      <c r="Q631" s="2"/>
      <c r="R631" s="2"/>
      <c r="S631" s="2"/>
      <c r="T631" s="2"/>
      <c r="U631" s="2"/>
      <c r="V631" s="2"/>
      <c r="W631" s="2"/>
      <c r="X631" s="2"/>
      <c r="Y631" s="2"/>
      <c r="Z631" s="2"/>
    </row>
    <row r="632" spans="4:26" ht="15.75" customHeight="1" x14ac:dyDescent="0.2">
      <c r="D632" s="19"/>
      <c r="E632" s="2"/>
      <c r="F632" s="2"/>
      <c r="G632" s="2"/>
      <c r="H632" s="2"/>
      <c r="I632" s="2"/>
      <c r="J632" s="2"/>
      <c r="K632" s="2"/>
      <c r="L632" s="2"/>
      <c r="M632" s="2"/>
      <c r="N632" s="2"/>
      <c r="O632" s="2"/>
      <c r="P632" s="2"/>
      <c r="Q632" s="2"/>
      <c r="R632" s="2"/>
      <c r="S632" s="2"/>
      <c r="T632" s="2"/>
      <c r="U632" s="2"/>
      <c r="V632" s="2"/>
      <c r="W632" s="2"/>
      <c r="X632" s="2"/>
      <c r="Y632" s="2"/>
      <c r="Z632" s="2"/>
    </row>
    <row r="633" spans="4:26" ht="15.75" customHeight="1" x14ac:dyDescent="0.2">
      <c r="D633" s="19"/>
      <c r="E633" s="2"/>
      <c r="F633" s="2"/>
      <c r="G633" s="2"/>
      <c r="H633" s="2"/>
      <c r="I633" s="2"/>
      <c r="J633" s="2"/>
      <c r="K633" s="2"/>
      <c r="L633" s="2"/>
      <c r="M633" s="2"/>
      <c r="N633" s="2"/>
      <c r="O633" s="2"/>
      <c r="P633" s="2"/>
      <c r="Q633" s="2"/>
      <c r="R633" s="2"/>
      <c r="S633" s="2"/>
      <c r="T633" s="2"/>
      <c r="U633" s="2"/>
      <c r="V633" s="2"/>
      <c r="W633" s="2"/>
      <c r="X633" s="2"/>
      <c r="Y633" s="2"/>
      <c r="Z633" s="2"/>
    </row>
    <row r="634" spans="4:26" ht="15.75" customHeight="1" x14ac:dyDescent="0.2">
      <c r="D634" s="19"/>
      <c r="E634" s="2"/>
      <c r="F634" s="2"/>
      <c r="G634" s="2"/>
      <c r="H634" s="2"/>
      <c r="I634" s="2"/>
      <c r="J634" s="2"/>
      <c r="K634" s="2"/>
      <c r="L634" s="2"/>
      <c r="M634" s="2"/>
      <c r="N634" s="2"/>
      <c r="O634" s="2"/>
      <c r="P634" s="2"/>
      <c r="Q634" s="2"/>
      <c r="R634" s="2"/>
      <c r="S634" s="2"/>
      <c r="T634" s="2"/>
      <c r="U634" s="2"/>
      <c r="V634" s="2"/>
      <c r="W634" s="2"/>
      <c r="X634" s="2"/>
      <c r="Y634" s="2"/>
      <c r="Z634" s="2"/>
    </row>
    <row r="635" spans="4:26" ht="15.75" customHeight="1" x14ac:dyDescent="0.2">
      <c r="D635" s="19"/>
      <c r="E635" s="2"/>
      <c r="F635" s="2"/>
      <c r="G635" s="2"/>
      <c r="H635" s="2"/>
      <c r="I635" s="2"/>
      <c r="J635" s="2"/>
      <c r="K635" s="2"/>
      <c r="L635" s="2"/>
      <c r="M635" s="2"/>
      <c r="N635" s="2"/>
      <c r="O635" s="2"/>
      <c r="P635" s="2"/>
      <c r="Q635" s="2"/>
      <c r="R635" s="2"/>
      <c r="S635" s="2"/>
      <c r="T635" s="2"/>
      <c r="U635" s="2"/>
      <c r="V635" s="2"/>
      <c r="W635" s="2"/>
      <c r="X635" s="2"/>
      <c r="Y635" s="2"/>
      <c r="Z635" s="2"/>
    </row>
    <row r="636" spans="4:26" ht="15.75" customHeight="1" x14ac:dyDescent="0.2">
      <c r="D636" s="19"/>
      <c r="E636" s="2"/>
      <c r="F636" s="2"/>
      <c r="G636" s="2"/>
      <c r="H636" s="2"/>
      <c r="I636" s="2"/>
      <c r="J636" s="2"/>
      <c r="K636" s="2"/>
      <c r="L636" s="2"/>
      <c r="M636" s="2"/>
      <c r="N636" s="2"/>
      <c r="O636" s="2"/>
      <c r="P636" s="2"/>
      <c r="Q636" s="2"/>
      <c r="R636" s="2"/>
      <c r="S636" s="2"/>
      <c r="T636" s="2"/>
      <c r="U636" s="2"/>
      <c r="V636" s="2"/>
      <c r="W636" s="2"/>
      <c r="X636" s="2"/>
      <c r="Y636" s="2"/>
      <c r="Z636" s="2"/>
    </row>
    <row r="637" spans="4:26" ht="15.75" customHeight="1" x14ac:dyDescent="0.2">
      <c r="D637" s="19"/>
      <c r="E637" s="2"/>
      <c r="F637" s="2"/>
      <c r="G637" s="2"/>
      <c r="H637" s="2"/>
      <c r="I637" s="2"/>
      <c r="J637" s="2"/>
      <c r="K637" s="2"/>
      <c r="L637" s="2"/>
      <c r="M637" s="2"/>
      <c r="N637" s="2"/>
      <c r="O637" s="2"/>
      <c r="P637" s="2"/>
      <c r="Q637" s="2"/>
      <c r="R637" s="2"/>
      <c r="S637" s="2"/>
      <c r="T637" s="2"/>
      <c r="U637" s="2"/>
      <c r="V637" s="2"/>
      <c r="W637" s="2"/>
      <c r="X637" s="2"/>
      <c r="Y637" s="2"/>
      <c r="Z637" s="2"/>
    </row>
    <row r="638" spans="4:26" ht="15.75" customHeight="1" x14ac:dyDescent="0.2">
      <c r="D638" s="19"/>
      <c r="E638" s="2"/>
      <c r="F638" s="2"/>
      <c r="G638" s="2"/>
      <c r="H638" s="2"/>
      <c r="I638" s="2"/>
      <c r="J638" s="2"/>
      <c r="K638" s="2"/>
      <c r="L638" s="2"/>
      <c r="M638" s="2"/>
      <c r="N638" s="2"/>
      <c r="O638" s="2"/>
      <c r="P638" s="2"/>
      <c r="Q638" s="2"/>
      <c r="R638" s="2"/>
      <c r="S638" s="2"/>
      <c r="T638" s="2"/>
      <c r="U638" s="2"/>
      <c r="V638" s="2"/>
      <c r="W638" s="2"/>
      <c r="X638" s="2"/>
      <c r="Y638" s="2"/>
      <c r="Z638" s="2"/>
    </row>
    <row r="639" spans="4:26" ht="15.75" customHeight="1" x14ac:dyDescent="0.2">
      <c r="D639" s="19"/>
      <c r="E639" s="2"/>
      <c r="F639" s="2"/>
      <c r="G639" s="2"/>
      <c r="H639" s="2"/>
      <c r="I639" s="2"/>
      <c r="J639" s="2"/>
      <c r="K639" s="2"/>
      <c r="L639" s="2"/>
      <c r="M639" s="2"/>
      <c r="N639" s="2"/>
      <c r="O639" s="2"/>
      <c r="P639" s="2"/>
      <c r="Q639" s="2"/>
      <c r="R639" s="2"/>
      <c r="S639" s="2"/>
      <c r="T639" s="2"/>
      <c r="U639" s="2"/>
      <c r="V639" s="2"/>
      <c r="W639" s="2"/>
      <c r="X639" s="2"/>
      <c r="Y639" s="2"/>
      <c r="Z639" s="2"/>
    </row>
    <row r="640" spans="4:26" ht="15.75" customHeight="1" x14ac:dyDescent="0.2">
      <c r="D640" s="19"/>
      <c r="E640" s="2"/>
      <c r="F640" s="2"/>
      <c r="G640" s="2"/>
      <c r="H640" s="2"/>
      <c r="I640" s="2"/>
      <c r="J640" s="2"/>
      <c r="K640" s="2"/>
      <c r="L640" s="2"/>
      <c r="M640" s="2"/>
      <c r="N640" s="2"/>
      <c r="O640" s="2"/>
      <c r="P640" s="2"/>
      <c r="Q640" s="2"/>
      <c r="R640" s="2"/>
      <c r="S640" s="2"/>
      <c r="T640" s="2"/>
      <c r="U640" s="2"/>
      <c r="V640" s="2"/>
      <c r="W640" s="2"/>
      <c r="X640" s="2"/>
      <c r="Y640" s="2"/>
      <c r="Z640" s="2"/>
    </row>
    <row r="641" spans="4:26" ht="15.75" customHeight="1" x14ac:dyDescent="0.2">
      <c r="D641" s="19"/>
      <c r="E641" s="2"/>
      <c r="F641" s="2"/>
      <c r="G641" s="2"/>
      <c r="H641" s="2"/>
      <c r="I641" s="2"/>
      <c r="J641" s="2"/>
      <c r="K641" s="2"/>
      <c r="L641" s="2"/>
      <c r="M641" s="2"/>
      <c r="N641" s="2"/>
      <c r="O641" s="2"/>
      <c r="P641" s="2"/>
      <c r="Q641" s="2"/>
      <c r="R641" s="2"/>
      <c r="S641" s="2"/>
      <c r="T641" s="2"/>
      <c r="U641" s="2"/>
      <c r="V641" s="2"/>
      <c r="W641" s="2"/>
      <c r="X641" s="2"/>
      <c r="Y641" s="2"/>
      <c r="Z641" s="2"/>
    </row>
    <row r="642" spans="4:26" ht="15.75" customHeight="1" x14ac:dyDescent="0.2">
      <c r="D642" s="19"/>
      <c r="E642" s="2"/>
      <c r="F642" s="2"/>
      <c r="G642" s="2"/>
      <c r="H642" s="2"/>
      <c r="I642" s="2"/>
      <c r="J642" s="2"/>
      <c r="K642" s="2"/>
      <c r="L642" s="2"/>
      <c r="M642" s="2"/>
      <c r="N642" s="2"/>
      <c r="O642" s="2"/>
      <c r="P642" s="2"/>
      <c r="Q642" s="2"/>
      <c r="R642" s="2"/>
      <c r="S642" s="2"/>
      <c r="T642" s="2"/>
      <c r="U642" s="2"/>
      <c r="V642" s="2"/>
      <c r="W642" s="2"/>
      <c r="X642" s="2"/>
      <c r="Y642" s="2"/>
      <c r="Z642" s="2"/>
    </row>
    <row r="643" spans="4:26" ht="15.75" customHeight="1" x14ac:dyDescent="0.2">
      <c r="D643" s="19"/>
      <c r="E643" s="2"/>
      <c r="F643" s="2"/>
      <c r="G643" s="2"/>
      <c r="H643" s="2"/>
      <c r="I643" s="2"/>
      <c r="J643" s="2"/>
      <c r="K643" s="2"/>
      <c r="L643" s="2"/>
      <c r="M643" s="2"/>
      <c r="N643" s="2"/>
      <c r="O643" s="2"/>
      <c r="P643" s="2"/>
      <c r="Q643" s="2"/>
      <c r="R643" s="2"/>
      <c r="S643" s="2"/>
      <c r="T643" s="2"/>
      <c r="U643" s="2"/>
      <c r="V643" s="2"/>
      <c r="W643" s="2"/>
      <c r="X643" s="2"/>
      <c r="Y643" s="2"/>
      <c r="Z643" s="2"/>
    </row>
    <row r="644" spans="4:26" ht="15.75" customHeight="1" x14ac:dyDescent="0.2">
      <c r="D644" s="19"/>
      <c r="E644" s="2"/>
      <c r="F644" s="2"/>
      <c r="G644" s="2"/>
      <c r="H644" s="2"/>
      <c r="I644" s="2"/>
      <c r="J644" s="2"/>
      <c r="K644" s="2"/>
      <c r="L644" s="2"/>
      <c r="M644" s="2"/>
      <c r="N644" s="2"/>
      <c r="O644" s="2"/>
      <c r="P644" s="2"/>
      <c r="Q644" s="2"/>
      <c r="R644" s="2"/>
      <c r="S644" s="2"/>
      <c r="T644" s="2"/>
      <c r="U644" s="2"/>
      <c r="V644" s="2"/>
      <c r="W644" s="2"/>
      <c r="X644" s="2"/>
      <c r="Y644" s="2"/>
      <c r="Z644" s="2"/>
    </row>
    <row r="645" spans="4:26" ht="15.75" customHeight="1" x14ac:dyDescent="0.2">
      <c r="D645" s="19"/>
      <c r="E645" s="2"/>
      <c r="F645" s="2"/>
      <c r="G645" s="2"/>
      <c r="H645" s="2"/>
      <c r="I645" s="2"/>
      <c r="J645" s="2"/>
      <c r="K645" s="2"/>
      <c r="L645" s="2"/>
      <c r="M645" s="2"/>
      <c r="N645" s="2"/>
      <c r="O645" s="2"/>
      <c r="P645" s="2"/>
      <c r="Q645" s="2"/>
      <c r="R645" s="2"/>
      <c r="S645" s="2"/>
      <c r="T645" s="2"/>
      <c r="U645" s="2"/>
      <c r="V645" s="2"/>
      <c r="W645" s="2"/>
      <c r="X645" s="2"/>
      <c r="Y645" s="2"/>
      <c r="Z645" s="2"/>
    </row>
    <row r="646" spans="4:26" ht="15.75" customHeight="1" x14ac:dyDescent="0.2">
      <c r="D646" s="19"/>
      <c r="E646" s="2"/>
      <c r="F646" s="2"/>
      <c r="G646" s="2"/>
      <c r="H646" s="2"/>
      <c r="I646" s="2"/>
      <c r="J646" s="2"/>
      <c r="K646" s="2"/>
      <c r="L646" s="2"/>
      <c r="M646" s="2"/>
      <c r="N646" s="2"/>
      <c r="O646" s="2"/>
      <c r="P646" s="2"/>
      <c r="Q646" s="2"/>
      <c r="R646" s="2"/>
      <c r="S646" s="2"/>
      <c r="T646" s="2"/>
      <c r="U646" s="2"/>
      <c r="V646" s="2"/>
      <c r="W646" s="2"/>
      <c r="X646" s="2"/>
      <c r="Y646" s="2"/>
      <c r="Z646" s="2"/>
    </row>
    <row r="647" spans="4:26" ht="15.75" customHeight="1" x14ac:dyDescent="0.2">
      <c r="D647" s="19"/>
      <c r="E647" s="2"/>
      <c r="F647" s="2"/>
      <c r="G647" s="2"/>
      <c r="H647" s="2"/>
      <c r="I647" s="2"/>
      <c r="J647" s="2"/>
      <c r="K647" s="2"/>
      <c r="L647" s="2"/>
      <c r="M647" s="2"/>
      <c r="N647" s="2"/>
      <c r="O647" s="2"/>
      <c r="P647" s="2"/>
      <c r="Q647" s="2"/>
      <c r="R647" s="2"/>
      <c r="S647" s="2"/>
      <c r="T647" s="2"/>
      <c r="U647" s="2"/>
      <c r="V647" s="2"/>
      <c r="W647" s="2"/>
      <c r="X647" s="2"/>
      <c r="Y647" s="2"/>
      <c r="Z647" s="2"/>
    </row>
    <row r="648" spans="4:26" ht="15.75" customHeight="1" x14ac:dyDescent="0.2">
      <c r="D648" s="19"/>
      <c r="E648" s="2"/>
      <c r="F648" s="2"/>
      <c r="G648" s="2"/>
      <c r="H648" s="2"/>
      <c r="I648" s="2"/>
      <c r="J648" s="2"/>
      <c r="K648" s="2"/>
      <c r="L648" s="2"/>
      <c r="M648" s="2"/>
      <c r="N648" s="2"/>
      <c r="O648" s="2"/>
      <c r="P648" s="2"/>
      <c r="Q648" s="2"/>
      <c r="R648" s="2"/>
      <c r="S648" s="2"/>
      <c r="T648" s="2"/>
      <c r="U648" s="2"/>
      <c r="V648" s="2"/>
      <c r="W648" s="2"/>
      <c r="X648" s="2"/>
      <c r="Y648" s="2"/>
      <c r="Z648" s="2"/>
    </row>
    <row r="649" spans="4:26" ht="15.75" customHeight="1" x14ac:dyDescent="0.2">
      <c r="D649" s="19"/>
      <c r="E649" s="2"/>
      <c r="F649" s="2"/>
      <c r="G649" s="2"/>
      <c r="H649" s="2"/>
      <c r="I649" s="2"/>
      <c r="J649" s="2"/>
      <c r="K649" s="2"/>
      <c r="L649" s="2"/>
      <c r="M649" s="2"/>
      <c r="N649" s="2"/>
      <c r="O649" s="2"/>
      <c r="P649" s="2"/>
      <c r="Q649" s="2"/>
      <c r="R649" s="2"/>
      <c r="S649" s="2"/>
      <c r="T649" s="2"/>
      <c r="U649" s="2"/>
      <c r="V649" s="2"/>
      <c r="W649" s="2"/>
      <c r="X649" s="2"/>
      <c r="Y649" s="2"/>
      <c r="Z649" s="2"/>
    </row>
    <row r="650" spans="4:26" ht="15.75" customHeight="1" x14ac:dyDescent="0.2">
      <c r="D650" s="19"/>
      <c r="E650" s="2"/>
      <c r="F650" s="2"/>
      <c r="G650" s="2"/>
      <c r="H650" s="2"/>
      <c r="I650" s="2"/>
      <c r="J650" s="2"/>
      <c r="K650" s="2"/>
      <c r="L650" s="2"/>
      <c r="M650" s="2"/>
      <c r="N650" s="2"/>
      <c r="O650" s="2"/>
      <c r="P650" s="2"/>
      <c r="Q650" s="2"/>
      <c r="R650" s="2"/>
      <c r="S650" s="2"/>
      <c r="T650" s="2"/>
      <c r="U650" s="2"/>
      <c r="V650" s="2"/>
      <c r="W650" s="2"/>
      <c r="X650" s="2"/>
      <c r="Y650" s="2"/>
      <c r="Z650" s="2"/>
    </row>
    <row r="651" spans="4:26" ht="15.75" customHeight="1" x14ac:dyDescent="0.2">
      <c r="D651" s="19"/>
      <c r="E651" s="2"/>
      <c r="F651" s="2"/>
      <c r="G651" s="2"/>
      <c r="H651" s="2"/>
      <c r="I651" s="2"/>
      <c r="J651" s="2"/>
      <c r="K651" s="2"/>
      <c r="L651" s="2"/>
      <c r="M651" s="2"/>
      <c r="N651" s="2"/>
      <c r="O651" s="2"/>
      <c r="P651" s="2"/>
      <c r="Q651" s="2"/>
      <c r="R651" s="2"/>
      <c r="S651" s="2"/>
      <c r="T651" s="2"/>
      <c r="U651" s="2"/>
      <c r="V651" s="2"/>
      <c r="W651" s="2"/>
      <c r="X651" s="2"/>
      <c r="Y651" s="2"/>
      <c r="Z651" s="2"/>
    </row>
    <row r="652" spans="4:26" ht="15.75" customHeight="1" x14ac:dyDescent="0.2">
      <c r="D652" s="19"/>
      <c r="E652" s="2"/>
      <c r="F652" s="2"/>
      <c r="G652" s="2"/>
      <c r="H652" s="2"/>
      <c r="I652" s="2"/>
      <c r="J652" s="2"/>
      <c r="K652" s="2"/>
      <c r="L652" s="2"/>
      <c r="M652" s="2"/>
      <c r="N652" s="2"/>
      <c r="O652" s="2"/>
      <c r="P652" s="2"/>
      <c r="Q652" s="2"/>
      <c r="R652" s="2"/>
      <c r="S652" s="2"/>
      <c r="T652" s="2"/>
      <c r="U652" s="2"/>
      <c r="V652" s="2"/>
      <c r="W652" s="2"/>
      <c r="X652" s="2"/>
      <c r="Y652" s="2"/>
      <c r="Z652" s="2"/>
    </row>
    <row r="653" spans="4:26" ht="15.75" customHeight="1" x14ac:dyDescent="0.2">
      <c r="D653" s="19"/>
      <c r="E653" s="2"/>
      <c r="F653" s="2"/>
      <c r="G653" s="2"/>
      <c r="H653" s="2"/>
      <c r="I653" s="2"/>
      <c r="J653" s="2"/>
      <c r="K653" s="2"/>
      <c r="L653" s="2"/>
      <c r="M653" s="2"/>
      <c r="N653" s="2"/>
      <c r="O653" s="2"/>
      <c r="P653" s="2"/>
      <c r="Q653" s="2"/>
      <c r="R653" s="2"/>
      <c r="S653" s="2"/>
      <c r="T653" s="2"/>
      <c r="U653" s="2"/>
      <c r="V653" s="2"/>
      <c r="W653" s="2"/>
      <c r="X653" s="2"/>
      <c r="Y653" s="2"/>
      <c r="Z653" s="2"/>
    </row>
    <row r="654" spans="4:26" ht="15.75" customHeight="1" x14ac:dyDescent="0.2">
      <c r="D654" s="19"/>
      <c r="E654" s="2"/>
      <c r="F654" s="2"/>
      <c r="G654" s="2"/>
      <c r="H654" s="2"/>
      <c r="I654" s="2"/>
      <c r="J654" s="2"/>
      <c r="K654" s="2"/>
      <c r="L654" s="2"/>
      <c r="M654" s="2"/>
      <c r="N654" s="2"/>
      <c r="O654" s="2"/>
      <c r="P654" s="2"/>
      <c r="Q654" s="2"/>
      <c r="R654" s="2"/>
      <c r="S654" s="2"/>
      <c r="T654" s="2"/>
      <c r="U654" s="2"/>
      <c r="V654" s="2"/>
      <c r="W654" s="2"/>
      <c r="X654" s="2"/>
      <c r="Y654" s="2"/>
      <c r="Z654" s="2"/>
    </row>
    <row r="655" spans="4:26" ht="15.75" customHeight="1" x14ac:dyDescent="0.2">
      <c r="D655" s="19"/>
      <c r="E655" s="2"/>
      <c r="F655" s="2"/>
      <c r="G655" s="2"/>
      <c r="H655" s="2"/>
      <c r="I655" s="2"/>
      <c r="J655" s="2"/>
      <c r="K655" s="2"/>
      <c r="L655" s="2"/>
      <c r="M655" s="2"/>
      <c r="N655" s="2"/>
      <c r="O655" s="2"/>
      <c r="P655" s="2"/>
      <c r="Q655" s="2"/>
      <c r="R655" s="2"/>
      <c r="S655" s="2"/>
      <c r="T655" s="2"/>
      <c r="U655" s="2"/>
      <c r="V655" s="2"/>
      <c r="W655" s="2"/>
      <c r="X655" s="2"/>
      <c r="Y655" s="2"/>
      <c r="Z655" s="2"/>
    </row>
    <row r="656" spans="4:26" ht="15.75" customHeight="1" x14ac:dyDescent="0.2">
      <c r="D656" s="19"/>
      <c r="E656" s="2"/>
      <c r="F656" s="2"/>
      <c r="G656" s="2"/>
      <c r="H656" s="2"/>
      <c r="I656" s="2"/>
      <c r="J656" s="2"/>
      <c r="K656" s="2"/>
      <c r="L656" s="2"/>
      <c r="M656" s="2"/>
      <c r="N656" s="2"/>
      <c r="O656" s="2"/>
      <c r="P656" s="2"/>
      <c r="Q656" s="2"/>
      <c r="R656" s="2"/>
      <c r="S656" s="2"/>
      <c r="T656" s="2"/>
      <c r="U656" s="2"/>
      <c r="V656" s="2"/>
      <c r="W656" s="2"/>
      <c r="X656" s="2"/>
      <c r="Y656" s="2"/>
      <c r="Z656" s="2"/>
    </row>
    <row r="657" spans="4:26" ht="15.75" customHeight="1" x14ac:dyDescent="0.2">
      <c r="D657" s="19"/>
      <c r="E657" s="2"/>
      <c r="F657" s="2"/>
      <c r="G657" s="2"/>
      <c r="H657" s="2"/>
      <c r="I657" s="2"/>
      <c r="J657" s="2"/>
      <c r="K657" s="2"/>
      <c r="L657" s="2"/>
      <c r="M657" s="2"/>
      <c r="N657" s="2"/>
      <c r="O657" s="2"/>
      <c r="P657" s="2"/>
      <c r="Q657" s="2"/>
      <c r="R657" s="2"/>
      <c r="S657" s="2"/>
      <c r="T657" s="2"/>
      <c r="U657" s="2"/>
      <c r="V657" s="2"/>
      <c r="W657" s="2"/>
      <c r="X657" s="2"/>
      <c r="Y657" s="2"/>
      <c r="Z657" s="2"/>
    </row>
    <row r="658" spans="4:26" ht="15.75" customHeight="1" x14ac:dyDescent="0.2">
      <c r="D658" s="19"/>
      <c r="E658" s="2"/>
      <c r="F658" s="2"/>
      <c r="G658" s="2"/>
      <c r="H658" s="2"/>
      <c r="I658" s="2"/>
      <c r="J658" s="2"/>
      <c r="K658" s="2"/>
      <c r="L658" s="2"/>
      <c r="M658" s="2"/>
      <c r="N658" s="2"/>
      <c r="O658" s="2"/>
      <c r="P658" s="2"/>
      <c r="Q658" s="2"/>
      <c r="R658" s="2"/>
      <c r="S658" s="2"/>
      <c r="T658" s="2"/>
      <c r="U658" s="2"/>
      <c r="V658" s="2"/>
      <c r="W658" s="2"/>
      <c r="X658" s="2"/>
      <c r="Y658" s="2"/>
      <c r="Z658" s="2"/>
    </row>
    <row r="659" spans="4:26" ht="15.75" customHeight="1" x14ac:dyDescent="0.2">
      <c r="D659" s="19"/>
      <c r="E659" s="2"/>
      <c r="F659" s="2"/>
      <c r="G659" s="2"/>
      <c r="H659" s="2"/>
      <c r="I659" s="2"/>
      <c r="J659" s="2"/>
      <c r="K659" s="2"/>
      <c r="L659" s="2"/>
      <c r="M659" s="2"/>
      <c r="N659" s="2"/>
      <c r="O659" s="2"/>
      <c r="P659" s="2"/>
      <c r="Q659" s="2"/>
      <c r="R659" s="2"/>
      <c r="S659" s="2"/>
      <c r="T659" s="2"/>
      <c r="U659" s="2"/>
      <c r="V659" s="2"/>
      <c r="W659" s="2"/>
      <c r="X659" s="2"/>
      <c r="Y659" s="2"/>
      <c r="Z659" s="2"/>
    </row>
    <row r="660" spans="4:26" ht="15.75" customHeight="1" x14ac:dyDescent="0.2">
      <c r="D660" s="19"/>
      <c r="E660" s="2"/>
      <c r="F660" s="2"/>
      <c r="G660" s="2"/>
      <c r="H660" s="2"/>
      <c r="I660" s="2"/>
      <c r="J660" s="2"/>
      <c r="K660" s="2"/>
      <c r="L660" s="2"/>
      <c r="M660" s="2"/>
      <c r="N660" s="2"/>
      <c r="O660" s="2"/>
      <c r="P660" s="2"/>
      <c r="Q660" s="2"/>
      <c r="R660" s="2"/>
      <c r="S660" s="2"/>
      <c r="T660" s="2"/>
      <c r="U660" s="2"/>
      <c r="V660" s="2"/>
      <c r="W660" s="2"/>
      <c r="X660" s="2"/>
      <c r="Y660" s="2"/>
      <c r="Z660" s="2"/>
    </row>
    <row r="661" spans="4:26" ht="15.75" customHeight="1" x14ac:dyDescent="0.2">
      <c r="D661" s="19"/>
      <c r="E661" s="2"/>
      <c r="F661" s="2"/>
      <c r="G661" s="2"/>
      <c r="H661" s="2"/>
      <c r="I661" s="2"/>
      <c r="J661" s="2"/>
      <c r="K661" s="2"/>
      <c r="L661" s="2"/>
      <c r="M661" s="2"/>
      <c r="N661" s="2"/>
      <c r="O661" s="2"/>
      <c r="P661" s="2"/>
      <c r="Q661" s="2"/>
      <c r="R661" s="2"/>
      <c r="S661" s="2"/>
      <c r="T661" s="2"/>
      <c r="U661" s="2"/>
      <c r="V661" s="2"/>
      <c r="W661" s="2"/>
      <c r="X661" s="2"/>
      <c r="Y661" s="2"/>
      <c r="Z661" s="2"/>
    </row>
    <row r="662" spans="4:26" ht="15.75" customHeight="1" x14ac:dyDescent="0.2">
      <c r="D662" s="19"/>
      <c r="E662" s="2"/>
      <c r="F662" s="2"/>
      <c r="G662" s="2"/>
      <c r="H662" s="2"/>
      <c r="I662" s="2"/>
      <c r="J662" s="2"/>
      <c r="K662" s="2"/>
      <c r="L662" s="2"/>
      <c r="M662" s="2"/>
      <c r="N662" s="2"/>
      <c r="O662" s="2"/>
      <c r="P662" s="2"/>
      <c r="Q662" s="2"/>
      <c r="R662" s="2"/>
      <c r="S662" s="2"/>
      <c r="T662" s="2"/>
      <c r="U662" s="2"/>
      <c r="V662" s="2"/>
      <c r="W662" s="2"/>
      <c r="X662" s="2"/>
      <c r="Y662" s="2"/>
      <c r="Z662" s="2"/>
    </row>
    <row r="663" spans="4:26" ht="15.75" customHeight="1" x14ac:dyDescent="0.2">
      <c r="D663" s="19"/>
      <c r="E663" s="2"/>
      <c r="F663" s="2"/>
      <c r="G663" s="2"/>
      <c r="H663" s="2"/>
      <c r="I663" s="2"/>
      <c r="J663" s="2"/>
      <c r="K663" s="2"/>
      <c r="L663" s="2"/>
      <c r="M663" s="2"/>
      <c r="N663" s="2"/>
      <c r="O663" s="2"/>
      <c r="P663" s="2"/>
      <c r="Q663" s="2"/>
      <c r="R663" s="2"/>
      <c r="S663" s="2"/>
      <c r="T663" s="2"/>
      <c r="U663" s="2"/>
      <c r="V663" s="2"/>
      <c r="W663" s="2"/>
      <c r="X663" s="2"/>
      <c r="Y663" s="2"/>
      <c r="Z663" s="2"/>
    </row>
    <row r="664" spans="4:26" ht="15.75" customHeight="1" x14ac:dyDescent="0.2">
      <c r="D664" s="19"/>
      <c r="E664" s="2"/>
      <c r="F664" s="2"/>
      <c r="G664" s="2"/>
      <c r="H664" s="2"/>
      <c r="I664" s="2"/>
      <c r="J664" s="2"/>
      <c r="K664" s="2"/>
      <c r="L664" s="2"/>
      <c r="M664" s="2"/>
      <c r="N664" s="2"/>
      <c r="O664" s="2"/>
      <c r="P664" s="2"/>
      <c r="Q664" s="2"/>
      <c r="R664" s="2"/>
      <c r="S664" s="2"/>
      <c r="T664" s="2"/>
      <c r="U664" s="2"/>
      <c r="V664" s="2"/>
      <c r="W664" s="2"/>
      <c r="X664" s="2"/>
      <c r="Y664" s="2"/>
      <c r="Z664" s="2"/>
    </row>
    <row r="665" spans="4:26" ht="15.75" customHeight="1" x14ac:dyDescent="0.2">
      <c r="D665" s="19"/>
      <c r="E665" s="2"/>
      <c r="F665" s="2"/>
      <c r="G665" s="2"/>
      <c r="H665" s="2"/>
      <c r="I665" s="2"/>
      <c r="J665" s="2"/>
      <c r="K665" s="2"/>
      <c r="L665" s="2"/>
      <c r="M665" s="2"/>
      <c r="N665" s="2"/>
      <c r="O665" s="2"/>
      <c r="P665" s="2"/>
      <c r="Q665" s="2"/>
      <c r="R665" s="2"/>
      <c r="S665" s="2"/>
      <c r="T665" s="2"/>
      <c r="U665" s="2"/>
      <c r="V665" s="2"/>
      <c r="W665" s="2"/>
      <c r="X665" s="2"/>
      <c r="Y665" s="2"/>
      <c r="Z665" s="2"/>
    </row>
    <row r="666" spans="4:26" ht="15.75" customHeight="1" x14ac:dyDescent="0.2">
      <c r="D666" s="19"/>
      <c r="E666" s="2"/>
      <c r="F666" s="2"/>
      <c r="G666" s="2"/>
      <c r="H666" s="2"/>
      <c r="I666" s="2"/>
      <c r="J666" s="2"/>
      <c r="K666" s="2"/>
      <c r="L666" s="2"/>
      <c r="M666" s="2"/>
      <c r="N666" s="2"/>
      <c r="O666" s="2"/>
      <c r="P666" s="2"/>
      <c r="Q666" s="2"/>
      <c r="R666" s="2"/>
      <c r="S666" s="2"/>
      <c r="T666" s="2"/>
      <c r="U666" s="2"/>
      <c r="V666" s="2"/>
      <c r="W666" s="2"/>
      <c r="X666" s="2"/>
      <c r="Y666" s="2"/>
      <c r="Z666" s="2"/>
    </row>
    <row r="667" spans="4:26" ht="15.75" customHeight="1" x14ac:dyDescent="0.2">
      <c r="D667" s="19"/>
      <c r="E667" s="2"/>
      <c r="F667" s="2"/>
      <c r="G667" s="2"/>
      <c r="H667" s="2"/>
      <c r="I667" s="2"/>
      <c r="J667" s="2"/>
      <c r="K667" s="2"/>
      <c r="L667" s="2"/>
      <c r="M667" s="2"/>
      <c r="N667" s="2"/>
      <c r="O667" s="2"/>
      <c r="P667" s="2"/>
      <c r="Q667" s="2"/>
      <c r="R667" s="2"/>
      <c r="S667" s="2"/>
      <c r="T667" s="2"/>
      <c r="U667" s="2"/>
      <c r="V667" s="2"/>
      <c r="W667" s="2"/>
      <c r="X667" s="2"/>
      <c r="Y667" s="2"/>
      <c r="Z667" s="2"/>
    </row>
    <row r="668" spans="4:26" ht="15.75" customHeight="1" x14ac:dyDescent="0.2">
      <c r="D668" s="19"/>
      <c r="E668" s="2"/>
      <c r="F668" s="2"/>
      <c r="G668" s="2"/>
      <c r="H668" s="2"/>
      <c r="I668" s="2"/>
      <c r="J668" s="2"/>
      <c r="K668" s="2"/>
      <c r="L668" s="2"/>
      <c r="M668" s="2"/>
      <c r="N668" s="2"/>
      <c r="O668" s="2"/>
      <c r="P668" s="2"/>
      <c r="Q668" s="2"/>
      <c r="R668" s="2"/>
      <c r="S668" s="2"/>
      <c r="T668" s="2"/>
      <c r="U668" s="2"/>
      <c r="V668" s="2"/>
      <c r="W668" s="2"/>
      <c r="X668" s="2"/>
      <c r="Y668" s="2"/>
      <c r="Z668" s="2"/>
    </row>
    <row r="669" spans="4:26" ht="15.75" customHeight="1" x14ac:dyDescent="0.2">
      <c r="D669" s="19"/>
      <c r="E669" s="2"/>
      <c r="F669" s="2"/>
      <c r="G669" s="2"/>
      <c r="H669" s="2"/>
      <c r="I669" s="2"/>
      <c r="J669" s="2"/>
      <c r="K669" s="2"/>
      <c r="L669" s="2"/>
      <c r="M669" s="2"/>
      <c r="N669" s="2"/>
      <c r="O669" s="2"/>
      <c r="P669" s="2"/>
      <c r="Q669" s="2"/>
      <c r="R669" s="2"/>
      <c r="S669" s="2"/>
      <c r="T669" s="2"/>
      <c r="U669" s="2"/>
      <c r="V669" s="2"/>
      <c r="W669" s="2"/>
      <c r="X669" s="2"/>
      <c r="Y669" s="2"/>
      <c r="Z669" s="2"/>
    </row>
    <row r="670" spans="4:26" ht="15.75" customHeight="1" x14ac:dyDescent="0.2">
      <c r="D670" s="19"/>
      <c r="E670" s="2"/>
      <c r="F670" s="2"/>
      <c r="G670" s="2"/>
      <c r="H670" s="2"/>
      <c r="I670" s="2"/>
      <c r="J670" s="2"/>
      <c r="K670" s="2"/>
      <c r="L670" s="2"/>
      <c r="M670" s="2"/>
      <c r="N670" s="2"/>
      <c r="O670" s="2"/>
      <c r="P670" s="2"/>
      <c r="Q670" s="2"/>
      <c r="R670" s="2"/>
      <c r="S670" s="2"/>
      <c r="T670" s="2"/>
      <c r="U670" s="2"/>
      <c r="V670" s="2"/>
      <c r="W670" s="2"/>
      <c r="X670" s="2"/>
      <c r="Y670" s="2"/>
      <c r="Z670" s="2"/>
    </row>
    <row r="671" spans="4:26" ht="15.75" customHeight="1" x14ac:dyDescent="0.2">
      <c r="D671" s="19"/>
      <c r="E671" s="2"/>
      <c r="F671" s="2"/>
      <c r="G671" s="2"/>
      <c r="H671" s="2"/>
      <c r="I671" s="2"/>
      <c r="J671" s="2"/>
      <c r="K671" s="2"/>
      <c r="L671" s="2"/>
      <c r="M671" s="2"/>
      <c r="N671" s="2"/>
      <c r="O671" s="2"/>
      <c r="P671" s="2"/>
      <c r="Q671" s="2"/>
      <c r="R671" s="2"/>
      <c r="S671" s="2"/>
      <c r="T671" s="2"/>
      <c r="U671" s="2"/>
      <c r="V671" s="2"/>
      <c r="W671" s="2"/>
      <c r="X671" s="2"/>
      <c r="Y671" s="2"/>
      <c r="Z671" s="2"/>
    </row>
    <row r="672" spans="4:26" ht="15.75" customHeight="1" x14ac:dyDescent="0.2">
      <c r="D672" s="19"/>
      <c r="E672" s="2"/>
      <c r="F672" s="2"/>
      <c r="G672" s="2"/>
      <c r="H672" s="2"/>
      <c r="I672" s="2"/>
      <c r="J672" s="2"/>
      <c r="K672" s="2"/>
      <c r="L672" s="2"/>
      <c r="M672" s="2"/>
      <c r="N672" s="2"/>
      <c r="O672" s="2"/>
      <c r="P672" s="2"/>
      <c r="Q672" s="2"/>
      <c r="R672" s="2"/>
      <c r="S672" s="2"/>
      <c r="T672" s="2"/>
      <c r="U672" s="2"/>
      <c r="V672" s="2"/>
      <c r="W672" s="2"/>
      <c r="X672" s="2"/>
      <c r="Y672" s="2"/>
      <c r="Z672" s="2"/>
    </row>
    <row r="673" spans="4:26" ht="15.75" customHeight="1" x14ac:dyDescent="0.2">
      <c r="D673" s="19"/>
      <c r="E673" s="2"/>
      <c r="F673" s="2"/>
      <c r="G673" s="2"/>
      <c r="H673" s="2"/>
      <c r="I673" s="2"/>
      <c r="J673" s="2"/>
      <c r="K673" s="2"/>
      <c r="L673" s="2"/>
      <c r="M673" s="2"/>
      <c r="N673" s="2"/>
      <c r="O673" s="2"/>
      <c r="P673" s="2"/>
      <c r="Q673" s="2"/>
      <c r="R673" s="2"/>
      <c r="S673" s="2"/>
      <c r="T673" s="2"/>
      <c r="U673" s="2"/>
      <c r="V673" s="2"/>
      <c r="W673" s="2"/>
      <c r="X673" s="2"/>
      <c r="Y673" s="2"/>
      <c r="Z673" s="2"/>
    </row>
    <row r="674" spans="4:26" ht="15.75" customHeight="1" x14ac:dyDescent="0.2">
      <c r="D674" s="19"/>
      <c r="E674" s="2"/>
      <c r="F674" s="2"/>
      <c r="G674" s="2"/>
      <c r="H674" s="2"/>
      <c r="I674" s="2"/>
      <c r="J674" s="2"/>
      <c r="K674" s="2"/>
      <c r="L674" s="2"/>
      <c r="M674" s="2"/>
      <c r="N674" s="2"/>
      <c r="O674" s="2"/>
      <c r="P674" s="2"/>
      <c r="Q674" s="2"/>
      <c r="R674" s="2"/>
      <c r="S674" s="2"/>
      <c r="T674" s="2"/>
      <c r="U674" s="2"/>
      <c r="V674" s="2"/>
      <c r="W674" s="2"/>
      <c r="X674" s="2"/>
      <c r="Y674" s="2"/>
      <c r="Z674" s="2"/>
    </row>
    <row r="675" spans="4:26" ht="15.75" customHeight="1" x14ac:dyDescent="0.2">
      <c r="D675" s="19"/>
      <c r="E675" s="2"/>
      <c r="F675" s="2"/>
      <c r="G675" s="2"/>
      <c r="H675" s="2"/>
      <c r="I675" s="2"/>
      <c r="J675" s="2"/>
      <c r="K675" s="2"/>
      <c r="L675" s="2"/>
      <c r="M675" s="2"/>
      <c r="N675" s="2"/>
      <c r="O675" s="2"/>
      <c r="P675" s="2"/>
      <c r="Q675" s="2"/>
      <c r="R675" s="2"/>
      <c r="S675" s="2"/>
      <c r="T675" s="2"/>
      <c r="U675" s="2"/>
      <c r="V675" s="2"/>
      <c r="W675" s="2"/>
      <c r="X675" s="2"/>
      <c r="Y675" s="2"/>
      <c r="Z675" s="2"/>
    </row>
    <row r="676" spans="4:26" ht="15.75" customHeight="1" x14ac:dyDescent="0.2">
      <c r="D676" s="19"/>
      <c r="E676" s="2"/>
      <c r="F676" s="2"/>
      <c r="G676" s="2"/>
      <c r="H676" s="2"/>
      <c r="I676" s="2"/>
      <c r="J676" s="2"/>
      <c r="K676" s="2"/>
      <c r="L676" s="2"/>
      <c r="M676" s="2"/>
      <c r="N676" s="2"/>
      <c r="O676" s="2"/>
      <c r="P676" s="2"/>
      <c r="Q676" s="2"/>
      <c r="R676" s="2"/>
      <c r="S676" s="2"/>
      <c r="T676" s="2"/>
      <c r="U676" s="2"/>
      <c r="V676" s="2"/>
      <c r="W676" s="2"/>
      <c r="X676" s="2"/>
      <c r="Y676" s="2"/>
      <c r="Z676" s="2"/>
    </row>
    <row r="677" spans="4:26" ht="15.75" customHeight="1" x14ac:dyDescent="0.2">
      <c r="D677" s="19"/>
      <c r="E677" s="2"/>
      <c r="F677" s="2"/>
      <c r="G677" s="2"/>
      <c r="H677" s="2"/>
      <c r="I677" s="2"/>
      <c r="J677" s="2"/>
      <c r="K677" s="2"/>
      <c r="L677" s="2"/>
      <c r="M677" s="2"/>
      <c r="N677" s="2"/>
      <c r="O677" s="2"/>
      <c r="P677" s="2"/>
      <c r="Q677" s="2"/>
      <c r="R677" s="2"/>
      <c r="S677" s="2"/>
      <c r="T677" s="2"/>
      <c r="U677" s="2"/>
      <c r="V677" s="2"/>
      <c r="W677" s="2"/>
      <c r="X677" s="2"/>
      <c r="Y677" s="2"/>
      <c r="Z677" s="2"/>
    </row>
    <row r="678" spans="4:26" ht="15.75" customHeight="1" x14ac:dyDescent="0.2">
      <c r="D678" s="19"/>
      <c r="E678" s="2"/>
      <c r="F678" s="2"/>
      <c r="G678" s="2"/>
      <c r="H678" s="2"/>
      <c r="I678" s="2"/>
      <c r="J678" s="2"/>
      <c r="K678" s="2"/>
      <c r="L678" s="2"/>
      <c r="M678" s="2"/>
      <c r="N678" s="2"/>
      <c r="O678" s="2"/>
      <c r="P678" s="2"/>
      <c r="Q678" s="2"/>
      <c r="R678" s="2"/>
      <c r="S678" s="2"/>
      <c r="T678" s="2"/>
      <c r="U678" s="2"/>
      <c r="V678" s="2"/>
      <c r="W678" s="2"/>
      <c r="X678" s="2"/>
      <c r="Y678" s="2"/>
      <c r="Z678" s="2"/>
    </row>
    <row r="679" spans="4:26" ht="15.75" customHeight="1" x14ac:dyDescent="0.2">
      <c r="D679" s="19"/>
      <c r="E679" s="2"/>
      <c r="F679" s="2"/>
      <c r="G679" s="2"/>
      <c r="H679" s="2"/>
      <c r="I679" s="2"/>
      <c r="J679" s="2"/>
      <c r="K679" s="2"/>
      <c r="L679" s="2"/>
      <c r="M679" s="2"/>
      <c r="N679" s="2"/>
      <c r="O679" s="2"/>
      <c r="P679" s="2"/>
      <c r="Q679" s="2"/>
      <c r="R679" s="2"/>
      <c r="S679" s="2"/>
      <c r="T679" s="2"/>
      <c r="U679" s="2"/>
      <c r="V679" s="2"/>
      <c r="W679" s="2"/>
      <c r="X679" s="2"/>
      <c r="Y679" s="2"/>
      <c r="Z679" s="2"/>
    </row>
    <row r="680" spans="4:26" ht="15.75" customHeight="1" x14ac:dyDescent="0.2">
      <c r="D680" s="19"/>
      <c r="E680" s="2"/>
      <c r="F680" s="2"/>
      <c r="G680" s="2"/>
      <c r="H680" s="2"/>
      <c r="I680" s="2"/>
      <c r="J680" s="2"/>
      <c r="K680" s="2"/>
      <c r="L680" s="2"/>
      <c r="M680" s="2"/>
      <c r="N680" s="2"/>
      <c r="O680" s="2"/>
      <c r="P680" s="2"/>
      <c r="Q680" s="2"/>
      <c r="R680" s="2"/>
      <c r="S680" s="2"/>
      <c r="T680" s="2"/>
      <c r="U680" s="2"/>
      <c r="V680" s="2"/>
      <c r="W680" s="2"/>
      <c r="X680" s="2"/>
      <c r="Y680" s="2"/>
      <c r="Z680" s="2"/>
    </row>
    <row r="681" spans="4:26" ht="15.75" customHeight="1" x14ac:dyDescent="0.2">
      <c r="D681" s="19"/>
      <c r="E681" s="2"/>
      <c r="F681" s="2"/>
      <c r="G681" s="2"/>
      <c r="H681" s="2"/>
      <c r="I681" s="2"/>
      <c r="J681" s="2"/>
      <c r="K681" s="2"/>
      <c r="L681" s="2"/>
      <c r="M681" s="2"/>
      <c r="N681" s="2"/>
      <c r="O681" s="2"/>
      <c r="P681" s="2"/>
      <c r="Q681" s="2"/>
      <c r="R681" s="2"/>
      <c r="S681" s="2"/>
      <c r="T681" s="2"/>
      <c r="U681" s="2"/>
      <c r="V681" s="2"/>
      <c r="W681" s="2"/>
      <c r="X681" s="2"/>
      <c r="Y681" s="2"/>
      <c r="Z681" s="2"/>
    </row>
    <row r="682" spans="4:26" ht="15.75" customHeight="1" x14ac:dyDescent="0.2">
      <c r="D682" s="19"/>
      <c r="E682" s="2"/>
      <c r="F682" s="2"/>
      <c r="G682" s="2"/>
      <c r="H682" s="2"/>
      <c r="I682" s="2"/>
      <c r="J682" s="2"/>
      <c r="K682" s="2"/>
      <c r="L682" s="2"/>
      <c r="M682" s="2"/>
      <c r="N682" s="2"/>
      <c r="O682" s="2"/>
      <c r="P682" s="2"/>
      <c r="Q682" s="2"/>
      <c r="R682" s="2"/>
      <c r="S682" s="2"/>
      <c r="T682" s="2"/>
      <c r="U682" s="2"/>
      <c r="V682" s="2"/>
      <c r="W682" s="2"/>
      <c r="X682" s="2"/>
      <c r="Y682" s="2"/>
      <c r="Z682" s="2"/>
    </row>
    <row r="683" spans="4:26" ht="15.75" customHeight="1" x14ac:dyDescent="0.2">
      <c r="D683" s="19"/>
      <c r="E683" s="2"/>
      <c r="F683" s="2"/>
      <c r="G683" s="2"/>
      <c r="H683" s="2"/>
      <c r="I683" s="2"/>
      <c r="J683" s="2"/>
      <c r="K683" s="2"/>
      <c r="L683" s="2"/>
      <c r="M683" s="2"/>
      <c r="N683" s="2"/>
      <c r="O683" s="2"/>
      <c r="P683" s="2"/>
      <c r="Q683" s="2"/>
      <c r="R683" s="2"/>
      <c r="S683" s="2"/>
      <c r="T683" s="2"/>
      <c r="U683" s="2"/>
      <c r="V683" s="2"/>
      <c r="W683" s="2"/>
      <c r="X683" s="2"/>
      <c r="Y683" s="2"/>
      <c r="Z683" s="2"/>
    </row>
    <row r="684" spans="4:26" ht="15.75" customHeight="1" x14ac:dyDescent="0.2">
      <c r="D684" s="19"/>
      <c r="E684" s="2"/>
      <c r="F684" s="2"/>
      <c r="G684" s="2"/>
      <c r="H684" s="2"/>
      <c r="I684" s="2"/>
      <c r="J684" s="2"/>
      <c r="K684" s="2"/>
      <c r="L684" s="2"/>
      <c r="M684" s="2"/>
      <c r="N684" s="2"/>
      <c r="O684" s="2"/>
      <c r="P684" s="2"/>
      <c r="Q684" s="2"/>
      <c r="R684" s="2"/>
      <c r="S684" s="2"/>
      <c r="T684" s="2"/>
      <c r="U684" s="2"/>
      <c r="V684" s="2"/>
      <c r="W684" s="2"/>
      <c r="X684" s="2"/>
      <c r="Y684" s="2"/>
      <c r="Z684" s="2"/>
    </row>
    <row r="685" spans="4:26" ht="15.75" customHeight="1" x14ac:dyDescent="0.2">
      <c r="D685" s="19"/>
      <c r="E685" s="2"/>
      <c r="F685" s="2"/>
      <c r="G685" s="2"/>
      <c r="H685" s="2"/>
      <c r="I685" s="2"/>
      <c r="J685" s="2"/>
      <c r="K685" s="2"/>
      <c r="L685" s="2"/>
      <c r="M685" s="2"/>
      <c r="N685" s="2"/>
      <c r="O685" s="2"/>
      <c r="P685" s="2"/>
      <c r="Q685" s="2"/>
      <c r="R685" s="2"/>
      <c r="S685" s="2"/>
      <c r="T685" s="2"/>
      <c r="U685" s="2"/>
      <c r="V685" s="2"/>
      <c r="W685" s="2"/>
      <c r="X685" s="2"/>
      <c r="Y685" s="2"/>
      <c r="Z685" s="2"/>
    </row>
    <row r="686" spans="4:26" ht="15.75" customHeight="1" x14ac:dyDescent="0.2">
      <c r="D686" s="19"/>
      <c r="E686" s="2"/>
      <c r="F686" s="2"/>
      <c r="G686" s="2"/>
      <c r="H686" s="2"/>
      <c r="I686" s="2"/>
      <c r="J686" s="2"/>
      <c r="K686" s="2"/>
      <c r="L686" s="2"/>
      <c r="M686" s="2"/>
      <c r="N686" s="2"/>
      <c r="O686" s="2"/>
      <c r="P686" s="2"/>
      <c r="Q686" s="2"/>
      <c r="R686" s="2"/>
      <c r="S686" s="2"/>
      <c r="T686" s="2"/>
      <c r="U686" s="2"/>
      <c r="V686" s="2"/>
      <c r="W686" s="2"/>
      <c r="X686" s="2"/>
      <c r="Y686" s="2"/>
      <c r="Z686" s="2"/>
    </row>
    <row r="687" spans="4:26" ht="15.75" customHeight="1" x14ac:dyDescent="0.2">
      <c r="D687" s="19"/>
      <c r="E687" s="2"/>
      <c r="F687" s="2"/>
      <c r="G687" s="2"/>
      <c r="H687" s="2"/>
      <c r="I687" s="2"/>
      <c r="J687" s="2"/>
      <c r="K687" s="2"/>
      <c r="L687" s="2"/>
      <c r="M687" s="2"/>
      <c r="N687" s="2"/>
      <c r="O687" s="2"/>
      <c r="P687" s="2"/>
      <c r="Q687" s="2"/>
      <c r="R687" s="2"/>
      <c r="S687" s="2"/>
      <c r="T687" s="2"/>
      <c r="U687" s="2"/>
      <c r="V687" s="2"/>
      <c r="W687" s="2"/>
      <c r="X687" s="2"/>
      <c r="Y687" s="2"/>
      <c r="Z687" s="2"/>
    </row>
    <row r="688" spans="4:26" ht="15.75" customHeight="1" x14ac:dyDescent="0.2">
      <c r="D688" s="19"/>
      <c r="E688" s="2"/>
      <c r="F688" s="2"/>
      <c r="G688" s="2"/>
      <c r="H688" s="2"/>
      <c r="I688" s="2"/>
      <c r="J688" s="2"/>
      <c r="K688" s="2"/>
      <c r="L688" s="2"/>
      <c r="M688" s="2"/>
      <c r="N688" s="2"/>
      <c r="O688" s="2"/>
      <c r="P688" s="2"/>
      <c r="Q688" s="2"/>
      <c r="R688" s="2"/>
      <c r="S688" s="2"/>
      <c r="T688" s="2"/>
      <c r="U688" s="2"/>
      <c r="V688" s="2"/>
      <c r="W688" s="2"/>
      <c r="X688" s="2"/>
      <c r="Y688" s="2"/>
      <c r="Z688" s="2"/>
    </row>
    <row r="689" spans="4:26" ht="15.75" customHeight="1" x14ac:dyDescent="0.2">
      <c r="D689" s="19"/>
      <c r="E689" s="2"/>
      <c r="F689" s="2"/>
      <c r="G689" s="2"/>
      <c r="H689" s="2"/>
      <c r="I689" s="2"/>
      <c r="J689" s="2"/>
      <c r="K689" s="2"/>
      <c r="L689" s="2"/>
      <c r="M689" s="2"/>
      <c r="N689" s="2"/>
      <c r="O689" s="2"/>
      <c r="P689" s="2"/>
      <c r="Q689" s="2"/>
      <c r="R689" s="2"/>
      <c r="S689" s="2"/>
      <c r="T689" s="2"/>
      <c r="U689" s="2"/>
      <c r="V689" s="2"/>
      <c r="W689" s="2"/>
      <c r="X689" s="2"/>
      <c r="Y689" s="2"/>
      <c r="Z689" s="2"/>
    </row>
    <row r="690" spans="4:26" ht="15.75" customHeight="1" x14ac:dyDescent="0.2">
      <c r="D690" s="19"/>
      <c r="E690" s="2"/>
      <c r="F690" s="2"/>
      <c r="G690" s="2"/>
      <c r="H690" s="2"/>
      <c r="I690" s="2"/>
      <c r="J690" s="2"/>
      <c r="K690" s="2"/>
      <c r="L690" s="2"/>
      <c r="M690" s="2"/>
      <c r="N690" s="2"/>
      <c r="O690" s="2"/>
      <c r="P690" s="2"/>
      <c r="Q690" s="2"/>
      <c r="R690" s="2"/>
      <c r="S690" s="2"/>
      <c r="T690" s="2"/>
      <c r="U690" s="2"/>
      <c r="V690" s="2"/>
      <c r="W690" s="2"/>
      <c r="X690" s="2"/>
      <c r="Y690" s="2"/>
      <c r="Z690" s="2"/>
    </row>
    <row r="691" spans="4:26" ht="15.75" customHeight="1" x14ac:dyDescent="0.2">
      <c r="D691" s="19"/>
      <c r="E691" s="2"/>
      <c r="F691" s="2"/>
      <c r="G691" s="2"/>
      <c r="H691" s="2"/>
      <c r="I691" s="2"/>
      <c r="J691" s="2"/>
      <c r="K691" s="2"/>
      <c r="L691" s="2"/>
      <c r="M691" s="2"/>
      <c r="N691" s="2"/>
      <c r="O691" s="2"/>
      <c r="P691" s="2"/>
      <c r="Q691" s="2"/>
      <c r="R691" s="2"/>
      <c r="S691" s="2"/>
      <c r="T691" s="2"/>
      <c r="U691" s="2"/>
      <c r="V691" s="2"/>
      <c r="W691" s="2"/>
      <c r="X691" s="2"/>
      <c r="Y691" s="2"/>
      <c r="Z691" s="2"/>
    </row>
    <row r="692" spans="4:26" ht="15.75" customHeight="1" x14ac:dyDescent="0.2">
      <c r="D692" s="19"/>
      <c r="E692" s="2"/>
      <c r="F692" s="2"/>
      <c r="G692" s="2"/>
      <c r="H692" s="2"/>
      <c r="I692" s="2"/>
      <c r="J692" s="2"/>
      <c r="K692" s="2"/>
      <c r="L692" s="2"/>
      <c r="M692" s="2"/>
      <c r="N692" s="2"/>
      <c r="O692" s="2"/>
      <c r="P692" s="2"/>
      <c r="Q692" s="2"/>
      <c r="R692" s="2"/>
      <c r="S692" s="2"/>
      <c r="T692" s="2"/>
      <c r="U692" s="2"/>
      <c r="V692" s="2"/>
      <c r="W692" s="2"/>
      <c r="X692" s="2"/>
      <c r="Y692" s="2"/>
      <c r="Z692" s="2"/>
    </row>
    <row r="693" spans="4:26" ht="15.75" customHeight="1" x14ac:dyDescent="0.2">
      <c r="D693" s="19"/>
      <c r="E693" s="2"/>
      <c r="F693" s="2"/>
      <c r="G693" s="2"/>
      <c r="H693" s="2"/>
      <c r="I693" s="2"/>
      <c r="J693" s="2"/>
      <c r="K693" s="2"/>
      <c r="L693" s="2"/>
      <c r="M693" s="2"/>
      <c r="N693" s="2"/>
      <c r="O693" s="2"/>
      <c r="P693" s="2"/>
      <c r="Q693" s="2"/>
      <c r="R693" s="2"/>
      <c r="S693" s="2"/>
      <c r="T693" s="2"/>
      <c r="U693" s="2"/>
      <c r="V693" s="2"/>
      <c r="W693" s="2"/>
      <c r="X693" s="2"/>
      <c r="Y693" s="2"/>
      <c r="Z693" s="2"/>
    </row>
    <row r="694" spans="4:26" ht="15.75" customHeight="1" x14ac:dyDescent="0.2">
      <c r="D694" s="19"/>
      <c r="E694" s="2"/>
      <c r="F694" s="2"/>
      <c r="G694" s="2"/>
      <c r="H694" s="2"/>
      <c r="I694" s="2"/>
      <c r="J694" s="2"/>
      <c r="K694" s="2"/>
      <c r="L694" s="2"/>
      <c r="M694" s="2"/>
      <c r="N694" s="2"/>
      <c r="O694" s="2"/>
      <c r="P694" s="2"/>
      <c r="Q694" s="2"/>
      <c r="R694" s="2"/>
      <c r="S694" s="2"/>
      <c r="T694" s="2"/>
      <c r="U694" s="2"/>
      <c r="V694" s="2"/>
      <c r="W694" s="2"/>
      <c r="X694" s="2"/>
      <c r="Y694" s="2"/>
      <c r="Z694" s="2"/>
    </row>
    <row r="695" spans="4:26" ht="15.75" customHeight="1" x14ac:dyDescent="0.2">
      <c r="D695" s="19"/>
      <c r="E695" s="2"/>
      <c r="F695" s="2"/>
      <c r="G695" s="2"/>
      <c r="H695" s="2"/>
      <c r="I695" s="2"/>
      <c r="J695" s="2"/>
      <c r="K695" s="2"/>
      <c r="L695" s="2"/>
      <c r="M695" s="2"/>
      <c r="N695" s="2"/>
      <c r="O695" s="2"/>
      <c r="P695" s="2"/>
      <c r="Q695" s="2"/>
      <c r="R695" s="2"/>
      <c r="S695" s="2"/>
      <c r="T695" s="2"/>
      <c r="U695" s="2"/>
      <c r="V695" s="2"/>
      <c r="W695" s="2"/>
      <c r="X695" s="2"/>
      <c r="Y695" s="2"/>
      <c r="Z695" s="2"/>
    </row>
    <row r="696" spans="4:26" ht="15.75" customHeight="1" x14ac:dyDescent="0.2">
      <c r="D696" s="19"/>
      <c r="E696" s="2"/>
      <c r="F696" s="2"/>
      <c r="G696" s="2"/>
      <c r="H696" s="2"/>
      <c r="I696" s="2"/>
      <c r="J696" s="2"/>
      <c r="K696" s="2"/>
      <c r="L696" s="2"/>
      <c r="M696" s="2"/>
      <c r="N696" s="2"/>
      <c r="O696" s="2"/>
      <c r="P696" s="2"/>
      <c r="Q696" s="2"/>
      <c r="R696" s="2"/>
      <c r="S696" s="2"/>
      <c r="T696" s="2"/>
      <c r="U696" s="2"/>
      <c r="V696" s="2"/>
      <c r="W696" s="2"/>
      <c r="X696" s="2"/>
      <c r="Y696" s="2"/>
      <c r="Z696" s="2"/>
    </row>
    <row r="697" spans="4:26" ht="15.75" customHeight="1" x14ac:dyDescent="0.2">
      <c r="D697" s="19"/>
      <c r="E697" s="2"/>
      <c r="F697" s="2"/>
      <c r="G697" s="2"/>
      <c r="H697" s="2"/>
      <c r="I697" s="2"/>
      <c r="J697" s="2"/>
      <c r="K697" s="2"/>
      <c r="L697" s="2"/>
      <c r="M697" s="2"/>
      <c r="N697" s="2"/>
      <c r="O697" s="2"/>
      <c r="P697" s="2"/>
      <c r="Q697" s="2"/>
      <c r="R697" s="2"/>
      <c r="S697" s="2"/>
      <c r="T697" s="2"/>
      <c r="U697" s="2"/>
      <c r="V697" s="2"/>
      <c r="W697" s="2"/>
      <c r="X697" s="2"/>
      <c r="Y697" s="2"/>
      <c r="Z697" s="2"/>
    </row>
    <row r="698" spans="4:26" ht="15.75" customHeight="1" x14ac:dyDescent="0.2">
      <c r="D698" s="19"/>
      <c r="E698" s="2"/>
      <c r="F698" s="2"/>
      <c r="G698" s="2"/>
      <c r="H698" s="2"/>
      <c r="I698" s="2"/>
      <c r="J698" s="2"/>
      <c r="K698" s="2"/>
      <c r="L698" s="2"/>
      <c r="M698" s="2"/>
      <c r="N698" s="2"/>
      <c r="O698" s="2"/>
      <c r="P698" s="2"/>
      <c r="Q698" s="2"/>
      <c r="R698" s="2"/>
      <c r="S698" s="2"/>
      <c r="T698" s="2"/>
      <c r="U698" s="2"/>
      <c r="V698" s="2"/>
      <c r="W698" s="2"/>
      <c r="X698" s="2"/>
      <c r="Y698" s="2"/>
      <c r="Z698" s="2"/>
    </row>
    <row r="699" spans="4:26" ht="15.75" customHeight="1" x14ac:dyDescent="0.2">
      <c r="D699" s="19"/>
      <c r="E699" s="2"/>
      <c r="F699" s="2"/>
      <c r="G699" s="2"/>
      <c r="H699" s="2"/>
      <c r="I699" s="2"/>
      <c r="J699" s="2"/>
      <c r="K699" s="2"/>
      <c r="L699" s="2"/>
      <c r="M699" s="2"/>
      <c r="N699" s="2"/>
      <c r="O699" s="2"/>
      <c r="P699" s="2"/>
      <c r="Q699" s="2"/>
      <c r="R699" s="2"/>
      <c r="S699" s="2"/>
      <c r="T699" s="2"/>
      <c r="U699" s="2"/>
      <c r="V699" s="2"/>
      <c r="W699" s="2"/>
      <c r="X699" s="2"/>
      <c r="Y699" s="2"/>
      <c r="Z699" s="2"/>
    </row>
    <row r="700" spans="4:26" ht="15.75" customHeight="1" x14ac:dyDescent="0.2">
      <c r="D700" s="19"/>
      <c r="E700" s="2"/>
      <c r="F700" s="2"/>
      <c r="G700" s="2"/>
      <c r="H700" s="2"/>
      <c r="I700" s="2"/>
      <c r="J700" s="2"/>
      <c r="K700" s="2"/>
      <c r="L700" s="2"/>
      <c r="M700" s="2"/>
      <c r="N700" s="2"/>
      <c r="O700" s="2"/>
      <c r="P700" s="2"/>
      <c r="Q700" s="2"/>
      <c r="R700" s="2"/>
      <c r="S700" s="2"/>
      <c r="T700" s="2"/>
      <c r="U700" s="2"/>
      <c r="V700" s="2"/>
      <c r="W700" s="2"/>
      <c r="X700" s="2"/>
      <c r="Y700" s="2"/>
      <c r="Z700" s="2"/>
    </row>
    <row r="701" spans="4:26" ht="15.75" customHeight="1" x14ac:dyDescent="0.2">
      <c r="D701" s="19"/>
      <c r="E701" s="2"/>
      <c r="F701" s="2"/>
      <c r="G701" s="2"/>
      <c r="H701" s="2"/>
      <c r="I701" s="2"/>
      <c r="J701" s="2"/>
      <c r="K701" s="2"/>
      <c r="L701" s="2"/>
      <c r="M701" s="2"/>
      <c r="N701" s="2"/>
      <c r="O701" s="2"/>
      <c r="P701" s="2"/>
      <c r="Q701" s="2"/>
      <c r="R701" s="2"/>
      <c r="S701" s="2"/>
      <c r="T701" s="2"/>
      <c r="U701" s="2"/>
      <c r="V701" s="2"/>
      <c r="W701" s="2"/>
      <c r="X701" s="2"/>
      <c r="Y701" s="2"/>
      <c r="Z701" s="2"/>
    </row>
    <row r="702" spans="4:26" ht="15.75" customHeight="1" x14ac:dyDescent="0.2">
      <c r="D702" s="19"/>
      <c r="E702" s="2"/>
      <c r="F702" s="2"/>
      <c r="G702" s="2"/>
      <c r="H702" s="2"/>
      <c r="I702" s="2"/>
      <c r="J702" s="2"/>
      <c r="K702" s="2"/>
      <c r="L702" s="2"/>
      <c r="M702" s="2"/>
      <c r="N702" s="2"/>
      <c r="O702" s="2"/>
      <c r="P702" s="2"/>
      <c r="Q702" s="2"/>
      <c r="R702" s="2"/>
      <c r="S702" s="2"/>
      <c r="T702" s="2"/>
      <c r="U702" s="2"/>
      <c r="V702" s="2"/>
      <c r="W702" s="2"/>
      <c r="X702" s="2"/>
      <c r="Y702" s="2"/>
      <c r="Z702" s="2"/>
    </row>
    <row r="703" spans="4:26" ht="15.75" customHeight="1" x14ac:dyDescent="0.2">
      <c r="D703" s="19"/>
      <c r="E703" s="2"/>
      <c r="F703" s="2"/>
      <c r="G703" s="2"/>
      <c r="H703" s="2"/>
      <c r="I703" s="2"/>
      <c r="J703" s="2"/>
      <c r="K703" s="2"/>
      <c r="L703" s="2"/>
      <c r="M703" s="2"/>
      <c r="N703" s="2"/>
      <c r="O703" s="2"/>
      <c r="P703" s="2"/>
      <c r="Q703" s="2"/>
      <c r="R703" s="2"/>
      <c r="S703" s="2"/>
      <c r="T703" s="2"/>
      <c r="U703" s="2"/>
      <c r="V703" s="2"/>
      <c r="W703" s="2"/>
      <c r="X703" s="2"/>
      <c r="Y703" s="2"/>
      <c r="Z703" s="2"/>
    </row>
    <row r="704" spans="4:26" ht="15.75" customHeight="1" x14ac:dyDescent="0.2">
      <c r="D704" s="19"/>
      <c r="E704" s="2"/>
      <c r="F704" s="2"/>
      <c r="G704" s="2"/>
      <c r="H704" s="2"/>
      <c r="I704" s="2"/>
      <c r="J704" s="2"/>
      <c r="K704" s="2"/>
      <c r="L704" s="2"/>
      <c r="M704" s="2"/>
      <c r="N704" s="2"/>
      <c r="O704" s="2"/>
      <c r="P704" s="2"/>
      <c r="Q704" s="2"/>
      <c r="R704" s="2"/>
      <c r="S704" s="2"/>
      <c r="T704" s="2"/>
      <c r="U704" s="2"/>
      <c r="V704" s="2"/>
      <c r="W704" s="2"/>
      <c r="X704" s="2"/>
      <c r="Y704" s="2"/>
      <c r="Z704" s="2"/>
    </row>
    <row r="705" spans="4:26" ht="15.75" customHeight="1" x14ac:dyDescent="0.2">
      <c r="D705" s="19"/>
      <c r="E705" s="2"/>
      <c r="F705" s="2"/>
      <c r="G705" s="2"/>
      <c r="H705" s="2"/>
      <c r="I705" s="2"/>
      <c r="J705" s="2"/>
      <c r="K705" s="2"/>
      <c r="L705" s="2"/>
      <c r="M705" s="2"/>
      <c r="N705" s="2"/>
      <c r="O705" s="2"/>
      <c r="P705" s="2"/>
      <c r="Q705" s="2"/>
      <c r="R705" s="2"/>
      <c r="S705" s="2"/>
      <c r="T705" s="2"/>
      <c r="U705" s="2"/>
      <c r="V705" s="2"/>
      <c r="W705" s="2"/>
      <c r="X705" s="2"/>
      <c r="Y705" s="2"/>
      <c r="Z705" s="2"/>
    </row>
    <row r="706" spans="4:26" ht="15.75" customHeight="1" x14ac:dyDescent="0.2">
      <c r="D706" s="19"/>
      <c r="E706" s="2"/>
      <c r="F706" s="2"/>
      <c r="G706" s="2"/>
      <c r="H706" s="2"/>
      <c r="I706" s="2"/>
      <c r="J706" s="2"/>
      <c r="K706" s="2"/>
      <c r="L706" s="2"/>
      <c r="M706" s="2"/>
      <c r="N706" s="2"/>
      <c r="O706" s="2"/>
      <c r="P706" s="2"/>
      <c r="Q706" s="2"/>
      <c r="R706" s="2"/>
      <c r="S706" s="2"/>
      <c r="T706" s="2"/>
      <c r="U706" s="2"/>
      <c r="V706" s="2"/>
      <c r="W706" s="2"/>
      <c r="X706" s="2"/>
      <c r="Y706" s="2"/>
      <c r="Z706" s="2"/>
    </row>
    <row r="707" spans="4:26" ht="15.75" customHeight="1" x14ac:dyDescent="0.2">
      <c r="D707" s="19"/>
      <c r="E707" s="2"/>
      <c r="F707" s="2"/>
      <c r="G707" s="2"/>
      <c r="H707" s="2"/>
      <c r="I707" s="2"/>
      <c r="J707" s="2"/>
      <c r="K707" s="2"/>
      <c r="L707" s="2"/>
      <c r="M707" s="2"/>
      <c r="N707" s="2"/>
      <c r="O707" s="2"/>
      <c r="P707" s="2"/>
      <c r="Q707" s="2"/>
      <c r="R707" s="2"/>
      <c r="S707" s="2"/>
      <c r="T707" s="2"/>
      <c r="U707" s="2"/>
      <c r="V707" s="2"/>
      <c r="W707" s="2"/>
      <c r="X707" s="2"/>
      <c r="Y707" s="2"/>
      <c r="Z707" s="2"/>
    </row>
    <row r="708" spans="4:26" ht="15.75" customHeight="1" x14ac:dyDescent="0.2">
      <c r="D708" s="19"/>
      <c r="E708" s="2"/>
      <c r="F708" s="2"/>
      <c r="G708" s="2"/>
      <c r="H708" s="2"/>
      <c r="I708" s="2"/>
      <c r="J708" s="2"/>
      <c r="K708" s="2"/>
      <c r="L708" s="2"/>
      <c r="M708" s="2"/>
      <c r="N708" s="2"/>
      <c r="O708" s="2"/>
      <c r="P708" s="2"/>
      <c r="Q708" s="2"/>
      <c r="R708" s="2"/>
      <c r="S708" s="2"/>
      <c r="T708" s="2"/>
      <c r="U708" s="2"/>
      <c r="V708" s="2"/>
      <c r="W708" s="2"/>
      <c r="X708" s="2"/>
      <c r="Y708" s="2"/>
      <c r="Z708" s="2"/>
    </row>
    <row r="709" spans="4:26" ht="15.75" customHeight="1" x14ac:dyDescent="0.2">
      <c r="D709" s="19"/>
      <c r="E709" s="2"/>
      <c r="F709" s="2"/>
      <c r="G709" s="2"/>
      <c r="H709" s="2"/>
      <c r="I709" s="2"/>
      <c r="J709" s="2"/>
      <c r="K709" s="2"/>
      <c r="L709" s="2"/>
      <c r="M709" s="2"/>
      <c r="N709" s="2"/>
      <c r="O709" s="2"/>
      <c r="P709" s="2"/>
      <c r="Q709" s="2"/>
      <c r="R709" s="2"/>
      <c r="S709" s="2"/>
      <c r="T709" s="2"/>
      <c r="U709" s="2"/>
      <c r="V709" s="2"/>
      <c r="W709" s="2"/>
      <c r="X709" s="2"/>
      <c r="Y709" s="2"/>
      <c r="Z709" s="2"/>
    </row>
    <row r="710" spans="4:26" ht="15.75" customHeight="1" x14ac:dyDescent="0.2">
      <c r="D710" s="19"/>
      <c r="E710" s="2"/>
      <c r="F710" s="2"/>
      <c r="G710" s="2"/>
      <c r="H710" s="2"/>
      <c r="I710" s="2"/>
      <c r="J710" s="2"/>
      <c r="K710" s="2"/>
      <c r="L710" s="2"/>
      <c r="M710" s="2"/>
      <c r="N710" s="2"/>
      <c r="O710" s="2"/>
      <c r="P710" s="2"/>
      <c r="Q710" s="2"/>
      <c r="R710" s="2"/>
      <c r="S710" s="2"/>
      <c r="T710" s="2"/>
      <c r="U710" s="2"/>
      <c r="V710" s="2"/>
      <c r="W710" s="2"/>
      <c r="X710" s="2"/>
      <c r="Y710" s="2"/>
      <c r="Z710" s="2"/>
    </row>
    <row r="711" spans="4:26" ht="15.75" customHeight="1" x14ac:dyDescent="0.2">
      <c r="D711" s="19"/>
      <c r="E711" s="2"/>
      <c r="F711" s="2"/>
      <c r="G711" s="2"/>
      <c r="H711" s="2"/>
      <c r="I711" s="2"/>
      <c r="J711" s="2"/>
      <c r="K711" s="2"/>
      <c r="L711" s="2"/>
      <c r="M711" s="2"/>
      <c r="N711" s="2"/>
      <c r="O711" s="2"/>
      <c r="P711" s="2"/>
      <c r="Q711" s="2"/>
      <c r="R711" s="2"/>
      <c r="S711" s="2"/>
      <c r="T711" s="2"/>
      <c r="U711" s="2"/>
      <c r="V711" s="2"/>
      <c r="W711" s="2"/>
      <c r="X711" s="2"/>
      <c r="Y711" s="2"/>
      <c r="Z711" s="2"/>
    </row>
    <row r="712" spans="4:26" ht="15.75" customHeight="1" x14ac:dyDescent="0.2">
      <c r="D712" s="19"/>
      <c r="E712" s="2"/>
      <c r="F712" s="2"/>
      <c r="G712" s="2"/>
      <c r="H712" s="2"/>
      <c r="I712" s="2"/>
      <c r="J712" s="2"/>
      <c r="K712" s="2"/>
      <c r="L712" s="2"/>
      <c r="M712" s="2"/>
      <c r="N712" s="2"/>
      <c r="O712" s="2"/>
      <c r="P712" s="2"/>
      <c r="Q712" s="2"/>
      <c r="R712" s="2"/>
      <c r="S712" s="2"/>
      <c r="T712" s="2"/>
      <c r="U712" s="2"/>
      <c r="V712" s="2"/>
      <c r="W712" s="2"/>
      <c r="X712" s="2"/>
      <c r="Y712" s="2"/>
      <c r="Z712" s="2"/>
    </row>
    <row r="713" spans="4:26" ht="15.75" customHeight="1" x14ac:dyDescent="0.2">
      <c r="D713" s="19"/>
      <c r="E713" s="2"/>
      <c r="F713" s="2"/>
      <c r="G713" s="2"/>
      <c r="H713" s="2"/>
      <c r="I713" s="2"/>
      <c r="J713" s="2"/>
      <c r="K713" s="2"/>
      <c r="L713" s="2"/>
      <c r="M713" s="2"/>
      <c r="N713" s="2"/>
      <c r="O713" s="2"/>
      <c r="P713" s="2"/>
      <c r="Q713" s="2"/>
      <c r="R713" s="2"/>
      <c r="S713" s="2"/>
      <c r="T713" s="2"/>
      <c r="U713" s="2"/>
      <c r="V713" s="2"/>
      <c r="W713" s="2"/>
      <c r="X713" s="2"/>
      <c r="Y713" s="2"/>
      <c r="Z713" s="2"/>
    </row>
    <row r="714" spans="4:26" ht="15.75" customHeight="1" x14ac:dyDescent="0.2">
      <c r="D714" s="19"/>
      <c r="E714" s="2"/>
      <c r="F714" s="2"/>
      <c r="G714" s="2"/>
      <c r="H714" s="2"/>
      <c r="I714" s="2"/>
      <c r="J714" s="2"/>
      <c r="K714" s="2"/>
      <c r="L714" s="2"/>
      <c r="M714" s="2"/>
      <c r="N714" s="2"/>
      <c r="O714" s="2"/>
      <c r="P714" s="2"/>
      <c r="Q714" s="2"/>
      <c r="R714" s="2"/>
      <c r="S714" s="2"/>
      <c r="T714" s="2"/>
      <c r="U714" s="2"/>
      <c r="V714" s="2"/>
      <c r="W714" s="2"/>
      <c r="X714" s="2"/>
      <c r="Y714" s="2"/>
      <c r="Z714" s="2"/>
    </row>
    <row r="715" spans="4:26" ht="15.75" customHeight="1" x14ac:dyDescent="0.2">
      <c r="D715" s="19"/>
      <c r="E715" s="2"/>
      <c r="F715" s="2"/>
      <c r="G715" s="2"/>
      <c r="H715" s="2"/>
      <c r="I715" s="2"/>
      <c r="J715" s="2"/>
      <c r="K715" s="2"/>
      <c r="L715" s="2"/>
      <c r="M715" s="2"/>
      <c r="N715" s="2"/>
      <c r="O715" s="2"/>
      <c r="P715" s="2"/>
      <c r="Q715" s="2"/>
      <c r="R715" s="2"/>
      <c r="S715" s="2"/>
      <c r="T715" s="2"/>
      <c r="U715" s="2"/>
      <c r="V715" s="2"/>
      <c r="W715" s="2"/>
      <c r="X715" s="2"/>
      <c r="Y715" s="2"/>
      <c r="Z715" s="2"/>
    </row>
    <row r="716" spans="4:26" ht="15.75" customHeight="1" x14ac:dyDescent="0.2">
      <c r="D716" s="19"/>
      <c r="E716" s="2"/>
      <c r="F716" s="2"/>
      <c r="G716" s="2"/>
      <c r="H716" s="2"/>
      <c r="I716" s="2"/>
      <c r="J716" s="2"/>
      <c r="K716" s="2"/>
      <c r="L716" s="2"/>
      <c r="M716" s="2"/>
      <c r="N716" s="2"/>
      <c r="O716" s="2"/>
      <c r="P716" s="2"/>
      <c r="Q716" s="2"/>
      <c r="R716" s="2"/>
      <c r="S716" s="2"/>
      <c r="T716" s="2"/>
      <c r="U716" s="2"/>
      <c r="V716" s="2"/>
      <c r="W716" s="2"/>
      <c r="X716" s="2"/>
      <c r="Y716" s="2"/>
      <c r="Z716" s="2"/>
    </row>
    <row r="717" spans="4:26" ht="15.75" customHeight="1" x14ac:dyDescent="0.2">
      <c r="D717" s="19"/>
      <c r="E717" s="2"/>
      <c r="F717" s="2"/>
      <c r="G717" s="2"/>
      <c r="H717" s="2"/>
      <c r="I717" s="2"/>
      <c r="J717" s="2"/>
      <c r="K717" s="2"/>
      <c r="L717" s="2"/>
      <c r="M717" s="2"/>
      <c r="N717" s="2"/>
      <c r="O717" s="2"/>
      <c r="P717" s="2"/>
      <c r="Q717" s="2"/>
      <c r="R717" s="2"/>
      <c r="S717" s="2"/>
      <c r="T717" s="2"/>
      <c r="U717" s="2"/>
      <c r="V717" s="2"/>
      <c r="W717" s="2"/>
      <c r="X717" s="2"/>
      <c r="Y717" s="2"/>
      <c r="Z717" s="2"/>
    </row>
    <row r="718" spans="4:26" ht="15.75" customHeight="1" x14ac:dyDescent="0.2">
      <c r="D718" s="19"/>
      <c r="E718" s="2"/>
      <c r="F718" s="2"/>
      <c r="G718" s="2"/>
      <c r="H718" s="2"/>
      <c r="I718" s="2"/>
      <c r="J718" s="2"/>
      <c r="K718" s="2"/>
      <c r="L718" s="2"/>
      <c r="M718" s="2"/>
      <c r="N718" s="2"/>
      <c r="O718" s="2"/>
      <c r="P718" s="2"/>
      <c r="Q718" s="2"/>
      <c r="R718" s="2"/>
      <c r="S718" s="2"/>
      <c r="T718" s="2"/>
      <c r="U718" s="2"/>
      <c r="V718" s="2"/>
      <c r="W718" s="2"/>
      <c r="X718" s="2"/>
      <c r="Y718" s="2"/>
      <c r="Z718" s="2"/>
    </row>
    <row r="719" spans="4:26" ht="15.75" customHeight="1" x14ac:dyDescent="0.2">
      <c r="D719" s="19"/>
      <c r="E719" s="2"/>
      <c r="F719" s="2"/>
      <c r="G719" s="2"/>
      <c r="H719" s="2"/>
      <c r="I719" s="2"/>
      <c r="J719" s="2"/>
      <c r="K719" s="2"/>
      <c r="L719" s="2"/>
      <c r="M719" s="2"/>
      <c r="N719" s="2"/>
      <c r="O719" s="2"/>
      <c r="P719" s="2"/>
      <c r="Q719" s="2"/>
      <c r="R719" s="2"/>
      <c r="S719" s="2"/>
      <c r="T719" s="2"/>
      <c r="U719" s="2"/>
      <c r="V719" s="2"/>
      <c r="W719" s="2"/>
      <c r="X719" s="2"/>
      <c r="Y719" s="2"/>
      <c r="Z719" s="2"/>
    </row>
    <row r="720" spans="4:26" ht="15.75" customHeight="1" x14ac:dyDescent="0.2">
      <c r="D720" s="19"/>
      <c r="E720" s="2"/>
      <c r="F720" s="2"/>
      <c r="G720" s="2"/>
      <c r="H720" s="2"/>
      <c r="I720" s="2"/>
      <c r="J720" s="2"/>
      <c r="K720" s="2"/>
      <c r="L720" s="2"/>
      <c r="M720" s="2"/>
      <c r="N720" s="2"/>
      <c r="O720" s="2"/>
      <c r="P720" s="2"/>
      <c r="Q720" s="2"/>
      <c r="R720" s="2"/>
      <c r="S720" s="2"/>
      <c r="T720" s="2"/>
      <c r="U720" s="2"/>
      <c r="V720" s="2"/>
      <c r="W720" s="2"/>
      <c r="X720" s="2"/>
      <c r="Y720" s="2"/>
      <c r="Z720" s="2"/>
    </row>
    <row r="721" spans="4:26" ht="15.75" customHeight="1" x14ac:dyDescent="0.2">
      <c r="D721" s="19"/>
      <c r="E721" s="2"/>
      <c r="F721" s="2"/>
      <c r="G721" s="2"/>
      <c r="H721" s="2"/>
      <c r="I721" s="2"/>
      <c r="J721" s="2"/>
      <c r="K721" s="2"/>
      <c r="L721" s="2"/>
      <c r="M721" s="2"/>
      <c r="N721" s="2"/>
      <c r="O721" s="2"/>
      <c r="P721" s="2"/>
      <c r="Q721" s="2"/>
      <c r="R721" s="2"/>
      <c r="S721" s="2"/>
      <c r="T721" s="2"/>
      <c r="U721" s="2"/>
      <c r="V721" s="2"/>
      <c r="W721" s="2"/>
      <c r="X721" s="2"/>
      <c r="Y721" s="2"/>
      <c r="Z721" s="2"/>
    </row>
    <row r="722" spans="4:26" ht="15.75" customHeight="1" x14ac:dyDescent="0.2">
      <c r="D722" s="19"/>
      <c r="E722" s="2"/>
      <c r="F722" s="2"/>
      <c r="G722" s="2"/>
      <c r="H722" s="2"/>
      <c r="I722" s="2"/>
      <c r="J722" s="2"/>
      <c r="K722" s="2"/>
      <c r="L722" s="2"/>
      <c r="M722" s="2"/>
      <c r="N722" s="2"/>
      <c r="O722" s="2"/>
      <c r="P722" s="2"/>
      <c r="Q722" s="2"/>
      <c r="R722" s="2"/>
      <c r="S722" s="2"/>
      <c r="T722" s="2"/>
      <c r="U722" s="2"/>
      <c r="V722" s="2"/>
      <c r="W722" s="2"/>
      <c r="X722" s="2"/>
      <c r="Y722" s="2"/>
      <c r="Z722" s="2"/>
    </row>
    <row r="723" spans="4:26" ht="15.75" customHeight="1" x14ac:dyDescent="0.2">
      <c r="D723" s="19"/>
      <c r="E723" s="2"/>
      <c r="F723" s="2"/>
      <c r="G723" s="2"/>
      <c r="H723" s="2"/>
      <c r="I723" s="2"/>
      <c r="J723" s="2"/>
      <c r="K723" s="2"/>
      <c r="L723" s="2"/>
      <c r="M723" s="2"/>
      <c r="N723" s="2"/>
      <c r="O723" s="2"/>
      <c r="P723" s="2"/>
      <c r="Q723" s="2"/>
      <c r="R723" s="2"/>
      <c r="S723" s="2"/>
      <c r="T723" s="2"/>
      <c r="U723" s="2"/>
      <c r="V723" s="2"/>
      <c r="W723" s="2"/>
      <c r="X723" s="2"/>
      <c r="Y723" s="2"/>
      <c r="Z723" s="2"/>
    </row>
    <row r="724" spans="4:26" ht="15.75" customHeight="1" x14ac:dyDescent="0.2">
      <c r="D724" s="19"/>
      <c r="E724" s="2"/>
      <c r="F724" s="2"/>
      <c r="G724" s="2"/>
      <c r="H724" s="2"/>
      <c r="I724" s="2"/>
      <c r="J724" s="2"/>
      <c r="K724" s="2"/>
      <c r="L724" s="2"/>
      <c r="M724" s="2"/>
      <c r="N724" s="2"/>
      <c r="O724" s="2"/>
      <c r="P724" s="2"/>
      <c r="Q724" s="2"/>
      <c r="R724" s="2"/>
      <c r="S724" s="2"/>
      <c r="T724" s="2"/>
      <c r="U724" s="2"/>
      <c r="V724" s="2"/>
      <c r="W724" s="2"/>
      <c r="X724" s="2"/>
      <c r="Y724" s="2"/>
      <c r="Z724" s="2"/>
    </row>
    <row r="725" spans="4:26" ht="15.75" customHeight="1" x14ac:dyDescent="0.2">
      <c r="D725" s="19"/>
      <c r="E725" s="2"/>
      <c r="F725" s="2"/>
      <c r="G725" s="2"/>
      <c r="H725" s="2"/>
      <c r="I725" s="2"/>
      <c r="J725" s="2"/>
      <c r="K725" s="2"/>
      <c r="L725" s="2"/>
      <c r="M725" s="2"/>
      <c r="N725" s="2"/>
      <c r="O725" s="2"/>
      <c r="P725" s="2"/>
      <c r="Q725" s="2"/>
      <c r="R725" s="2"/>
      <c r="S725" s="2"/>
      <c r="T725" s="2"/>
      <c r="U725" s="2"/>
      <c r="V725" s="2"/>
      <c r="W725" s="2"/>
      <c r="X725" s="2"/>
      <c r="Y725" s="2"/>
      <c r="Z725" s="2"/>
    </row>
    <row r="726" spans="4:26" ht="15.75" customHeight="1" x14ac:dyDescent="0.2">
      <c r="D726" s="19"/>
      <c r="E726" s="2"/>
      <c r="F726" s="2"/>
      <c r="G726" s="2"/>
      <c r="H726" s="2"/>
      <c r="I726" s="2"/>
      <c r="J726" s="2"/>
      <c r="K726" s="2"/>
      <c r="L726" s="2"/>
      <c r="M726" s="2"/>
      <c r="N726" s="2"/>
      <c r="O726" s="2"/>
      <c r="P726" s="2"/>
      <c r="Q726" s="2"/>
      <c r="R726" s="2"/>
      <c r="S726" s="2"/>
      <c r="T726" s="2"/>
      <c r="U726" s="2"/>
      <c r="V726" s="2"/>
      <c r="W726" s="2"/>
      <c r="X726" s="2"/>
      <c r="Y726" s="2"/>
      <c r="Z726" s="2"/>
    </row>
    <row r="727" spans="4:26" ht="15.75" customHeight="1" x14ac:dyDescent="0.2">
      <c r="D727" s="19"/>
      <c r="E727" s="2"/>
      <c r="F727" s="2"/>
      <c r="G727" s="2"/>
      <c r="H727" s="2"/>
      <c r="I727" s="2"/>
      <c r="J727" s="2"/>
      <c r="K727" s="2"/>
      <c r="L727" s="2"/>
      <c r="M727" s="2"/>
      <c r="N727" s="2"/>
      <c r="O727" s="2"/>
      <c r="P727" s="2"/>
      <c r="Q727" s="2"/>
      <c r="R727" s="2"/>
      <c r="S727" s="2"/>
      <c r="T727" s="2"/>
      <c r="U727" s="2"/>
      <c r="V727" s="2"/>
      <c r="W727" s="2"/>
      <c r="X727" s="2"/>
      <c r="Y727" s="2"/>
      <c r="Z727" s="2"/>
    </row>
    <row r="728" spans="4:26" ht="15.75" customHeight="1" x14ac:dyDescent="0.2">
      <c r="D728" s="19"/>
      <c r="E728" s="2"/>
      <c r="F728" s="2"/>
      <c r="G728" s="2"/>
      <c r="H728" s="2"/>
      <c r="I728" s="2"/>
      <c r="J728" s="2"/>
      <c r="K728" s="2"/>
      <c r="L728" s="2"/>
      <c r="M728" s="2"/>
      <c r="N728" s="2"/>
      <c r="O728" s="2"/>
      <c r="P728" s="2"/>
      <c r="Q728" s="2"/>
      <c r="R728" s="2"/>
      <c r="S728" s="2"/>
      <c r="T728" s="2"/>
      <c r="U728" s="2"/>
      <c r="V728" s="2"/>
      <c r="W728" s="2"/>
      <c r="X728" s="2"/>
      <c r="Y728" s="2"/>
      <c r="Z728" s="2"/>
    </row>
    <row r="729" spans="4:26" ht="15.75" customHeight="1" x14ac:dyDescent="0.2">
      <c r="D729" s="19"/>
      <c r="E729" s="2"/>
      <c r="F729" s="2"/>
      <c r="G729" s="2"/>
      <c r="H729" s="2"/>
      <c r="I729" s="2"/>
      <c r="J729" s="2"/>
      <c r="K729" s="2"/>
      <c r="L729" s="2"/>
      <c r="M729" s="2"/>
      <c r="N729" s="2"/>
      <c r="O729" s="2"/>
      <c r="P729" s="2"/>
      <c r="Q729" s="2"/>
      <c r="R729" s="2"/>
      <c r="S729" s="2"/>
      <c r="T729" s="2"/>
      <c r="U729" s="2"/>
      <c r="V729" s="2"/>
      <c r="W729" s="2"/>
      <c r="X729" s="2"/>
      <c r="Y729" s="2"/>
      <c r="Z729" s="2"/>
    </row>
    <row r="730" spans="4:26" ht="15.75" customHeight="1" x14ac:dyDescent="0.2">
      <c r="D730" s="19"/>
      <c r="E730" s="2"/>
      <c r="F730" s="2"/>
      <c r="G730" s="2"/>
      <c r="H730" s="2"/>
      <c r="I730" s="2"/>
      <c r="J730" s="2"/>
      <c r="K730" s="2"/>
      <c r="L730" s="2"/>
      <c r="M730" s="2"/>
      <c r="N730" s="2"/>
      <c r="O730" s="2"/>
      <c r="P730" s="2"/>
      <c r="Q730" s="2"/>
      <c r="R730" s="2"/>
      <c r="S730" s="2"/>
      <c r="T730" s="2"/>
      <c r="U730" s="2"/>
      <c r="V730" s="2"/>
      <c r="W730" s="2"/>
      <c r="X730" s="2"/>
      <c r="Y730" s="2"/>
      <c r="Z730" s="2"/>
    </row>
    <row r="731" spans="4:26" ht="15.75" customHeight="1" x14ac:dyDescent="0.2">
      <c r="D731" s="19"/>
      <c r="E731" s="2"/>
      <c r="F731" s="2"/>
      <c r="G731" s="2"/>
      <c r="H731" s="2"/>
      <c r="I731" s="2"/>
      <c r="J731" s="2"/>
      <c r="K731" s="2"/>
      <c r="L731" s="2"/>
      <c r="M731" s="2"/>
      <c r="N731" s="2"/>
      <c r="O731" s="2"/>
      <c r="P731" s="2"/>
      <c r="Q731" s="2"/>
      <c r="R731" s="2"/>
      <c r="S731" s="2"/>
      <c r="T731" s="2"/>
      <c r="U731" s="2"/>
      <c r="V731" s="2"/>
      <c r="W731" s="2"/>
      <c r="X731" s="2"/>
      <c r="Y731" s="2"/>
      <c r="Z731" s="2"/>
    </row>
    <row r="732" spans="4:26" ht="15.75" customHeight="1" x14ac:dyDescent="0.2">
      <c r="D732" s="19"/>
      <c r="E732" s="2"/>
      <c r="F732" s="2"/>
      <c r="G732" s="2"/>
      <c r="H732" s="2"/>
      <c r="I732" s="2"/>
      <c r="J732" s="2"/>
      <c r="K732" s="2"/>
      <c r="L732" s="2"/>
      <c r="M732" s="2"/>
      <c r="N732" s="2"/>
      <c r="O732" s="2"/>
      <c r="P732" s="2"/>
      <c r="Q732" s="2"/>
      <c r="R732" s="2"/>
      <c r="S732" s="2"/>
      <c r="T732" s="2"/>
      <c r="U732" s="2"/>
      <c r="V732" s="2"/>
      <c r="W732" s="2"/>
      <c r="X732" s="2"/>
      <c r="Y732" s="2"/>
      <c r="Z732" s="2"/>
    </row>
    <row r="733" spans="4:26" ht="15.75" customHeight="1" x14ac:dyDescent="0.2">
      <c r="D733" s="19"/>
      <c r="E733" s="2"/>
      <c r="F733" s="2"/>
      <c r="G733" s="2"/>
      <c r="H733" s="2"/>
      <c r="I733" s="2"/>
      <c r="J733" s="2"/>
      <c r="K733" s="2"/>
      <c r="L733" s="2"/>
      <c r="M733" s="2"/>
      <c r="N733" s="2"/>
      <c r="O733" s="2"/>
      <c r="P733" s="2"/>
      <c r="Q733" s="2"/>
      <c r="R733" s="2"/>
      <c r="S733" s="2"/>
      <c r="T733" s="2"/>
      <c r="U733" s="2"/>
      <c r="V733" s="2"/>
      <c r="W733" s="2"/>
      <c r="X733" s="2"/>
      <c r="Y733" s="2"/>
      <c r="Z733" s="2"/>
    </row>
    <row r="734" spans="4:26" ht="15.75" customHeight="1" x14ac:dyDescent="0.2">
      <c r="D734" s="19"/>
      <c r="E734" s="2"/>
      <c r="F734" s="2"/>
      <c r="G734" s="2"/>
      <c r="H734" s="2"/>
      <c r="I734" s="2"/>
      <c r="J734" s="2"/>
      <c r="K734" s="2"/>
      <c r="L734" s="2"/>
      <c r="M734" s="2"/>
      <c r="N734" s="2"/>
      <c r="O734" s="2"/>
      <c r="P734" s="2"/>
      <c r="Q734" s="2"/>
      <c r="R734" s="2"/>
      <c r="S734" s="2"/>
      <c r="T734" s="2"/>
      <c r="U734" s="2"/>
      <c r="V734" s="2"/>
      <c r="W734" s="2"/>
      <c r="X734" s="2"/>
      <c r="Y734" s="2"/>
      <c r="Z734" s="2"/>
    </row>
    <row r="735" spans="4:26" ht="15.75" customHeight="1" x14ac:dyDescent="0.2">
      <c r="D735" s="19"/>
      <c r="E735" s="2"/>
      <c r="F735" s="2"/>
      <c r="G735" s="2"/>
      <c r="H735" s="2"/>
      <c r="I735" s="2"/>
      <c r="J735" s="2"/>
      <c r="K735" s="2"/>
      <c r="L735" s="2"/>
      <c r="M735" s="2"/>
      <c r="N735" s="2"/>
      <c r="O735" s="2"/>
      <c r="P735" s="2"/>
      <c r="Q735" s="2"/>
      <c r="R735" s="2"/>
      <c r="S735" s="2"/>
      <c r="T735" s="2"/>
      <c r="U735" s="2"/>
      <c r="V735" s="2"/>
      <c r="W735" s="2"/>
      <c r="X735" s="2"/>
      <c r="Y735" s="2"/>
      <c r="Z735" s="2"/>
    </row>
    <row r="736" spans="4:26" ht="15.75" customHeight="1" x14ac:dyDescent="0.2">
      <c r="D736" s="19"/>
      <c r="E736" s="2"/>
      <c r="F736" s="2"/>
      <c r="G736" s="2"/>
      <c r="H736" s="2"/>
      <c r="I736" s="2"/>
      <c r="J736" s="2"/>
      <c r="K736" s="2"/>
      <c r="L736" s="2"/>
      <c r="M736" s="2"/>
      <c r="N736" s="2"/>
      <c r="O736" s="2"/>
      <c r="P736" s="2"/>
      <c r="Q736" s="2"/>
      <c r="R736" s="2"/>
      <c r="S736" s="2"/>
      <c r="T736" s="2"/>
      <c r="U736" s="2"/>
      <c r="V736" s="2"/>
      <c r="W736" s="2"/>
      <c r="X736" s="2"/>
      <c r="Y736" s="2"/>
      <c r="Z736" s="2"/>
    </row>
    <row r="737" spans="4:26" ht="15.75" customHeight="1" x14ac:dyDescent="0.2">
      <c r="D737" s="19"/>
      <c r="E737" s="2"/>
      <c r="F737" s="2"/>
      <c r="G737" s="2"/>
      <c r="H737" s="2"/>
      <c r="I737" s="2"/>
      <c r="J737" s="2"/>
      <c r="K737" s="2"/>
      <c r="L737" s="2"/>
      <c r="M737" s="2"/>
      <c r="N737" s="2"/>
      <c r="O737" s="2"/>
      <c r="P737" s="2"/>
      <c r="Q737" s="2"/>
      <c r="R737" s="2"/>
      <c r="S737" s="2"/>
      <c r="T737" s="2"/>
      <c r="U737" s="2"/>
      <c r="V737" s="2"/>
      <c r="W737" s="2"/>
      <c r="X737" s="2"/>
      <c r="Y737" s="2"/>
      <c r="Z737" s="2"/>
    </row>
    <row r="738" spans="4:26" ht="15.75" customHeight="1" x14ac:dyDescent="0.2">
      <c r="D738" s="19"/>
      <c r="E738" s="2"/>
      <c r="F738" s="2"/>
      <c r="G738" s="2"/>
      <c r="H738" s="2"/>
      <c r="I738" s="2"/>
      <c r="J738" s="2"/>
      <c r="K738" s="2"/>
      <c r="L738" s="2"/>
      <c r="M738" s="2"/>
      <c r="N738" s="2"/>
      <c r="O738" s="2"/>
      <c r="P738" s="2"/>
      <c r="Q738" s="2"/>
      <c r="R738" s="2"/>
      <c r="S738" s="2"/>
      <c r="T738" s="2"/>
      <c r="U738" s="2"/>
      <c r="V738" s="2"/>
      <c r="W738" s="2"/>
      <c r="X738" s="2"/>
      <c r="Y738" s="2"/>
      <c r="Z738" s="2"/>
    </row>
    <row r="739" spans="4:26" ht="15.75" customHeight="1" x14ac:dyDescent="0.2">
      <c r="D739" s="19"/>
      <c r="E739" s="2"/>
      <c r="F739" s="2"/>
      <c r="G739" s="2"/>
      <c r="H739" s="2"/>
      <c r="I739" s="2"/>
      <c r="J739" s="2"/>
      <c r="K739" s="2"/>
      <c r="L739" s="2"/>
      <c r="M739" s="2"/>
      <c r="N739" s="2"/>
      <c r="O739" s="2"/>
      <c r="P739" s="2"/>
      <c r="Q739" s="2"/>
      <c r="R739" s="2"/>
      <c r="S739" s="2"/>
      <c r="T739" s="2"/>
      <c r="U739" s="2"/>
      <c r="V739" s="2"/>
      <c r="W739" s="2"/>
      <c r="X739" s="2"/>
      <c r="Y739" s="2"/>
      <c r="Z739" s="2"/>
    </row>
    <row r="740" spans="4:26" ht="15.75" customHeight="1" x14ac:dyDescent="0.2">
      <c r="D740" s="19"/>
      <c r="E740" s="2"/>
      <c r="F740" s="2"/>
      <c r="G740" s="2"/>
      <c r="H740" s="2"/>
      <c r="I740" s="2"/>
      <c r="J740" s="2"/>
      <c r="K740" s="2"/>
      <c r="L740" s="2"/>
      <c r="M740" s="2"/>
      <c r="N740" s="2"/>
      <c r="O740" s="2"/>
      <c r="P740" s="2"/>
      <c r="Q740" s="2"/>
      <c r="R740" s="2"/>
      <c r="S740" s="2"/>
      <c r="T740" s="2"/>
      <c r="U740" s="2"/>
      <c r="V740" s="2"/>
      <c r="W740" s="2"/>
      <c r="X740" s="2"/>
      <c r="Y740" s="2"/>
      <c r="Z740" s="2"/>
    </row>
    <row r="741" spans="4:26" ht="15.75" customHeight="1" x14ac:dyDescent="0.2">
      <c r="D741" s="19"/>
      <c r="E741" s="2"/>
      <c r="F741" s="2"/>
      <c r="G741" s="2"/>
      <c r="H741" s="2"/>
      <c r="I741" s="2"/>
      <c r="J741" s="2"/>
      <c r="K741" s="2"/>
      <c r="L741" s="2"/>
      <c r="M741" s="2"/>
      <c r="N741" s="2"/>
      <c r="O741" s="2"/>
      <c r="P741" s="2"/>
      <c r="Q741" s="2"/>
      <c r="R741" s="2"/>
      <c r="S741" s="2"/>
      <c r="T741" s="2"/>
      <c r="U741" s="2"/>
      <c r="V741" s="2"/>
      <c r="W741" s="2"/>
      <c r="X741" s="2"/>
      <c r="Y741" s="2"/>
      <c r="Z741" s="2"/>
    </row>
    <row r="742" spans="4:26" ht="15.75" customHeight="1" x14ac:dyDescent="0.2">
      <c r="D742" s="19"/>
      <c r="E742" s="2"/>
      <c r="F742" s="2"/>
      <c r="G742" s="2"/>
      <c r="H742" s="2"/>
      <c r="I742" s="2"/>
      <c r="J742" s="2"/>
      <c r="K742" s="2"/>
      <c r="L742" s="2"/>
      <c r="M742" s="2"/>
      <c r="N742" s="2"/>
      <c r="O742" s="2"/>
      <c r="P742" s="2"/>
      <c r="Q742" s="2"/>
      <c r="R742" s="2"/>
      <c r="S742" s="2"/>
      <c r="T742" s="2"/>
      <c r="U742" s="2"/>
      <c r="V742" s="2"/>
      <c r="W742" s="2"/>
      <c r="X742" s="2"/>
      <c r="Y742" s="2"/>
      <c r="Z742" s="2"/>
    </row>
    <row r="743" spans="4:26" ht="15.75" customHeight="1" x14ac:dyDescent="0.2">
      <c r="D743" s="19"/>
      <c r="E743" s="2"/>
      <c r="F743" s="2"/>
      <c r="G743" s="2"/>
      <c r="H743" s="2"/>
      <c r="I743" s="2"/>
      <c r="J743" s="2"/>
      <c r="K743" s="2"/>
      <c r="L743" s="2"/>
      <c r="M743" s="2"/>
      <c r="N743" s="2"/>
      <c r="O743" s="2"/>
      <c r="P743" s="2"/>
      <c r="Q743" s="2"/>
      <c r="R743" s="2"/>
      <c r="S743" s="2"/>
      <c r="T743" s="2"/>
      <c r="U743" s="2"/>
      <c r="V743" s="2"/>
      <c r="W743" s="2"/>
      <c r="X743" s="2"/>
      <c r="Y743" s="2"/>
      <c r="Z743" s="2"/>
    </row>
    <row r="744" spans="4:26" ht="15.75" customHeight="1" x14ac:dyDescent="0.2">
      <c r="D744" s="19"/>
      <c r="E744" s="2"/>
      <c r="F744" s="2"/>
      <c r="G744" s="2"/>
      <c r="H744" s="2"/>
      <c r="I744" s="2"/>
      <c r="J744" s="2"/>
      <c r="K744" s="2"/>
      <c r="L744" s="2"/>
      <c r="M744" s="2"/>
      <c r="N744" s="2"/>
      <c r="O744" s="2"/>
      <c r="P744" s="2"/>
      <c r="Q744" s="2"/>
      <c r="R744" s="2"/>
      <c r="S744" s="2"/>
      <c r="T744" s="2"/>
      <c r="U744" s="2"/>
      <c r="V744" s="2"/>
      <c r="W744" s="2"/>
      <c r="X744" s="2"/>
      <c r="Y744" s="2"/>
      <c r="Z744" s="2"/>
    </row>
    <row r="745" spans="4:26" ht="15.75" customHeight="1" x14ac:dyDescent="0.2">
      <c r="D745" s="19"/>
      <c r="E745" s="2"/>
      <c r="F745" s="2"/>
      <c r="G745" s="2"/>
      <c r="H745" s="2"/>
      <c r="I745" s="2"/>
      <c r="J745" s="2"/>
      <c r="K745" s="2"/>
      <c r="L745" s="2"/>
      <c r="M745" s="2"/>
      <c r="N745" s="2"/>
      <c r="O745" s="2"/>
      <c r="P745" s="2"/>
      <c r="Q745" s="2"/>
      <c r="R745" s="2"/>
      <c r="S745" s="2"/>
      <c r="T745" s="2"/>
      <c r="U745" s="2"/>
      <c r="V745" s="2"/>
      <c r="W745" s="2"/>
      <c r="X745" s="2"/>
      <c r="Y745" s="2"/>
      <c r="Z745" s="2"/>
    </row>
    <row r="746" spans="4:26" ht="15.75" customHeight="1" x14ac:dyDescent="0.2">
      <c r="D746" s="19"/>
      <c r="E746" s="2"/>
      <c r="F746" s="2"/>
      <c r="G746" s="2"/>
      <c r="H746" s="2"/>
      <c r="I746" s="2"/>
      <c r="J746" s="2"/>
      <c r="K746" s="2"/>
      <c r="L746" s="2"/>
      <c r="M746" s="2"/>
      <c r="N746" s="2"/>
      <c r="O746" s="2"/>
      <c r="P746" s="2"/>
      <c r="Q746" s="2"/>
      <c r="R746" s="2"/>
      <c r="S746" s="2"/>
      <c r="T746" s="2"/>
      <c r="U746" s="2"/>
      <c r="V746" s="2"/>
      <c r="W746" s="2"/>
      <c r="X746" s="2"/>
      <c r="Y746" s="2"/>
      <c r="Z746" s="2"/>
    </row>
    <row r="747" spans="4:26" ht="15.75" customHeight="1" x14ac:dyDescent="0.2">
      <c r="D747" s="19"/>
      <c r="E747" s="2"/>
      <c r="F747" s="2"/>
      <c r="G747" s="2"/>
      <c r="H747" s="2"/>
      <c r="I747" s="2"/>
      <c r="J747" s="2"/>
      <c r="K747" s="2"/>
      <c r="L747" s="2"/>
      <c r="M747" s="2"/>
      <c r="N747" s="2"/>
      <c r="O747" s="2"/>
      <c r="P747" s="2"/>
      <c r="Q747" s="2"/>
      <c r="R747" s="2"/>
      <c r="S747" s="2"/>
      <c r="T747" s="2"/>
      <c r="U747" s="2"/>
      <c r="V747" s="2"/>
      <c r="W747" s="2"/>
      <c r="X747" s="2"/>
      <c r="Y747" s="2"/>
      <c r="Z747" s="2"/>
    </row>
    <row r="748" spans="4:26" ht="15.75" customHeight="1" x14ac:dyDescent="0.2">
      <c r="D748" s="19"/>
      <c r="E748" s="2"/>
      <c r="F748" s="2"/>
      <c r="G748" s="2"/>
      <c r="H748" s="2"/>
      <c r="I748" s="2"/>
      <c r="J748" s="2"/>
      <c r="K748" s="2"/>
      <c r="L748" s="2"/>
      <c r="M748" s="2"/>
      <c r="N748" s="2"/>
      <c r="O748" s="2"/>
      <c r="P748" s="2"/>
      <c r="Q748" s="2"/>
      <c r="R748" s="2"/>
      <c r="S748" s="2"/>
      <c r="T748" s="2"/>
      <c r="U748" s="2"/>
      <c r="V748" s="2"/>
      <c r="W748" s="2"/>
      <c r="X748" s="2"/>
      <c r="Y748" s="2"/>
      <c r="Z748" s="2"/>
    </row>
    <row r="749" spans="4:26" ht="15.75" customHeight="1" x14ac:dyDescent="0.2">
      <c r="D749" s="19"/>
      <c r="E749" s="2"/>
      <c r="F749" s="2"/>
      <c r="G749" s="2"/>
      <c r="H749" s="2"/>
      <c r="I749" s="2"/>
      <c r="J749" s="2"/>
      <c r="K749" s="2"/>
      <c r="L749" s="2"/>
      <c r="M749" s="2"/>
      <c r="N749" s="2"/>
      <c r="O749" s="2"/>
      <c r="P749" s="2"/>
      <c r="Q749" s="2"/>
      <c r="R749" s="2"/>
      <c r="S749" s="2"/>
      <c r="T749" s="2"/>
      <c r="U749" s="2"/>
      <c r="V749" s="2"/>
      <c r="W749" s="2"/>
      <c r="X749" s="2"/>
      <c r="Y749" s="2"/>
      <c r="Z749" s="2"/>
    </row>
    <row r="750" spans="4:26" ht="15.75" customHeight="1" x14ac:dyDescent="0.2">
      <c r="D750" s="19"/>
      <c r="E750" s="2"/>
      <c r="F750" s="2"/>
      <c r="G750" s="2"/>
      <c r="H750" s="2"/>
      <c r="I750" s="2"/>
      <c r="J750" s="2"/>
      <c r="K750" s="2"/>
      <c r="L750" s="2"/>
      <c r="M750" s="2"/>
      <c r="N750" s="2"/>
      <c r="O750" s="2"/>
      <c r="P750" s="2"/>
      <c r="Q750" s="2"/>
      <c r="R750" s="2"/>
      <c r="S750" s="2"/>
      <c r="T750" s="2"/>
      <c r="U750" s="2"/>
      <c r="V750" s="2"/>
      <c r="W750" s="2"/>
      <c r="X750" s="2"/>
      <c r="Y750" s="2"/>
      <c r="Z750" s="2"/>
    </row>
    <row r="751" spans="4:26" ht="15.75" customHeight="1" x14ac:dyDescent="0.2">
      <c r="D751" s="19"/>
      <c r="E751" s="2"/>
      <c r="F751" s="2"/>
      <c r="G751" s="2"/>
      <c r="H751" s="2"/>
      <c r="I751" s="2"/>
      <c r="J751" s="2"/>
      <c r="K751" s="2"/>
      <c r="L751" s="2"/>
      <c r="M751" s="2"/>
      <c r="N751" s="2"/>
      <c r="O751" s="2"/>
      <c r="P751" s="2"/>
      <c r="Q751" s="2"/>
      <c r="R751" s="2"/>
      <c r="S751" s="2"/>
      <c r="T751" s="2"/>
      <c r="U751" s="2"/>
      <c r="V751" s="2"/>
      <c r="W751" s="2"/>
      <c r="X751" s="2"/>
      <c r="Y751" s="2"/>
      <c r="Z751" s="2"/>
    </row>
    <row r="752" spans="4:26" ht="15.75" customHeight="1" x14ac:dyDescent="0.2">
      <c r="D752" s="19"/>
      <c r="E752" s="2"/>
      <c r="F752" s="2"/>
      <c r="G752" s="2"/>
      <c r="H752" s="2"/>
      <c r="I752" s="2"/>
      <c r="J752" s="2"/>
      <c r="K752" s="2"/>
      <c r="L752" s="2"/>
      <c r="M752" s="2"/>
      <c r="N752" s="2"/>
      <c r="O752" s="2"/>
      <c r="P752" s="2"/>
      <c r="Q752" s="2"/>
      <c r="R752" s="2"/>
      <c r="S752" s="2"/>
      <c r="T752" s="2"/>
      <c r="U752" s="2"/>
      <c r="V752" s="2"/>
      <c r="W752" s="2"/>
      <c r="X752" s="2"/>
      <c r="Y752" s="2"/>
      <c r="Z752" s="2"/>
    </row>
    <row r="753" spans="4:26" ht="15.75" customHeight="1" x14ac:dyDescent="0.2">
      <c r="D753" s="19"/>
      <c r="E753" s="2"/>
      <c r="F753" s="2"/>
      <c r="G753" s="2"/>
      <c r="H753" s="2"/>
      <c r="I753" s="2"/>
      <c r="J753" s="2"/>
      <c r="K753" s="2"/>
      <c r="L753" s="2"/>
      <c r="M753" s="2"/>
      <c r="N753" s="2"/>
      <c r="O753" s="2"/>
      <c r="P753" s="2"/>
      <c r="Q753" s="2"/>
      <c r="R753" s="2"/>
      <c r="S753" s="2"/>
      <c r="T753" s="2"/>
      <c r="U753" s="2"/>
      <c r="V753" s="2"/>
      <c r="W753" s="2"/>
      <c r="X753" s="2"/>
      <c r="Y753" s="2"/>
      <c r="Z753" s="2"/>
    </row>
    <row r="754" spans="4:26" ht="15.75" customHeight="1" x14ac:dyDescent="0.2">
      <c r="D754" s="19"/>
      <c r="E754" s="2"/>
      <c r="F754" s="2"/>
      <c r="G754" s="2"/>
      <c r="H754" s="2"/>
      <c r="I754" s="2"/>
      <c r="J754" s="2"/>
      <c r="K754" s="2"/>
      <c r="L754" s="2"/>
      <c r="M754" s="2"/>
      <c r="N754" s="2"/>
      <c r="O754" s="2"/>
      <c r="P754" s="2"/>
      <c r="Q754" s="2"/>
      <c r="R754" s="2"/>
      <c r="S754" s="2"/>
      <c r="T754" s="2"/>
      <c r="U754" s="2"/>
      <c r="V754" s="2"/>
      <c r="W754" s="2"/>
      <c r="X754" s="2"/>
      <c r="Y754" s="2"/>
      <c r="Z754" s="2"/>
    </row>
    <row r="755" spans="4:26" ht="15.75" customHeight="1" x14ac:dyDescent="0.2">
      <c r="D755" s="19"/>
      <c r="E755" s="2"/>
      <c r="F755" s="2"/>
      <c r="G755" s="2"/>
      <c r="H755" s="2"/>
      <c r="I755" s="2"/>
      <c r="J755" s="2"/>
      <c r="K755" s="2"/>
      <c r="L755" s="2"/>
      <c r="M755" s="2"/>
      <c r="N755" s="2"/>
      <c r="O755" s="2"/>
      <c r="P755" s="2"/>
      <c r="Q755" s="2"/>
      <c r="R755" s="2"/>
      <c r="S755" s="2"/>
      <c r="T755" s="2"/>
      <c r="U755" s="2"/>
      <c r="V755" s="2"/>
      <c r="W755" s="2"/>
      <c r="X755" s="2"/>
      <c r="Y755" s="2"/>
      <c r="Z755" s="2"/>
    </row>
    <row r="756" spans="4:26" ht="15.75" customHeight="1" x14ac:dyDescent="0.2">
      <c r="D756" s="19"/>
      <c r="E756" s="2"/>
      <c r="F756" s="2"/>
      <c r="G756" s="2"/>
      <c r="H756" s="2"/>
      <c r="I756" s="2"/>
      <c r="J756" s="2"/>
      <c r="K756" s="2"/>
      <c r="L756" s="2"/>
      <c r="M756" s="2"/>
      <c r="N756" s="2"/>
      <c r="O756" s="2"/>
      <c r="P756" s="2"/>
      <c r="Q756" s="2"/>
      <c r="R756" s="2"/>
      <c r="S756" s="2"/>
      <c r="T756" s="2"/>
      <c r="U756" s="2"/>
      <c r="V756" s="2"/>
      <c r="W756" s="2"/>
      <c r="X756" s="2"/>
      <c r="Y756" s="2"/>
      <c r="Z756" s="2"/>
    </row>
    <row r="757" spans="4:26" ht="15.75" customHeight="1" x14ac:dyDescent="0.2">
      <c r="D757" s="19"/>
      <c r="E757" s="2"/>
      <c r="F757" s="2"/>
      <c r="G757" s="2"/>
      <c r="H757" s="2"/>
      <c r="I757" s="2"/>
      <c r="J757" s="2"/>
      <c r="K757" s="2"/>
      <c r="L757" s="2"/>
      <c r="M757" s="2"/>
      <c r="N757" s="2"/>
      <c r="O757" s="2"/>
      <c r="P757" s="2"/>
      <c r="Q757" s="2"/>
      <c r="R757" s="2"/>
      <c r="S757" s="2"/>
      <c r="T757" s="2"/>
      <c r="U757" s="2"/>
      <c r="V757" s="2"/>
      <c r="W757" s="2"/>
      <c r="X757" s="2"/>
      <c r="Y757" s="2"/>
      <c r="Z757" s="2"/>
    </row>
    <row r="758" spans="4:26" ht="15.75" customHeight="1" x14ac:dyDescent="0.2">
      <c r="D758" s="19"/>
      <c r="E758" s="2"/>
      <c r="F758" s="2"/>
      <c r="G758" s="2"/>
      <c r="H758" s="2"/>
      <c r="I758" s="2"/>
      <c r="J758" s="2"/>
      <c r="K758" s="2"/>
      <c r="L758" s="2"/>
      <c r="M758" s="2"/>
      <c r="N758" s="2"/>
      <c r="O758" s="2"/>
      <c r="P758" s="2"/>
      <c r="Q758" s="2"/>
      <c r="R758" s="2"/>
      <c r="S758" s="2"/>
      <c r="T758" s="2"/>
      <c r="U758" s="2"/>
      <c r="V758" s="2"/>
      <c r="W758" s="2"/>
      <c r="X758" s="2"/>
      <c r="Y758" s="2"/>
      <c r="Z758" s="2"/>
    </row>
    <row r="759" spans="4:26" ht="15.75" customHeight="1" x14ac:dyDescent="0.2">
      <c r="D759" s="19"/>
      <c r="E759" s="2"/>
      <c r="F759" s="2"/>
      <c r="G759" s="2"/>
      <c r="H759" s="2"/>
      <c r="I759" s="2"/>
      <c r="J759" s="2"/>
      <c r="K759" s="2"/>
      <c r="L759" s="2"/>
      <c r="M759" s="2"/>
      <c r="N759" s="2"/>
      <c r="O759" s="2"/>
      <c r="P759" s="2"/>
      <c r="Q759" s="2"/>
      <c r="R759" s="2"/>
      <c r="S759" s="2"/>
      <c r="T759" s="2"/>
      <c r="U759" s="2"/>
      <c r="V759" s="2"/>
      <c r="W759" s="2"/>
      <c r="X759" s="2"/>
      <c r="Y759" s="2"/>
      <c r="Z759" s="2"/>
    </row>
    <row r="760" spans="4:26" ht="15.75" customHeight="1" x14ac:dyDescent="0.2">
      <c r="D760" s="19"/>
      <c r="E760" s="2"/>
      <c r="F760" s="2"/>
      <c r="G760" s="2"/>
      <c r="H760" s="2"/>
      <c r="I760" s="2"/>
      <c r="J760" s="2"/>
      <c r="K760" s="2"/>
      <c r="L760" s="2"/>
      <c r="M760" s="2"/>
      <c r="N760" s="2"/>
      <c r="O760" s="2"/>
      <c r="P760" s="2"/>
      <c r="Q760" s="2"/>
      <c r="R760" s="2"/>
      <c r="S760" s="2"/>
      <c r="T760" s="2"/>
      <c r="U760" s="2"/>
      <c r="V760" s="2"/>
      <c r="W760" s="2"/>
      <c r="X760" s="2"/>
      <c r="Y760" s="2"/>
      <c r="Z760" s="2"/>
    </row>
    <row r="761" spans="4:26" ht="15.75" customHeight="1" x14ac:dyDescent="0.2">
      <c r="D761" s="19"/>
      <c r="E761" s="2"/>
      <c r="F761" s="2"/>
      <c r="G761" s="2"/>
      <c r="H761" s="2"/>
      <c r="I761" s="2"/>
      <c r="J761" s="2"/>
      <c r="K761" s="2"/>
      <c r="L761" s="2"/>
      <c r="M761" s="2"/>
      <c r="N761" s="2"/>
      <c r="O761" s="2"/>
      <c r="P761" s="2"/>
      <c r="Q761" s="2"/>
      <c r="R761" s="2"/>
      <c r="S761" s="2"/>
      <c r="T761" s="2"/>
      <c r="U761" s="2"/>
      <c r="V761" s="2"/>
      <c r="W761" s="2"/>
      <c r="X761" s="2"/>
      <c r="Y761" s="2"/>
      <c r="Z761" s="2"/>
    </row>
    <row r="762" spans="4:26" ht="15.75" customHeight="1" x14ac:dyDescent="0.2">
      <c r="D762" s="19"/>
      <c r="E762" s="2"/>
      <c r="F762" s="2"/>
      <c r="G762" s="2"/>
      <c r="H762" s="2"/>
      <c r="I762" s="2"/>
      <c r="J762" s="2"/>
      <c r="K762" s="2"/>
      <c r="L762" s="2"/>
      <c r="M762" s="2"/>
      <c r="N762" s="2"/>
      <c r="O762" s="2"/>
      <c r="P762" s="2"/>
      <c r="Q762" s="2"/>
      <c r="R762" s="2"/>
      <c r="S762" s="2"/>
      <c r="T762" s="2"/>
      <c r="U762" s="2"/>
      <c r="V762" s="2"/>
      <c r="W762" s="2"/>
      <c r="X762" s="2"/>
      <c r="Y762" s="2"/>
      <c r="Z762" s="2"/>
    </row>
    <row r="763" spans="4:26" ht="15.75" customHeight="1" x14ac:dyDescent="0.2">
      <c r="D763" s="19"/>
      <c r="E763" s="2"/>
      <c r="F763" s="2"/>
      <c r="G763" s="2"/>
      <c r="H763" s="2"/>
      <c r="I763" s="2"/>
      <c r="J763" s="2"/>
      <c r="K763" s="2"/>
      <c r="L763" s="2"/>
      <c r="M763" s="2"/>
      <c r="N763" s="2"/>
      <c r="O763" s="2"/>
      <c r="P763" s="2"/>
      <c r="Q763" s="2"/>
      <c r="R763" s="2"/>
      <c r="S763" s="2"/>
      <c r="T763" s="2"/>
      <c r="U763" s="2"/>
      <c r="V763" s="2"/>
      <c r="W763" s="2"/>
      <c r="X763" s="2"/>
      <c r="Y763" s="2"/>
      <c r="Z763" s="2"/>
    </row>
    <row r="764" spans="4:26" ht="15.75" customHeight="1" x14ac:dyDescent="0.2">
      <c r="D764" s="19"/>
      <c r="E764" s="2"/>
      <c r="F764" s="2"/>
      <c r="G764" s="2"/>
      <c r="H764" s="2"/>
      <c r="I764" s="2"/>
      <c r="J764" s="2"/>
      <c r="K764" s="2"/>
      <c r="L764" s="2"/>
      <c r="M764" s="2"/>
      <c r="N764" s="2"/>
      <c r="O764" s="2"/>
      <c r="P764" s="2"/>
      <c r="Q764" s="2"/>
      <c r="R764" s="2"/>
      <c r="S764" s="2"/>
      <c r="T764" s="2"/>
      <c r="U764" s="2"/>
      <c r="V764" s="2"/>
      <c r="W764" s="2"/>
      <c r="X764" s="2"/>
      <c r="Y764" s="2"/>
      <c r="Z764" s="2"/>
    </row>
    <row r="765" spans="4:26" ht="15.75" customHeight="1" x14ac:dyDescent="0.2">
      <c r="D765" s="19"/>
      <c r="E765" s="2"/>
      <c r="F765" s="2"/>
      <c r="G765" s="2"/>
      <c r="H765" s="2"/>
      <c r="I765" s="2"/>
      <c r="J765" s="2"/>
      <c r="K765" s="2"/>
      <c r="L765" s="2"/>
      <c r="M765" s="2"/>
      <c r="N765" s="2"/>
      <c r="O765" s="2"/>
      <c r="P765" s="2"/>
      <c r="Q765" s="2"/>
      <c r="R765" s="2"/>
      <c r="S765" s="2"/>
      <c r="T765" s="2"/>
      <c r="U765" s="2"/>
      <c r="V765" s="2"/>
      <c r="W765" s="2"/>
      <c r="X765" s="2"/>
      <c r="Y765" s="2"/>
      <c r="Z765" s="2"/>
    </row>
    <row r="766" spans="4:26" ht="15.75" customHeight="1" x14ac:dyDescent="0.2">
      <c r="D766" s="19"/>
      <c r="E766" s="2"/>
      <c r="F766" s="2"/>
      <c r="G766" s="2"/>
      <c r="H766" s="2"/>
      <c r="I766" s="2"/>
      <c r="J766" s="2"/>
      <c r="K766" s="2"/>
      <c r="L766" s="2"/>
      <c r="M766" s="2"/>
      <c r="N766" s="2"/>
      <c r="O766" s="2"/>
      <c r="P766" s="2"/>
      <c r="Q766" s="2"/>
      <c r="R766" s="2"/>
      <c r="S766" s="2"/>
      <c r="T766" s="2"/>
      <c r="U766" s="2"/>
      <c r="V766" s="2"/>
      <c r="W766" s="2"/>
      <c r="X766" s="2"/>
      <c r="Y766" s="2"/>
      <c r="Z766" s="2"/>
    </row>
    <row r="767" spans="4:26" ht="15.75" customHeight="1" x14ac:dyDescent="0.2">
      <c r="D767" s="19"/>
      <c r="E767" s="2"/>
      <c r="F767" s="2"/>
      <c r="G767" s="2"/>
      <c r="H767" s="2"/>
      <c r="I767" s="2"/>
      <c r="J767" s="2"/>
      <c r="K767" s="2"/>
      <c r="L767" s="2"/>
      <c r="M767" s="2"/>
      <c r="N767" s="2"/>
      <c r="O767" s="2"/>
      <c r="P767" s="2"/>
      <c r="Q767" s="2"/>
      <c r="R767" s="2"/>
      <c r="S767" s="2"/>
      <c r="T767" s="2"/>
      <c r="U767" s="2"/>
      <c r="V767" s="2"/>
      <c r="W767" s="2"/>
      <c r="X767" s="2"/>
      <c r="Y767" s="2"/>
      <c r="Z767" s="2"/>
    </row>
    <row r="768" spans="4:26" ht="15.75" customHeight="1" x14ac:dyDescent="0.2">
      <c r="D768" s="19"/>
      <c r="E768" s="2"/>
      <c r="F768" s="2"/>
      <c r="G768" s="2"/>
      <c r="H768" s="2"/>
      <c r="I768" s="2"/>
      <c r="J768" s="2"/>
      <c r="K768" s="2"/>
      <c r="L768" s="2"/>
      <c r="M768" s="2"/>
      <c r="N768" s="2"/>
      <c r="O768" s="2"/>
      <c r="P768" s="2"/>
      <c r="Q768" s="2"/>
      <c r="R768" s="2"/>
      <c r="S768" s="2"/>
      <c r="T768" s="2"/>
      <c r="U768" s="2"/>
      <c r="V768" s="2"/>
      <c r="W768" s="2"/>
      <c r="X768" s="2"/>
      <c r="Y768" s="2"/>
      <c r="Z768" s="2"/>
    </row>
    <row r="769" spans="4:26" ht="15.75" customHeight="1" x14ac:dyDescent="0.2">
      <c r="D769" s="19"/>
      <c r="E769" s="2"/>
      <c r="F769" s="2"/>
      <c r="G769" s="2"/>
      <c r="H769" s="2"/>
      <c r="I769" s="2"/>
      <c r="J769" s="2"/>
      <c r="K769" s="2"/>
      <c r="L769" s="2"/>
      <c r="M769" s="2"/>
      <c r="N769" s="2"/>
      <c r="O769" s="2"/>
      <c r="P769" s="2"/>
      <c r="Q769" s="2"/>
      <c r="R769" s="2"/>
      <c r="S769" s="2"/>
      <c r="T769" s="2"/>
      <c r="U769" s="2"/>
      <c r="V769" s="2"/>
      <c r="W769" s="2"/>
      <c r="X769" s="2"/>
      <c r="Y769" s="2"/>
      <c r="Z769" s="2"/>
    </row>
    <row r="770" spans="4:26" ht="15.75" customHeight="1" x14ac:dyDescent="0.2">
      <c r="D770" s="19"/>
      <c r="E770" s="2"/>
      <c r="F770" s="2"/>
      <c r="G770" s="2"/>
      <c r="H770" s="2"/>
      <c r="I770" s="2"/>
      <c r="J770" s="2"/>
      <c r="K770" s="2"/>
      <c r="L770" s="2"/>
      <c r="M770" s="2"/>
      <c r="N770" s="2"/>
      <c r="O770" s="2"/>
      <c r="P770" s="2"/>
      <c r="Q770" s="2"/>
      <c r="R770" s="2"/>
      <c r="S770" s="2"/>
      <c r="T770" s="2"/>
      <c r="U770" s="2"/>
      <c r="V770" s="2"/>
      <c r="W770" s="2"/>
      <c r="X770" s="2"/>
      <c r="Y770" s="2"/>
      <c r="Z770" s="2"/>
    </row>
    <row r="771" spans="4:26" ht="15.75" customHeight="1" x14ac:dyDescent="0.2">
      <c r="D771" s="19"/>
      <c r="E771" s="2"/>
      <c r="F771" s="2"/>
      <c r="G771" s="2"/>
      <c r="H771" s="2"/>
      <c r="I771" s="2"/>
      <c r="J771" s="2"/>
      <c r="K771" s="2"/>
      <c r="L771" s="2"/>
      <c r="M771" s="2"/>
      <c r="N771" s="2"/>
      <c r="O771" s="2"/>
      <c r="P771" s="2"/>
      <c r="Q771" s="2"/>
      <c r="R771" s="2"/>
      <c r="S771" s="2"/>
      <c r="T771" s="2"/>
      <c r="U771" s="2"/>
      <c r="V771" s="2"/>
      <c r="W771" s="2"/>
      <c r="X771" s="2"/>
      <c r="Y771" s="2"/>
      <c r="Z771" s="2"/>
    </row>
    <row r="772" spans="4:26" ht="15.75" customHeight="1" x14ac:dyDescent="0.2">
      <c r="D772" s="19"/>
      <c r="E772" s="2"/>
      <c r="F772" s="2"/>
      <c r="G772" s="2"/>
      <c r="H772" s="2"/>
      <c r="I772" s="2"/>
      <c r="J772" s="2"/>
      <c r="K772" s="2"/>
      <c r="L772" s="2"/>
      <c r="M772" s="2"/>
      <c r="N772" s="2"/>
      <c r="O772" s="2"/>
      <c r="P772" s="2"/>
      <c r="Q772" s="2"/>
      <c r="R772" s="2"/>
      <c r="S772" s="2"/>
      <c r="T772" s="2"/>
      <c r="U772" s="2"/>
      <c r="V772" s="2"/>
      <c r="W772" s="2"/>
      <c r="X772" s="2"/>
      <c r="Y772" s="2"/>
      <c r="Z772" s="2"/>
    </row>
    <row r="773" spans="4:26" ht="15.75" customHeight="1" x14ac:dyDescent="0.2">
      <c r="D773" s="19"/>
      <c r="E773" s="2"/>
      <c r="F773" s="2"/>
      <c r="G773" s="2"/>
      <c r="H773" s="2"/>
      <c r="I773" s="2"/>
      <c r="J773" s="2"/>
      <c r="K773" s="2"/>
      <c r="L773" s="2"/>
      <c r="M773" s="2"/>
      <c r="N773" s="2"/>
      <c r="O773" s="2"/>
      <c r="P773" s="2"/>
      <c r="Q773" s="2"/>
      <c r="R773" s="2"/>
      <c r="S773" s="2"/>
      <c r="T773" s="2"/>
      <c r="U773" s="2"/>
      <c r="V773" s="2"/>
      <c r="W773" s="2"/>
      <c r="X773" s="2"/>
      <c r="Y773" s="2"/>
      <c r="Z773" s="2"/>
    </row>
    <row r="774" spans="4:26" ht="15.75" customHeight="1" x14ac:dyDescent="0.2">
      <c r="D774" s="19"/>
      <c r="E774" s="2"/>
      <c r="F774" s="2"/>
      <c r="G774" s="2"/>
      <c r="H774" s="2"/>
      <c r="I774" s="2"/>
      <c r="J774" s="2"/>
      <c r="K774" s="2"/>
      <c r="L774" s="2"/>
      <c r="M774" s="2"/>
      <c r="N774" s="2"/>
      <c r="O774" s="2"/>
      <c r="P774" s="2"/>
      <c r="Q774" s="2"/>
      <c r="R774" s="2"/>
      <c r="S774" s="2"/>
      <c r="T774" s="2"/>
      <c r="U774" s="2"/>
      <c r="V774" s="2"/>
      <c r="W774" s="2"/>
      <c r="X774" s="2"/>
      <c r="Y774" s="2"/>
      <c r="Z774" s="2"/>
    </row>
    <row r="775" spans="4:26" ht="15.75" customHeight="1" x14ac:dyDescent="0.2">
      <c r="D775" s="19"/>
      <c r="E775" s="2"/>
      <c r="F775" s="2"/>
      <c r="G775" s="2"/>
      <c r="H775" s="2"/>
      <c r="I775" s="2"/>
      <c r="J775" s="2"/>
      <c r="K775" s="2"/>
      <c r="L775" s="2"/>
      <c r="M775" s="2"/>
      <c r="N775" s="2"/>
      <c r="O775" s="2"/>
      <c r="P775" s="2"/>
      <c r="Q775" s="2"/>
      <c r="R775" s="2"/>
      <c r="S775" s="2"/>
      <c r="T775" s="2"/>
      <c r="U775" s="2"/>
      <c r="V775" s="2"/>
      <c r="W775" s="2"/>
      <c r="X775" s="2"/>
      <c r="Y775" s="2"/>
      <c r="Z775" s="2"/>
    </row>
    <row r="776" spans="4:26" ht="15.75" customHeight="1" x14ac:dyDescent="0.2">
      <c r="D776" s="19"/>
      <c r="E776" s="2"/>
      <c r="F776" s="2"/>
      <c r="G776" s="2"/>
      <c r="H776" s="2"/>
      <c r="I776" s="2"/>
      <c r="J776" s="2"/>
      <c r="K776" s="2"/>
      <c r="L776" s="2"/>
      <c r="M776" s="2"/>
      <c r="N776" s="2"/>
      <c r="O776" s="2"/>
      <c r="P776" s="2"/>
      <c r="Q776" s="2"/>
      <c r="R776" s="2"/>
      <c r="S776" s="2"/>
      <c r="T776" s="2"/>
      <c r="U776" s="2"/>
      <c r="V776" s="2"/>
      <c r="W776" s="2"/>
      <c r="X776" s="2"/>
      <c r="Y776" s="2"/>
      <c r="Z776" s="2"/>
    </row>
    <row r="777" spans="4:26" ht="15.75" customHeight="1" x14ac:dyDescent="0.2">
      <c r="D777" s="19"/>
      <c r="E777" s="2"/>
      <c r="F777" s="2"/>
      <c r="G777" s="2"/>
      <c r="H777" s="2"/>
      <c r="I777" s="2"/>
      <c r="J777" s="2"/>
      <c r="K777" s="2"/>
      <c r="L777" s="2"/>
      <c r="M777" s="2"/>
      <c r="N777" s="2"/>
      <c r="O777" s="2"/>
      <c r="P777" s="2"/>
      <c r="Q777" s="2"/>
      <c r="R777" s="2"/>
      <c r="S777" s="2"/>
      <c r="T777" s="2"/>
      <c r="U777" s="2"/>
      <c r="V777" s="2"/>
      <c r="W777" s="2"/>
      <c r="X777" s="2"/>
      <c r="Y777" s="2"/>
      <c r="Z777" s="2"/>
    </row>
    <row r="778" spans="4:26" ht="15.75" customHeight="1" x14ac:dyDescent="0.2">
      <c r="D778" s="19"/>
      <c r="E778" s="2"/>
      <c r="F778" s="2"/>
      <c r="G778" s="2"/>
      <c r="H778" s="2"/>
      <c r="I778" s="2"/>
      <c r="J778" s="2"/>
      <c r="K778" s="2"/>
      <c r="L778" s="2"/>
      <c r="M778" s="2"/>
      <c r="N778" s="2"/>
      <c r="O778" s="2"/>
      <c r="P778" s="2"/>
      <c r="Q778" s="2"/>
      <c r="R778" s="2"/>
      <c r="S778" s="2"/>
      <c r="T778" s="2"/>
      <c r="U778" s="2"/>
      <c r="V778" s="2"/>
      <c r="W778" s="2"/>
      <c r="X778" s="2"/>
      <c r="Y778" s="2"/>
      <c r="Z778" s="2"/>
    </row>
    <row r="779" spans="4:26" ht="15.75" customHeight="1" x14ac:dyDescent="0.2">
      <c r="D779" s="19"/>
      <c r="E779" s="2"/>
      <c r="F779" s="2"/>
      <c r="G779" s="2"/>
      <c r="H779" s="2"/>
      <c r="I779" s="2"/>
      <c r="J779" s="2"/>
      <c r="K779" s="2"/>
      <c r="L779" s="2"/>
      <c r="M779" s="2"/>
      <c r="N779" s="2"/>
      <c r="O779" s="2"/>
      <c r="P779" s="2"/>
      <c r="Q779" s="2"/>
      <c r="R779" s="2"/>
      <c r="S779" s="2"/>
      <c r="T779" s="2"/>
      <c r="U779" s="2"/>
      <c r="V779" s="2"/>
      <c r="W779" s="2"/>
      <c r="X779" s="2"/>
      <c r="Y779" s="2"/>
      <c r="Z779" s="2"/>
    </row>
    <row r="780" spans="4:26" ht="15.75" customHeight="1" x14ac:dyDescent="0.2">
      <c r="D780" s="19"/>
      <c r="E780" s="2"/>
      <c r="F780" s="2"/>
      <c r="G780" s="2"/>
      <c r="H780" s="2"/>
      <c r="I780" s="2"/>
      <c r="J780" s="2"/>
      <c r="K780" s="2"/>
      <c r="L780" s="2"/>
      <c r="M780" s="2"/>
      <c r="N780" s="2"/>
      <c r="O780" s="2"/>
      <c r="P780" s="2"/>
      <c r="Q780" s="2"/>
      <c r="R780" s="2"/>
      <c r="S780" s="2"/>
      <c r="T780" s="2"/>
      <c r="U780" s="2"/>
      <c r="V780" s="2"/>
      <c r="W780" s="2"/>
      <c r="X780" s="2"/>
      <c r="Y780" s="2"/>
      <c r="Z780" s="2"/>
    </row>
    <row r="781" spans="4:26" ht="15.75" customHeight="1" x14ac:dyDescent="0.2">
      <c r="D781" s="19"/>
      <c r="E781" s="2"/>
      <c r="F781" s="2"/>
      <c r="G781" s="2"/>
      <c r="H781" s="2"/>
      <c r="I781" s="2"/>
      <c r="J781" s="2"/>
      <c r="K781" s="2"/>
      <c r="L781" s="2"/>
      <c r="M781" s="2"/>
      <c r="N781" s="2"/>
      <c r="O781" s="2"/>
      <c r="P781" s="2"/>
      <c r="Q781" s="2"/>
      <c r="R781" s="2"/>
      <c r="S781" s="2"/>
      <c r="T781" s="2"/>
      <c r="U781" s="2"/>
      <c r="V781" s="2"/>
      <c r="W781" s="2"/>
      <c r="X781" s="2"/>
      <c r="Y781" s="2"/>
      <c r="Z781" s="2"/>
    </row>
    <row r="782" spans="4:26" ht="15.75" customHeight="1" x14ac:dyDescent="0.2">
      <c r="D782" s="19"/>
      <c r="E782" s="2"/>
      <c r="F782" s="2"/>
      <c r="G782" s="2"/>
      <c r="H782" s="2"/>
      <c r="I782" s="2"/>
      <c r="J782" s="2"/>
      <c r="K782" s="2"/>
      <c r="L782" s="2"/>
      <c r="M782" s="2"/>
      <c r="N782" s="2"/>
      <c r="O782" s="2"/>
      <c r="P782" s="2"/>
      <c r="Q782" s="2"/>
      <c r="R782" s="2"/>
      <c r="S782" s="2"/>
      <c r="T782" s="2"/>
      <c r="U782" s="2"/>
      <c r="V782" s="2"/>
      <c r="W782" s="2"/>
      <c r="X782" s="2"/>
      <c r="Y782" s="2"/>
      <c r="Z782" s="2"/>
    </row>
    <row r="783" spans="4:26" ht="15.75" customHeight="1" x14ac:dyDescent="0.2">
      <c r="D783" s="19"/>
      <c r="E783" s="2"/>
      <c r="F783" s="2"/>
      <c r="G783" s="2"/>
      <c r="H783" s="2"/>
      <c r="I783" s="2"/>
      <c r="J783" s="2"/>
      <c r="K783" s="2"/>
      <c r="L783" s="2"/>
      <c r="M783" s="2"/>
      <c r="N783" s="2"/>
      <c r="O783" s="2"/>
      <c r="P783" s="2"/>
      <c r="Q783" s="2"/>
      <c r="R783" s="2"/>
      <c r="S783" s="2"/>
      <c r="T783" s="2"/>
      <c r="U783" s="2"/>
      <c r="V783" s="2"/>
      <c r="W783" s="2"/>
      <c r="X783" s="2"/>
      <c r="Y783" s="2"/>
      <c r="Z783" s="2"/>
    </row>
    <row r="784" spans="4:26" ht="15.75" customHeight="1" x14ac:dyDescent="0.2">
      <c r="D784" s="19"/>
      <c r="E784" s="2"/>
      <c r="F784" s="2"/>
      <c r="G784" s="2"/>
      <c r="H784" s="2"/>
      <c r="I784" s="2"/>
      <c r="J784" s="2"/>
      <c r="K784" s="2"/>
      <c r="L784" s="2"/>
      <c r="M784" s="2"/>
      <c r="N784" s="2"/>
      <c r="O784" s="2"/>
      <c r="P784" s="2"/>
      <c r="Q784" s="2"/>
      <c r="R784" s="2"/>
      <c r="S784" s="2"/>
      <c r="T784" s="2"/>
      <c r="U784" s="2"/>
      <c r="V784" s="2"/>
      <c r="W784" s="2"/>
      <c r="X784" s="2"/>
      <c r="Y784" s="2"/>
      <c r="Z784" s="2"/>
    </row>
    <row r="785" spans="4:26" ht="15.75" customHeight="1" x14ac:dyDescent="0.2">
      <c r="D785" s="19"/>
      <c r="E785" s="2"/>
      <c r="F785" s="2"/>
      <c r="G785" s="2"/>
      <c r="H785" s="2"/>
      <c r="I785" s="2"/>
      <c r="J785" s="2"/>
      <c r="K785" s="2"/>
      <c r="L785" s="2"/>
      <c r="M785" s="2"/>
      <c r="N785" s="2"/>
      <c r="O785" s="2"/>
      <c r="P785" s="2"/>
      <c r="Q785" s="2"/>
      <c r="R785" s="2"/>
      <c r="S785" s="2"/>
      <c r="T785" s="2"/>
      <c r="U785" s="2"/>
      <c r="V785" s="2"/>
      <c r="W785" s="2"/>
      <c r="X785" s="2"/>
      <c r="Y785" s="2"/>
      <c r="Z785" s="2"/>
    </row>
    <row r="786" spans="4:26" ht="15.75" customHeight="1" x14ac:dyDescent="0.2">
      <c r="D786" s="19"/>
      <c r="E786" s="2"/>
      <c r="F786" s="2"/>
      <c r="G786" s="2"/>
      <c r="H786" s="2"/>
      <c r="I786" s="2"/>
      <c r="J786" s="2"/>
      <c r="K786" s="2"/>
      <c r="L786" s="2"/>
      <c r="M786" s="2"/>
      <c r="N786" s="2"/>
      <c r="O786" s="2"/>
      <c r="P786" s="2"/>
      <c r="Q786" s="2"/>
      <c r="R786" s="2"/>
      <c r="S786" s="2"/>
      <c r="T786" s="2"/>
      <c r="U786" s="2"/>
      <c r="V786" s="2"/>
      <c r="W786" s="2"/>
      <c r="X786" s="2"/>
      <c r="Y786" s="2"/>
      <c r="Z786" s="2"/>
    </row>
    <row r="787" spans="4:26" ht="15.75" customHeight="1" x14ac:dyDescent="0.2">
      <c r="D787" s="19"/>
      <c r="E787" s="2"/>
      <c r="F787" s="2"/>
      <c r="G787" s="2"/>
      <c r="H787" s="2"/>
      <c r="I787" s="2"/>
      <c r="J787" s="2"/>
      <c r="K787" s="2"/>
      <c r="L787" s="2"/>
      <c r="M787" s="2"/>
      <c r="N787" s="2"/>
      <c r="O787" s="2"/>
      <c r="P787" s="2"/>
      <c r="Q787" s="2"/>
      <c r="R787" s="2"/>
      <c r="S787" s="2"/>
      <c r="T787" s="2"/>
      <c r="U787" s="2"/>
      <c r="V787" s="2"/>
      <c r="W787" s="2"/>
      <c r="X787" s="2"/>
      <c r="Y787" s="2"/>
      <c r="Z787" s="2"/>
    </row>
    <row r="788" spans="4:26" ht="15.75" customHeight="1" x14ac:dyDescent="0.2">
      <c r="D788" s="19"/>
      <c r="E788" s="2"/>
      <c r="F788" s="2"/>
      <c r="G788" s="2"/>
      <c r="H788" s="2"/>
      <c r="I788" s="2"/>
      <c r="J788" s="2"/>
      <c r="K788" s="2"/>
      <c r="L788" s="2"/>
      <c r="M788" s="2"/>
      <c r="N788" s="2"/>
      <c r="O788" s="2"/>
      <c r="P788" s="2"/>
      <c r="Q788" s="2"/>
      <c r="R788" s="2"/>
      <c r="S788" s="2"/>
      <c r="T788" s="2"/>
      <c r="U788" s="2"/>
      <c r="V788" s="2"/>
      <c r="W788" s="2"/>
      <c r="X788" s="2"/>
      <c r="Y788" s="2"/>
      <c r="Z788" s="2"/>
    </row>
    <row r="789" spans="4:26" ht="15.75" customHeight="1" x14ac:dyDescent="0.2">
      <c r="D789" s="19"/>
      <c r="E789" s="2"/>
      <c r="F789" s="2"/>
      <c r="G789" s="2"/>
      <c r="H789" s="2"/>
      <c r="I789" s="2"/>
      <c r="J789" s="2"/>
      <c r="K789" s="2"/>
      <c r="L789" s="2"/>
      <c r="M789" s="2"/>
      <c r="N789" s="2"/>
      <c r="O789" s="2"/>
      <c r="P789" s="2"/>
      <c r="Q789" s="2"/>
      <c r="R789" s="2"/>
      <c r="S789" s="2"/>
      <c r="T789" s="2"/>
      <c r="U789" s="2"/>
      <c r="V789" s="2"/>
      <c r="W789" s="2"/>
      <c r="X789" s="2"/>
      <c r="Y789" s="2"/>
      <c r="Z789" s="2"/>
    </row>
    <row r="790" spans="4:26" ht="15.75" customHeight="1" x14ac:dyDescent="0.2">
      <c r="D790" s="19"/>
      <c r="E790" s="2"/>
      <c r="F790" s="2"/>
      <c r="G790" s="2"/>
      <c r="H790" s="2"/>
      <c r="I790" s="2"/>
      <c r="J790" s="2"/>
      <c r="K790" s="2"/>
      <c r="L790" s="2"/>
      <c r="M790" s="2"/>
      <c r="N790" s="2"/>
      <c r="O790" s="2"/>
      <c r="P790" s="2"/>
      <c r="Q790" s="2"/>
      <c r="R790" s="2"/>
      <c r="S790" s="2"/>
      <c r="T790" s="2"/>
      <c r="U790" s="2"/>
      <c r="V790" s="2"/>
      <c r="W790" s="2"/>
      <c r="X790" s="2"/>
      <c r="Y790" s="2"/>
      <c r="Z790" s="2"/>
    </row>
    <row r="791" spans="4:26" ht="15.75" customHeight="1" x14ac:dyDescent="0.2">
      <c r="D791" s="19"/>
      <c r="E791" s="2"/>
      <c r="F791" s="2"/>
      <c r="G791" s="2"/>
      <c r="H791" s="2"/>
      <c r="I791" s="2"/>
      <c r="J791" s="2"/>
      <c r="K791" s="2"/>
      <c r="L791" s="2"/>
      <c r="M791" s="2"/>
      <c r="N791" s="2"/>
      <c r="O791" s="2"/>
      <c r="P791" s="2"/>
      <c r="Q791" s="2"/>
      <c r="R791" s="2"/>
      <c r="S791" s="2"/>
      <c r="T791" s="2"/>
      <c r="U791" s="2"/>
      <c r="V791" s="2"/>
      <c r="W791" s="2"/>
      <c r="X791" s="2"/>
      <c r="Y791" s="2"/>
      <c r="Z791" s="2"/>
    </row>
    <row r="792" spans="4:26" ht="15.75" customHeight="1" x14ac:dyDescent="0.2">
      <c r="D792" s="19"/>
      <c r="E792" s="2"/>
      <c r="F792" s="2"/>
      <c r="G792" s="2"/>
      <c r="H792" s="2"/>
      <c r="I792" s="2"/>
      <c r="J792" s="2"/>
      <c r="K792" s="2"/>
      <c r="L792" s="2"/>
      <c r="M792" s="2"/>
      <c r="N792" s="2"/>
      <c r="O792" s="2"/>
      <c r="P792" s="2"/>
      <c r="Q792" s="2"/>
      <c r="R792" s="2"/>
      <c r="S792" s="2"/>
      <c r="T792" s="2"/>
      <c r="U792" s="2"/>
      <c r="V792" s="2"/>
      <c r="W792" s="2"/>
      <c r="X792" s="2"/>
      <c r="Y792" s="2"/>
      <c r="Z792" s="2"/>
    </row>
    <row r="793" spans="4:26" ht="15.75" customHeight="1" x14ac:dyDescent="0.2">
      <c r="D793" s="19"/>
      <c r="E793" s="2"/>
      <c r="F793" s="2"/>
      <c r="G793" s="2"/>
      <c r="H793" s="2"/>
      <c r="I793" s="2"/>
      <c r="J793" s="2"/>
      <c r="K793" s="2"/>
      <c r="L793" s="2"/>
      <c r="M793" s="2"/>
      <c r="N793" s="2"/>
      <c r="O793" s="2"/>
      <c r="P793" s="2"/>
      <c r="Q793" s="2"/>
      <c r="R793" s="2"/>
      <c r="S793" s="2"/>
      <c r="T793" s="2"/>
      <c r="U793" s="2"/>
      <c r="V793" s="2"/>
      <c r="W793" s="2"/>
      <c r="X793" s="2"/>
      <c r="Y793" s="2"/>
      <c r="Z793" s="2"/>
    </row>
    <row r="794" spans="4:26" ht="15.75" customHeight="1" x14ac:dyDescent="0.2">
      <c r="D794" s="19"/>
      <c r="E794" s="2"/>
      <c r="F794" s="2"/>
      <c r="G794" s="2"/>
      <c r="H794" s="2"/>
      <c r="I794" s="2"/>
      <c r="J794" s="2"/>
      <c r="K794" s="2"/>
      <c r="L794" s="2"/>
      <c r="M794" s="2"/>
      <c r="N794" s="2"/>
      <c r="O794" s="2"/>
      <c r="P794" s="2"/>
      <c r="Q794" s="2"/>
      <c r="R794" s="2"/>
      <c r="S794" s="2"/>
      <c r="T794" s="2"/>
      <c r="U794" s="2"/>
      <c r="V794" s="2"/>
      <c r="W794" s="2"/>
      <c r="X794" s="2"/>
      <c r="Y794" s="2"/>
      <c r="Z794" s="2"/>
    </row>
    <row r="795" spans="4:26" ht="15.75" customHeight="1" x14ac:dyDescent="0.2">
      <c r="D795" s="19"/>
      <c r="E795" s="2"/>
      <c r="F795" s="2"/>
      <c r="G795" s="2"/>
      <c r="H795" s="2"/>
      <c r="I795" s="2"/>
      <c r="J795" s="2"/>
      <c r="K795" s="2"/>
      <c r="L795" s="2"/>
      <c r="M795" s="2"/>
      <c r="N795" s="2"/>
      <c r="O795" s="2"/>
      <c r="P795" s="2"/>
      <c r="Q795" s="2"/>
      <c r="R795" s="2"/>
      <c r="S795" s="2"/>
      <c r="T795" s="2"/>
      <c r="U795" s="2"/>
      <c r="V795" s="2"/>
      <c r="W795" s="2"/>
      <c r="X795" s="2"/>
      <c r="Y795" s="2"/>
      <c r="Z795" s="2"/>
    </row>
    <row r="796" spans="4:26" ht="15.75" customHeight="1" x14ac:dyDescent="0.2">
      <c r="D796" s="19"/>
      <c r="E796" s="2"/>
      <c r="F796" s="2"/>
      <c r="G796" s="2"/>
      <c r="H796" s="2"/>
      <c r="I796" s="2"/>
      <c r="J796" s="2"/>
      <c r="K796" s="2"/>
      <c r="L796" s="2"/>
      <c r="M796" s="2"/>
      <c r="N796" s="2"/>
      <c r="O796" s="2"/>
      <c r="P796" s="2"/>
      <c r="Q796" s="2"/>
      <c r="R796" s="2"/>
      <c r="S796" s="2"/>
      <c r="T796" s="2"/>
      <c r="U796" s="2"/>
      <c r="V796" s="2"/>
      <c r="W796" s="2"/>
      <c r="X796" s="2"/>
      <c r="Y796" s="2"/>
      <c r="Z796" s="2"/>
    </row>
    <row r="797" spans="4:26" ht="15.75" customHeight="1" x14ac:dyDescent="0.2">
      <c r="D797" s="19"/>
      <c r="E797" s="2"/>
      <c r="F797" s="2"/>
      <c r="G797" s="2"/>
      <c r="H797" s="2"/>
      <c r="I797" s="2"/>
      <c r="J797" s="2"/>
      <c r="K797" s="2"/>
      <c r="L797" s="2"/>
      <c r="M797" s="2"/>
      <c r="N797" s="2"/>
      <c r="O797" s="2"/>
      <c r="P797" s="2"/>
      <c r="Q797" s="2"/>
      <c r="R797" s="2"/>
      <c r="S797" s="2"/>
      <c r="T797" s="2"/>
      <c r="U797" s="2"/>
      <c r="V797" s="2"/>
      <c r="W797" s="2"/>
      <c r="X797" s="2"/>
      <c r="Y797" s="2"/>
      <c r="Z797" s="2"/>
    </row>
    <row r="798" spans="4:26" ht="15.75" customHeight="1" x14ac:dyDescent="0.2">
      <c r="D798" s="19"/>
      <c r="E798" s="2"/>
      <c r="F798" s="2"/>
      <c r="G798" s="2"/>
      <c r="H798" s="2"/>
      <c r="I798" s="2"/>
      <c r="J798" s="2"/>
      <c r="K798" s="2"/>
      <c r="L798" s="2"/>
      <c r="M798" s="2"/>
      <c r="N798" s="2"/>
      <c r="O798" s="2"/>
      <c r="P798" s="2"/>
      <c r="Q798" s="2"/>
      <c r="R798" s="2"/>
      <c r="S798" s="2"/>
      <c r="T798" s="2"/>
      <c r="U798" s="2"/>
      <c r="V798" s="2"/>
      <c r="W798" s="2"/>
      <c r="X798" s="2"/>
      <c r="Y798" s="2"/>
      <c r="Z798" s="2"/>
    </row>
    <row r="799" spans="4:26" ht="15.75" customHeight="1" x14ac:dyDescent="0.2">
      <c r="D799" s="19"/>
      <c r="E799" s="2"/>
      <c r="F799" s="2"/>
      <c r="G799" s="2"/>
      <c r="H799" s="2"/>
      <c r="I799" s="2"/>
      <c r="J799" s="2"/>
      <c r="K799" s="2"/>
      <c r="L799" s="2"/>
      <c r="M799" s="2"/>
      <c r="N799" s="2"/>
      <c r="O799" s="2"/>
      <c r="P799" s="2"/>
      <c r="Q799" s="2"/>
      <c r="R799" s="2"/>
      <c r="S799" s="2"/>
      <c r="T799" s="2"/>
      <c r="U799" s="2"/>
      <c r="V799" s="2"/>
      <c r="W799" s="2"/>
      <c r="X799" s="2"/>
      <c r="Y799" s="2"/>
      <c r="Z799" s="2"/>
    </row>
    <row r="800" spans="4:26" ht="15.75" customHeight="1" x14ac:dyDescent="0.2">
      <c r="D800" s="19"/>
      <c r="E800" s="2"/>
      <c r="F800" s="2"/>
      <c r="G800" s="2"/>
      <c r="H800" s="2"/>
      <c r="I800" s="2"/>
      <c r="J800" s="2"/>
      <c r="K800" s="2"/>
      <c r="L800" s="2"/>
      <c r="M800" s="2"/>
      <c r="N800" s="2"/>
      <c r="O800" s="2"/>
      <c r="P800" s="2"/>
      <c r="Q800" s="2"/>
      <c r="R800" s="2"/>
      <c r="S800" s="2"/>
      <c r="T800" s="2"/>
      <c r="U800" s="2"/>
      <c r="V800" s="2"/>
      <c r="W800" s="2"/>
      <c r="X800" s="2"/>
      <c r="Y800" s="2"/>
      <c r="Z800" s="2"/>
    </row>
    <row r="801" spans="4:26" ht="15.75" customHeight="1" x14ac:dyDescent="0.2">
      <c r="D801" s="19"/>
      <c r="E801" s="2"/>
      <c r="F801" s="2"/>
      <c r="G801" s="2"/>
      <c r="H801" s="2"/>
      <c r="I801" s="2"/>
      <c r="J801" s="2"/>
      <c r="K801" s="2"/>
      <c r="L801" s="2"/>
      <c r="M801" s="2"/>
      <c r="N801" s="2"/>
      <c r="O801" s="2"/>
      <c r="P801" s="2"/>
      <c r="Q801" s="2"/>
      <c r="R801" s="2"/>
      <c r="S801" s="2"/>
      <c r="T801" s="2"/>
      <c r="U801" s="2"/>
      <c r="V801" s="2"/>
      <c r="W801" s="2"/>
      <c r="X801" s="2"/>
      <c r="Y801" s="2"/>
      <c r="Z801" s="2"/>
    </row>
    <row r="802" spans="4:26" ht="15.75" customHeight="1" x14ac:dyDescent="0.2">
      <c r="D802" s="19"/>
      <c r="E802" s="2"/>
      <c r="F802" s="2"/>
      <c r="G802" s="2"/>
      <c r="H802" s="2"/>
      <c r="I802" s="2"/>
      <c r="J802" s="2"/>
      <c r="K802" s="2"/>
      <c r="L802" s="2"/>
      <c r="M802" s="2"/>
      <c r="N802" s="2"/>
      <c r="O802" s="2"/>
      <c r="P802" s="2"/>
      <c r="Q802" s="2"/>
      <c r="R802" s="2"/>
      <c r="S802" s="2"/>
      <c r="T802" s="2"/>
      <c r="U802" s="2"/>
      <c r="V802" s="2"/>
      <c r="W802" s="2"/>
      <c r="X802" s="2"/>
      <c r="Y802" s="2"/>
      <c r="Z802" s="2"/>
    </row>
    <row r="803" spans="4:26" ht="15.75" customHeight="1" x14ac:dyDescent="0.2">
      <c r="D803" s="19"/>
      <c r="E803" s="2"/>
      <c r="F803" s="2"/>
      <c r="G803" s="2"/>
      <c r="H803" s="2"/>
      <c r="I803" s="2"/>
      <c r="J803" s="2"/>
      <c r="K803" s="2"/>
      <c r="L803" s="2"/>
      <c r="M803" s="2"/>
      <c r="N803" s="2"/>
      <c r="O803" s="2"/>
      <c r="P803" s="2"/>
      <c r="Q803" s="2"/>
      <c r="R803" s="2"/>
      <c r="S803" s="2"/>
      <c r="T803" s="2"/>
      <c r="U803" s="2"/>
      <c r="V803" s="2"/>
      <c r="W803" s="2"/>
      <c r="X803" s="2"/>
      <c r="Y803" s="2"/>
      <c r="Z803" s="2"/>
    </row>
    <row r="804" spans="4:26" ht="15.75" customHeight="1" x14ac:dyDescent="0.2">
      <c r="D804" s="19"/>
      <c r="E804" s="2"/>
      <c r="F804" s="2"/>
      <c r="G804" s="2"/>
      <c r="H804" s="2"/>
      <c r="I804" s="2"/>
      <c r="J804" s="2"/>
      <c r="K804" s="2"/>
      <c r="L804" s="2"/>
      <c r="M804" s="2"/>
      <c r="N804" s="2"/>
      <c r="O804" s="2"/>
      <c r="P804" s="2"/>
      <c r="Q804" s="2"/>
      <c r="R804" s="2"/>
      <c r="S804" s="2"/>
      <c r="T804" s="2"/>
      <c r="U804" s="2"/>
      <c r="V804" s="2"/>
      <c r="W804" s="2"/>
      <c r="X804" s="2"/>
      <c r="Y804" s="2"/>
      <c r="Z804" s="2"/>
    </row>
    <row r="805" spans="4:26" ht="15.75" customHeight="1" x14ac:dyDescent="0.2">
      <c r="D805" s="19"/>
      <c r="E805" s="2"/>
      <c r="F805" s="2"/>
      <c r="G805" s="2"/>
      <c r="H805" s="2"/>
      <c r="I805" s="2"/>
      <c r="J805" s="2"/>
      <c r="K805" s="2"/>
      <c r="L805" s="2"/>
      <c r="M805" s="2"/>
      <c r="N805" s="2"/>
      <c r="O805" s="2"/>
      <c r="P805" s="2"/>
      <c r="Q805" s="2"/>
      <c r="R805" s="2"/>
      <c r="S805" s="2"/>
      <c r="T805" s="2"/>
      <c r="U805" s="2"/>
      <c r="V805" s="2"/>
      <c r="W805" s="2"/>
      <c r="X805" s="2"/>
      <c r="Y805" s="2"/>
      <c r="Z805" s="2"/>
    </row>
    <row r="806" spans="4:26" ht="15.75" customHeight="1" x14ac:dyDescent="0.2">
      <c r="D806" s="19"/>
      <c r="E806" s="2"/>
      <c r="F806" s="2"/>
      <c r="G806" s="2"/>
      <c r="H806" s="2"/>
      <c r="I806" s="2"/>
      <c r="J806" s="2"/>
      <c r="K806" s="2"/>
      <c r="L806" s="2"/>
      <c r="M806" s="2"/>
      <c r="N806" s="2"/>
      <c r="O806" s="2"/>
      <c r="P806" s="2"/>
      <c r="Q806" s="2"/>
      <c r="R806" s="2"/>
      <c r="S806" s="2"/>
      <c r="T806" s="2"/>
      <c r="U806" s="2"/>
      <c r="V806" s="2"/>
      <c r="W806" s="2"/>
      <c r="X806" s="2"/>
      <c r="Y806" s="2"/>
      <c r="Z806" s="2"/>
    </row>
    <row r="807" spans="4:26" ht="15.75" customHeight="1" x14ac:dyDescent="0.2">
      <c r="D807" s="19"/>
      <c r="E807" s="2"/>
      <c r="F807" s="2"/>
      <c r="G807" s="2"/>
      <c r="H807" s="2"/>
      <c r="I807" s="2"/>
      <c r="J807" s="2"/>
      <c r="K807" s="2"/>
      <c r="L807" s="2"/>
      <c r="M807" s="2"/>
      <c r="N807" s="2"/>
      <c r="O807" s="2"/>
      <c r="P807" s="2"/>
      <c r="Q807" s="2"/>
      <c r="R807" s="2"/>
      <c r="S807" s="2"/>
      <c r="T807" s="2"/>
      <c r="U807" s="2"/>
      <c r="V807" s="2"/>
      <c r="W807" s="2"/>
      <c r="X807" s="2"/>
      <c r="Y807" s="2"/>
      <c r="Z807" s="2"/>
    </row>
    <row r="808" spans="4:26" ht="15.75" customHeight="1" x14ac:dyDescent="0.2">
      <c r="D808" s="19"/>
      <c r="E808" s="2"/>
      <c r="F808" s="2"/>
      <c r="G808" s="2"/>
      <c r="H808" s="2"/>
      <c r="I808" s="2"/>
      <c r="J808" s="2"/>
      <c r="K808" s="2"/>
      <c r="L808" s="2"/>
      <c r="M808" s="2"/>
      <c r="N808" s="2"/>
      <c r="O808" s="2"/>
      <c r="P808" s="2"/>
      <c r="Q808" s="2"/>
      <c r="R808" s="2"/>
      <c r="S808" s="2"/>
      <c r="T808" s="2"/>
      <c r="U808" s="2"/>
      <c r="V808" s="2"/>
      <c r="W808" s="2"/>
      <c r="X808" s="2"/>
      <c r="Y808" s="2"/>
      <c r="Z808" s="2"/>
    </row>
    <row r="809" spans="4:26" ht="15.75" customHeight="1" x14ac:dyDescent="0.2">
      <c r="D809" s="19"/>
      <c r="E809" s="2"/>
      <c r="F809" s="2"/>
      <c r="G809" s="2"/>
      <c r="H809" s="2"/>
      <c r="I809" s="2"/>
      <c r="J809" s="2"/>
      <c r="K809" s="2"/>
      <c r="L809" s="2"/>
      <c r="M809" s="2"/>
      <c r="N809" s="2"/>
      <c r="O809" s="2"/>
      <c r="P809" s="2"/>
      <c r="Q809" s="2"/>
      <c r="R809" s="2"/>
      <c r="S809" s="2"/>
      <c r="T809" s="2"/>
      <c r="U809" s="2"/>
      <c r="V809" s="2"/>
      <c r="W809" s="2"/>
      <c r="X809" s="2"/>
      <c r="Y809" s="2"/>
      <c r="Z809" s="2"/>
    </row>
    <row r="810" spans="4:26" ht="15.75" customHeight="1" x14ac:dyDescent="0.2">
      <c r="D810" s="19"/>
      <c r="E810" s="2"/>
      <c r="F810" s="2"/>
      <c r="G810" s="2"/>
      <c r="H810" s="2"/>
      <c r="I810" s="2"/>
      <c r="J810" s="2"/>
      <c r="K810" s="2"/>
      <c r="L810" s="2"/>
      <c r="M810" s="2"/>
      <c r="N810" s="2"/>
      <c r="O810" s="2"/>
      <c r="P810" s="2"/>
      <c r="Q810" s="2"/>
      <c r="R810" s="2"/>
      <c r="S810" s="2"/>
      <c r="T810" s="2"/>
      <c r="U810" s="2"/>
      <c r="V810" s="2"/>
      <c r="W810" s="2"/>
      <c r="X810" s="2"/>
      <c r="Y810" s="2"/>
      <c r="Z810" s="2"/>
    </row>
    <row r="811" spans="4:26" ht="15.75" customHeight="1" x14ac:dyDescent="0.2">
      <c r="D811" s="19"/>
      <c r="E811" s="2"/>
      <c r="F811" s="2"/>
      <c r="G811" s="2"/>
      <c r="H811" s="2"/>
      <c r="I811" s="2"/>
      <c r="J811" s="2"/>
      <c r="K811" s="2"/>
      <c r="L811" s="2"/>
      <c r="M811" s="2"/>
      <c r="N811" s="2"/>
      <c r="O811" s="2"/>
      <c r="P811" s="2"/>
      <c r="Q811" s="2"/>
      <c r="R811" s="2"/>
      <c r="S811" s="2"/>
      <c r="T811" s="2"/>
      <c r="U811" s="2"/>
      <c r="V811" s="2"/>
      <c r="W811" s="2"/>
      <c r="X811" s="2"/>
      <c r="Y811" s="2"/>
      <c r="Z811" s="2"/>
    </row>
    <row r="812" spans="4:26" ht="15.75" customHeight="1" x14ac:dyDescent="0.2">
      <c r="D812" s="19"/>
      <c r="E812" s="2"/>
      <c r="F812" s="2"/>
      <c r="G812" s="2"/>
      <c r="H812" s="2"/>
      <c r="I812" s="2"/>
      <c r="J812" s="2"/>
      <c r="K812" s="2"/>
      <c r="L812" s="2"/>
      <c r="M812" s="2"/>
      <c r="N812" s="2"/>
      <c r="O812" s="2"/>
      <c r="P812" s="2"/>
      <c r="Q812" s="2"/>
      <c r="R812" s="2"/>
      <c r="S812" s="2"/>
      <c r="T812" s="2"/>
      <c r="U812" s="2"/>
      <c r="V812" s="2"/>
      <c r="W812" s="2"/>
      <c r="X812" s="2"/>
      <c r="Y812" s="2"/>
      <c r="Z812" s="2"/>
    </row>
    <row r="813" spans="4:26" ht="15.75" customHeight="1" x14ac:dyDescent="0.2">
      <c r="D813" s="19"/>
      <c r="E813" s="2"/>
      <c r="F813" s="2"/>
      <c r="G813" s="2"/>
      <c r="H813" s="2"/>
      <c r="I813" s="2"/>
      <c r="J813" s="2"/>
      <c r="K813" s="2"/>
      <c r="L813" s="2"/>
      <c r="M813" s="2"/>
      <c r="N813" s="2"/>
      <c r="O813" s="2"/>
      <c r="P813" s="2"/>
      <c r="Q813" s="2"/>
      <c r="R813" s="2"/>
      <c r="S813" s="2"/>
      <c r="T813" s="2"/>
      <c r="U813" s="2"/>
      <c r="V813" s="2"/>
      <c r="W813" s="2"/>
      <c r="X813" s="2"/>
      <c r="Y813" s="2"/>
      <c r="Z813" s="2"/>
    </row>
    <row r="814" spans="4:26" ht="15.75" customHeight="1" x14ac:dyDescent="0.2">
      <c r="D814" s="19"/>
      <c r="E814" s="2"/>
      <c r="F814" s="2"/>
      <c r="G814" s="2"/>
      <c r="H814" s="2"/>
      <c r="I814" s="2"/>
      <c r="J814" s="2"/>
      <c r="K814" s="2"/>
      <c r="L814" s="2"/>
      <c r="M814" s="2"/>
      <c r="N814" s="2"/>
      <c r="O814" s="2"/>
      <c r="P814" s="2"/>
      <c r="Q814" s="2"/>
      <c r="R814" s="2"/>
      <c r="S814" s="2"/>
      <c r="T814" s="2"/>
      <c r="U814" s="2"/>
      <c r="V814" s="2"/>
      <c r="W814" s="2"/>
      <c r="X814" s="2"/>
      <c r="Y814" s="2"/>
      <c r="Z814" s="2"/>
    </row>
    <row r="815" spans="4:26" ht="15.75" customHeight="1" x14ac:dyDescent="0.2">
      <c r="D815" s="19"/>
      <c r="E815" s="2"/>
      <c r="F815" s="2"/>
      <c r="G815" s="2"/>
      <c r="H815" s="2"/>
      <c r="I815" s="2"/>
      <c r="J815" s="2"/>
      <c r="K815" s="2"/>
      <c r="L815" s="2"/>
      <c r="M815" s="2"/>
      <c r="N815" s="2"/>
      <c r="O815" s="2"/>
      <c r="P815" s="2"/>
      <c r="Q815" s="2"/>
      <c r="R815" s="2"/>
      <c r="S815" s="2"/>
      <c r="T815" s="2"/>
      <c r="U815" s="2"/>
      <c r="V815" s="2"/>
      <c r="W815" s="2"/>
      <c r="X815" s="2"/>
      <c r="Y815" s="2"/>
      <c r="Z815" s="2"/>
    </row>
    <row r="816" spans="4:26" ht="15.75" customHeight="1" x14ac:dyDescent="0.2">
      <c r="D816" s="19"/>
      <c r="E816" s="2"/>
      <c r="F816" s="2"/>
      <c r="G816" s="2"/>
      <c r="H816" s="2"/>
      <c r="I816" s="2"/>
      <c r="J816" s="2"/>
      <c r="K816" s="2"/>
      <c r="L816" s="2"/>
      <c r="M816" s="2"/>
      <c r="N816" s="2"/>
      <c r="O816" s="2"/>
      <c r="P816" s="2"/>
      <c r="Q816" s="2"/>
      <c r="R816" s="2"/>
      <c r="S816" s="2"/>
      <c r="T816" s="2"/>
      <c r="U816" s="2"/>
      <c r="V816" s="2"/>
      <c r="W816" s="2"/>
      <c r="X816" s="2"/>
      <c r="Y816" s="2"/>
      <c r="Z816" s="2"/>
    </row>
    <row r="817" spans="4:26" ht="15.75" customHeight="1" x14ac:dyDescent="0.2">
      <c r="D817" s="19"/>
      <c r="E817" s="2"/>
      <c r="F817" s="2"/>
      <c r="G817" s="2"/>
      <c r="H817" s="2"/>
      <c r="I817" s="2"/>
      <c r="J817" s="2"/>
      <c r="K817" s="2"/>
      <c r="L817" s="2"/>
      <c r="M817" s="2"/>
      <c r="N817" s="2"/>
      <c r="O817" s="2"/>
      <c r="P817" s="2"/>
      <c r="Q817" s="2"/>
      <c r="R817" s="2"/>
      <c r="S817" s="2"/>
      <c r="T817" s="2"/>
      <c r="U817" s="2"/>
      <c r="V817" s="2"/>
      <c r="W817" s="2"/>
      <c r="X817" s="2"/>
      <c r="Y817" s="2"/>
      <c r="Z817" s="2"/>
    </row>
    <row r="818" spans="4:26" ht="15.75" customHeight="1" x14ac:dyDescent="0.2">
      <c r="D818" s="19"/>
      <c r="E818" s="2"/>
      <c r="F818" s="2"/>
      <c r="G818" s="2"/>
      <c r="H818" s="2"/>
      <c r="I818" s="2"/>
      <c r="J818" s="2"/>
      <c r="K818" s="2"/>
      <c r="L818" s="2"/>
      <c r="M818" s="2"/>
      <c r="N818" s="2"/>
      <c r="O818" s="2"/>
      <c r="P818" s="2"/>
      <c r="Q818" s="2"/>
      <c r="R818" s="2"/>
      <c r="S818" s="2"/>
      <c r="T818" s="2"/>
      <c r="U818" s="2"/>
      <c r="V818" s="2"/>
      <c r="W818" s="2"/>
      <c r="X818" s="2"/>
      <c r="Y818" s="2"/>
      <c r="Z818" s="2"/>
    </row>
    <row r="819" spans="4:26" ht="15.75" customHeight="1" x14ac:dyDescent="0.2">
      <c r="D819" s="19"/>
      <c r="E819" s="2"/>
      <c r="F819" s="2"/>
      <c r="G819" s="2"/>
      <c r="H819" s="2"/>
      <c r="I819" s="2"/>
      <c r="J819" s="2"/>
      <c r="K819" s="2"/>
      <c r="L819" s="2"/>
      <c r="M819" s="2"/>
      <c r="N819" s="2"/>
      <c r="O819" s="2"/>
      <c r="P819" s="2"/>
      <c r="Q819" s="2"/>
      <c r="R819" s="2"/>
      <c r="S819" s="2"/>
      <c r="T819" s="2"/>
      <c r="U819" s="2"/>
      <c r="V819" s="2"/>
      <c r="W819" s="2"/>
      <c r="X819" s="2"/>
      <c r="Y819" s="2"/>
      <c r="Z819" s="2"/>
    </row>
    <row r="820" spans="4:26" ht="15.75" customHeight="1" x14ac:dyDescent="0.2">
      <c r="D820" s="19"/>
      <c r="E820" s="2"/>
      <c r="F820" s="2"/>
      <c r="G820" s="2"/>
      <c r="H820" s="2"/>
      <c r="I820" s="2"/>
      <c r="J820" s="2"/>
      <c r="K820" s="2"/>
      <c r="L820" s="2"/>
      <c r="M820" s="2"/>
      <c r="N820" s="2"/>
      <c r="O820" s="2"/>
      <c r="P820" s="2"/>
      <c r="Q820" s="2"/>
      <c r="R820" s="2"/>
      <c r="S820" s="2"/>
      <c r="T820" s="2"/>
      <c r="U820" s="2"/>
      <c r="V820" s="2"/>
      <c r="W820" s="2"/>
      <c r="X820" s="2"/>
      <c r="Y820" s="2"/>
      <c r="Z820" s="2"/>
    </row>
    <row r="821" spans="4:26" ht="15.75" customHeight="1" x14ac:dyDescent="0.2">
      <c r="D821" s="19"/>
      <c r="E821" s="2"/>
      <c r="F821" s="2"/>
      <c r="G821" s="2"/>
      <c r="H821" s="2"/>
      <c r="I821" s="2"/>
      <c r="J821" s="2"/>
      <c r="K821" s="2"/>
      <c r="L821" s="2"/>
      <c r="M821" s="2"/>
      <c r="N821" s="2"/>
      <c r="O821" s="2"/>
      <c r="P821" s="2"/>
      <c r="Q821" s="2"/>
      <c r="R821" s="2"/>
      <c r="S821" s="2"/>
      <c r="T821" s="2"/>
      <c r="U821" s="2"/>
      <c r="V821" s="2"/>
      <c r="W821" s="2"/>
      <c r="X821" s="2"/>
      <c r="Y821" s="2"/>
      <c r="Z821" s="2"/>
    </row>
    <row r="822" spans="4:26" ht="15.75" customHeight="1" x14ac:dyDescent="0.2">
      <c r="D822" s="19"/>
      <c r="E822" s="2"/>
      <c r="F822" s="2"/>
      <c r="G822" s="2"/>
      <c r="H822" s="2"/>
      <c r="I822" s="2"/>
      <c r="J822" s="2"/>
      <c r="K822" s="2"/>
      <c r="L822" s="2"/>
      <c r="M822" s="2"/>
      <c r="N822" s="2"/>
      <c r="O822" s="2"/>
      <c r="P822" s="2"/>
      <c r="Q822" s="2"/>
      <c r="R822" s="2"/>
      <c r="S822" s="2"/>
      <c r="T822" s="2"/>
      <c r="U822" s="2"/>
      <c r="V822" s="2"/>
      <c r="W822" s="2"/>
      <c r="X822" s="2"/>
      <c r="Y822" s="2"/>
      <c r="Z822" s="2"/>
    </row>
    <row r="823" spans="4:26" ht="15.75" customHeight="1" x14ac:dyDescent="0.2">
      <c r="D823" s="19"/>
      <c r="E823" s="2"/>
      <c r="F823" s="2"/>
      <c r="G823" s="2"/>
      <c r="H823" s="2"/>
      <c r="I823" s="2"/>
      <c r="J823" s="2"/>
      <c r="K823" s="2"/>
      <c r="L823" s="2"/>
      <c r="M823" s="2"/>
      <c r="N823" s="2"/>
      <c r="O823" s="2"/>
      <c r="P823" s="2"/>
      <c r="Q823" s="2"/>
      <c r="R823" s="2"/>
      <c r="S823" s="2"/>
      <c r="T823" s="2"/>
      <c r="U823" s="2"/>
      <c r="V823" s="2"/>
      <c r="W823" s="2"/>
      <c r="X823" s="2"/>
      <c r="Y823" s="2"/>
      <c r="Z823" s="2"/>
    </row>
    <row r="824" spans="4:26" ht="15.75" customHeight="1" x14ac:dyDescent="0.2">
      <c r="D824" s="19"/>
      <c r="E824" s="2"/>
      <c r="F824" s="2"/>
      <c r="G824" s="2"/>
      <c r="H824" s="2"/>
      <c r="I824" s="2"/>
      <c r="J824" s="2"/>
      <c r="K824" s="2"/>
      <c r="L824" s="2"/>
      <c r="M824" s="2"/>
      <c r="N824" s="2"/>
      <c r="O824" s="2"/>
      <c r="P824" s="2"/>
      <c r="Q824" s="2"/>
      <c r="R824" s="2"/>
      <c r="S824" s="2"/>
      <c r="T824" s="2"/>
      <c r="U824" s="2"/>
      <c r="V824" s="2"/>
      <c r="W824" s="2"/>
      <c r="X824" s="2"/>
      <c r="Y824" s="2"/>
      <c r="Z824" s="2"/>
    </row>
    <row r="825" spans="4:26" ht="15.75" customHeight="1" x14ac:dyDescent="0.2">
      <c r="D825" s="19"/>
      <c r="E825" s="2"/>
      <c r="F825" s="2"/>
      <c r="G825" s="2"/>
      <c r="H825" s="2"/>
      <c r="I825" s="2"/>
      <c r="J825" s="2"/>
      <c r="K825" s="2"/>
      <c r="L825" s="2"/>
      <c r="M825" s="2"/>
      <c r="N825" s="2"/>
      <c r="O825" s="2"/>
      <c r="P825" s="2"/>
      <c r="Q825" s="2"/>
      <c r="R825" s="2"/>
      <c r="S825" s="2"/>
      <c r="T825" s="2"/>
      <c r="U825" s="2"/>
      <c r="V825" s="2"/>
      <c r="W825" s="2"/>
      <c r="X825" s="2"/>
      <c r="Y825" s="2"/>
      <c r="Z825" s="2"/>
    </row>
    <row r="826" spans="4:26" ht="15.75" customHeight="1" x14ac:dyDescent="0.2">
      <c r="D826" s="19"/>
      <c r="E826" s="2"/>
      <c r="F826" s="2"/>
      <c r="G826" s="2"/>
      <c r="H826" s="2"/>
      <c r="I826" s="2"/>
      <c r="J826" s="2"/>
      <c r="K826" s="2"/>
      <c r="L826" s="2"/>
      <c r="M826" s="2"/>
      <c r="N826" s="2"/>
      <c r="O826" s="2"/>
      <c r="P826" s="2"/>
      <c r="Q826" s="2"/>
      <c r="R826" s="2"/>
      <c r="S826" s="2"/>
      <c r="T826" s="2"/>
      <c r="U826" s="2"/>
      <c r="V826" s="2"/>
      <c r="W826" s="2"/>
      <c r="X826" s="2"/>
      <c r="Y826" s="2"/>
      <c r="Z826" s="2"/>
    </row>
    <row r="827" spans="4:26" ht="15.75" customHeight="1" x14ac:dyDescent="0.2">
      <c r="D827" s="19"/>
      <c r="E827" s="2"/>
      <c r="F827" s="2"/>
      <c r="G827" s="2"/>
      <c r="H827" s="2"/>
      <c r="I827" s="2"/>
      <c r="J827" s="2"/>
      <c r="K827" s="2"/>
      <c r="L827" s="2"/>
      <c r="M827" s="2"/>
      <c r="N827" s="2"/>
      <c r="O827" s="2"/>
      <c r="P827" s="2"/>
      <c r="Q827" s="2"/>
      <c r="R827" s="2"/>
      <c r="S827" s="2"/>
      <c r="T827" s="2"/>
      <c r="U827" s="2"/>
      <c r="V827" s="2"/>
      <c r="W827" s="2"/>
      <c r="X827" s="2"/>
      <c r="Y827" s="2"/>
      <c r="Z827" s="2"/>
    </row>
    <row r="828" spans="4:26" ht="15.75" customHeight="1" x14ac:dyDescent="0.2">
      <c r="D828" s="19"/>
      <c r="E828" s="2"/>
      <c r="F828" s="2"/>
      <c r="G828" s="2"/>
      <c r="H828" s="2"/>
      <c r="I828" s="2"/>
      <c r="J828" s="2"/>
      <c r="K828" s="2"/>
      <c r="L828" s="2"/>
      <c r="M828" s="2"/>
      <c r="N828" s="2"/>
      <c r="O828" s="2"/>
      <c r="P828" s="2"/>
      <c r="Q828" s="2"/>
      <c r="R828" s="2"/>
      <c r="S828" s="2"/>
      <c r="T828" s="2"/>
      <c r="U828" s="2"/>
      <c r="V828" s="2"/>
      <c r="W828" s="2"/>
      <c r="X828" s="2"/>
      <c r="Y828" s="2"/>
      <c r="Z828" s="2"/>
    </row>
    <row r="829" spans="4:26" ht="15.75" customHeight="1" x14ac:dyDescent="0.2">
      <c r="D829" s="19"/>
      <c r="E829" s="2"/>
      <c r="F829" s="2"/>
      <c r="G829" s="2"/>
      <c r="H829" s="2"/>
      <c r="I829" s="2"/>
      <c r="J829" s="2"/>
      <c r="K829" s="2"/>
      <c r="L829" s="2"/>
      <c r="M829" s="2"/>
      <c r="N829" s="2"/>
      <c r="O829" s="2"/>
      <c r="P829" s="2"/>
      <c r="Q829" s="2"/>
      <c r="R829" s="2"/>
      <c r="S829" s="2"/>
      <c r="T829" s="2"/>
      <c r="U829" s="2"/>
      <c r="V829" s="2"/>
      <c r="W829" s="2"/>
      <c r="X829" s="2"/>
      <c r="Y829" s="2"/>
      <c r="Z829" s="2"/>
    </row>
    <row r="830" spans="4:26" ht="15.75" customHeight="1" x14ac:dyDescent="0.2">
      <c r="D830" s="19"/>
      <c r="E830" s="2"/>
      <c r="F830" s="2"/>
      <c r="G830" s="2"/>
      <c r="H830" s="2"/>
      <c r="I830" s="2"/>
      <c r="J830" s="2"/>
      <c r="K830" s="2"/>
      <c r="L830" s="2"/>
      <c r="M830" s="2"/>
      <c r="N830" s="2"/>
      <c r="O830" s="2"/>
      <c r="P830" s="2"/>
      <c r="Q830" s="2"/>
      <c r="R830" s="2"/>
      <c r="S830" s="2"/>
      <c r="T830" s="2"/>
      <c r="U830" s="2"/>
      <c r="V830" s="2"/>
      <c r="W830" s="2"/>
      <c r="X830" s="2"/>
      <c r="Y830" s="2"/>
      <c r="Z830" s="2"/>
    </row>
    <row r="831" spans="4:26" ht="15.75" customHeight="1" x14ac:dyDescent="0.2">
      <c r="D831" s="19"/>
      <c r="E831" s="2"/>
      <c r="F831" s="2"/>
      <c r="G831" s="2"/>
      <c r="H831" s="2"/>
      <c r="I831" s="2"/>
      <c r="J831" s="2"/>
      <c r="K831" s="2"/>
      <c r="L831" s="2"/>
      <c r="M831" s="2"/>
      <c r="N831" s="2"/>
      <c r="O831" s="2"/>
      <c r="P831" s="2"/>
      <c r="Q831" s="2"/>
      <c r="R831" s="2"/>
      <c r="S831" s="2"/>
      <c r="T831" s="2"/>
      <c r="U831" s="2"/>
      <c r="V831" s="2"/>
      <c r="W831" s="2"/>
      <c r="X831" s="2"/>
      <c r="Y831" s="2"/>
      <c r="Z831" s="2"/>
    </row>
    <row r="832" spans="4:26" ht="15.75" customHeight="1" x14ac:dyDescent="0.2">
      <c r="D832" s="19"/>
      <c r="E832" s="2"/>
      <c r="F832" s="2"/>
      <c r="G832" s="2"/>
      <c r="H832" s="2"/>
      <c r="I832" s="2"/>
      <c r="J832" s="2"/>
      <c r="K832" s="2"/>
      <c r="L832" s="2"/>
      <c r="M832" s="2"/>
      <c r="N832" s="2"/>
      <c r="O832" s="2"/>
      <c r="P832" s="2"/>
      <c r="Q832" s="2"/>
      <c r="R832" s="2"/>
      <c r="S832" s="2"/>
      <c r="T832" s="2"/>
      <c r="U832" s="2"/>
      <c r="V832" s="2"/>
      <c r="W832" s="2"/>
      <c r="X832" s="2"/>
      <c r="Y832" s="2"/>
      <c r="Z832" s="2"/>
    </row>
    <row r="833" spans="4:26" ht="15.75" customHeight="1" x14ac:dyDescent="0.2">
      <c r="D833" s="19"/>
      <c r="E833" s="2"/>
      <c r="F833" s="2"/>
      <c r="G833" s="2"/>
      <c r="H833" s="2"/>
      <c r="I833" s="2"/>
      <c r="J833" s="2"/>
      <c r="K833" s="2"/>
      <c r="L833" s="2"/>
      <c r="M833" s="2"/>
      <c r="N833" s="2"/>
      <c r="O833" s="2"/>
      <c r="P833" s="2"/>
      <c r="Q833" s="2"/>
      <c r="R833" s="2"/>
      <c r="S833" s="2"/>
      <c r="T833" s="2"/>
      <c r="U833" s="2"/>
      <c r="V833" s="2"/>
      <c r="W833" s="2"/>
      <c r="X833" s="2"/>
      <c r="Y833" s="2"/>
      <c r="Z833" s="2"/>
    </row>
    <row r="834" spans="4:26" ht="15.75" customHeight="1" x14ac:dyDescent="0.2">
      <c r="D834" s="19"/>
      <c r="E834" s="2"/>
      <c r="F834" s="2"/>
      <c r="G834" s="2"/>
      <c r="H834" s="2"/>
      <c r="I834" s="2"/>
      <c r="J834" s="2"/>
      <c r="K834" s="2"/>
      <c r="L834" s="2"/>
      <c r="M834" s="2"/>
      <c r="N834" s="2"/>
      <c r="O834" s="2"/>
      <c r="P834" s="2"/>
      <c r="Q834" s="2"/>
      <c r="R834" s="2"/>
      <c r="S834" s="2"/>
      <c r="T834" s="2"/>
      <c r="U834" s="2"/>
      <c r="V834" s="2"/>
      <c r="W834" s="2"/>
      <c r="X834" s="2"/>
      <c r="Y834" s="2"/>
      <c r="Z834" s="2"/>
    </row>
    <row r="835" spans="4:26" ht="15.75" customHeight="1" x14ac:dyDescent="0.2">
      <c r="D835" s="19"/>
      <c r="E835" s="2"/>
      <c r="F835" s="2"/>
      <c r="G835" s="2"/>
      <c r="H835" s="2"/>
      <c r="I835" s="2"/>
      <c r="J835" s="2"/>
      <c r="K835" s="2"/>
      <c r="L835" s="2"/>
      <c r="M835" s="2"/>
      <c r="N835" s="2"/>
      <c r="O835" s="2"/>
      <c r="P835" s="2"/>
      <c r="Q835" s="2"/>
      <c r="R835" s="2"/>
      <c r="S835" s="2"/>
      <c r="T835" s="2"/>
      <c r="U835" s="2"/>
      <c r="V835" s="2"/>
      <c r="W835" s="2"/>
      <c r="X835" s="2"/>
      <c r="Y835" s="2"/>
      <c r="Z835" s="2"/>
    </row>
    <row r="836" spans="4:26" ht="15.75" customHeight="1" x14ac:dyDescent="0.2">
      <c r="D836" s="19"/>
      <c r="E836" s="2"/>
      <c r="F836" s="2"/>
      <c r="G836" s="2"/>
      <c r="H836" s="2"/>
      <c r="I836" s="2"/>
      <c r="J836" s="2"/>
      <c r="K836" s="2"/>
      <c r="L836" s="2"/>
      <c r="M836" s="2"/>
      <c r="N836" s="2"/>
      <c r="O836" s="2"/>
      <c r="P836" s="2"/>
      <c r="Q836" s="2"/>
      <c r="R836" s="2"/>
      <c r="S836" s="2"/>
      <c r="T836" s="2"/>
      <c r="U836" s="2"/>
      <c r="V836" s="2"/>
      <c r="W836" s="2"/>
      <c r="X836" s="2"/>
      <c r="Y836" s="2"/>
      <c r="Z836" s="2"/>
    </row>
    <row r="837" spans="4:26" ht="15.75" customHeight="1" x14ac:dyDescent="0.2">
      <c r="D837" s="19"/>
      <c r="E837" s="2"/>
      <c r="F837" s="2"/>
      <c r="G837" s="2"/>
      <c r="H837" s="2"/>
      <c r="I837" s="2"/>
      <c r="J837" s="2"/>
      <c r="K837" s="2"/>
      <c r="L837" s="2"/>
      <c r="M837" s="2"/>
      <c r="N837" s="2"/>
      <c r="O837" s="2"/>
      <c r="P837" s="2"/>
      <c r="Q837" s="2"/>
      <c r="R837" s="2"/>
      <c r="S837" s="2"/>
      <c r="T837" s="2"/>
      <c r="U837" s="2"/>
      <c r="V837" s="2"/>
      <c r="W837" s="2"/>
      <c r="X837" s="2"/>
      <c r="Y837" s="2"/>
      <c r="Z837" s="2"/>
    </row>
    <row r="838" spans="4:26" ht="15.75" customHeight="1" x14ac:dyDescent="0.2">
      <c r="D838" s="19"/>
      <c r="E838" s="2"/>
      <c r="F838" s="2"/>
      <c r="G838" s="2"/>
      <c r="H838" s="2"/>
      <c r="I838" s="2"/>
      <c r="J838" s="2"/>
      <c r="K838" s="2"/>
      <c r="L838" s="2"/>
      <c r="M838" s="2"/>
      <c r="N838" s="2"/>
      <c r="O838" s="2"/>
      <c r="P838" s="2"/>
      <c r="Q838" s="2"/>
      <c r="R838" s="2"/>
      <c r="S838" s="2"/>
      <c r="T838" s="2"/>
      <c r="U838" s="2"/>
      <c r="V838" s="2"/>
      <c r="W838" s="2"/>
      <c r="X838" s="2"/>
      <c r="Y838" s="2"/>
      <c r="Z838" s="2"/>
    </row>
    <row r="839" spans="4:26" ht="15.75" customHeight="1" x14ac:dyDescent="0.2">
      <c r="D839" s="19"/>
      <c r="E839" s="2"/>
      <c r="F839" s="2"/>
      <c r="G839" s="2"/>
      <c r="H839" s="2"/>
      <c r="I839" s="2"/>
      <c r="J839" s="2"/>
      <c r="K839" s="2"/>
      <c r="L839" s="2"/>
      <c r="M839" s="2"/>
      <c r="N839" s="2"/>
      <c r="O839" s="2"/>
      <c r="P839" s="2"/>
      <c r="Q839" s="2"/>
      <c r="R839" s="2"/>
      <c r="S839" s="2"/>
      <c r="T839" s="2"/>
      <c r="U839" s="2"/>
      <c r="V839" s="2"/>
      <c r="W839" s="2"/>
      <c r="X839" s="2"/>
      <c r="Y839" s="2"/>
      <c r="Z839" s="2"/>
    </row>
    <row r="840" spans="4:26" ht="15.75" customHeight="1" x14ac:dyDescent="0.2">
      <c r="D840" s="19"/>
      <c r="E840" s="2"/>
      <c r="F840" s="2"/>
      <c r="G840" s="2"/>
      <c r="H840" s="2"/>
      <c r="I840" s="2"/>
      <c r="J840" s="2"/>
      <c r="K840" s="2"/>
      <c r="L840" s="2"/>
      <c r="M840" s="2"/>
      <c r="N840" s="2"/>
      <c r="O840" s="2"/>
      <c r="P840" s="2"/>
      <c r="Q840" s="2"/>
      <c r="R840" s="2"/>
      <c r="S840" s="2"/>
      <c r="T840" s="2"/>
      <c r="U840" s="2"/>
      <c r="V840" s="2"/>
      <c r="W840" s="2"/>
      <c r="X840" s="2"/>
      <c r="Y840" s="2"/>
      <c r="Z840" s="2"/>
    </row>
    <row r="841" spans="4:26" ht="15.75" customHeight="1" x14ac:dyDescent="0.2">
      <c r="D841" s="19"/>
      <c r="E841" s="2"/>
      <c r="F841" s="2"/>
      <c r="G841" s="2"/>
      <c r="H841" s="2"/>
      <c r="I841" s="2"/>
      <c r="J841" s="2"/>
      <c r="K841" s="2"/>
      <c r="L841" s="2"/>
      <c r="M841" s="2"/>
      <c r="N841" s="2"/>
      <c r="O841" s="2"/>
      <c r="P841" s="2"/>
      <c r="Q841" s="2"/>
      <c r="R841" s="2"/>
      <c r="S841" s="2"/>
      <c r="T841" s="2"/>
      <c r="U841" s="2"/>
      <c r="V841" s="2"/>
      <c r="W841" s="2"/>
      <c r="X841" s="2"/>
      <c r="Y841" s="2"/>
      <c r="Z841" s="2"/>
    </row>
    <row r="842" spans="4:26" ht="15.75" customHeight="1" x14ac:dyDescent="0.2">
      <c r="D842" s="19"/>
      <c r="E842" s="2"/>
      <c r="F842" s="2"/>
      <c r="G842" s="2"/>
      <c r="H842" s="2"/>
      <c r="I842" s="2"/>
      <c r="J842" s="2"/>
      <c r="K842" s="2"/>
      <c r="L842" s="2"/>
      <c r="M842" s="2"/>
      <c r="N842" s="2"/>
      <c r="O842" s="2"/>
      <c r="P842" s="2"/>
      <c r="Q842" s="2"/>
      <c r="R842" s="2"/>
      <c r="S842" s="2"/>
      <c r="T842" s="2"/>
      <c r="U842" s="2"/>
      <c r="V842" s="2"/>
      <c r="W842" s="2"/>
      <c r="X842" s="2"/>
      <c r="Y842" s="2"/>
      <c r="Z842" s="2"/>
    </row>
    <row r="843" spans="4:26" ht="15.75" customHeight="1" x14ac:dyDescent="0.2">
      <c r="D843" s="19"/>
      <c r="E843" s="2"/>
      <c r="F843" s="2"/>
      <c r="G843" s="2"/>
      <c r="H843" s="2"/>
      <c r="I843" s="2"/>
      <c r="J843" s="2"/>
      <c r="K843" s="2"/>
      <c r="L843" s="2"/>
      <c r="M843" s="2"/>
      <c r="N843" s="2"/>
      <c r="O843" s="2"/>
      <c r="P843" s="2"/>
      <c r="Q843" s="2"/>
      <c r="R843" s="2"/>
      <c r="S843" s="2"/>
      <c r="T843" s="2"/>
      <c r="U843" s="2"/>
      <c r="V843" s="2"/>
      <c r="W843" s="2"/>
      <c r="X843" s="2"/>
      <c r="Y843" s="2"/>
      <c r="Z843" s="2"/>
    </row>
    <row r="844" spans="4:26" ht="15.75" customHeight="1" x14ac:dyDescent="0.2">
      <c r="D844" s="19"/>
      <c r="E844" s="2"/>
      <c r="F844" s="2"/>
      <c r="G844" s="2"/>
      <c r="H844" s="2"/>
      <c r="I844" s="2"/>
      <c r="J844" s="2"/>
      <c r="K844" s="2"/>
      <c r="L844" s="2"/>
      <c r="M844" s="2"/>
      <c r="N844" s="2"/>
      <c r="O844" s="2"/>
      <c r="P844" s="2"/>
      <c r="Q844" s="2"/>
      <c r="R844" s="2"/>
      <c r="S844" s="2"/>
      <c r="T844" s="2"/>
      <c r="U844" s="2"/>
      <c r="V844" s="2"/>
      <c r="W844" s="2"/>
      <c r="X844" s="2"/>
      <c r="Y844" s="2"/>
      <c r="Z844" s="2"/>
    </row>
    <row r="845" spans="4:26" ht="15.75" customHeight="1" x14ac:dyDescent="0.2">
      <c r="D845" s="19"/>
      <c r="E845" s="2"/>
      <c r="F845" s="2"/>
      <c r="G845" s="2"/>
      <c r="H845" s="2"/>
      <c r="I845" s="2"/>
      <c r="J845" s="2"/>
      <c r="K845" s="2"/>
      <c r="L845" s="2"/>
      <c r="M845" s="2"/>
      <c r="N845" s="2"/>
      <c r="O845" s="2"/>
      <c r="P845" s="2"/>
      <c r="Q845" s="2"/>
      <c r="R845" s="2"/>
      <c r="S845" s="2"/>
      <c r="T845" s="2"/>
      <c r="U845" s="2"/>
      <c r="V845" s="2"/>
      <c r="W845" s="2"/>
      <c r="X845" s="2"/>
      <c r="Y845" s="2"/>
      <c r="Z845" s="2"/>
    </row>
    <row r="846" spans="4:26" ht="15.75" customHeight="1" x14ac:dyDescent="0.2">
      <c r="D846" s="19"/>
      <c r="E846" s="2"/>
      <c r="F846" s="2"/>
      <c r="G846" s="2"/>
      <c r="H846" s="2"/>
      <c r="I846" s="2"/>
      <c r="J846" s="2"/>
      <c r="K846" s="2"/>
      <c r="L846" s="2"/>
      <c r="M846" s="2"/>
      <c r="N846" s="2"/>
      <c r="O846" s="2"/>
      <c r="P846" s="2"/>
      <c r="Q846" s="2"/>
      <c r="R846" s="2"/>
      <c r="S846" s="2"/>
      <c r="T846" s="2"/>
      <c r="U846" s="2"/>
      <c r="V846" s="2"/>
      <c r="W846" s="2"/>
      <c r="X846" s="2"/>
      <c r="Y846" s="2"/>
      <c r="Z846" s="2"/>
    </row>
    <row r="847" spans="4:26" ht="15.75" customHeight="1" x14ac:dyDescent="0.2">
      <c r="D847" s="19"/>
      <c r="E847" s="2"/>
      <c r="F847" s="2"/>
      <c r="G847" s="2"/>
      <c r="H847" s="2"/>
      <c r="I847" s="2"/>
      <c r="J847" s="2"/>
      <c r="K847" s="2"/>
      <c r="L847" s="2"/>
      <c r="M847" s="2"/>
      <c r="N847" s="2"/>
      <c r="O847" s="2"/>
      <c r="P847" s="2"/>
      <c r="Q847" s="2"/>
      <c r="R847" s="2"/>
      <c r="S847" s="2"/>
      <c r="T847" s="2"/>
      <c r="U847" s="2"/>
      <c r="V847" s="2"/>
      <c r="W847" s="2"/>
      <c r="X847" s="2"/>
      <c r="Y847" s="2"/>
      <c r="Z847" s="2"/>
    </row>
    <row r="848" spans="4:26" ht="15.75" customHeight="1" x14ac:dyDescent="0.2">
      <c r="D848" s="19"/>
      <c r="E848" s="2"/>
      <c r="F848" s="2"/>
      <c r="G848" s="2"/>
      <c r="H848" s="2"/>
      <c r="I848" s="2"/>
      <c r="J848" s="2"/>
      <c r="K848" s="2"/>
      <c r="L848" s="2"/>
      <c r="M848" s="2"/>
      <c r="N848" s="2"/>
      <c r="O848" s="2"/>
      <c r="P848" s="2"/>
      <c r="Q848" s="2"/>
      <c r="R848" s="2"/>
      <c r="S848" s="2"/>
      <c r="T848" s="2"/>
      <c r="U848" s="2"/>
      <c r="V848" s="2"/>
      <c r="W848" s="2"/>
      <c r="X848" s="2"/>
      <c r="Y848" s="2"/>
      <c r="Z848" s="2"/>
    </row>
    <row r="849" spans="4:26" ht="15.75" customHeight="1" x14ac:dyDescent="0.2">
      <c r="D849" s="19"/>
      <c r="E849" s="2"/>
      <c r="F849" s="2"/>
      <c r="G849" s="2"/>
      <c r="H849" s="2"/>
      <c r="I849" s="2"/>
      <c r="J849" s="2"/>
      <c r="K849" s="2"/>
      <c r="L849" s="2"/>
      <c r="M849" s="2"/>
      <c r="N849" s="2"/>
      <c r="O849" s="2"/>
      <c r="P849" s="2"/>
      <c r="Q849" s="2"/>
      <c r="R849" s="2"/>
      <c r="S849" s="2"/>
      <c r="T849" s="2"/>
      <c r="U849" s="2"/>
      <c r="V849" s="2"/>
      <c r="W849" s="2"/>
      <c r="X849" s="2"/>
      <c r="Y849" s="2"/>
      <c r="Z849" s="2"/>
    </row>
    <row r="850" spans="4:26" ht="15.75" customHeight="1" x14ac:dyDescent="0.2">
      <c r="D850" s="19"/>
      <c r="E850" s="2"/>
      <c r="F850" s="2"/>
      <c r="G850" s="2"/>
      <c r="H850" s="2"/>
      <c r="I850" s="2"/>
      <c r="J850" s="2"/>
      <c r="K850" s="2"/>
      <c r="L850" s="2"/>
      <c r="M850" s="2"/>
      <c r="N850" s="2"/>
      <c r="O850" s="2"/>
      <c r="P850" s="2"/>
      <c r="Q850" s="2"/>
      <c r="R850" s="2"/>
      <c r="S850" s="2"/>
      <c r="T850" s="2"/>
      <c r="U850" s="2"/>
      <c r="V850" s="2"/>
      <c r="W850" s="2"/>
      <c r="X850" s="2"/>
      <c r="Y850" s="2"/>
      <c r="Z850" s="2"/>
    </row>
    <row r="851" spans="4:26" ht="15.75" customHeight="1" x14ac:dyDescent="0.2">
      <c r="D851" s="19"/>
      <c r="E851" s="2"/>
      <c r="F851" s="2"/>
      <c r="G851" s="2"/>
      <c r="H851" s="2"/>
      <c r="I851" s="2"/>
      <c r="J851" s="2"/>
      <c r="K851" s="2"/>
      <c r="L851" s="2"/>
      <c r="M851" s="2"/>
      <c r="N851" s="2"/>
      <c r="O851" s="2"/>
      <c r="P851" s="2"/>
      <c r="Q851" s="2"/>
      <c r="R851" s="2"/>
      <c r="S851" s="2"/>
      <c r="T851" s="2"/>
      <c r="U851" s="2"/>
      <c r="V851" s="2"/>
      <c r="W851" s="2"/>
      <c r="X851" s="2"/>
      <c r="Y851" s="2"/>
      <c r="Z851" s="2"/>
    </row>
    <row r="852" spans="4:26" ht="15.75" customHeight="1" x14ac:dyDescent="0.2">
      <c r="D852" s="19"/>
      <c r="E852" s="2"/>
      <c r="F852" s="2"/>
      <c r="G852" s="2"/>
      <c r="H852" s="2"/>
      <c r="I852" s="2"/>
      <c r="J852" s="2"/>
      <c r="K852" s="2"/>
      <c r="L852" s="2"/>
      <c r="M852" s="2"/>
      <c r="N852" s="2"/>
      <c r="O852" s="2"/>
      <c r="P852" s="2"/>
      <c r="Q852" s="2"/>
      <c r="R852" s="2"/>
      <c r="S852" s="2"/>
      <c r="T852" s="2"/>
      <c r="U852" s="2"/>
      <c r="V852" s="2"/>
      <c r="W852" s="2"/>
      <c r="X852" s="2"/>
      <c r="Y852" s="2"/>
      <c r="Z852" s="2"/>
    </row>
    <row r="853" spans="4:26" ht="15.75" customHeight="1" x14ac:dyDescent="0.2">
      <c r="D853" s="19"/>
      <c r="E853" s="2"/>
      <c r="F853" s="2"/>
      <c r="G853" s="2"/>
      <c r="H853" s="2"/>
      <c r="I853" s="2"/>
      <c r="J853" s="2"/>
      <c r="K853" s="2"/>
      <c r="L853" s="2"/>
      <c r="M853" s="2"/>
      <c r="N853" s="2"/>
      <c r="O853" s="2"/>
      <c r="P853" s="2"/>
      <c r="Q853" s="2"/>
      <c r="R853" s="2"/>
      <c r="S853" s="2"/>
      <c r="T853" s="2"/>
      <c r="U853" s="2"/>
      <c r="V853" s="2"/>
      <c r="W853" s="2"/>
      <c r="X853" s="2"/>
      <c r="Y853" s="2"/>
      <c r="Z853" s="2"/>
    </row>
    <row r="854" spans="4:26" ht="15.75" customHeight="1" x14ac:dyDescent="0.2">
      <c r="D854" s="19"/>
      <c r="E854" s="2"/>
      <c r="F854" s="2"/>
      <c r="G854" s="2"/>
      <c r="H854" s="2"/>
      <c r="I854" s="2"/>
      <c r="J854" s="2"/>
      <c r="K854" s="2"/>
      <c r="L854" s="2"/>
      <c r="M854" s="2"/>
      <c r="N854" s="2"/>
      <c r="O854" s="2"/>
      <c r="P854" s="2"/>
      <c r="Q854" s="2"/>
      <c r="R854" s="2"/>
      <c r="S854" s="2"/>
      <c r="T854" s="2"/>
      <c r="U854" s="2"/>
      <c r="V854" s="2"/>
      <c r="W854" s="2"/>
      <c r="X854" s="2"/>
      <c r="Y854" s="2"/>
      <c r="Z854" s="2"/>
    </row>
    <row r="855" spans="4:26" ht="15.75" customHeight="1" x14ac:dyDescent="0.2">
      <c r="D855" s="19"/>
      <c r="E855" s="2"/>
      <c r="F855" s="2"/>
      <c r="G855" s="2"/>
      <c r="H855" s="2"/>
      <c r="I855" s="2"/>
      <c r="J855" s="2"/>
      <c r="K855" s="2"/>
      <c r="L855" s="2"/>
      <c r="M855" s="2"/>
      <c r="N855" s="2"/>
      <c r="O855" s="2"/>
      <c r="P855" s="2"/>
      <c r="Q855" s="2"/>
      <c r="R855" s="2"/>
      <c r="S855" s="2"/>
      <c r="T855" s="2"/>
      <c r="U855" s="2"/>
      <c r="V855" s="2"/>
      <c r="W855" s="2"/>
      <c r="X855" s="2"/>
      <c r="Y855" s="2"/>
      <c r="Z855" s="2"/>
    </row>
    <row r="856" spans="4:26" ht="15.75" customHeight="1" x14ac:dyDescent="0.2">
      <c r="D856" s="19"/>
      <c r="E856" s="2"/>
      <c r="F856" s="2"/>
      <c r="G856" s="2"/>
      <c r="H856" s="2"/>
      <c r="I856" s="2"/>
      <c r="J856" s="2"/>
      <c r="K856" s="2"/>
      <c r="L856" s="2"/>
      <c r="M856" s="2"/>
      <c r="N856" s="2"/>
      <c r="O856" s="2"/>
      <c r="P856" s="2"/>
      <c r="Q856" s="2"/>
      <c r="R856" s="2"/>
      <c r="S856" s="2"/>
      <c r="T856" s="2"/>
      <c r="U856" s="2"/>
      <c r="V856" s="2"/>
      <c r="W856" s="2"/>
      <c r="X856" s="2"/>
      <c r="Y856" s="2"/>
      <c r="Z856" s="2"/>
    </row>
    <row r="857" spans="4:26" ht="15.75" customHeight="1" x14ac:dyDescent="0.2">
      <c r="D857" s="19"/>
      <c r="E857" s="2"/>
      <c r="F857" s="2"/>
      <c r="G857" s="2"/>
      <c r="H857" s="2"/>
      <c r="I857" s="2"/>
      <c r="J857" s="2"/>
      <c r="K857" s="2"/>
      <c r="L857" s="2"/>
      <c r="M857" s="2"/>
      <c r="N857" s="2"/>
      <c r="O857" s="2"/>
      <c r="P857" s="2"/>
      <c r="Q857" s="2"/>
      <c r="R857" s="2"/>
      <c r="S857" s="2"/>
      <c r="T857" s="2"/>
      <c r="U857" s="2"/>
      <c r="V857" s="2"/>
      <c r="W857" s="2"/>
      <c r="X857" s="2"/>
      <c r="Y857" s="2"/>
      <c r="Z857" s="2"/>
    </row>
    <row r="858" spans="4:26" ht="15.75" customHeight="1" x14ac:dyDescent="0.2">
      <c r="D858" s="19"/>
      <c r="E858" s="2"/>
      <c r="F858" s="2"/>
      <c r="G858" s="2"/>
      <c r="H858" s="2"/>
      <c r="I858" s="2"/>
      <c r="J858" s="2"/>
      <c r="K858" s="2"/>
      <c r="L858" s="2"/>
      <c r="M858" s="2"/>
      <c r="N858" s="2"/>
      <c r="O858" s="2"/>
      <c r="P858" s="2"/>
      <c r="Q858" s="2"/>
      <c r="R858" s="2"/>
      <c r="S858" s="2"/>
      <c r="T858" s="2"/>
      <c r="U858" s="2"/>
      <c r="V858" s="2"/>
      <c r="W858" s="2"/>
      <c r="X858" s="2"/>
      <c r="Y858" s="2"/>
      <c r="Z858" s="2"/>
    </row>
    <row r="859" spans="4:26" ht="15.75" customHeight="1" x14ac:dyDescent="0.2">
      <c r="D859" s="19"/>
      <c r="E859" s="2"/>
      <c r="F859" s="2"/>
      <c r="G859" s="2"/>
      <c r="H859" s="2"/>
      <c r="I859" s="2"/>
      <c r="J859" s="2"/>
      <c r="K859" s="2"/>
      <c r="L859" s="2"/>
      <c r="M859" s="2"/>
      <c r="N859" s="2"/>
      <c r="O859" s="2"/>
      <c r="P859" s="2"/>
      <c r="Q859" s="2"/>
      <c r="R859" s="2"/>
      <c r="S859" s="2"/>
      <c r="T859" s="2"/>
      <c r="U859" s="2"/>
      <c r="V859" s="2"/>
      <c r="W859" s="2"/>
      <c r="X859" s="2"/>
      <c r="Y859" s="2"/>
      <c r="Z859" s="2"/>
    </row>
    <row r="860" spans="4:26" ht="15.75" customHeight="1" x14ac:dyDescent="0.2">
      <c r="D860" s="19"/>
      <c r="E860" s="2"/>
      <c r="F860" s="2"/>
      <c r="G860" s="2"/>
      <c r="H860" s="2"/>
      <c r="I860" s="2"/>
      <c r="J860" s="2"/>
      <c r="K860" s="2"/>
      <c r="L860" s="2"/>
      <c r="M860" s="2"/>
      <c r="N860" s="2"/>
      <c r="O860" s="2"/>
      <c r="P860" s="2"/>
      <c r="Q860" s="2"/>
      <c r="R860" s="2"/>
      <c r="S860" s="2"/>
      <c r="T860" s="2"/>
      <c r="U860" s="2"/>
      <c r="V860" s="2"/>
      <c r="W860" s="2"/>
      <c r="X860" s="2"/>
      <c r="Y860" s="2"/>
      <c r="Z860" s="2"/>
    </row>
    <row r="861" spans="4:26" ht="15.75" customHeight="1" x14ac:dyDescent="0.2">
      <c r="D861" s="19"/>
      <c r="E861" s="2"/>
      <c r="F861" s="2"/>
      <c r="G861" s="2"/>
      <c r="H861" s="2"/>
      <c r="I861" s="2"/>
      <c r="J861" s="2"/>
      <c r="K861" s="2"/>
      <c r="L861" s="2"/>
      <c r="M861" s="2"/>
      <c r="N861" s="2"/>
      <c r="O861" s="2"/>
      <c r="P861" s="2"/>
      <c r="Q861" s="2"/>
      <c r="R861" s="2"/>
      <c r="S861" s="2"/>
      <c r="T861" s="2"/>
      <c r="U861" s="2"/>
      <c r="V861" s="2"/>
      <c r="W861" s="2"/>
      <c r="X861" s="2"/>
      <c r="Y861" s="2"/>
      <c r="Z861" s="2"/>
    </row>
    <row r="862" spans="4:26" ht="15.75" customHeight="1" x14ac:dyDescent="0.2">
      <c r="D862" s="19"/>
      <c r="E862" s="2"/>
      <c r="F862" s="2"/>
      <c r="G862" s="2"/>
      <c r="H862" s="2"/>
      <c r="I862" s="2"/>
      <c r="J862" s="2"/>
      <c r="K862" s="2"/>
      <c r="L862" s="2"/>
      <c r="M862" s="2"/>
      <c r="N862" s="2"/>
      <c r="O862" s="2"/>
      <c r="P862" s="2"/>
      <c r="Q862" s="2"/>
      <c r="R862" s="2"/>
      <c r="S862" s="2"/>
      <c r="T862" s="2"/>
      <c r="U862" s="2"/>
      <c r="V862" s="2"/>
      <c r="W862" s="2"/>
      <c r="X862" s="2"/>
      <c r="Y862" s="2"/>
      <c r="Z862" s="2"/>
    </row>
    <row r="863" spans="4:26" ht="15.75" customHeight="1" x14ac:dyDescent="0.2">
      <c r="D863" s="19"/>
      <c r="E863" s="2"/>
      <c r="F863" s="2"/>
      <c r="G863" s="2"/>
      <c r="H863" s="2"/>
      <c r="I863" s="2"/>
      <c r="J863" s="2"/>
      <c r="K863" s="2"/>
      <c r="L863" s="2"/>
      <c r="M863" s="2"/>
      <c r="N863" s="2"/>
      <c r="O863" s="2"/>
      <c r="P863" s="2"/>
      <c r="Q863" s="2"/>
      <c r="R863" s="2"/>
      <c r="S863" s="2"/>
      <c r="T863" s="2"/>
      <c r="U863" s="2"/>
      <c r="V863" s="2"/>
      <c r="W863" s="2"/>
      <c r="X863" s="2"/>
      <c r="Y863" s="2"/>
      <c r="Z863" s="2"/>
    </row>
    <row r="864" spans="4:26" ht="15.75" customHeight="1" x14ac:dyDescent="0.2">
      <c r="D864" s="19"/>
      <c r="E864" s="2"/>
      <c r="F864" s="2"/>
      <c r="G864" s="2"/>
      <c r="H864" s="2"/>
      <c r="I864" s="2"/>
      <c r="J864" s="2"/>
      <c r="K864" s="2"/>
      <c r="L864" s="2"/>
      <c r="M864" s="2"/>
      <c r="N864" s="2"/>
      <c r="O864" s="2"/>
      <c r="P864" s="2"/>
      <c r="Q864" s="2"/>
      <c r="R864" s="2"/>
      <c r="S864" s="2"/>
      <c r="T864" s="2"/>
      <c r="U864" s="2"/>
      <c r="V864" s="2"/>
      <c r="W864" s="2"/>
      <c r="X864" s="2"/>
      <c r="Y864" s="2"/>
      <c r="Z864" s="2"/>
    </row>
    <row r="865" spans="4:26" ht="15.75" customHeight="1" x14ac:dyDescent="0.2">
      <c r="D865" s="19"/>
      <c r="E865" s="2"/>
      <c r="F865" s="2"/>
      <c r="G865" s="2"/>
      <c r="H865" s="2"/>
      <c r="I865" s="2"/>
      <c r="J865" s="2"/>
      <c r="K865" s="2"/>
      <c r="L865" s="2"/>
      <c r="M865" s="2"/>
      <c r="N865" s="2"/>
      <c r="O865" s="2"/>
      <c r="P865" s="2"/>
      <c r="Q865" s="2"/>
      <c r="R865" s="2"/>
      <c r="S865" s="2"/>
      <c r="T865" s="2"/>
      <c r="U865" s="2"/>
      <c r="V865" s="2"/>
      <c r="W865" s="2"/>
      <c r="X865" s="2"/>
      <c r="Y865" s="2"/>
      <c r="Z865" s="2"/>
    </row>
    <row r="866" spans="4:26" ht="15.75" customHeight="1" x14ac:dyDescent="0.2">
      <c r="D866" s="19"/>
      <c r="E866" s="2"/>
      <c r="F866" s="2"/>
      <c r="G866" s="2"/>
      <c r="H866" s="2"/>
      <c r="I866" s="2"/>
      <c r="J866" s="2"/>
      <c r="K866" s="2"/>
      <c r="L866" s="2"/>
      <c r="M866" s="2"/>
      <c r="N866" s="2"/>
      <c r="O866" s="2"/>
      <c r="P866" s="2"/>
      <c r="Q866" s="2"/>
      <c r="R866" s="2"/>
      <c r="S866" s="2"/>
      <c r="T866" s="2"/>
      <c r="U866" s="2"/>
      <c r="V866" s="2"/>
      <c r="W866" s="2"/>
      <c r="X866" s="2"/>
      <c r="Y866" s="2"/>
      <c r="Z866" s="2"/>
    </row>
    <row r="867" spans="4:26" ht="15.75" customHeight="1" x14ac:dyDescent="0.2">
      <c r="D867" s="19"/>
      <c r="E867" s="2"/>
      <c r="F867" s="2"/>
      <c r="G867" s="2"/>
      <c r="H867" s="2"/>
      <c r="I867" s="2"/>
      <c r="J867" s="2"/>
      <c r="K867" s="2"/>
      <c r="L867" s="2"/>
      <c r="M867" s="2"/>
      <c r="N867" s="2"/>
      <c r="O867" s="2"/>
      <c r="P867" s="2"/>
      <c r="Q867" s="2"/>
      <c r="R867" s="2"/>
      <c r="S867" s="2"/>
      <c r="T867" s="2"/>
      <c r="U867" s="2"/>
      <c r="V867" s="2"/>
      <c r="W867" s="2"/>
      <c r="X867" s="2"/>
      <c r="Y867" s="2"/>
      <c r="Z867" s="2"/>
    </row>
    <row r="868" spans="4:26" ht="15.75" customHeight="1" x14ac:dyDescent="0.2">
      <c r="D868" s="19"/>
      <c r="E868" s="2"/>
      <c r="F868" s="2"/>
      <c r="G868" s="2"/>
      <c r="H868" s="2"/>
      <c r="I868" s="2"/>
      <c r="J868" s="2"/>
      <c r="K868" s="2"/>
      <c r="L868" s="2"/>
      <c r="M868" s="2"/>
      <c r="N868" s="2"/>
      <c r="O868" s="2"/>
      <c r="P868" s="2"/>
      <c r="Q868" s="2"/>
      <c r="R868" s="2"/>
      <c r="S868" s="2"/>
      <c r="T868" s="2"/>
      <c r="U868" s="2"/>
      <c r="V868" s="2"/>
      <c r="W868" s="2"/>
      <c r="X868" s="2"/>
      <c r="Y868" s="2"/>
      <c r="Z868" s="2"/>
    </row>
    <row r="869" spans="4:26" ht="15.75" customHeight="1" x14ac:dyDescent="0.2">
      <c r="D869" s="19"/>
      <c r="E869" s="2"/>
      <c r="F869" s="2"/>
      <c r="G869" s="2"/>
      <c r="H869" s="2"/>
      <c r="I869" s="2"/>
      <c r="J869" s="2"/>
      <c r="K869" s="2"/>
      <c r="L869" s="2"/>
      <c r="M869" s="2"/>
      <c r="N869" s="2"/>
      <c r="O869" s="2"/>
      <c r="P869" s="2"/>
      <c r="Q869" s="2"/>
      <c r="R869" s="2"/>
      <c r="S869" s="2"/>
      <c r="T869" s="2"/>
      <c r="U869" s="2"/>
      <c r="V869" s="2"/>
      <c r="W869" s="2"/>
      <c r="X869" s="2"/>
      <c r="Y869" s="2"/>
      <c r="Z869" s="2"/>
    </row>
    <row r="870" spans="4:26" ht="15.75" customHeight="1" x14ac:dyDescent="0.2">
      <c r="D870" s="19"/>
      <c r="E870" s="2"/>
      <c r="F870" s="2"/>
      <c r="G870" s="2"/>
      <c r="H870" s="2"/>
      <c r="I870" s="2"/>
      <c r="J870" s="2"/>
      <c r="K870" s="2"/>
      <c r="L870" s="2"/>
      <c r="M870" s="2"/>
      <c r="N870" s="2"/>
      <c r="O870" s="2"/>
      <c r="P870" s="2"/>
      <c r="Q870" s="2"/>
      <c r="R870" s="2"/>
      <c r="S870" s="2"/>
      <c r="T870" s="2"/>
      <c r="U870" s="2"/>
      <c r="V870" s="2"/>
      <c r="W870" s="2"/>
      <c r="X870" s="2"/>
      <c r="Y870" s="2"/>
      <c r="Z870" s="2"/>
    </row>
    <row r="871" spans="4:26" ht="15.75" customHeight="1" x14ac:dyDescent="0.2">
      <c r="D871" s="19"/>
      <c r="E871" s="2"/>
      <c r="F871" s="2"/>
      <c r="G871" s="2"/>
      <c r="H871" s="2"/>
      <c r="I871" s="2"/>
      <c r="J871" s="2"/>
      <c r="K871" s="2"/>
      <c r="L871" s="2"/>
      <c r="M871" s="2"/>
      <c r="N871" s="2"/>
      <c r="O871" s="2"/>
      <c r="P871" s="2"/>
      <c r="Q871" s="2"/>
      <c r="R871" s="2"/>
      <c r="S871" s="2"/>
      <c r="T871" s="2"/>
      <c r="U871" s="2"/>
      <c r="V871" s="2"/>
      <c r="W871" s="2"/>
      <c r="X871" s="2"/>
      <c r="Y871" s="2"/>
      <c r="Z871" s="2"/>
    </row>
    <row r="872" spans="4:26" ht="15.75" customHeight="1" x14ac:dyDescent="0.2">
      <c r="D872" s="19"/>
      <c r="E872" s="2"/>
      <c r="F872" s="2"/>
      <c r="G872" s="2"/>
      <c r="H872" s="2"/>
      <c r="I872" s="2"/>
      <c r="J872" s="2"/>
      <c r="K872" s="2"/>
      <c r="L872" s="2"/>
      <c r="M872" s="2"/>
      <c r="N872" s="2"/>
      <c r="O872" s="2"/>
      <c r="P872" s="2"/>
      <c r="Q872" s="2"/>
      <c r="R872" s="2"/>
      <c r="S872" s="2"/>
      <c r="T872" s="2"/>
      <c r="U872" s="2"/>
      <c r="V872" s="2"/>
      <c r="W872" s="2"/>
      <c r="X872" s="2"/>
      <c r="Y872" s="2"/>
      <c r="Z872" s="2"/>
    </row>
    <row r="873" spans="4:26" ht="15.75" customHeight="1" x14ac:dyDescent="0.2">
      <c r="D873" s="19"/>
      <c r="E873" s="2"/>
      <c r="F873" s="2"/>
      <c r="G873" s="2"/>
      <c r="H873" s="2"/>
      <c r="I873" s="2"/>
      <c r="J873" s="2"/>
      <c r="K873" s="2"/>
      <c r="L873" s="2"/>
      <c r="M873" s="2"/>
      <c r="N873" s="2"/>
      <c r="O873" s="2"/>
      <c r="P873" s="2"/>
      <c r="Q873" s="2"/>
      <c r="R873" s="2"/>
      <c r="S873" s="2"/>
      <c r="T873" s="2"/>
      <c r="U873" s="2"/>
      <c r="V873" s="2"/>
      <c r="W873" s="2"/>
      <c r="X873" s="2"/>
      <c r="Y873" s="2"/>
      <c r="Z873" s="2"/>
    </row>
    <row r="874" spans="4:26" ht="15.75" customHeight="1" x14ac:dyDescent="0.2">
      <c r="D874" s="19"/>
      <c r="E874" s="2"/>
      <c r="F874" s="2"/>
      <c r="G874" s="2"/>
      <c r="H874" s="2"/>
      <c r="I874" s="2"/>
      <c r="J874" s="2"/>
      <c r="K874" s="2"/>
      <c r="L874" s="2"/>
      <c r="M874" s="2"/>
      <c r="N874" s="2"/>
      <c r="O874" s="2"/>
      <c r="P874" s="2"/>
      <c r="Q874" s="2"/>
      <c r="R874" s="2"/>
      <c r="S874" s="2"/>
      <c r="T874" s="2"/>
      <c r="U874" s="2"/>
      <c r="V874" s="2"/>
      <c r="W874" s="2"/>
      <c r="X874" s="2"/>
      <c r="Y874" s="2"/>
      <c r="Z874" s="2"/>
    </row>
    <row r="875" spans="4:26" ht="15.75" customHeight="1" x14ac:dyDescent="0.2">
      <c r="D875" s="19"/>
      <c r="E875" s="2"/>
      <c r="F875" s="2"/>
      <c r="G875" s="2"/>
      <c r="H875" s="2"/>
      <c r="I875" s="2"/>
      <c r="J875" s="2"/>
      <c r="K875" s="2"/>
      <c r="L875" s="2"/>
      <c r="M875" s="2"/>
      <c r="N875" s="2"/>
      <c r="O875" s="2"/>
      <c r="P875" s="2"/>
      <c r="Q875" s="2"/>
      <c r="R875" s="2"/>
      <c r="S875" s="2"/>
      <c r="T875" s="2"/>
      <c r="U875" s="2"/>
      <c r="V875" s="2"/>
      <c r="W875" s="2"/>
      <c r="X875" s="2"/>
      <c r="Y875" s="2"/>
      <c r="Z875" s="2"/>
    </row>
    <row r="876" spans="4:26" ht="15.75" customHeight="1" x14ac:dyDescent="0.2">
      <c r="D876" s="19"/>
      <c r="E876" s="2"/>
      <c r="F876" s="2"/>
      <c r="G876" s="2"/>
      <c r="H876" s="2"/>
      <c r="I876" s="2"/>
      <c r="J876" s="2"/>
      <c r="K876" s="2"/>
      <c r="L876" s="2"/>
      <c r="M876" s="2"/>
      <c r="N876" s="2"/>
      <c r="O876" s="2"/>
      <c r="P876" s="2"/>
      <c r="Q876" s="2"/>
      <c r="R876" s="2"/>
      <c r="S876" s="2"/>
      <c r="T876" s="2"/>
      <c r="U876" s="2"/>
      <c r="V876" s="2"/>
      <c r="W876" s="2"/>
      <c r="X876" s="2"/>
      <c r="Y876" s="2"/>
      <c r="Z876" s="2"/>
    </row>
    <row r="877" spans="4:26" ht="15.75" customHeight="1" x14ac:dyDescent="0.2">
      <c r="D877" s="19"/>
      <c r="E877" s="2"/>
      <c r="F877" s="2"/>
      <c r="G877" s="2"/>
      <c r="H877" s="2"/>
      <c r="I877" s="2"/>
      <c r="J877" s="2"/>
      <c r="K877" s="2"/>
      <c r="L877" s="2"/>
      <c r="M877" s="2"/>
      <c r="N877" s="2"/>
      <c r="O877" s="2"/>
      <c r="P877" s="2"/>
      <c r="Q877" s="2"/>
      <c r="R877" s="2"/>
      <c r="S877" s="2"/>
      <c r="T877" s="2"/>
      <c r="U877" s="2"/>
      <c r="V877" s="2"/>
      <c r="W877" s="2"/>
      <c r="X877" s="2"/>
      <c r="Y877" s="2"/>
      <c r="Z877" s="2"/>
    </row>
    <row r="878" spans="4:26" ht="15.75" customHeight="1" x14ac:dyDescent="0.2">
      <c r="D878" s="19"/>
      <c r="E878" s="2"/>
      <c r="F878" s="2"/>
      <c r="G878" s="2"/>
      <c r="H878" s="2"/>
      <c r="I878" s="2"/>
      <c r="J878" s="2"/>
      <c r="K878" s="2"/>
      <c r="L878" s="2"/>
      <c r="M878" s="2"/>
      <c r="N878" s="2"/>
      <c r="O878" s="2"/>
      <c r="P878" s="2"/>
      <c r="Q878" s="2"/>
      <c r="R878" s="2"/>
      <c r="S878" s="2"/>
      <c r="T878" s="2"/>
      <c r="U878" s="2"/>
      <c r="V878" s="2"/>
      <c r="W878" s="2"/>
      <c r="X878" s="2"/>
      <c r="Y878" s="2"/>
      <c r="Z878" s="2"/>
    </row>
    <row r="879" spans="4:26" ht="15.75" customHeight="1" x14ac:dyDescent="0.2">
      <c r="D879" s="19"/>
      <c r="E879" s="2"/>
      <c r="F879" s="2"/>
      <c r="G879" s="2"/>
      <c r="H879" s="2"/>
      <c r="I879" s="2"/>
      <c r="J879" s="2"/>
      <c r="K879" s="2"/>
      <c r="L879" s="2"/>
      <c r="M879" s="2"/>
      <c r="N879" s="2"/>
      <c r="O879" s="2"/>
      <c r="P879" s="2"/>
      <c r="Q879" s="2"/>
      <c r="R879" s="2"/>
      <c r="S879" s="2"/>
      <c r="T879" s="2"/>
      <c r="U879" s="2"/>
      <c r="V879" s="2"/>
      <c r="W879" s="2"/>
      <c r="X879" s="2"/>
      <c r="Y879" s="2"/>
      <c r="Z879" s="2"/>
    </row>
    <row r="880" spans="4:26" ht="15.75" customHeight="1" x14ac:dyDescent="0.2">
      <c r="D880" s="19"/>
      <c r="E880" s="2"/>
      <c r="F880" s="2"/>
      <c r="G880" s="2"/>
      <c r="H880" s="2"/>
      <c r="I880" s="2"/>
      <c r="J880" s="2"/>
      <c r="K880" s="2"/>
      <c r="L880" s="2"/>
      <c r="M880" s="2"/>
      <c r="N880" s="2"/>
      <c r="O880" s="2"/>
      <c r="P880" s="2"/>
      <c r="Q880" s="2"/>
      <c r="R880" s="2"/>
      <c r="S880" s="2"/>
      <c r="T880" s="2"/>
      <c r="U880" s="2"/>
      <c r="V880" s="2"/>
      <c r="W880" s="2"/>
      <c r="X880" s="2"/>
      <c r="Y880" s="2"/>
      <c r="Z880" s="2"/>
    </row>
    <row r="881" spans="4:26" ht="15.75" customHeight="1" x14ac:dyDescent="0.2">
      <c r="D881" s="19"/>
      <c r="E881" s="2"/>
      <c r="F881" s="2"/>
      <c r="G881" s="2"/>
      <c r="H881" s="2"/>
      <c r="I881" s="2"/>
      <c r="J881" s="2"/>
      <c r="K881" s="2"/>
      <c r="L881" s="2"/>
      <c r="M881" s="2"/>
      <c r="N881" s="2"/>
      <c r="O881" s="2"/>
      <c r="P881" s="2"/>
      <c r="Q881" s="2"/>
      <c r="R881" s="2"/>
      <c r="S881" s="2"/>
      <c r="T881" s="2"/>
      <c r="U881" s="2"/>
      <c r="V881" s="2"/>
      <c r="W881" s="2"/>
      <c r="X881" s="2"/>
      <c r="Y881" s="2"/>
      <c r="Z881" s="2"/>
    </row>
    <row r="882" spans="4:26" ht="15.75" customHeight="1" x14ac:dyDescent="0.2">
      <c r="D882" s="19"/>
      <c r="E882" s="2"/>
      <c r="F882" s="2"/>
      <c r="G882" s="2"/>
      <c r="H882" s="2"/>
      <c r="I882" s="2"/>
      <c r="J882" s="2"/>
      <c r="K882" s="2"/>
      <c r="L882" s="2"/>
      <c r="M882" s="2"/>
      <c r="N882" s="2"/>
      <c r="O882" s="2"/>
      <c r="P882" s="2"/>
      <c r="Q882" s="2"/>
      <c r="R882" s="2"/>
      <c r="S882" s="2"/>
      <c r="T882" s="2"/>
      <c r="U882" s="2"/>
      <c r="V882" s="2"/>
      <c r="W882" s="2"/>
      <c r="X882" s="2"/>
      <c r="Y882" s="2"/>
      <c r="Z882" s="2"/>
    </row>
    <row r="883" spans="4:26" ht="15.75" customHeight="1" x14ac:dyDescent="0.2">
      <c r="D883" s="19"/>
      <c r="E883" s="2"/>
      <c r="F883" s="2"/>
      <c r="G883" s="2"/>
      <c r="H883" s="2"/>
      <c r="I883" s="2"/>
      <c r="J883" s="2"/>
      <c r="K883" s="2"/>
      <c r="L883" s="2"/>
      <c r="M883" s="2"/>
      <c r="N883" s="2"/>
      <c r="O883" s="2"/>
      <c r="P883" s="2"/>
      <c r="Q883" s="2"/>
      <c r="R883" s="2"/>
      <c r="S883" s="2"/>
      <c r="T883" s="2"/>
      <c r="U883" s="2"/>
      <c r="V883" s="2"/>
      <c r="W883" s="2"/>
      <c r="X883" s="2"/>
      <c r="Y883" s="2"/>
      <c r="Z883" s="2"/>
    </row>
    <row r="884" spans="4:26" ht="15.75" customHeight="1" x14ac:dyDescent="0.2">
      <c r="D884" s="19"/>
      <c r="E884" s="2"/>
      <c r="F884" s="2"/>
      <c r="G884" s="2"/>
      <c r="H884" s="2"/>
      <c r="I884" s="2"/>
      <c r="J884" s="2"/>
      <c r="K884" s="2"/>
      <c r="L884" s="2"/>
      <c r="M884" s="2"/>
      <c r="N884" s="2"/>
      <c r="O884" s="2"/>
      <c r="P884" s="2"/>
      <c r="Q884" s="2"/>
      <c r="R884" s="2"/>
      <c r="S884" s="2"/>
      <c r="T884" s="2"/>
      <c r="U884" s="2"/>
      <c r="V884" s="2"/>
      <c r="W884" s="2"/>
      <c r="X884" s="2"/>
      <c r="Y884" s="2"/>
      <c r="Z884" s="2"/>
    </row>
    <row r="885" spans="4:26" ht="15.75" customHeight="1" x14ac:dyDescent="0.2">
      <c r="D885" s="19"/>
      <c r="E885" s="2"/>
      <c r="F885" s="2"/>
      <c r="G885" s="2"/>
      <c r="H885" s="2"/>
      <c r="I885" s="2"/>
      <c r="J885" s="2"/>
      <c r="K885" s="2"/>
      <c r="L885" s="2"/>
      <c r="M885" s="2"/>
      <c r="N885" s="2"/>
      <c r="O885" s="2"/>
      <c r="P885" s="2"/>
      <c r="Q885" s="2"/>
      <c r="R885" s="2"/>
      <c r="S885" s="2"/>
      <c r="T885" s="2"/>
      <c r="U885" s="2"/>
      <c r="V885" s="2"/>
      <c r="W885" s="2"/>
      <c r="X885" s="2"/>
      <c r="Y885" s="2"/>
      <c r="Z885" s="2"/>
    </row>
    <row r="886" spans="4:26" ht="15.75" customHeight="1" x14ac:dyDescent="0.2">
      <c r="D886" s="19"/>
      <c r="E886" s="2"/>
      <c r="F886" s="2"/>
      <c r="G886" s="2"/>
      <c r="H886" s="2"/>
      <c r="I886" s="2"/>
      <c r="J886" s="2"/>
      <c r="K886" s="2"/>
      <c r="L886" s="2"/>
      <c r="M886" s="2"/>
      <c r="N886" s="2"/>
      <c r="O886" s="2"/>
      <c r="P886" s="2"/>
      <c r="Q886" s="2"/>
      <c r="R886" s="2"/>
      <c r="S886" s="2"/>
      <c r="T886" s="2"/>
      <c r="U886" s="2"/>
      <c r="V886" s="2"/>
      <c r="W886" s="2"/>
      <c r="X886" s="2"/>
      <c r="Y886" s="2"/>
      <c r="Z886" s="2"/>
    </row>
    <row r="887" spans="4:26" ht="15.75" customHeight="1" x14ac:dyDescent="0.2">
      <c r="D887" s="19"/>
      <c r="E887" s="2"/>
      <c r="F887" s="2"/>
      <c r="G887" s="2"/>
      <c r="H887" s="2"/>
      <c r="I887" s="2"/>
      <c r="J887" s="2"/>
      <c r="K887" s="2"/>
      <c r="L887" s="2"/>
      <c r="M887" s="2"/>
      <c r="N887" s="2"/>
      <c r="O887" s="2"/>
      <c r="P887" s="2"/>
      <c r="Q887" s="2"/>
      <c r="R887" s="2"/>
      <c r="S887" s="2"/>
      <c r="T887" s="2"/>
      <c r="U887" s="2"/>
      <c r="V887" s="2"/>
      <c r="W887" s="2"/>
      <c r="X887" s="2"/>
      <c r="Y887" s="2"/>
      <c r="Z887" s="2"/>
    </row>
    <row r="888" spans="4:26" ht="15.75" customHeight="1" x14ac:dyDescent="0.2">
      <c r="D888" s="19"/>
      <c r="E888" s="2"/>
      <c r="F888" s="2"/>
      <c r="G888" s="2"/>
      <c r="H888" s="2"/>
      <c r="I888" s="2"/>
      <c r="J888" s="2"/>
      <c r="K888" s="2"/>
      <c r="L888" s="2"/>
      <c r="M888" s="2"/>
      <c r="N888" s="2"/>
      <c r="O888" s="2"/>
      <c r="P888" s="2"/>
      <c r="Q888" s="2"/>
      <c r="R888" s="2"/>
      <c r="S888" s="2"/>
      <c r="T888" s="2"/>
      <c r="U888" s="2"/>
      <c r="V888" s="2"/>
      <c r="W888" s="2"/>
      <c r="X888" s="2"/>
      <c r="Y888" s="2"/>
      <c r="Z888" s="2"/>
    </row>
    <row r="889" spans="4:26" ht="15.75" customHeight="1" x14ac:dyDescent="0.2">
      <c r="D889" s="19"/>
      <c r="E889" s="2"/>
      <c r="F889" s="2"/>
      <c r="G889" s="2"/>
      <c r="H889" s="2"/>
      <c r="I889" s="2"/>
      <c r="J889" s="2"/>
      <c r="K889" s="2"/>
      <c r="L889" s="2"/>
      <c r="M889" s="2"/>
      <c r="N889" s="2"/>
      <c r="O889" s="2"/>
      <c r="P889" s="2"/>
      <c r="Q889" s="2"/>
      <c r="R889" s="2"/>
      <c r="S889" s="2"/>
      <c r="T889" s="2"/>
      <c r="U889" s="2"/>
      <c r="V889" s="2"/>
      <c r="W889" s="2"/>
      <c r="X889" s="2"/>
      <c r="Y889" s="2"/>
      <c r="Z889" s="2"/>
    </row>
    <row r="890" spans="4:26" ht="15.75" customHeight="1" x14ac:dyDescent="0.2">
      <c r="D890" s="19"/>
      <c r="E890" s="2"/>
      <c r="F890" s="2"/>
      <c r="G890" s="2"/>
      <c r="H890" s="2"/>
      <c r="I890" s="2"/>
      <c r="J890" s="2"/>
      <c r="K890" s="2"/>
      <c r="L890" s="2"/>
      <c r="M890" s="2"/>
      <c r="N890" s="2"/>
      <c r="O890" s="2"/>
      <c r="P890" s="2"/>
      <c r="Q890" s="2"/>
      <c r="R890" s="2"/>
      <c r="S890" s="2"/>
      <c r="T890" s="2"/>
      <c r="U890" s="2"/>
      <c r="V890" s="2"/>
      <c r="W890" s="2"/>
      <c r="X890" s="2"/>
      <c r="Y890" s="2"/>
      <c r="Z890" s="2"/>
    </row>
    <row r="891" spans="4:26" ht="15.75" customHeight="1" x14ac:dyDescent="0.2">
      <c r="D891" s="19"/>
      <c r="E891" s="2"/>
      <c r="F891" s="2"/>
      <c r="G891" s="2"/>
      <c r="H891" s="2"/>
      <c r="I891" s="2"/>
      <c r="J891" s="2"/>
      <c r="K891" s="2"/>
      <c r="L891" s="2"/>
      <c r="M891" s="2"/>
      <c r="N891" s="2"/>
      <c r="O891" s="2"/>
      <c r="P891" s="2"/>
      <c r="Q891" s="2"/>
      <c r="R891" s="2"/>
      <c r="S891" s="2"/>
      <c r="T891" s="2"/>
      <c r="U891" s="2"/>
      <c r="V891" s="2"/>
      <c r="W891" s="2"/>
      <c r="X891" s="2"/>
      <c r="Y891" s="2"/>
      <c r="Z891" s="2"/>
    </row>
    <row r="892" spans="4:26" ht="15.75" customHeight="1" x14ac:dyDescent="0.2">
      <c r="D892" s="19"/>
      <c r="E892" s="2"/>
      <c r="F892" s="2"/>
      <c r="G892" s="2"/>
      <c r="H892" s="2"/>
      <c r="I892" s="2"/>
      <c r="J892" s="2"/>
      <c r="K892" s="2"/>
      <c r="L892" s="2"/>
      <c r="M892" s="2"/>
      <c r="N892" s="2"/>
      <c r="O892" s="2"/>
      <c r="P892" s="2"/>
      <c r="Q892" s="2"/>
      <c r="R892" s="2"/>
      <c r="S892" s="2"/>
      <c r="T892" s="2"/>
      <c r="U892" s="2"/>
      <c r="V892" s="2"/>
      <c r="W892" s="2"/>
      <c r="X892" s="2"/>
      <c r="Y892" s="2"/>
      <c r="Z892" s="2"/>
    </row>
    <row r="893" spans="4:26" ht="15.75" customHeight="1" x14ac:dyDescent="0.2">
      <c r="D893" s="19"/>
      <c r="E893" s="2"/>
      <c r="F893" s="2"/>
      <c r="G893" s="2"/>
      <c r="H893" s="2"/>
      <c r="I893" s="2"/>
      <c r="J893" s="2"/>
      <c r="K893" s="2"/>
      <c r="L893" s="2"/>
      <c r="M893" s="2"/>
      <c r="N893" s="2"/>
      <c r="O893" s="2"/>
      <c r="P893" s="2"/>
      <c r="Q893" s="2"/>
      <c r="R893" s="2"/>
      <c r="S893" s="2"/>
      <c r="T893" s="2"/>
      <c r="U893" s="2"/>
      <c r="V893" s="2"/>
      <c r="W893" s="2"/>
      <c r="X893" s="2"/>
      <c r="Y893" s="2"/>
      <c r="Z893" s="2"/>
    </row>
    <row r="894" spans="4:26" ht="15.75" customHeight="1" x14ac:dyDescent="0.2">
      <c r="D894" s="19"/>
      <c r="E894" s="2"/>
      <c r="F894" s="2"/>
      <c r="G894" s="2"/>
      <c r="H894" s="2"/>
      <c r="I894" s="2"/>
      <c r="J894" s="2"/>
      <c r="K894" s="2"/>
      <c r="L894" s="2"/>
      <c r="M894" s="2"/>
      <c r="N894" s="2"/>
      <c r="O894" s="2"/>
      <c r="P894" s="2"/>
      <c r="Q894" s="2"/>
      <c r="R894" s="2"/>
      <c r="S894" s="2"/>
      <c r="T894" s="2"/>
      <c r="U894" s="2"/>
      <c r="V894" s="2"/>
      <c r="W894" s="2"/>
      <c r="X894" s="2"/>
      <c r="Y894" s="2"/>
      <c r="Z894" s="2"/>
    </row>
    <row r="895" spans="4:26" ht="15.75" customHeight="1" x14ac:dyDescent="0.2">
      <c r="D895" s="19"/>
      <c r="E895" s="2"/>
      <c r="F895" s="2"/>
      <c r="G895" s="2"/>
      <c r="H895" s="2"/>
      <c r="I895" s="2"/>
      <c r="J895" s="2"/>
      <c r="K895" s="2"/>
      <c r="L895" s="2"/>
      <c r="M895" s="2"/>
      <c r="N895" s="2"/>
      <c r="O895" s="2"/>
      <c r="P895" s="2"/>
      <c r="Q895" s="2"/>
      <c r="R895" s="2"/>
      <c r="S895" s="2"/>
      <c r="T895" s="2"/>
      <c r="U895" s="2"/>
      <c r="V895" s="2"/>
      <c r="W895" s="2"/>
      <c r="X895" s="2"/>
      <c r="Y895" s="2"/>
      <c r="Z895" s="2"/>
    </row>
    <row r="896" spans="4:26" ht="15.75" customHeight="1" x14ac:dyDescent="0.2">
      <c r="D896" s="19"/>
      <c r="E896" s="2"/>
      <c r="F896" s="2"/>
      <c r="G896" s="2"/>
      <c r="H896" s="2"/>
      <c r="I896" s="2"/>
      <c r="J896" s="2"/>
      <c r="K896" s="2"/>
      <c r="L896" s="2"/>
      <c r="M896" s="2"/>
      <c r="N896" s="2"/>
      <c r="O896" s="2"/>
      <c r="P896" s="2"/>
      <c r="Q896" s="2"/>
      <c r="R896" s="2"/>
      <c r="S896" s="2"/>
      <c r="T896" s="2"/>
      <c r="U896" s="2"/>
      <c r="V896" s="2"/>
      <c r="W896" s="2"/>
      <c r="X896" s="2"/>
      <c r="Y896" s="2"/>
      <c r="Z896" s="2"/>
    </row>
    <row r="897" spans="4:26" ht="15.75" customHeight="1" x14ac:dyDescent="0.2">
      <c r="D897" s="19"/>
      <c r="E897" s="2"/>
      <c r="F897" s="2"/>
      <c r="G897" s="2"/>
      <c r="H897" s="2"/>
      <c r="I897" s="2"/>
      <c r="J897" s="2"/>
      <c r="K897" s="2"/>
      <c r="L897" s="2"/>
      <c r="M897" s="2"/>
      <c r="N897" s="2"/>
      <c r="O897" s="2"/>
      <c r="P897" s="2"/>
      <c r="Q897" s="2"/>
      <c r="R897" s="2"/>
      <c r="S897" s="2"/>
      <c r="T897" s="2"/>
      <c r="U897" s="2"/>
      <c r="V897" s="2"/>
      <c r="W897" s="2"/>
      <c r="X897" s="2"/>
      <c r="Y897" s="2"/>
      <c r="Z897" s="2"/>
    </row>
    <row r="898" spans="4:26" ht="15.75" customHeight="1" x14ac:dyDescent="0.2">
      <c r="D898" s="19"/>
      <c r="E898" s="2"/>
      <c r="F898" s="2"/>
      <c r="G898" s="2"/>
      <c r="H898" s="2"/>
      <c r="I898" s="2"/>
      <c r="J898" s="2"/>
      <c r="K898" s="2"/>
      <c r="L898" s="2"/>
      <c r="M898" s="2"/>
      <c r="N898" s="2"/>
      <c r="O898" s="2"/>
      <c r="P898" s="2"/>
      <c r="Q898" s="2"/>
      <c r="R898" s="2"/>
      <c r="S898" s="2"/>
      <c r="T898" s="2"/>
      <c r="U898" s="2"/>
      <c r="V898" s="2"/>
      <c r="W898" s="2"/>
      <c r="X898" s="2"/>
      <c r="Y898" s="2"/>
      <c r="Z898" s="2"/>
    </row>
    <row r="899" spans="4:26" ht="15.75" customHeight="1" x14ac:dyDescent="0.2">
      <c r="D899" s="19"/>
      <c r="E899" s="2"/>
      <c r="F899" s="2"/>
      <c r="G899" s="2"/>
      <c r="H899" s="2"/>
      <c r="I899" s="2"/>
      <c r="J899" s="2"/>
      <c r="K899" s="2"/>
      <c r="L899" s="2"/>
      <c r="M899" s="2"/>
      <c r="N899" s="2"/>
      <c r="O899" s="2"/>
      <c r="P899" s="2"/>
      <c r="Q899" s="2"/>
      <c r="R899" s="2"/>
      <c r="S899" s="2"/>
      <c r="T899" s="2"/>
      <c r="U899" s="2"/>
      <c r="V899" s="2"/>
      <c r="W899" s="2"/>
      <c r="X899" s="2"/>
      <c r="Y899" s="2"/>
      <c r="Z899" s="2"/>
    </row>
    <row r="900" spans="4:26" ht="15.75" customHeight="1" x14ac:dyDescent="0.2">
      <c r="D900" s="19"/>
      <c r="E900" s="2"/>
      <c r="F900" s="2"/>
      <c r="G900" s="2"/>
      <c r="H900" s="2"/>
      <c r="I900" s="2"/>
      <c r="J900" s="2"/>
      <c r="K900" s="2"/>
      <c r="L900" s="2"/>
      <c r="M900" s="2"/>
      <c r="N900" s="2"/>
      <c r="O900" s="2"/>
      <c r="P900" s="2"/>
      <c r="Q900" s="2"/>
      <c r="R900" s="2"/>
      <c r="S900" s="2"/>
      <c r="T900" s="2"/>
      <c r="U900" s="2"/>
      <c r="V900" s="2"/>
      <c r="W900" s="2"/>
      <c r="X900" s="2"/>
      <c r="Y900" s="2"/>
      <c r="Z900" s="2"/>
    </row>
    <row r="901" spans="4:26" ht="15.75" customHeight="1" x14ac:dyDescent="0.2">
      <c r="D901" s="19"/>
      <c r="E901" s="2"/>
      <c r="F901" s="2"/>
      <c r="G901" s="2"/>
      <c r="H901" s="2"/>
      <c r="I901" s="2"/>
      <c r="J901" s="2"/>
      <c r="K901" s="2"/>
      <c r="L901" s="2"/>
      <c r="M901" s="2"/>
      <c r="N901" s="2"/>
      <c r="O901" s="2"/>
      <c r="P901" s="2"/>
      <c r="Q901" s="2"/>
      <c r="R901" s="2"/>
      <c r="S901" s="2"/>
      <c r="T901" s="2"/>
      <c r="U901" s="2"/>
      <c r="V901" s="2"/>
      <c r="W901" s="2"/>
      <c r="X901" s="2"/>
      <c r="Y901" s="2"/>
      <c r="Z901" s="2"/>
    </row>
    <row r="902" spans="4:26" ht="15.75" customHeight="1" x14ac:dyDescent="0.2">
      <c r="D902" s="19"/>
      <c r="E902" s="2"/>
      <c r="F902" s="2"/>
      <c r="G902" s="2"/>
      <c r="H902" s="2"/>
      <c r="I902" s="2"/>
      <c r="J902" s="2"/>
      <c r="K902" s="2"/>
      <c r="L902" s="2"/>
      <c r="M902" s="2"/>
      <c r="N902" s="2"/>
      <c r="O902" s="2"/>
      <c r="P902" s="2"/>
      <c r="Q902" s="2"/>
      <c r="R902" s="2"/>
      <c r="S902" s="2"/>
      <c r="T902" s="2"/>
      <c r="U902" s="2"/>
      <c r="V902" s="2"/>
      <c r="W902" s="2"/>
      <c r="X902" s="2"/>
      <c r="Y902" s="2"/>
      <c r="Z902" s="2"/>
    </row>
    <row r="903" spans="4:26" ht="15.75" customHeight="1" x14ac:dyDescent="0.2">
      <c r="D903" s="19"/>
      <c r="E903" s="2"/>
      <c r="F903" s="2"/>
      <c r="G903" s="2"/>
      <c r="H903" s="2"/>
      <c r="I903" s="2"/>
      <c r="J903" s="2"/>
      <c r="K903" s="2"/>
      <c r="L903" s="2"/>
      <c r="M903" s="2"/>
      <c r="N903" s="2"/>
      <c r="O903" s="2"/>
      <c r="P903" s="2"/>
      <c r="Q903" s="2"/>
      <c r="R903" s="2"/>
      <c r="S903" s="2"/>
      <c r="T903" s="2"/>
      <c r="U903" s="2"/>
      <c r="V903" s="2"/>
      <c r="W903" s="2"/>
      <c r="X903" s="2"/>
      <c r="Y903" s="2"/>
      <c r="Z903" s="2"/>
    </row>
    <row r="904" spans="4:26" ht="15.75" customHeight="1" x14ac:dyDescent="0.2">
      <c r="D904" s="19"/>
      <c r="E904" s="2"/>
      <c r="F904" s="2"/>
      <c r="G904" s="2"/>
      <c r="H904" s="2"/>
      <c r="I904" s="2"/>
      <c r="J904" s="2"/>
      <c r="K904" s="2"/>
      <c r="L904" s="2"/>
      <c r="M904" s="2"/>
      <c r="N904" s="2"/>
      <c r="O904" s="2"/>
      <c r="P904" s="2"/>
      <c r="Q904" s="2"/>
      <c r="R904" s="2"/>
      <c r="S904" s="2"/>
      <c r="T904" s="2"/>
      <c r="U904" s="2"/>
      <c r="V904" s="2"/>
      <c r="W904" s="2"/>
      <c r="X904" s="2"/>
      <c r="Y904" s="2"/>
      <c r="Z904" s="2"/>
    </row>
    <row r="905" spans="4:26" ht="15.75" customHeight="1" x14ac:dyDescent="0.2">
      <c r="D905" s="19"/>
      <c r="E905" s="2"/>
      <c r="F905" s="2"/>
      <c r="G905" s="2"/>
      <c r="H905" s="2"/>
      <c r="I905" s="2"/>
      <c r="J905" s="2"/>
      <c r="K905" s="2"/>
      <c r="L905" s="2"/>
      <c r="M905" s="2"/>
      <c r="N905" s="2"/>
      <c r="O905" s="2"/>
      <c r="P905" s="2"/>
      <c r="Q905" s="2"/>
      <c r="R905" s="2"/>
      <c r="S905" s="2"/>
      <c r="T905" s="2"/>
      <c r="U905" s="2"/>
      <c r="V905" s="2"/>
      <c r="W905" s="2"/>
      <c r="X905" s="2"/>
      <c r="Y905" s="2"/>
      <c r="Z905" s="2"/>
    </row>
    <row r="906" spans="4:26" ht="15.75" customHeight="1" x14ac:dyDescent="0.2">
      <c r="D906" s="19"/>
      <c r="E906" s="2"/>
      <c r="F906" s="2"/>
      <c r="G906" s="2"/>
      <c r="H906" s="2"/>
      <c r="I906" s="2"/>
      <c r="J906" s="2"/>
      <c r="K906" s="2"/>
      <c r="L906" s="2"/>
      <c r="M906" s="2"/>
      <c r="N906" s="2"/>
      <c r="O906" s="2"/>
      <c r="P906" s="2"/>
      <c r="Q906" s="2"/>
      <c r="R906" s="2"/>
      <c r="S906" s="2"/>
      <c r="T906" s="2"/>
      <c r="U906" s="2"/>
      <c r="V906" s="2"/>
      <c r="W906" s="2"/>
      <c r="X906" s="2"/>
      <c r="Y906" s="2"/>
      <c r="Z906" s="2"/>
    </row>
    <row r="907" spans="4:26" ht="15.75" customHeight="1" x14ac:dyDescent="0.2">
      <c r="D907" s="19"/>
      <c r="E907" s="2"/>
      <c r="F907" s="2"/>
      <c r="G907" s="2"/>
      <c r="H907" s="2"/>
      <c r="I907" s="2"/>
      <c r="J907" s="2"/>
      <c r="K907" s="2"/>
      <c r="L907" s="2"/>
      <c r="M907" s="2"/>
      <c r="N907" s="2"/>
      <c r="O907" s="2"/>
      <c r="P907" s="2"/>
      <c r="Q907" s="2"/>
      <c r="R907" s="2"/>
      <c r="S907" s="2"/>
      <c r="T907" s="2"/>
      <c r="U907" s="2"/>
      <c r="V907" s="2"/>
      <c r="W907" s="2"/>
      <c r="X907" s="2"/>
      <c r="Y907" s="2"/>
      <c r="Z907" s="2"/>
    </row>
    <row r="908" spans="4:26" ht="15.75" customHeight="1" x14ac:dyDescent="0.2">
      <c r="D908" s="19"/>
      <c r="E908" s="2"/>
      <c r="F908" s="2"/>
      <c r="G908" s="2"/>
      <c r="H908" s="2"/>
      <c r="I908" s="2"/>
      <c r="J908" s="2"/>
      <c r="K908" s="2"/>
      <c r="L908" s="2"/>
      <c r="M908" s="2"/>
      <c r="N908" s="2"/>
      <c r="O908" s="2"/>
      <c r="P908" s="2"/>
      <c r="Q908" s="2"/>
      <c r="R908" s="2"/>
      <c r="S908" s="2"/>
      <c r="T908" s="2"/>
      <c r="U908" s="2"/>
      <c r="V908" s="2"/>
      <c r="W908" s="2"/>
      <c r="X908" s="2"/>
      <c r="Y908" s="2"/>
      <c r="Z908" s="2"/>
    </row>
    <row r="909" spans="4:26" ht="15.75" customHeight="1" x14ac:dyDescent="0.2">
      <c r="D909" s="19"/>
      <c r="E909" s="2"/>
      <c r="F909" s="2"/>
      <c r="G909" s="2"/>
      <c r="H909" s="2"/>
      <c r="I909" s="2"/>
      <c r="J909" s="2"/>
      <c r="K909" s="2"/>
      <c r="L909" s="2"/>
      <c r="M909" s="2"/>
      <c r="N909" s="2"/>
      <c r="O909" s="2"/>
      <c r="P909" s="2"/>
      <c r="Q909" s="2"/>
      <c r="R909" s="2"/>
      <c r="S909" s="2"/>
      <c r="T909" s="2"/>
      <c r="U909" s="2"/>
      <c r="V909" s="2"/>
      <c r="W909" s="2"/>
      <c r="X909" s="2"/>
      <c r="Y909" s="2"/>
      <c r="Z909" s="2"/>
    </row>
    <row r="910" spans="4:26" ht="15.75" customHeight="1" x14ac:dyDescent="0.2">
      <c r="D910" s="19"/>
      <c r="E910" s="2"/>
      <c r="F910" s="2"/>
      <c r="G910" s="2"/>
      <c r="H910" s="2"/>
      <c r="I910" s="2"/>
      <c r="J910" s="2"/>
      <c r="K910" s="2"/>
      <c r="L910" s="2"/>
      <c r="M910" s="2"/>
      <c r="N910" s="2"/>
      <c r="O910" s="2"/>
      <c r="P910" s="2"/>
      <c r="Q910" s="2"/>
      <c r="R910" s="2"/>
      <c r="S910" s="2"/>
      <c r="T910" s="2"/>
      <c r="U910" s="2"/>
      <c r="V910" s="2"/>
      <c r="W910" s="2"/>
      <c r="X910" s="2"/>
      <c r="Y910" s="2"/>
      <c r="Z910" s="2"/>
    </row>
    <row r="911" spans="4:26" ht="15.75" customHeight="1" x14ac:dyDescent="0.2">
      <c r="D911" s="19"/>
      <c r="E911" s="2"/>
      <c r="F911" s="2"/>
      <c r="G911" s="2"/>
      <c r="H911" s="2"/>
      <c r="I911" s="2"/>
      <c r="J911" s="2"/>
      <c r="K911" s="2"/>
      <c r="L911" s="2"/>
      <c r="M911" s="2"/>
      <c r="N911" s="2"/>
      <c r="O911" s="2"/>
      <c r="P911" s="2"/>
      <c r="Q911" s="2"/>
      <c r="R911" s="2"/>
      <c r="S911" s="2"/>
      <c r="T911" s="2"/>
      <c r="U911" s="2"/>
      <c r="V911" s="2"/>
      <c r="W911" s="2"/>
      <c r="X911" s="2"/>
      <c r="Y911" s="2"/>
      <c r="Z911" s="2"/>
    </row>
    <row r="912" spans="4:26" ht="15.75" customHeight="1" x14ac:dyDescent="0.2">
      <c r="D912" s="19"/>
      <c r="E912" s="2"/>
      <c r="F912" s="2"/>
      <c r="G912" s="2"/>
      <c r="H912" s="2"/>
      <c r="I912" s="2"/>
      <c r="J912" s="2"/>
      <c r="K912" s="2"/>
      <c r="L912" s="2"/>
      <c r="M912" s="2"/>
      <c r="N912" s="2"/>
      <c r="O912" s="2"/>
      <c r="P912" s="2"/>
      <c r="Q912" s="2"/>
      <c r="R912" s="2"/>
      <c r="S912" s="2"/>
      <c r="T912" s="2"/>
      <c r="U912" s="2"/>
      <c r="V912" s="2"/>
      <c r="W912" s="2"/>
      <c r="X912" s="2"/>
      <c r="Y912" s="2"/>
      <c r="Z912" s="2"/>
    </row>
    <row r="913" spans="4:26" ht="15.75" customHeight="1" x14ac:dyDescent="0.2">
      <c r="D913" s="19"/>
      <c r="E913" s="2"/>
      <c r="F913" s="2"/>
      <c r="G913" s="2"/>
      <c r="H913" s="2"/>
      <c r="I913" s="2"/>
      <c r="J913" s="2"/>
      <c r="K913" s="2"/>
      <c r="L913" s="2"/>
      <c r="M913" s="2"/>
      <c r="N913" s="2"/>
      <c r="O913" s="2"/>
      <c r="P913" s="2"/>
      <c r="Q913" s="2"/>
      <c r="R913" s="2"/>
      <c r="S913" s="2"/>
      <c r="T913" s="2"/>
      <c r="U913" s="2"/>
      <c r="V913" s="2"/>
      <c r="W913" s="2"/>
      <c r="X913" s="2"/>
      <c r="Y913" s="2"/>
      <c r="Z913" s="2"/>
    </row>
    <row r="914" spans="4:26" ht="15.75" customHeight="1" x14ac:dyDescent="0.2">
      <c r="D914" s="19"/>
      <c r="E914" s="2"/>
      <c r="F914" s="2"/>
      <c r="G914" s="2"/>
      <c r="H914" s="2"/>
      <c r="I914" s="2"/>
      <c r="J914" s="2"/>
      <c r="K914" s="2"/>
      <c r="L914" s="2"/>
      <c r="M914" s="2"/>
      <c r="N914" s="2"/>
      <c r="O914" s="2"/>
      <c r="P914" s="2"/>
      <c r="Q914" s="2"/>
      <c r="R914" s="2"/>
      <c r="S914" s="2"/>
      <c r="T914" s="2"/>
      <c r="U914" s="2"/>
      <c r="V914" s="2"/>
      <c r="W914" s="2"/>
      <c r="X914" s="2"/>
      <c r="Y914" s="2"/>
      <c r="Z914" s="2"/>
    </row>
    <row r="915" spans="4:26" ht="15.75" customHeight="1" x14ac:dyDescent="0.2">
      <c r="D915" s="19"/>
      <c r="E915" s="2"/>
      <c r="F915" s="2"/>
      <c r="G915" s="2"/>
      <c r="H915" s="2"/>
      <c r="I915" s="2"/>
      <c r="J915" s="2"/>
      <c r="K915" s="2"/>
      <c r="L915" s="2"/>
      <c r="M915" s="2"/>
      <c r="N915" s="2"/>
      <c r="O915" s="2"/>
      <c r="P915" s="2"/>
      <c r="Q915" s="2"/>
      <c r="R915" s="2"/>
      <c r="S915" s="2"/>
      <c r="T915" s="2"/>
      <c r="U915" s="2"/>
      <c r="V915" s="2"/>
      <c r="W915" s="2"/>
      <c r="X915" s="2"/>
      <c r="Y915" s="2"/>
      <c r="Z915" s="2"/>
    </row>
    <row r="916" spans="4:26" ht="15.75" customHeight="1" x14ac:dyDescent="0.2">
      <c r="D916" s="19"/>
      <c r="E916" s="2"/>
      <c r="F916" s="2"/>
      <c r="G916" s="2"/>
      <c r="H916" s="2"/>
      <c r="I916" s="2"/>
      <c r="J916" s="2"/>
      <c r="K916" s="2"/>
      <c r="L916" s="2"/>
      <c r="M916" s="2"/>
      <c r="N916" s="2"/>
      <c r="O916" s="2"/>
      <c r="P916" s="2"/>
      <c r="Q916" s="2"/>
      <c r="R916" s="2"/>
      <c r="S916" s="2"/>
      <c r="T916" s="2"/>
      <c r="U916" s="2"/>
      <c r="V916" s="2"/>
      <c r="W916" s="2"/>
      <c r="X916" s="2"/>
      <c r="Y916" s="2"/>
      <c r="Z916" s="2"/>
    </row>
    <row r="917" spans="4:26" ht="15.75" customHeight="1" x14ac:dyDescent="0.2">
      <c r="D917" s="19"/>
      <c r="E917" s="2"/>
      <c r="F917" s="2"/>
      <c r="G917" s="2"/>
      <c r="H917" s="2"/>
      <c r="I917" s="2"/>
      <c r="J917" s="2"/>
      <c r="K917" s="2"/>
      <c r="L917" s="2"/>
      <c r="M917" s="2"/>
      <c r="N917" s="2"/>
      <c r="O917" s="2"/>
      <c r="P917" s="2"/>
      <c r="Q917" s="2"/>
      <c r="R917" s="2"/>
      <c r="S917" s="2"/>
      <c r="T917" s="2"/>
      <c r="U917" s="2"/>
      <c r="V917" s="2"/>
      <c r="W917" s="2"/>
      <c r="X917" s="2"/>
      <c r="Y917" s="2"/>
      <c r="Z917" s="2"/>
    </row>
    <row r="918" spans="4:26" ht="15.75" customHeight="1" x14ac:dyDescent="0.2">
      <c r="D918" s="19"/>
      <c r="E918" s="2"/>
      <c r="F918" s="2"/>
      <c r="G918" s="2"/>
      <c r="H918" s="2"/>
      <c r="I918" s="2"/>
      <c r="J918" s="2"/>
      <c r="K918" s="2"/>
      <c r="L918" s="2"/>
      <c r="M918" s="2"/>
      <c r="N918" s="2"/>
      <c r="O918" s="2"/>
      <c r="P918" s="2"/>
      <c r="Q918" s="2"/>
      <c r="R918" s="2"/>
      <c r="S918" s="2"/>
      <c r="T918" s="2"/>
      <c r="U918" s="2"/>
      <c r="V918" s="2"/>
      <c r="W918" s="2"/>
      <c r="X918" s="2"/>
      <c r="Y918" s="2"/>
      <c r="Z918" s="2"/>
    </row>
    <row r="919" spans="4:26" ht="15.75" customHeight="1" x14ac:dyDescent="0.2">
      <c r="D919" s="19"/>
      <c r="E919" s="2"/>
      <c r="F919" s="2"/>
      <c r="G919" s="2"/>
      <c r="H919" s="2"/>
      <c r="I919" s="2"/>
      <c r="J919" s="2"/>
      <c r="K919" s="2"/>
      <c r="L919" s="2"/>
      <c r="M919" s="2"/>
      <c r="N919" s="2"/>
      <c r="O919" s="2"/>
      <c r="P919" s="2"/>
      <c r="Q919" s="2"/>
      <c r="R919" s="2"/>
      <c r="S919" s="2"/>
      <c r="T919" s="2"/>
      <c r="U919" s="2"/>
      <c r="V919" s="2"/>
      <c r="W919" s="2"/>
      <c r="X919" s="2"/>
      <c r="Y919" s="2"/>
      <c r="Z919" s="2"/>
    </row>
    <row r="920" spans="4:26" ht="15.75" customHeight="1" x14ac:dyDescent="0.2">
      <c r="D920" s="19"/>
      <c r="E920" s="2"/>
      <c r="F920" s="2"/>
      <c r="G920" s="2"/>
      <c r="H920" s="2"/>
      <c r="I920" s="2"/>
      <c r="J920" s="2"/>
      <c r="K920" s="2"/>
      <c r="L920" s="2"/>
      <c r="M920" s="2"/>
      <c r="N920" s="2"/>
      <c r="O920" s="2"/>
      <c r="P920" s="2"/>
      <c r="Q920" s="2"/>
      <c r="R920" s="2"/>
      <c r="S920" s="2"/>
      <c r="T920" s="2"/>
      <c r="U920" s="2"/>
      <c r="V920" s="2"/>
      <c r="W920" s="2"/>
      <c r="X920" s="2"/>
      <c r="Y920" s="2"/>
      <c r="Z920" s="2"/>
    </row>
    <row r="921" spans="4:26" ht="15.75" customHeight="1" x14ac:dyDescent="0.2">
      <c r="D921" s="19"/>
      <c r="E921" s="2"/>
      <c r="F921" s="2"/>
      <c r="G921" s="2"/>
      <c r="H921" s="2"/>
      <c r="I921" s="2"/>
      <c r="J921" s="2"/>
      <c r="K921" s="2"/>
      <c r="L921" s="2"/>
      <c r="M921" s="2"/>
      <c r="N921" s="2"/>
      <c r="O921" s="2"/>
      <c r="P921" s="2"/>
      <c r="Q921" s="2"/>
      <c r="R921" s="2"/>
      <c r="S921" s="2"/>
      <c r="T921" s="2"/>
      <c r="U921" s="2"/>
      <c r="V921" s="2"/>
      <c r="W921" s="2"/>
      <c r="X921" s="2"/>
      <c r="Y921" s="2"/>
      <c r="Z921" s="2"/>
    </row>
    <row r="922" spans="4:26" ht="15.75" customHeight="1" x14ac:dyDescent="0.2">
      <c r="D922" s="19"/>
      <c r="E922" s="2"/>
      <c r="F922" s="2"/>
      <c r="G922" s="2"/>
      <c r="H922" s="2"/>
      <c r="I922" s="2"/>
      <c r="J922" s="2"/>
      <c r="K922" s="2"/>
      <c r="L922" s="2"/>
      <c r="M922" s="2"/>
      <c r="N922" s="2"/>
      <c r="O922" s="2"/>
      <c r="P922" s="2"/>
      <c r="Q922" s="2"/>
      <c r="R922" s="2"/>
      <c r="S922" s="2"/>
      <c r="T922" s="2"/>
      <c r="U922" s="2"/>
      <c r="V922" s="2"/>
      <c r="W922" s="2"/>
      <c r="X922" s="2"/>
      <c r="Y922" s="2"/>
      <c r="Z922" s="2"/>
    </row>
    <row r="923" spans="4:26" ht="15.75" customHeight="1" x14ac:dyDescent="0.2">
      <c r="D923" s="19"/>
      <c r="E923" s="2"/>
      <c r="F923" s="2"/>
      <c r="G923" s="2"/>
      <c r="H923" s="2"/>
      <c r="I923" s="2"/>
      <c r="J923" s="2"/>
      <c r="K923" s="2"/>
      <c r="L923" s="2"/>
      <c r="M923" s="2"/>
      <c r="N923" s="2"/>
      <c r="O923" s="2"/>
      <c r="P923" s="2"/>
      <c r="Q923" s="2"/>
      <c r="R923" s="2"/>
      <c r="S923" s="2"/>
      <c r="T923" s="2"/>
      <c r="U923" s="2"/>
      <c r="V923" s="2"/>
      <c r="W923" s="2"/>
      <c r="X923" s="2"/>
      <c r="Y923" s="2"/>
      <c r="Z923" s="2"/>
    </row>
    <row r="924" spans="4:26" ht="15.75" customHeight="1" x14ac:dyDescent="0.2">
      <c r="D924" s="19"/>
      <c r="E924" s="2"/>
      <c r="F924" s="2"/>
      <c r="G924" s="2"/>
      <c r="H924" s="2"/>
      <c r="I924" s="2"/>
      <c r="J924" s="2"/>
      <c r="K924" s="2"/>
      <c r="L924" s="2"/>
      <c r="M924" s="2"/>
      <c r="N924" s="2"/>
      <c r="O924" s="2"/>
      <c r="P924" s="2"/>
      <c r="Q924" s="2"/>
      <c r="R924" s="2"/>
      <c r="S924" s="2"/>
      <c r="T924" s="2"/>
      <c r="U924" s="2"/>
      <c r="V924" s="2"/>
      <c r="W924" s="2"/>
      <c r="X924" s="2"/>
      <c r="Y924" s="2"/>
      <c r="Z924" s="2"/>
    </row>
    <row r="925" spans="4:26" ht="15.75" customHeight="1" x14ac:dyDescent="0.2">
      <c r="D925" s="19"/>
      <c r="E925" s="2"/>
      <c r="F925" s="2"/>
      <c r="G925" s="2"/>
      <c r="H925" s="2"/>
      <c r="I925" s="2"/>
      <c r="J925" s="2"/>
      <c r="K925" s="2"/>
      <c r="L925" s="2"/>
      <c r="M925" s="2"/>
      <c r="N925" s="2"/>
      <c r="O925" s="2"/>
      <c r="P925" s="2"/>
      <c r="Q925" s="2"/>
      <c r="R925" s="2"/>
      <c r="S925" s="2"/>
      <c r="T925" s="2"/>
      <c r="U925" s="2"/>
      <c r="V925" s="2"/>
      <c r="W925" s="2"/>
      <c r="X925" s="2"/>
      <c r="Y925" s="2"/>
      <c r="Z925" s="2"/>
    </row>
    <row r="926" spans="4:26" ht="15.75" customHeight="1" x14ac:dyDescent="0.2">
      <c r="D926" s="19"/>
      <c r="E926" s="2"/>
      <c r="F926" s="2"/>
      <c r="G926" s="2"/>
      <c r="H926" s="2"/>
      <c r="I926" s="2"/>
      <c r="J926" s="2"/>
      <c r="K926" s="2"/>
      <c r="L926" s="2"/>
      <c r="M926" s="2"/>
      <c r="N926" s="2"/>
      <c r="O926" s="2"/>
      <c r="P926" s="2"/>
      <c r="Q926" s="2"/>
      <c r="R926" s="2"/>
      <c r="S926" s="2"/>
      <c r="T926" s="2"/>
      <c r="U926" s="2"/>
      <c r="V926" s="2"/>
      <c r="W926" s="2"/>
      <c r="X926" s="2"/>
      <c r="Y926" s="2"/>
      <c r="Z926" s="2"/>
    </row>
    <row r="927" spans="4:26" ht="15.75" customHeight="1" x14ac:dyDescent="0.2">
      <c r="D927" s="19"/>
      <c r="E927" s="2"/>
      <c r="F927" s="2"/>
      <c r="G927" s="2"/>
      <c r="H927" s="2"/>
      <c r="I927" s="2"/>
      <c r="J927" s="2"/>
      <c r="K927" s="2"/>
      <c r="L927" s="2"/>
      <c r="M927" s="2"/>
      <c r="N927" s="2"/>
      <c r="O927" s="2"/>
      <c r="P927" s="2"/>
      <c r="Q927" s="2"/>
      <c r="R927" s="2"/>
      <c r="S927" s="2"/>
      <c r="T927" s="2"/>
      <c r="U927" s="2"/>
      <c r="V927" s="2"/>
      <c r="W927" s="2"/>
      <c r="X927" s="2"/>
      <c r="Y927" s="2"/>
      <c r="Z927" s="2"/>
    </row>
    <row r="928" spans="4:26" ht="15.75" customHeight="1" x14ac:dyDescent="0.2">
      <c r="D928" s="19"/>
      <c r="E928" s="2"/>
      <c r="F928" s="2"/>
      <c r="G928" s="2"/>
      <c r="H928" s="2"/>
      <c r="I928" s="2"/>
      <c r="J928" s="2"/>
      <c r="K928" s="2"/>
      <c r="L928" s="2"/>
      <c r="M928" s="2"/>
      <c r="N928" s="2"/>
      <c r="O928" s="2"/>
      <c r="P928" s="2"/>
      <c r="Q928" s="2"/>
      <c r="R928" s="2"/>
      <c r="S928" s="2"/>
      <c r="T928" s="2"/>
      <c r="U928" s="2"/>
      <c r="V928" s="2"/>
      <c r="W928" s="2"/>
      <c r="X928" s="2"/>
      <c r="Y928" s="2"/>
      <c r="Z928" s="2"/>
    </row>
    <row r="929" spans="4:26" ht="15.75" customHeight="1" x14ac:dyDescent="0.2">
      <c r="D929" s="19"/>
      <c r="E929" s="2"/>
      <c r="F929" s="2"/>
      <c r="G929" s="2"/>
      <c r="H929" s="2"/>
      <c r="I929" s="2"/>
      <c r="J929" s="2"/>
      <c r="K929" s="2"/>
      <c r="L929" s="2"/>
      <c r="M929" s="2"/>
      <c r="N929" s="2"/>
      <c r="O929" s="2"/>
      <c r="P929" s="2"/>
      <c r="Q929" s="2"/>
      <c r="R929" s="2"/>
      <c r="S929" s="2"/>
      <c r="T929" s="2"/>
      <c r="U929" s="2"/>
      <c r="V929" s="2"/>
      <c r="W929" s="2"/>
      <c r="X929" s="2"/>
      <c r="Y929" s="2"/>
      <c r="Z929" s="2"/>
    </row>
    <row r="930" spans="4:26" ht="15.75" customHeight="1" x14ac:dyDescent="0.2">
      <c r="D930" s="19"/>
      <c r="E930" s="2"/>
      <c r="F930" s="2"/>
      <c r="G930" s="2"/>
      <c r="H930" s="2"/>
      <c r="I930" s="2"/>
      <c r="J930" s="2"/>
      <c r="K930" s="2"/>
      <c r="L930" s="2"/>
      <c r="M930" s="2"/>
      <c r="N930" s="2"/>
      <c r="O930" s="2"/>
      <c r="P930" s="2"/>
      <c r="Q930" s="2"/>
      <c r="R930" s="2"/>
      <c r="S930" s="2"/>
      <c r="T930" s="2"/>
      <c r="U930" s="2"/>
      <c r="V930" s="2"/>
      <c r="W930" s="2"/>
      <c r="X930" s="2"/>
      <c r="Y930" s="2"/>
      <c r="Z930" s="2"/>
    </row>
    <row r="931" spans="4:26" ht="15.75" customHeight="1" x14ac:dyDescent="0.2">
      <c r="D931" s="19"/>
      <c r="E931" s="2"/>
      <c r="F931" s="2"/>
      <c r="G931" s="2"/>
      <c r="H931" s="2"/>
      <c r="I931" s="2"/>
      <c r="J931" s="2"/>
      <c r="K931" s="2"/>
      <c r="L931" s="2"/>
      <c r="M931" s="2"/>
      <c r="N931" s="2"/>
      <c r="O931" s="2"/>
      <c r="P931" s="2"/>
      <c r="Q931" s="2"/>
      <c r="R931" s="2"/>
      <c r="S931" s="2"/>
      <c r="T931" s="2"/>
      <c r="U931" s="2"/>
      <c r="V931" s="2"/>
      <c r="W931" s="2"/>
      <c r="X931" s="2"/>
      <c r="Y931" s="2"/>
      <c r="Z931" s="2"/>
    </row>
    <row r="932" spans="4:26" ht="15.75" customHeight="1" x14ac:dyDescent="0.2">
      <c r="D932" s="19"/>
      <c r="E932" s="2"/>
      <c r="F932" s="2"/>
      <c r="G932" s="2"/>
      <c r="H932" s="2"/>
      <c r="I932" s="2"/>
      <c r="J932" s="2"/>
      <c r="K932" s="2"/>
      <c r="L932" s="2"/>
      <c r="M932" s="2"/>
      <c r="N932" s="2"/>
      <c r="O932" s="2"/>
      <c r="P932" s="2"/>
      <c r="Q932" s="2"/>
      <c r="R932" s="2"/>
      <c r="S932" s="2"/>
      <c r="T932" s="2"/>
      <c r="U932" s="2"/>
      <c r="V932" s="2"/>
      <c r="W932" s="2"/>
      <c r="X932" s="2"/>
      <c r="Y932" s="2"/>
      <c r="Z932" s="2"/>
    </row>
    <row r="933" spans="4:26" ht="15.75" customHeight="1" x14ac:dyDescent="0.2">
      <c r="D933" s="19"/>
      <c r="E933" s="2"/>
      <c r="F933" s="2"/>
      <c r="G933" s="2"/>
      <c r="H933" s="2"/>
      <c r="I933" s="2"/>
      <c r="J933" s="2"/>
      <c r="K933" s="2"/>
      <c r="L933" s="2"/>
      <c r="M933" s="2"/>
      <c r="N933" s="2"/>
      <c r="O933" s="2"/>
      <c r="P933" s="2"/>
      <c r="Q933" s="2"/>
      <c r="R933" s="2"/>
      <c r="S933" s="2"/>
      <c r="T933" s="2"/>
      <c r="U933" s="2"/>
      <c r="V933" s="2"/>
      <c r="W933" s="2"/>
      <c r="X933" s="2"/>
      <c r="Y933" s="2"/>
      <c r="Z933" s="2"/>
    </row>
    <row r="934" spans="4:26" ht="15.75" customHeight="1" x14ac:dyDescent="0.2">
      <c r="D934" s="19"/>
      <c r="E934" s="2"/>
      <c r="F934" s="2"/>
      <c r="G934" s="2"/>
      <c r="H934" s="2"/>
      <c r="I934" s="2"/>
      <c r="J934" s="2"/>
      <c r="K934" s="2"/>
      <c r="L934" s="2"/>
      <c r="M934" s="2"/>
      <c r="N934" s="2"/>
      <c r="O934" s="2"/>
      <c r="P934" s="2"/>
      <c r="Q934" s="2"/>
      <c r="R934" s="2"/>
      <c r="S934" s="2"/>
      <c r="T934" s="2"/>
      <c r="U934" s="2"/>
      <c r="V934" s="2"/>
      <c r="W934" s="2"/>
      <c r="X934" s="2"/>
      <c r="Y934" s="2"/>
      <c r="Z934" s="2"/>
    </row>
    <row r="935" spans="4:26" ht="15.75" customHeight="1" x14ac:dyDescent="0.2">
      <c r="D935" s="19"/>
      <c r="E935" s="2"/>
      <c r="F935" s="2"/>
      <c r="G935" s="2"/>
      <c r="H935" s="2"/>
      <c r="I935" s="2"/>
      <c r="J935" s="2"/>
      <c r="K935" s="2"/>
      <c r="L935" s="2"/>
      <c r="M935" s="2"/>
      <c r="N935" s="2"/>
      <c r="O935" s="2"/>
      <c r="P935" s="2"/>
      <c r="Q935" s="2"/>
      <c r="R935" s="2"/>
      <c r="S935" s="2"/>
      <c r="T935" s="2"/>
      <c r="U935" s="2"/>
      <c r="V935" s="2"/>
      <c r="W935" s="2"/>
      <c r="X935" s="2"/>
      <c r="Y935" s="2"/>
      <c r="Z935" s="2"/>
    </row>
    <row r="936" spans="4:26" ht="15.75" customHeight="1" x14ac:dyDescent="0.2">
      <c r="D936" s="19"/>
      <c r="E936" s="2"/>
      <c r="F936" s="2"/>
      <c r="G936" s="2"/>
      <c r="H936" s="2"/>
      <c r="I936" s="2"/>
      <c r="J936" s="2"/>
      <c r="K936" s="2"/>
      <c r="L936" s="2"/>
      <c r="M936" s="2"/>
      <c r="N936" s="2"/>
      <c r="O936" s="2"/>
      <c r="P936" s="2"/>
      <c r="Q936" s="2"/>
      <c r="R936" s="2"/>
      <c r="S936" s="2"/>
      <c r="T936" s="2"/>
      <c r="U936" s="2"/>
      <c r="V936" s="2"/>
      <c r="W936" s="2"/>
      <c r="X936" s="2"/>
      <c r="Y936" s="2"/>
      <c r="Z936" s="2"/>
    </row>
    <row r="937" spans="4:26" ht="15.75" customHeight="1" x14ac:dyDescent="0.2">
      <c r="D937" s="19"/>
      <c r="E937" s="2"/>
      <c r="F937" s="2"/>
      <c r="G937" s="2"/>
      <c r="H937" s="2"/>
      <c r="I937" s="2"/>
      <c r="J937" s="2"/>
      <c r="K937" s="2"/>
      <c r="L937" s="2"/>
      <c r="M937" s="2"/>
      <c r="N937" s="2"/>
      <c r="O937" s="2"/>
      <c r="P937" s="2"/>
      <c r="Q937" s="2"/>
      <c r="R937" s="2"/>
      <c r="S937" s="2"/>
      <c r="T937" s="2"/>
      <c r="U937" s="2"/>
      <c r="V937" s="2"/>
      <c r="W937" s="2"/>
      <c r="X937" s="2"/>
      <c r="Y937" s="2"/>
      <c r="Z937" s="2"/>
    </row>
    <row r="938" spans="4:26" ht="15.75" customHeight="1" x14ac:dyDescent="0.2">
      <c r="D938" s="19"/>
      <c r="E938" s="2"/>
      <c r="F938" s="2"/>
      <c r="G938" s="2"/>
      <c r="H938" s="2"/>
      <c r="I938" s="2"/>
      <c r="J938" s="2"/>
      <c r="K938" s="2"/>
      <c r="L938" s="2"/>
      <c r="M938" s="2"/>
      <c r="N938" s="2"/>
      <c r="O938" s="2"/>
      <c r="P938" s="2"/>
      <c r="Q938" s="2"/>
      <c r="R938" s="2"/>
      <c r="S938" s="2"/>
      <c r="T938" s="2"/>
      <c r="U938" s="2"/>
      <c r="V938" s="2"/>
      <c r="W938" s="2"/>
      <c r="X938" s="2"/>
      <c r="Y938" s="2"/>
      <c r="Z938" s="2"/>
    </row>
    <row r="939" spans="4:26" ht="15.75" customHeight="1" x14ac:dyDescent="0.2">
      <c r="D939" s="19"/>
      <c r="E939" s="2"/>
      <c r="F939" s="2"/>
      <c r="G939" s="2"/>
      <c r="H939" s="2"/>
      <c r="I939" s="2"/>
      <c r="J939" s="2"/>
      <c r="K939" s="2"/>
      <c r="L939" s="2"/>
      <c r="M939" s="2"/>
      <c r="N939" s="2"/>
      <c r="O939" s="2"/>
      <c r="P939" s="2"/>
      <c r="Q939" s="2"/>
      <c r="R939" s="2"/>
      <c r="S939" s="2"/>
      <c r="T939" s="2"/>
      <c r="U939" s="2"/>
      <c r="V939" s="2"/>
      <c r="W939" s="2"/>
      <c r="X939" s="2"/>
      <c r="Y939" s="2"/>
      <c r="Z939" s="2"/>
    </row>
    <row r="940" spans="4:26" ht="15.75" customHeight="1" x14ac:dyDescent="0.2">
      <c r="D940" s="19"/>
      <c r="E940" s="2"/>
      <c r="F940" s="2"/>
      <c r="G940" s="2"/>
      <c r="H940" s="2"/>
      <c r="I940" s="2"/>
      <c r="J940" s="2"/>
      <c r="K940" s="2"/>
      <c r="L940" s="2"/>
      <c r="M940" s="2"/>
      <c r="N940" s="2"/>
      <c r="O940" s="2"/>
      <c r="P940" s="2"/>
      <c r="Q940" s="2"/>
      <c r="R940" s="2"/>
      <c r="S940" s="2"/>
      <c r="T940" s="2"/>
      <c r="U940" s="2"/>
      <c r="V940" s="2"/>
      <c r="W940" s="2"/>
      <c r="X940" s="2"/>
      <c r="Y940" s="2"/>
      <c r="Z940" s="2"/>
    </row>
    <row r="941" spans="4:26" ht="15.75" customHeight="1" x14ac:dyDescent="0.2">
      <c r="D941" s="19"/>
      <c r="E941" s="2"/>
      <c r="F941" s="2"/>
      <c r="G941" s="2"/>
      <c r="H941" s="2"/>
      <c r="I941" s="2"/>
      <c r="J941" s="2"/>
      <c r="K941" s="2"/>
      <c r="L941" s="2"/>
      <c r="M941" s="2"/>
      <c r="N941" s="2"/>
      <c r="O941" s="2"/>
      <c r="P941" s="2"/>
      <c r="Q941" s="2"/>
      <c r="R941" s="2"/>
      <c r="S941" s="2"/>
      <c r="T941" s="2"/>
      <c r="U941" s="2"/>
      <c r="V941" s="2"/>
      <c r="W941" s="2"/>
      <c r="X941" s="2"/>
      <c r="Y941" s="2"/>
      <c r="Z941" s="2"/>
    </row>
    <row r="942" spans="4:26" ht="15.75" customHeight="1" x14ac:dyDescent="0.2">
      <c r="D942" s="19"/>
      <c r="E942" s="2"/>
      <c r="F942" s="2"/>
      <c r="G942" s="2"/>
      <c r="H942" s="2"/>
      <c r="I942" s="2"/>
      <c r="J942" s="2"/>
      <c r="K942" s="2"/>
      <c r="L942" s="2"/>
      <c r="M942" s="2"/>
      <c r="N942" s="2"/>
      <c r="O942" s="2"/>
      <c r="P942" s="2"/>
      <c r="Q942" s="2"/>
      <c r="R942" s="2"/>
      <c r="S942" s="2"/>
      <c r="T942" s="2"/>
      <c r="U942" s="2"/>
      <c r="V942" s="2"/>
      <c r="W942" s="2"/>
      <c r="X942" s="2"/>
      <c r="Y942" s="2"/>
      <c r="Z942" s="2"/>
    </row>
    <row r="943" spans="4:26" ht="15.75" customHeight="1" x14ac:dyDescent="0.2">
      <c r="D943" s="19"/>
      <c r="E943" s="2"/>
      <c r="F943" s="2"/>
      <c r="G943" s="2"/>
      <c r="H943" s="2"/>
      <c r="I943" s="2"/>
      <c r="J943" s="2"/>
      <c r="K943" s="2"/>
      <c r="L943" s="2"/>
      <c r="M943" s="2"/>
      <c r="N943" s="2"/>
      <c r="O943" s="2"/>
      <c r="P943" s="2"/>
      <c r="Q943" s="2"/>
      <c r="R943" s="2"/>
      <c r="S943" s="2"/>
      <c r="T943" s="2"/>
      <c r="U943" s="2"/>
      <c r="V943" s="2"/>
      <c r="W943" s="2"/>
      <c r="X943" s="2"/>
      <c r="Y943" s="2"/>
      <c r="Z943" s="2"/>
    </row>
    <row r="944" spans="4:26" ht="15.75" customHeight="1" x14ac:dyDescent="0.2">
      <c r="D944" s="19"/>
      <c r="E944" s="2"/>
      <c r="F944" s="2"/>
      <c r="G944" s="2"/>
      <c r="H944" s="2"/>
      <c r="I944" s="2"/>
      <c r="J944" s="2"/>
      <c r="K944" s="2"/>
      <c r="L944" s="2"/>
      <c r="M944" s="2"/>
      <c r="N944" s="2"/>
      <c r="O944" s="2"/>
      <c r="P944" s="2"/>
      <c r="Q944" s="2"/>
      <c r="R944" s="2"/>
      <c r="S944" s="2"/>
      <c r="T944" s="2"/>
      <c r="U944" s="2"/>
      <c r="V944" s="2"/>
      <c r="W944" s="2"/>
      <c r="X944" s="2"/>
      <c r="Y944" s="2"/>
      <c r="Z944" s="2"/>
    </row>
    <row r="945" spans="4:26" ht="15.75" customHeight="1" x14ac:dyDescent="0.2">
      <c r="D945" s="19"/>
      <c r="E945" s="2"/>
      <c r="F945" s="2"/>
      <c r="G945" s="2"/>
      <c r="H945" s="2"/>
      <c r="I945" s="2"/>
      <c r="J945" s="2"/>
      <c r="K945" s="2"/>
      <c r="L945" s="2"/>
      <c r="M945" s="2"/>
      <c r="N945" s="2"/>
      <c r="O945" s="2"/>
      <c r="P945" s="2"/>
      <c r="Q945" s="2"/>
      <c r="R945" s="2"/>
      <c r="S945" s="2"/>
      <c r="T945" s="2"/>
      <c r="U945" s="2"/>
      <c r="V945" s="2"/>
      <c r="W945" s="2"/>
      <c r="X945" s="2"/>
      <c r="Y945" s="2"/>
      <c r="Z945" s="2"/>
    </row>
    <row r="946" spans="4:26" ht="15.75" customHeight="1" x14ac:dyDescent="0.2">
      <c r="D946" s="19"/>
      <c r="E946" s="2"/>
      <c r="F946" s="2"/>
      <c r="G946" s="2"/>
      <c r="H946" s="2"/>
      <c r="I946" s="2"/>
      <c r="J946" s="2"/>
      <c r="K946" s="2"/>
      <c r="L946" s="2"/>
      <c r="M946" s="2"/>
      <c r="N946" s="2"/>
      <c r="O946" s="2"/>
      <c r="P946" s="2"/>
      <c r="Q946" s="2"/>
      <c r="R946" s="2"/>
      <c r="S946" s="2"/>
      <c r="T946" s="2"/>
      <c r="U946" s="2"/>
      <c r="V946" s="2"/>
      <c r="W946" s="2"/>
      <c r="X946" s="2"/>
      <c r="Y946" s="2"/>
      <c r="Z946" s="2"/>
    </row>
    <row r="947" spans="4:26" ht="15.75" customHeight="1" x14ac:dyDescent="0.2">
      <c r="D947" s="19"/>
      <c r="E947" s="2"/>
      <c r="F947" s="2"/>
      <c r="G947" s="2"/>
      <c r="H947" s="2"/>
      <c r="I947" s="2"/>
      <c r="J947" s="2"/>
      <c r="K947" s="2"/>
      <c r="L947" s="2"/>
      <c r="M947" s="2"/>
      <c r="N947" s="2"/>
      <c r="O947" s="2"/>
      <c r="P947" s="2"/>
      <c r="Q947" s="2"/>
      <c r="R947" s="2"/>
      <c r="S947" s="2"/>
      <c r="T947" s="2"/>
      <c r="U947" s="2"/>
      <c r="V947" s="2"/>
      <c r="W947" s="2"/>
      <c r="X947" s="2"/>
      <c r="Y947" s="2"/>
      <c r="Z947" s="2"/>
    </row>
    <row r="948" spans="4:26" ht="15.75" customHeight="1" x14ac:dyDescent="0.2">
      <c r="D948" s="19"/>
      <c r="E948" s="2"/>
      <c r="F948" s="2"/>
      <c r="G948" s="2"/>
      <c r="H948" s="2"/>
      <c r="I948" s="2"/>
      <c r="J948" s="2"/>
      <c r="K948" s="2"/>
      <c r="L948" s="2"/>
      <c r="M948" s="2"/>
      <c r="N948" s="2"/>
      <c r="O948" s="2"/>
      <c r="P948" s="2"/>
      <c r="Q948" s="2"/>
      <c r="R948" s="2"/>
      <c r="S948" s="2"/>
      <c r="T948" s="2"/>
      <c r="U948" s="2"/>
      <c r="V948" s="2"/>
      <c r="W948" s="2"/>
      <c r="X948" s="2"/>
      <c r="Y948" s="2"/>
      <c r="Z948" s="2"/>
    </row>
    <row r="949" spans="4:26" ht="15.75" customHeight="1" x14ac:dyDescent="0.2">
      <c r="D949" s="19"/>
      <c r="E949" s="2"/>
      <c r="F949" s="2"/>
      <c r="G949" s="2"/>
      <c r="H949" s="2"/>
      <c r="I949" s="2"/>
      <c r="J949" s="2"/>
      <c r="K949" s="2"/>
      <c r="L949" s="2"/>
      <c r="M949" s="2"/>
      <c r="N949" s="2"/>
      <c r="O949" s="2"/>
      <c r="P949" s="2"/>
      <c r="Q949" s="2"/>
      <c r="R949" s="2"/>
      <c r="S949" s="2"/>
      <c r="T949" s="2"/>
      <c r="U949" s="2"/>
      <c r="V949" s="2"/>
      <c r="W949" s="2"/>
      <c r="X949" s="2"/>
      <c r="Y949" s="2"/>
      <c r="Z949" s="2"/>
    </row>
    <row r="950" spans="4:26" ht="15.75" customHeight="1" x14ac:dyDescent="0.2">
      <c r="D950" s="19"/>
      <c r="E950" s="2"/>
      <c r="F950" s="2"/>
      <c r="G950" s="2"/>
      <c r="H950" s="2"/>
      <c r="I950" s="2"/>
      <c r="J950" s="2"/>
      <c r="K950" s="2"/>
      <c r="L950" s="2"/>
      <c r="M950" s="2"/>
      <c r="N950" s="2"/>
      <c r="O950" s="2"/>
      <c r="P950" s="2"/>
      <c r="Q950" s="2"/>
      <c r="R950" s="2"/>
      <c r="S950" s="2"/>
      <c r="T950" s="2"/>
      <c r="U950" s="2"/>
      <c r="V950" s="2"/>
      <c r="W950" s="2"/>
      <c r="X950" s="2"/>
      <c r="Y950" s="2"/>
      <c r="Z950" s="2"/>
    </row>
    <row r="951" spans="4:26" ht="15.75" customHeight="1" x14ac:dyDescent="0.2">
      <c r="D951" s="19"/>
      <c r="E951" s="2"/>
      <c r="F951" s="2"/>
      <c r="G951" s="2"/>
      <c r="H951" s="2"/>
      <c r="I951" s="2"/>
      <c r="J951" s="2"/>
      <c r="K951" s="2"/>
      <c r="L951" s="2"/>
      <c r="M951" s="2"/>
      <c r="N951" s="2"/>
      <c r="O951" s="2"/>
      <c r="P951" s="2"/>
      <c r="Q951" s="2"/>
      <c r="R951" s="2"/>
      <c r="S951" s="2"/>
      <c r="T951" s="2"/>
      <c r="U951" s="2"/>
      <c r="V951" s="2"/>
      <c r="W951" s="2"/>
      <c r="X951" s="2"/>
      <c r="Y951" s="2"/>
      <c r="Z951" s="2"/>
    </row>
    <row r="952" spans="4:26" ht="15.75" customHeight="1" x14ac:dyDescent="0.2">
      <c r="D952" s="19"/>
      <c r="E952" s="2"/>
      <c r="F952" s="2"/>
      <c r="G952" s="2"/>
      <c r="H952" s="2"/>
      <c r="I952" s="2"/>
      <c r="J952" s="2"/>
      <c r="K952" s="2"/>
      <c r="L952" s="2"/>
      <c r="M952" s="2"/>
      <c r="N952" s="2"/>
      <c r="O952" s="2"/>
      <c r="P952" s="2"/>
      <c r="Q952" s="2"/>
      <c r="R952" s="2"/>
      <c r="S952" s="2"/>
      <c r="T952" s="2"/>
      <c r="U952" s="2"/>
      <c r="V952" s="2"/>
      <c r="W952" s="2"/>
      <c r="X952" s="2"/>
      <c r="Y952" s="2"/>
      <c r="Z952" s="2"/>
    </row>
    <row r="953" spans="4:26" ht="15.75" customHeight="1" x14ac:dyDescent="0.2">
      <c r="D953" s="19"/>
      <c r="E953" s="2"/>
      <c r="F953" s="2"/>
      <c r="G953" s="2"/>
      <c r="H953" s="2"/>
      <c r="I953" s="2"/>
      <c r="J953" s="2"/>
      <c r="K953" s="2"/>
      <c r="L953" s="2"/>
      <c r="M953" s="2"/>
      <c r="N953" s="2"/>
      <c r="O953" s="2"/>
      <c r="P953" s="2"/>
      <c r="Q953" s="2"/>
      <c r="R953" s="2"/>
      <c r="S953" s="2"/>
      <c r="T953" s="2"/>
      <c r="U953" s="2"/>
      <c r="V953" s="2"/>
      <c r="W953" s="2"/>
      <c r="X953" s="2"/>
      <c r="Y953" s="2"/>
      <c r="Z953" s="2"/>
    </row>
    <row r="954" spans="4:26" ht="15.75" customHeight="1" x14ac:dyDescent="0.2">
      <c r="D954" s="19"/>
      <c r="E954" s="2"/>
      <c r="F954" s="2"/>
      <c r="G954" s="2"/>
      <c r="H954" s="2"/>
      <c r="I954" s="2"/>
      <c r="J954" s="2"/>
      <c r="K954" s="2"/>
      <c r="L954" s="2"/>
      <c r="M954" s="2"/>
      <c r="N954" s="2"/>
      <c r="O954" s="2"/>
      <c r="P954" s="2"/>
      <c r="Q954" s="2"/>
      <c r="R954" s="2"/>
      <c r="S954" s="2"/>
      <c r="T954" s="2"/>
      <c r="U954" s="2"/>
      <c r="V954" s="2"/>
      <c r="W954" s="2"/>
      <c r="X954" s="2"/>
      <c r="Y954" s="2"/>
      <c r="Z954" s="2"/>
    </row>
    <row r="955" spans="4:26" ht="15.75" customHeight="1" x14ac:dyDescent="0.2">
      <c r="D955" s="19"/>
      <c r="E955" s="2"/>
      <c r="F955" s="2"/>
      <c r="G955" s="2"/>
      <c r="H955" s="2"/>
      <c r="I955" s="2"/>
      <c r="J955" s="2"/>
      <c r="K955" s="2"/>
      <c r="L955" s="2"/>
      <c r="M955" s="2"/>
      <c r="N955" s="2"/>
      <c r="O955" s="2"/>
      <c r="P955" s="2"/>
      <c r="Q955" s="2"/>
      <c r="R955" s="2"/>
      <c r="S955" s="2"/>
      <c r="T955" s="2"/>
      <c r="U955" s="2"/>
      <c r="V955" s="2"/>
      <c r="W955" s="2"/>
      <c r="X955" s="2"/>
      <c r="Y955" s="2"/>
      <c r="Z955" s="2"/>
    </row>
    <row r="956" spans="4:26" ht="15.75" customHeight="1" x14ac:dyDescent="0.2">
      <c r="D956" s="19"/>
      <c r="E956" s="2"/>
      <c r="F956" s="2"/>
      <c r="G956" s="2"/>
      <c r="H956" s="2"/>
      <c r="I956" s="2"/>
      <c r="J956" s="2"/>
      <c r="K956" s="2"/>
      <c r="L956" s="2"/>
      <c r="M956" s="2"/>
      <c r="N956" s="2"/>
      <c r="O956" s="2"/>
      <c r="P956" s="2"/>
      <c r="Q956" s="2"/>
      <c r="R956" s="2"/>
      <c r="S956" s="2"/>
      <c r="T956" s="2"/>
      <c r="U956" s="2"/>
      <c r="V956" s="2"/>
      <c r="W956" s="2"/>
      <c r="X956" s="2"/>
      <c r="Y956" s="2"/>
      <c r="Z956" s="2"/>
    </row>
    <row r="957" spans="4:26" ht="15.75" customHeight="1" x14ac:dyDescent="0.2">
      <c r="D957" s="19"/>
      <c r="E957" s="2"/>
      <c r="F957" s="2"/>
      <c r="G957" s="2"/>
      <c r="H957" s="2"/>
      <c r="I957" s="2"/>
      <c r="J957" s="2"/>
      <c r="K957" s="2"/>
      <c r="L957" s="2"/>
      <c r="M957" s="2"/>
      <c r="N957" s="2"/>
      <c r="O957" s="2"/>
      <c r="P957" s="2"/>
      <c r="Q957" s="2"/>
      <c r="R957" s="2"/>
      <c r="S957" s="2"/>
      <c r="T957" s="2"/>
      <c r="U957" s="2"/>
      <c r="V957" s="2"/>
      <c r="W957" s="2"/>
      <c r="X957" s="2"/>
      <c r="Y957" s="2"/>
      <c r="Z957" s="2"/>
    </row>
    <row r="958" spans="4:26" ht="15.75" customHeight="1" x14ac:dyDescent="0.2">
      <c r="D958" s="19"/>
      <c r="E958" s="2"/>
      <c r="F958" s="2"/>
      <c r="G958" s="2"/>
      <c r="H958" s="2"/>
      <c r="I958" s="2"/>
      <c r="J958" s="2"/>
      <c r="K958" s="2"/>
      <c r="L958" s="2"/>
      <c r="M958" s="2"/>
      <c r="N958" s="2"/>
      <c r="O958" s="2"/>
      <c r="P958" s="2"/>
      <c r="Q958" s="2"/>
      <c r="R958" s="2"/>
      <c r="S958" s="2"/>
      <c r="T958" s="2"/>
      <c r="U958" s="2"/>
      <c r="V958" s="2"/>
      <c r="W958" s="2"/>
      <c r="X958" s="2"/>
      <c r="Y958" s="2"/>
      <c r="Z958" s="2"/>
    </row>
    <row r="959" spans="4:26" ht="15.75" customHeight="1" x14ac:dyDescent="0.2">
      <c r="D959" s="19"/>
      <c r="E959" s="2"/>
      <c r="F959" s="2"/>
      <c r="G959" s="2"/>
      <c r="H959" s="2"/>
      <c r="I959" s="2"/>
      <c r="J959" s="2"/>
      <c r="K959" s="2"/>
      <c r="L959" s="2"/>
      <c r="M959" s="2"/>
      <c r="N959" s="2"/>
      <c r="O959" s="2"/>
      <c r="P959" s="2"/>
      <c r="Q959" s="2"/>
      <c r="R959" s="2"/>
      <c r="S959" s="2"/>
      <c r="T959" s="2"/>
      <c r="U959" s="2"/>
      <c r="V959" s="2"/>
      <c r="W959" s="2"/>
      <c r="X959" s="2"/>
      <c r="Y959" s="2"/>
      <c r="Z959" s="2"/>
    </row>
    <row r="960" spans="4:26" ht="15.75" customHeight="1" x14ac:dyDescent="0.2">
      <c r="D960" s="19"/>
      <c r="E960" s="2"/>
      <c r="F960" s="2"/>
      <c r="G960" s="2"/>
      <c r="H960" s="2"/>
      <c r="I960" s="2"/>
      <c r="J960" s="2"/>
      <c r="K960" s="2"/>
      <c r="L960" s="2"/>
      <c r="M960" s="2"/>
      <c r="N960" s="2"/>
      <c r="O960" s="2"/>
      <c r="P960" s="2"/>
      <c r="Q960" s="2"/>
      <c r="R960" s="2"/>
      <c r="S960" s="2"/>
      <c r="T960" s="2"/>
      <c r="U960" s="2"/>
      <c r="V960" s="2"/>
      <c r="W960" s="2"/>
      <c r="X960" s="2"/>
      <c r="Y960" s="2"/>
      <c r="Z960" s="2"/>
    </row>
    <row r="961" spans="4:26" ht="15.75" customHeight="1" x14ac:dyDescent="0.2">
      <c r="D961" s="19"/>
      <c r="E961" s="2"/>
      <c r="F961" s="2"/>
      <c r="G961" s="2"/>
      <c r="H961" s="2"/>
      <c r="I961" s="2"/>
      <c r="J961" s="2"/>
      <c r="K961" s="2"/>
      <c r="L961" s="2"/>
      <c r="M961" s="2"/>
      <c r="N961" s="2"/>
      <c r="O961" s="2"/>
      <c r="P961" s="2"/>
      <c r="Q961" s="2"/>
      <c r="R961" s="2"/>
      <c r="S961" s="2"/>
      <c r="T961" s="2"/>
      <c r="U961" s="2"/>
      <c r="V961" s="2"/>
      <c r="W961" s="2"/>
      <c r="X961" s="2"/>
      <c r="Y961" s="2"/>
      <c r="Z961" s="2"/>
    </row>
    <row r="962" spans="4:26" ht="15.75" customHeight="1" x14ac:dyDescent="0.2">
      <c r="D962" s="19"/>
      <c r="E962" s="2"/>
      <c r="F962" s="2"/>
      <c r="G962" s="2"/>
      <c r="H962" s="2"/>
      <c r="I962" s="2"/>
      <c r="J962" s="2"/>
      <c r="K962" s="2"/>
      <c r="L962" s="2"/>
      <c r="M962" s="2"/>
      <c r="N962" s="2"/>
      <c r="O962" s="2"/>
      <c r="P962" s="2"/>
      <c r="Q962" s="2"/>
      <c r="R962" s="2"/>
      <c r="S962" s="2"/>
      <c r="T962" s="2"/>
      <c r="U962" s="2"/>
      <c r="V962" s="2"/>
      <c r="W962" s="2"/>
      <c r="X962" s="2"/>
      <c r="Y962" s="2"/>
      <c r="Z962" s="2"/>
    </row>
    <row r="963" spans="4:26" ht="15.75" customHeight="1" x14ac:dyDescent="0.2">
      <c r="D963" s="19"/>
      <c r="E963" s="2"/>
      <c r="F963" s="2"/>
      <c r="G963" s="2"/>
      <c r="H963" s="2"/>
      <c r="I963" s="2"/>
      <c r="J963" s="2"/>
      <c r="K963" s="2"/>
      <c r="L963" s="2"/>
      <c r="M963" s="2"/>
      <c r="N963" s="2"/>
      <c r="O963" s="2"/>
      <c r="P963" s="2"/>
      <c r="Q963" s="2"/>
      <c r="R963" s="2"/>
      <c r="S963" s="2"/>
      <c r="T963" s="2"/>
      <c r="U963" s="2"/>
      <c r="V963" s="2"/>
      <c r="W963" s="2"/>
      <c r="X963" s="2"/>
      <c r="Y963" s="2"/>
      <c r="Z963" s="2"/>
    </row>
    <row r="964" spans="4:26" ht="15.75" customHeight="1" x14ac:dyDescent="0.2">
      <c r="D964" s="19"/>
      <c r="E964" s="2"/>
      <c r="F964" s="2"/>
      <c r="G964" s="2"/>
      <c r="H964" s="2"/>
      <c r="I964" s="2"/>
      <c r="J964" s="2"/>
      <c r="K964" s="2"/>
      <c r="L964" s="2"/>
      <c r="M964" s="2"/>
      <c r="N964" s="2"/>
      <c r="O964" s="2"/>
      <c r="P964" s="2"/>
      <c r="Q964" s="2"/>
      <c r="R964" s="2"/>
      <c r="S964" s="2"/>
      <c r="T964" s="2"/>
      <c r="U964" s="2"/>
      <c r="V964" s="2"/>
      <c r="W964" s="2"/>
      <c r="X964" s="2"/>
      <c r="Y964" s="2"/>
      <c r="Z964" s="2"/>
    </row>
    <row r="965" spans="4:26" ht="15.75" customHeight="1" x14ac:dyDescent="0.2">
      <c r="D965" s="19"/>
      <c r="E965" s="2"/>
      <c r="F965" s="2"/>
      <c r="G965" s="2"/>
      <c r="H965" s="2"/>
      <c r="I965" s="2"/>
      <c r="J965" s="2"/>
      <c r="K965" s="2"/>
      <c r="L965" s="2"/>
      <c r="M965" s="2"/>
      <c r="N965" s="2"/>
      <c r="O965" s="2"/>
      <c r="P965" s="2"/>
      <c r="Q965" s="2"/>
      <c r="R965" s="2"/>
      <c r="S965" s="2"/>
      <c r="T965" s="2"/>
      <c r="U965" s="2"/>
      <c r="V965" s="2"/>
      <c r="W965" s="2"/>
      <c r="X965" s="2"/>
      <c r="Y965" s="2"/>
      <c r="Z965" s="2"/>
    </row>
    <row r="966" spans="4:26" ht="15.75" customHeight="1" x14ac:dyDescent="0.2">
      <c r="D966" s="19"/>
      <c r="E966" s="2"/>
      <c r="F966" s="2"/>
      <c r="G966" s="2"/>
      <c r="H966" s="2"/>
      <c r="I966" s="2"/>
      <c r="J966" s="2"/>
      <c r="K966" s="2"/>
      <c r="L966" s="2"/>
      <c r="M966" s="2"/>
      <c r="N966" s="2"/>
      <c r="O966" s="2"/>
      <c r="P966" s="2"/>
      <c r="Q966" s="2"/>
      <c r="R966" s="2"/>
      <c r="S966" s="2"/>
      <c r="T966" s="2"/>
      <c r="U966" s="2"/>
      <c r="V966" s="2"/>
      <c r="W966" s="2"/>
      <c r="X966" s="2"/>
      <c r="Y966" s="2"/>
      <c r="Z966" s="2"/>
    </row>
    <row r="967" spans="4:26" ht="15.75" customHeight="1" x14ac:dyDescent="0.2">
      <c r="D967" s="19"/>
      <c r="E967" s="2"/>
      <c r="F967" s="2"/>
      <c r="G967" s="2"/>
      <c r="H967" s="2"/>
      <c r="I967" s="2"/>
      <c r="J967" s="2"/>
      <c r="K967" s="2"/>
      <c r="L967" s="2"/>
      <c r="M967" s="2"/>
      <c r="N967" s="2"/>
      <c r="O967" s="2"/>
      <c r="P967" s="2"/>
      <c r="Q967" s="2"/>
      <c r="R967" s="2"/>
      <c r="S967" s="2"/>
      <c r="T967" s="2"/>
      <c r="U967" s="2"/>
      <c r="V967" s="2"/>
      <c r="W967" s="2"/>
      <c r="X967" s="2"/>
      <c r="Y967" s="2"/>
      <c r="Z967" s="2"/>
    </row>
    <row r="968" spans="4:26" ht="15.75" customHeight="1" x14ac:dyDescent="0.2">
      <c r="D968" s="19"/>
      <c r="E968" s="2"/>
      <c r="F968" s="2"/>
      <c r="G968" s="2"/>
      <c r="H968" s="2"/>
      <c r="I968" s="2"/>
      <c r="J968" s="2"/>
      <c r="K968" s="2"/>
      <c r="L968" s="2"/>
      <c r="M968" s="2"/>
      <c r="N968" s="2"/>
      <c r="O968" s="2"/>
      <c r="P968" s="2"/>
      <c r="Q968" s="2"/>
      <c r="R968" s="2"/>
      <c r="S968" s="2"/>
      <c r="T968" s="2"/>
      <c r="U968" s="2"/>
      <c r="V968" s="2"/>
      <c r="W968" s="2"/>
      <c r="X968" s="2"/>
      <c r="Y968" s="2"/>
      <c r="Z968" s="2"/>
    </row>
    <row r="969" spans="4:26" ht="15.75" customHeight="1" x14ac:dyDescent="0.2">
      <c r="D969" s="19"/>
      <c r="E969" s="2"/>
      <c r="F969" s="2"/>
      <c r="G969" s="2"/>
      <c r="H969" s="2"/>
      <c r="I969" s="2"/>
      <c r="J969" s="2"/>
      <c r="K969" s="2"/>
      <c r="L969" s="2"/>
      <c r="M969" s="2"/>
      <c r="N969" s="2"/>
      <c r="O969" s="2"/>
      <c r="P969" s="2"/>
      <c r="Q969" s="2"/>
      <c r="R969" s="2"/>
      <c r="S969" s="2"/>
      <c r="T969" s="2"/>
      <c r="U969" s="2"/>
      <c r="V969" s="2"/>
      <c r="W969" s="2"/>
      <c r="X969" s="2"/>
      <c r="Y969" s="2"/>
      <c r="Z969" s="2"/>
    </row>
    <row r="970" spans="4:26" ht="15.75" customHeight="1" x14ac:dyDescent="0.2">
      <c r="D970" s="19"/>
      <c r="E970" s="2"/>
      <c r="F970" s="2"/>
      <c r="G970" s="2"/>
      <c r="H970" s="2"/>
      <c r="I970" s="2"/>
      <c r="J970" s="2"/>
      <c r="K970" s="2"/>
      <c r="L970" s="2"/>
      <c r="M970" s="2"/>
      <c r="N970" s="2"/>
      <c r="O970" s="2"/>
      <c r="P970" s="2"/>
      <c r="Q970" s="2"/>
      <c r="R970" s="2"/>
      <c r="S970" s="2"/>
      <c r="T970" s="2"/>
      <c r="U970" s="2"/>
      <c r="V970" s="2"/>
      <c r="W970" s="2"/>
      <c r="X970" s="2"/>
      <c r="Y970" s="2"/>
      <c r="Z970" s="2"/>
    </row>
    <row r="971" spans="4:26" ht="15.75" customHeight="1" x14ac:dyDescent="0.2">
      <c r="D971" s="19"/>
      <c r="E971" s="2"/>
      <c r="F971" s="2"/>
      <c r="G971" s="2"/>
      <c r="H971" s="2"/>
      <c r="I971" s="2"/>
      <c r="J971" s="2"/>
      <c r="K971" s="2"/>
      <c r="L971" s="2"/>
      <c r="M971" s="2"/>
      <c r="N971" s="2"/>
      <c r="O971" s="2"/>
      <c r="P971" s="2"/>
      <c r="Q971" s="2"/>
      <c r="R971" s="2"/>
      <c r="S971" s="2"/>
      <c r="T971" s="2"/>
      <c r="U971" s="2"/>
      <c r="V971" s="2"/>
      <c r="W971" s="2"/>
      <c r="X971" s="2"/>
      <c r="Y971" s="2"/>
      <c r="Z971" s="2"/>
    </row>
    <row r="972" spans="4:26" ht="15.75" customHeight="1" x14ac:dyDescent="0.2">
      <c r="D972" s="19"/>
      <c r="E972" s="2"/>
      <c r="F972" s="2"/>
      <c r="G972" s="2"/>
      <c r="H972" s="2"/>
      <c r="I972" s="2"/>
      <c r="J972" s="2"/>
      <c r="K972" s="2"/>
      <c r="L972" s="2"/>
      <c r="M972" s="2"/>
      <c r="N972" s="2"/>
      <c r="O972" s="2"/>
      <c r="P972" s="2"/>
      <c r="Q972" s="2"/>
      <c r="R972" s="2"/>
      <c r="S972" s="2"/>
      <c r="T972" s="2"/>
      <c r="U972" s="2"/>
      <c r="V972" s="2"/>
      <c r="W972" s="2"/>
      <c r="X972" s="2"/>
      <c r="Y972" s="2"/>
      <c r="Z972" s="2"/>
    </row>
    <row r="973" spans="4:26" ht="15.75" customHeight="1" x14ac:dyDescent="0.2">
      <c r="D973" s="19"/>
      <c r="E973" s="2"/>
      <c r="F973" s="2"/>
      <c r="G973" s="2"/>
      <c r="H973" s="2"/>
      <c r="I973" s="2"/>
      <c r="J973" s="2"/>
      <c r="K973" s="2"/>
      <c r="L973" s="2"/>
      <c r="M973" s="2"/>
      <c r="N973" s="2"/>
      <c r="O973" s="2"/>
      <c r="P973" s="2"/>
      <c r="Q973" s="2"/>
      <c r="R973" s="2"/>
      <c r="S973" s="2"/>
      <c r="T973" s="2"/>
      <c r="U973" s="2"/>
      <c r="V973" s="2"/>
      <c r="W973" s="2"/>
      <c r="X973" s="2"/>
      <c r="Y973" s="2"/>
      <c r="Z973" s="2"/>
    </row>
    <row r="974" spans="4:26" ht="15.75" customHeight="1" x14ac:dyDescent="0.2">
      <c r="D974" s="19"/>
      <c r="E974" s="2"/>
      <c r="F974" s="2"/>
      <c r="G974" s="2"/>
      <c r="H974" s="2"/>
      <c r="I974" s="2"/>
      <c r="J974" s="2"/>
      <c r="K974" s="2"/>
      <c r="L974" s="2"/>
      <c r="M974" s="2"/>
      <c r="N974" s="2"/>
      <c r="O974" s="2"/>
      <c r="P974" s="2"/>
      <c r="Q974" s="2"/>
      <c r="R974" s="2"/>
      <c r="S974" s="2"/>
      <c r="T974" s="2"/>
      <c r="U974" s="2"/>
      <c r="V974" s="2"/>
      <c r="W974" s="2"/>
      <c r="X974" s="2"/>
      <c r="Y974" s="2"/>
      <c r="Z974" s="2"/>
    </row>
    <row r="975" spans="4:26" ht="15.75" customHeight="1" x14ac:dyDescent="0.2">
      <c r="D975" s="19"/>
      <c r="E975" s="2"/>
      <c r="F975" s="2"/>
      <c r="G975" s="2"/>
      <c r="H975" s="2"/>
      <c r="I975" s="2"/>
      <c r="J975" s="2"/>
      <c r="K975" s="2"/>
      <c r="L975" s="2"/>
      <c r="M975" s="2"/>
      <c r="N975" s="2"/>
      <c r="O975" s="2"/>
      <c r="P975" s="2"/>
      <c r="Q975" s="2"/>
      <c r="R975" s="2"/>
      <c r="S975" s="2"/>
      <c r="T975" s="2"/>
      <c r="U975" s="2"/>
      <c r="V975" s="2"/>
      <c r="W975" s="2"/>
      <c r="X975" s="2"/>
      <c r="Y975" s="2"/>
      <c r="Z975" s="2"/>
    </row>
    <row r="976" spans="4:26" ht="15.75" customHeight="1" x14ac:dyDescent="0.2">
      <c r="D976" s="19"/>
      <c r="E976" s="2"/>
      <c r="F976" s="2"/>
      <c r="G976" s="2"/>
      <c r="H976" s="2"/>
      <c r="I976" s="2"/>
      <c r="J976" s="2"/>
      <c r="K976" s="2"/>
      <c r="L976" s="2"/>
      <c r="M976" s="2"/>
      <c r="N976" s="2"/>
      <c r="O976" s="2"/>
      <c r="P976" s="2"/>
      <c r="Q976" s="2"/>
      <c r="R976" s="2"/>
      <c r="S976" s="2"/>
      <c r="T976" s="2"/>
      <c r="U976" s="2"/>
      <c r="V976" s="2"/>
      <c r="W976" s="2"/>
      <c r="X976" s="2"/>
      <c r="Y976" s="2"/>
      <c r="Z976" s="2"/>
    </row>
    <row r="977" spans="4:26" ht="15.75" customHeight="1" x14ac:dyDescent="0.2">
      <c r="D977" s="19"/>
      <c r="E977" s="2"/>
      <c r="F977" s="2"/>
      <c r="G977" s="2"/>
      <c r="H977" s="2"/>
      <c r="I977" s="2"/>
      <c r="J977" s="2"/>
      <c r="K977" s="2"/>
      <c r="L977" s="2"/>
      <c r="M977" s="2"/>
      <c r="N977" s="2"/>
      <c r="O977" s="2"/>
      <c r="P977" s="2"/>
      <c r="Q977" s="2"/>
      <c r="R977" s="2"/>
      <c r="S977" s="2"/>
      <c r="T977" s="2"/>
      <c r="U977" s="2"/>
      <c r="V977" s="2"/>
      <c r="W977" s="2"/>
      <c r="X977" s="2"/>
      <c r="Y977" s="2"/>
      <c r="Z977" s="2"/>
    </row>
    <row r="978" spans="4:26" ht="15.75" customHeight="1" x14ac:dyDescent="0.2">
      <c r="D978" s="19"/>
      <c r="E978" s="2"/>
      <c r="F978" s="2"/>
      <c r="G978" s="2"/>
      <c r="H978" s="2"/>
      <c r="I978" s="2"/>
      <c r="J978" s="2"/>
      <c r="K978" s="2"/>
      <c r="L978" s="2"/>
      <c r="M978" s="2"/>
      <c r="N978" s="2"/>
      <c r="O978" s="2"/>
      <c r="P978" s="2"/>
      <c r="Q978" s="2"/>
      <c r="R978" s="2"/>
      <c r="S978" s="2"/>
      <c r="T978" s="2"/>
      <c r="U978" s="2"/>
      <c r="V978" s="2"/>
      <c r="W978" s="2"/>
      <c r="X978" s="2"/>
      <c r="Y978" s="2"/>
      <c r="Z978" s="2"/>
    </row>
    <row r="979" spans="4:26" ht="15.75" customHeight="1" x14ac:dyDescent="0.2">
      <c r="D979" s="19"/>
      <c r="E979" s="2"/>
      <c r="F979" s="2"/>
      <c r="G979" s="2"/>
      <c r="H979" s="2"/>
      <c r="I979" s="2"/>
      <c r="J979" s="2"/>
      <c r="K979" s="2"/>
      <c r="L979" s="2"/>
      <c r="M979" s="2"/>
      <c r="N979" s="2"/>
      <c r="O979" s="2"/>
      <c r="P979" s="2"/>
      <c r="Q979" s="2"/>
      <c r="R979" s="2"/>
      <c r="S979" s="2"/>
      <c r="T979" s="2"/>
      <c r="U979" s="2"/>
      <c r="V979" s="2"/>
      <c r="W979" s="2"/>
      <c r="X979" s="2"/>
      <c r="Y979" s="2"/>
      <c r="Z979" s="2"/>
    </row>
    <row r="980" spans="4:26" ht="15.75" customHeight="1" x14ac:dyDescent="0.2">
      <c r="D980" s="19"/>
      <c r="E980" s="2"/>
      <c r="F980" s="2"/>
      <c r="G980" s="2"/>
      <c r="H980" s="2"/>
      <c r="I980" s="2"/>
      <c r="J980" s="2"/>
      <c r="K980" s="2"/>
      <c r="L980" s="2"/>
      <c r="M980" s="2"/>
      <c r="N980" s="2"/>
      <c r="O980" s="2"/>
      <c r="P980" s="2"/>
      <c r="Q980" s="2"/>
      <c r="R980" s="2"/>
      <c r="S980" s="2"/>
      <c r="T980" s="2"/>
      <c r="U980" s="2"/>
      <c r="V980" s="2"/>
      <c r="W980" s="2"/>
      <c r="X980" s="2"/>
      <c r="Y980" s="2"/>
      <c r="Z980" s="2"/>
    </row>
    <row r="981" spans="4:26" ht="15.75" customHeight="1" x14ac:dyDescent="0.2">
      <c r="D981" s="19"/>
      <c r="E981" s="2"/>
      <c r="F981" s="2"/>
      <c r="G981" s="2"/>
      <c r="H981" s="2"/>
      <c r="I981" s="2"/>
      <c r="J981" s="2"/>
      <c r="K981" s="2"/>
      <c r="L981" s="2"/>
      <c r="M981" s="2"/>
      <c r="N981" s="2"/>
      <c r="O981" s="2"/>
      <c r="P981" s="2"/>
      <c r="Q981" s="2"/>
      <c r="R981" s="2"/>
      <c r="S981" s="2"/>
      <c r="T981" s="2"/>
      <c r="U981" s="2"/>
      <c r="V981" s="2"/>
      <c r="W981" s="2"/>
      <c r="X981" s="2"/>
      <c r="Y981" s="2"/>
      <c r="Z981" s="2"/>
    </row>
    <row r="982" spans="4:26" ht="15.75" customHeight="1" x14ac:dyDescent="0.2">
      <c r="D982" s="19"/>
      <c r="E982" s="2"/>
      <c r="F982" s="2"/>
      <c r="G982" s="2"/>
      <c r="H982" s="2"/>
      <c r="I982" s="2"/>
      <c r="J982" s="2"/>
      <c r="K982" s="2"/>
      <c r="L982" s="2"/>
      <c r="M982" s="2"/>
      <c r="N982" s="2"/>
      <c r="O982" s="2"/>
      <c r="P982" s="2"/>
      <c r="Q982" s="2"/>
      <c r="R982" s="2"/>
      <c r="S982" s="2"/>
      <c r="T982" s="2"/>
      <c r="U982" s="2"/>
      <c r="V982" s="2"/>
      <c r="W982" s="2"/>
      <c r="X982" s="2"/>
      <c r="Y982" s="2"/>
      <c r="Z982" s="2"/>
    </row>
    <row r="983" spans="4:26" ht="15.75" customHeight="1" x14ac:dyDescent="0.2">
      <c r="D983" s="19"/>
      <c r="E983" s="2"/>
      <c r="F983" s="2"/>
      <c r="G983" s="2"/>
      <c r="H983" s="2"/>
      <c r="I983" s="2"/>
      <c r="J983" s="2"/>
      <c r="K983" s="2"/>
      <c r="L983" s="2"/>
      <c r="M983" s="2"/>
      <c r="N983" s="2"/>
      <c r="O983" s="2"/>
      <c r="P983" s="2"/>
      <c r="Q983" s="2"/>
      <c r="R983" s="2"/>
      <c r="S983" s="2"/>
      <c r="T983" s="2"/>
      <c r="U983" s="2"/>
      <c r="V983" s="2"/>
      <c r="W983" s="2"/>
      <c r="X983" s="2"/>
      <c r="Y983" s="2"/>
      <c r="Z983" s="2"/>
    </row>
    <row r="984" spans="4:26" ht="15.75" customHeight="1" x14ac:dyDescent="0.2">
      <c r="D984" s="19"/>
      <c r="E984" s="2"/>
      <c r="F984" s="2"/>
      <c r="G984" s="2"/>
      <c r="H984" s="2"/>
      <c r="I984" s="2"/>
      <c r="J984" s="2"/>
      <c r="K984" s="2"/>
      <c r="L984" s="2"/>
      <c r="M984" s="2"/>
      <c r="N984" s="2"/>
      <c r="O984" s="2"/>
      <c r="P984" s="2"/>
      <c r="Q984" s="2"/>
      <c r="R984" s="2"/>
      <c r="S984" s="2"/>
      <c r="T984" s="2"/>
      <c r="U984" s="2"/>
      <c r="V984" s="2"/>
      <c r="W984" s="2"/>
      <c r="X984" s="2"/>
      <c r="Y984" s="2"/>
      <c r="Z984" s="2"/>
    </row>
    <row r="985" spans="4:26" ht="15.75" customHeight="1" x14ac:dyDescent="0.2">
      <c r="D985" s="19"/>
      <c r="E985" s="2"/>
      <c r="F985" s="2"/>
      <c r="G985" s="2"/>
      <c r="H985" s="2"/>
      <c r="I985" s="2"/>
      <c r="J985" s="2"/>
      <c r="K985" s="2"/>
      <c r="L985" s="2"/>
      <c r="M985" s="2"/>
      <c r="N985" s="2"/>
      <c r="O985" s="2"/>
      <c r="P985" s="2"/>
      <c r="Q985" s="2"/>
      <c r="R985" s="2"/>
      <c r="S985" s="2"/>
      <c r="T985" s="2"/>
      <c r="U985" s="2"/>
      <c r="V985" s="2"/>
      <c r="W985" s="2"/>
      <c r="X985" s="2"/>
      <c r="Y985" s="2"/>
      <c r="Z985" s="2"/>
    </row>
    <row r="986" spans="4:26" ht="15.75" customHeight="1" x14ac:dyDescent="0.2">
      <c r="D986" s="19"/>
      <c r="E986" s="2"/>
      <c r="F986" s="2"/>
      <c r="G986" s="2"/>
      <c r="H986" s="2"/>
      <c r="I986" s="2"/>
      <c r="J986" s="2"/>
      <c r="K986" s="2"/>
      <c r="L986" s="2"/>
      <c r="M986" s="2"/>
      <c r="N986" s="2"/>
      <c r="O986" s="2"/>
      <c r="P986" s="2"/>
      <c r="Q986" s="2"/>
      <c r="R986" s="2"/>
      <c r="S986" s="2"/>
      <c r="T986" s="2"/>
      <c r="U986" s="2"/>
      <c r="V986" s="2"/>
      <c r="W986" s="2"/>
      <c r="X986" s="2"/>
      <c r="Y986" s="2"/>
      <c r="Z986" s="2"/>
    </row>
    <row r="987" spans="4:26" ht="15.75" customHeight="1" x14ac:dyDescent="0.2">
      <c r="D987" s="19"/>
      <c r="E987" s="2"/>
      <c r="F987" s="2"/>
      <c r="G987" s="2"/>
      <c r="H987" s="2"/>
      <c r="I987" s="2"/>
      <c r="J987" s="2"/>
      <c r="K987" s="2"/>
      <c r="L987" s="2"/>
      <c r="M987" s="2"/>
      <c r="N987" s="2"/>
      <c r="O987" s="2"/>
      <c r="P987" s="2"/>
      <c r="Q987" s="2"/>
      <c r="R987" s="2"/>
      <c r="S987" s="2"/>
      <c r="T987" s="2"/>
      <c r="U987" s="2"/>
      <c r="V987" s="2"/>
      <c r="W987" s="2"/>
      <c r="X987" s="2"/>
      <c r="Y987" s="2"/>
      <c r="Z987" s="2"/>
    </row>
    <row r="988" spans="4:26" ht="15.75" customHeight="1" x14ac:dyDescent="0.2">
      <c r="D988" s="19"/>
      <c r="E988" s="2"/>
      <c r="F988" s="2"/>
      <c r="G988" s="2"/>
      <c r="H988" s="2"/>
      <c r="I988" s="2"/>
      <c r="J988" s="2"/>
      <c r="K988" s="2"/>
      <c r="L988" s="2"/>
      <c r="M988" s="2"/>
      <c r="N988" s="2"/>
      <c r="O988" s="2"/>
      <c r="P988" s="2"/>
      <c r="Q988" s="2"/>
      <c r="R988" s="2"/>
      <c r="S988" s="2"/>
      <c r="T988" s="2"/>
      <c r="U988" s="2"/>
      <c r="V988" s="2"/>
      <c r="W988" s="2"/>
      <c r="X988" s="2"/>
      <c r="Y988" s="2"/>
      <c r="Z988" s="2"/>
    </row>
    <row r="989" spans="4:26" ht="15.75" customHeight="1" x14ac:dyDescent="0.2">
      <c r="D989" s="19"/>
      <c r="E989" s="2"/>
      <c r="F989" s="2"/>
      <c r="G989" s="2"/>
      <c r="H989" s="2"/>
      <c r="I989" s="2"/>
      <c r="J989" s="2"/>
      <c r="K989" s="2"/>
      <c r="L989" s="2"/>
      <c r="M989" s="2"/>
      <c r="N989" s="2"/>
      <c r="O989" s="2"/>
      <c r="P989" s="2"/>
      <c r="Q989" s="2"/>
      <c r="R989" s="2"/>
      <c r="S989" s="2"/>
      <c r="T989" s="2"/>
      <c r="U989" s="2"/>
      <c r="V989" s="2"/>
      <c r="W989" s="2"/>
      <c r="X989" s="2"/>
      <c r="Y989" s="2"/>
      <c r="Z989" s="2"/>
    </row>
    <row r="990" spans="4:26" ht="15.75" customHeight="1" x14ac:dyDescent="0.2">
      <c r="D990" s="19"/>
      <c r="E990" s="2"/>
      <c r="F990" s="2"/>
      <c r="G990" s="2"/>
      <c r="H990" s="2"/>
      <c r="I990" s="2"/>
      <c r="J990" s="2"/>
      <c r="K990" s="2"/>
      <c r="L990" s="2"/>
      <c r="M990" s="2"/>
      <c r="N990" s="2"/>
      <c r="O990" s="2"/>
      <c r="P990" s="2"/>
      <c r="Q990" s="2"/>
      <c r="R990" s="2"/>
      <c r="S990" s="2"/>
      <c r="T990" s="2"/>
      <c r="U990" s="2"/>
      <c r="V990" s="2"/>
      <c r="W990" s="2"/>
      <c r="X990" s="2"/>
      <c r="Y990" s="2"/>
      <c r="Z990" s="2"/>
    </row>
    <row r="991" spans="4:26" ht="15.75" customHeight="1" x14ac:dyDescent="0.2">
      <c r="D991" s="19"/>
      <c r="E991" s="2"/>
      <c r="F991" s="2"/>
      <c r="G991" s="2"/>
      <c r="H991" s="2"/>
      <c r="I991" s="2"/>
      <c r="J991" s="2"/>
      <c r="K991" s="2"/>
      <c r="L991" s="2"/>
      <c r="M991" s="2"/>
      <c r="N991" s="2"/>
      <c r="O991" s="2"/>
      <c r="P991" s="2"/>
      <c r="Q991" s="2"/>
      <c r="R991" s="2"/>
      <c r="S991" s="2"/>
      <c r="T991" s="2"/>
      <c r="U991" s="2"/>
      <c r="V991" s="2"/>
      <c r="W991" s="2"/>
      <c r="X991" s="2"/>
      <c r="Y991" s="2"/>
      <c r="Z991" s="2"/>
    </row>
    <row r="992" spans="4:26" ht="15.75" customHeight="1" x14ac:dyDescent="0.2">
      <c r="D992" s="19"/>
      <c r="E992" s="2"/>
      <c r="F992" s="2"/>
      <c r="G992" s="2"/>
      <c r="H992" s="2"/>
      <c r="I992" s="2"/>
      <c r="J992" s="2"/>
      <c r="K992" s="2"/>
      <c r="L992" s="2"/>
      <c r="M992" s="2"/>
      <c r="N992" s="2"/>
      <c r="O992" s="2"/>
      <c r="P992" s="2"/>
      <c r="Q992" s="2"/>
      <c r="R992" s="2"/>
      <c r="S992" s="2"/>
      <c r="T992" s="2"/>
      <c r="U992" s="2"/>
      <c r="V992" s="2"/>
      <c r="W992" s="2"/>
      <c r="X992" s="2"/>
      <c r="Y992" s="2"/>
      <c r="Z992" s="2"/>
    </row>
    <row r="993" spans="4:26" ht="15.75" customHeight="1" x14ac:dyDescent="0.2">
      <c r="D993" s="19"/>
      <c r="E993" s="2"/>
      <c r="F993" s="2"/>
      <c r="G993" s="2"/>
      <c r="H993" s="2"/>
      <c r="I993" s="2"/>
      <c r="J993" s="2"/>
      <c r="K993" s="2"/>
      <c r="L993" s="2"/>
      <c r="M993" s="2"/>
      <c r="N993" s="2"/>
      <c r="O993" s="2"/>
      <c r="P993" s="2"/>
      <c r="Q993" s="2"/>
      <c r="R993" s="2"/>
      <c r="S993" s="2"/>
      <c r="T993" s="2"/>
      <c r="U993" s="2"/>
      <c r="V993" s="2"/>
      <c r="W993" s="2"/>
      <c r="X993" s="2"/>
      <c r="Y993" s="2"/>
      <c r="Z993" s="2"/>
    </row>
    <row r="994" spans="4:26" ht="15.75" customHeight="1" x14ac:dyDescent="0.2">
      <c r="D994" s="19"/>
      <c r="E994" s="2"/>
      <c r="F994" s="2"/>
      <c r="G994" s="2"/>
      <c r="H994" s="2"/>
      <c r="I994" s="2"/>
      <c r="J994" s="2"/>
      <c r="K994" s="2"/>
      <c r="L994" s="2"/>
      <c r="M994" s="2"/>
      <c r="N994" s="2"/>
      <c r="O994" s="2"/>
      <c r="P994" s="2"/>
      <c r="Q994" s="2"/>
      <c r="R994" s="2"/>
      <c r="S994" s="2"/>
      <c r="T994" s="2"/>
      <c r="U994" s="2"/>
      <c r="V994" s="2"/>
      <c r="W994" s="2"/>
      <c r="X994" s="2"/>
      <c r="Y994" s="2"/>
      <c r="Z994" s="2"/>
    </row>
    <row r="995" spans="4:26" ht="15.75" customHeight="1" x14ac:dyDescent="0.2">
      <c r="D995" s="19"/>
      <c r="E995" s="2"/>
      <c r="F995" s="2"/>
      <c r="G995" s="2"/>
      <c r="H995" s="2"/>
      <c r="I995" s="2"/>
      <c r="J995" s="2"/>
      <c r="K995" s="2"/>
      <c r="L995" s="2"/>
      <c r="M995" s="2"/>
      <c r="N995" s="2"/>
      <c r="O995" s="2"/>
      <c r="P995" s="2"/>
      <c r="Q995" s="2"/>
      <c r="R995" s="2"/>
      <c r="S995" s="2"/>
      <c r="T995" s="2"/>
      <c r="U995" s="2"/>
      <c r="V995" s="2"/>
      <c r="W995" s="2"/>
      <c r="X995" s="2"/>
      <c r="Y995" s="2"/>
      <c r="Z995" s="2"/>
    </row>
    <row r="996" spans="4:26" ht="15.75" customHeight="1" x14ac:dyDescent="0.2">
      <c r="D996" s="19"/>
      <c r="E996" s="2"/>
      <c r="F996" s="2"/>
      <c r="G996" s="2"/>
      <c r="H996" s="2"/>
      <c r="I996" s="2"/>
      <c r="J996" s="2"/>
      <c r="K996" s="2"/>
      <c r="L996" s="2"/>
      <c r="M996" s="2"/>
      <c r="N996" s="2"/>
      <c r="O996" s="2"/>
      <c r="P996" s="2"/>
      <c r="Q996" s="2"/>
      <c r="R996" s="2"/>
      <c r="S996" s="2"/>
      <c r="T996" s="2"/>
      <c r="U996" s="2"/>
      <c r="V996" s="2"/>
      <c r="W996" s="2"/>
      <c r="X996" s="2"/>
      <c r="Y996" s="2"/>
      <c r="Z996" s="2"/>
    </row>
    <row r="997" spans="4:26" ht="15.75" customHeight="1" x14ac:dyDescent="0.2">
      <c r="D997" s="19"/>
      <c r="E997" s="2"/>
      <c r="F997" s="2"/>
      <c r="G997" s="2"/>
      <c r="H997" s="2"/>
      <c r="I997" s="2"/>
      <c r="J997" s="2"/>
      <c r="K997" s="2"/>
      <c r="L997" s="2"/>
      <c r="M997" s="2"/>
      <c r="N997" s="2"/>
      <c r="O997" s="2"/>
      <c r="P997" s="2"/>
      <c r="Q997" s="2"/>
      <c r="R997" s="2"/>
      <c r="S997" s="2"/>
      <c r="T997" s="2"/>
      <c r="U997" s="2"/>
      <c r="V997" s="2"/>
      <c r="W997" s="2"/>
      <c r="X997" s="2"/>
      <c r="Y997" s="2"/>
      <c r="Z997" s="2"/>
    </row>
    <row r="998" spans="4:26" ht="15.75" customHeight="1" x14ac:dyDescent="0.2">
      <c r="D998" s="19"/>
      <c r="E998" s="2"/>
      <c r="F998" s="2"/>
      <c r="G998" s="2"/>
      <c r="H998" s="2"/>
      <c r="I998" s="2"/>
      <c r="J998" s="2"/>
      <c r="K998" s="2"/>
      <c r="L998" s="2"/>
      <c r="M998" s="2"/>
      <c r="N998" s="2"/>
      <c r="O998" s="2"/>
      <c r="P998" s="2"/>
      <c r="Q998" s="2"/>
      <c r="R998" s="2"/>
      <c r="S998" s="2"/>
      <c r="T998" s="2"/>
      <c r="U998" s="2"/>
      <c r="V998" s="2"/>
      <c r="W998" s="2"/>
      <c r="X998" s="2"/>
      <c r="Y998" s="2"/>
      <c r="Z998" s="2"/>
    </row>
    <row r="999" spans="4:26" ht="15.75" customHeight="1" x14ac:dyDescent="0.2">
      <c r="D999" s="19"/>
      <c r="E999" s="2"/>
      <c r="F999" s="2"/>
      <c r="G999" s="2"/>
      <c r="H999" s="2"/>
      <c r="I999" s="2"/>
      <c r="J999" s="2"/>
      <c r="K999" s="2"/>
      <c r="L999" s="2"/>
      <c r="M999" s="2"/>
      <c r="N999" s="2"/>
      <c r="O999" s="2"/>
      <c r="P999" s="2"/>
      <c r="Q999" s="2"/>
      <c r="R999" s="2"/>
      <c r="S999" s="2"/>
      <c r="T999" s="2"/>
      <c r="U999" s="2"/>
      <c r="V999" s="2"/>
      <c r="W999" s="2"/>
      <c r="X999" s="2"/>
      <c r="Y999" s="2"/>
      <c r="Z999" s="2"/>
    </row>
    <row r="1000" spans="4:26" ht="15.75" customHeight="1" x14ac:dyDescent="0.2">
      <c r="D1000" s="19"/>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workbookViewId="0"/>
  </sheetViews>
  <sheetFormatPr baseColWidth="10" defaultColWidth="11.1640625" defaultRowHeight="15" customHeight="1" x14ac:dyDescent="0.2"/>
  <cols>
    <col min="1" max="1" width="9.33203125" bestFit="1" customWidth="1"/>
    <col min="2" max="2" width="8.33203125" bestFit="1" customWidth="1"/>
    <col min="3" max="3" width="12" bestFit="1" customWidth="1"/>
    <col min="4" max="4" width="12.83203125" customWidth="1"/>
    <col min="5" max="6" width="10.83203125" customWidth="1"/>
    <col min="7" max="26" width="10.5" customWidth="1"/>
  </cols>
  <sheetData>
    <row r="1" spans="1:26" ht="16" x14ac:dyDescent="0.2">
      <c r="A1" s="1" t="s">
        <v>5180</v>
      </c>
      <c r="B1" s="1" t="s">
        <v>5152</v>
      </c>
      <c r="C1" s="1" t="s">
        <v>5153</v>
      </c>
      <c r="D1" s="7" t="s">
        <v>28</v>
      </c>
      <c r="E1" s="2"/>
      <c r="F1" s="1"/>
      <c r="G1" s="1"/>
      <c r="H1" s="1"/>
      <c r="I1" s="1"/>
      <c r="J1" s="1"/>
      <c r="K1" s="1"/>
      <c r="L1" s="1"/>
      <c r="M1" s="1"/>
      <c r="N1" s="1"/>
      <c r="O1" s="1"/>
      <c r="P1" s="1"/>
      <c r="Q1" s="1"/>
      <c r="R1" s="1"/>
      <c r="S1" s="1"/>
      <c r="T1" s="1"/>
      <c r="U1" s="1"/>
      <c r="V1" s="1"/>
      <c r="W1" s="1"/>
      <c r="X1" s="1"/>
      <c r="Y1" s="1"/>
      <c r="Z1" s="1"/>
    </row>
    <row r="2" spans="1:26" ht="16" x14ac:dyDescent="0.2">
      <c r="A2" s="2" t="s">
        <v>2953</v>
      </c>
      <c r="B2" s="10">
        <v>3.9018755319765802E-8</v>
      </c>
      <c r="C2" s="10">
        <v>1.11244646702383E-8</v>
      </c>
      <c r="D2" s="8">
        <v>2.2619244652289901E-4</v>
      </c>
      <c r="E2" s="2"/>
      <c r="F2" s="2"/>
      <c r="G2" s="2"/>
      <c r="H2" s="2"/>
      <c r="I2" s="2"/>
      <c r="J2" s="2"/>
      <c r="K2" s="2"/>
      <c r="L2" s="2"/>
      <c r="M2" s="2"/>
      <c r="N2" s="2"/>
      <c r="O2" s="2"/>
      <c r="P2" s="2"/>
      <c r="Q2" s="2"/>
      <c r="R2" s="2"/>
      <c r="S2" s="2"/>
      <c r="T2" s="2"/>
      <c r="U2" s="2"/>
      <c r="V2" s="2"/>
      <c r="W2" s="2"/>
      <c r="X2" s="2"/>
      <c r="Y2" s="2"/>
      <c r="Z2" s="2"/>
    </row>
    <row r="3" spans="1:26" ht="16" x14ac:dyDescent="0.2">
      <c r="A3" s="2" t="s">
        <v>2954</v>
      </c>
      <c r="B3" s="10">
        <v>2.0496614233052299E-8</v>
      </c>
      <c r="C3" s="10">
        <v>2.7525168596223501E-8</v>
      </c>
      <c r="D3" s="8">
        <v>0.22824169464055899</v>
      </c>
      <c r="E3" s="2"/>
      <c r="F3" s="2"/>
      <c r="G3" s="2"/>
      <c r="H3" s="2"/>
      <c r="I3" s="2"/>
      <c r="J3" s="2"/>
      <c r="K3" s="2"/>
      <c r="L3" s="2"/>
      <c r="M3" s="2"/>
      <c r="N3" s="2"/>
      <c r="O3" s="2"/>
      <c r="P3" s="2"/>
      <c r="Q3" s="2"/>
      <c r="R3" s="2"/>
      <c r="S3" s="2"/>
      <c r="T3" s="2"/>
      <c r="U3" s="2"/>
      <c r="V3" s="2"/>
      <c r="W3" s="2"/>
      <c r="X3" s="2"/>
      <c r="Y3" s="2"/>
      <c r="Z3" s="2"/>
    </row>
    <row r="4" spans="1:26" ht="16" x14ac:dyDescent="0.2">
      <c r="A4" s="2" t="s">
        <v>2955</v>
      </c>
      <c r="B4" s="10">
        <v>1.5517144041456001E-8</v>
      </c>
      <c r="C4" s="10">
        <v>2.2086794343415101E-8</v>
      </c>
      <c r="D4" s="8">
        <v>0.241167174837781</v>
      </c>
      <c r="E4" s="2"/>
      <c r="F4" s="2"/>
      <c r="G4" s="2"/>
      <c r="H4" s="2"/>
      <c r="I4" s="2"/>
      <c r="J4" s="2"/>
      <c r="K4" s="2"/>
      <c r="L4" s="2"/>
      <c r="M4" s="2"/>
      <c r="N4" s="2"/>
      <c r="O4" s="2"/>
      <c r="P4" s="2"/>
      <c r="Q4" s="2"/>
      <c r="R4" s="2"/>
      <c r="S4" s="2"/>
      <c r="T4" s="2"/>
      <c r="U4" s="2"/>
      <c r="V4" s="2"/>
      <c r="W4" s="2"/>
      <c r="X4" s="2"/>
      <c r="Y4" s="2"/>
      <c r="Z4" s="2"/>
    </row>
    <row r="5" spans="1:26" ht="16" x14ac:dyDescent="0.2">
      <c r="A5" s="2" t="s">
        <v>2956</v>
      </c>
      <c r="B5" s="10">
        <v>9.4353250574990805E-9</v>
      </c>
      <c r="C5" s="10">
        <v>2.1302804284113501E-8</v>
      </c>
      <c r="D5" s="8">
        <v>0.32891371904165401</v>
      </c>
      <c r="E5" s="2"/>
      <c r="F5" s="2"/>
      <c r="G5" s="2"/>
      <c r="H5" s="2"/>
      <c r="I5" s="2"/>
      <c r="J5" s="2"/>
      <c r="K5" s="2"/>
      <c r="L5" s="2"/>
      <c r="M5" s="2"/>
      <c r="N5" s="2"/>
      <c r="O5" s="2"/>
      <c r="P5" s="2"/>
      <c r="Q5" s="2"/>
      <c r="R5" s="2"/>
      <c r="S5" s="2"/>
      <c r="T5" s="2"/>
      <c r="U5" s="2"/>
      <c r="V5" s="2"/>
      <c r="W5" s="2"/>
      <c r="X5" s="2"/>
      <c r="Y5" s="2"/>
      <c r="Z5" s="2"/>
    </row>
    <row r="6" spans="1:26" ht="16" x14ac:dyDescent="0.2">
      <c r="A6" s="2" t="s">
        <v>2957</v>
      </c>
      <c r="B6" s="10">
        <v>-1.2419475672716101E-8</v>
      </c>
      <c r="C6" s="10">
        <v>1.5503250019563599E-8</v>
      </c>
      <c r="D6" s="8">
        <v>0.78845980025193796</v>
      </c>
      <c r="E6" s="2"/>
      <c r="F6" s="2"/>
      <c r="G6" s="2"/>
      <c r="H6" s="2"/>
      <c r="I6" s="2"/>
      <c r="J6" s="2"/>
      <c r="K6" s="2"/>
      <c r="L6" s="2"/>
      <c r="M6" s="2"/>
      <c r="N6" s="2"/>
      <c r="O6" s="2"/>
      <c r="P6" s="2"/>
      <c r="Q6" s="2"/>
      <c r="R6" s="2"/>
      <c r="S6" s="2"/>
      <c r="T6" s="2"/>
      <c r="U6" s="2"/>
      <c r="V6" s="2"/>
      <c r="W6" s="2"/>
      <c r="X6" s="2"/>
      <c r="Y6" s="2"/>
      <c r="Z6" s="2"/>
    </row>
    <row r="7" spans="1:26" ht="16" x14ac:dyDescent="0.2">
      <c r="A7" s="2" t="s">
        <v>2958</v>
      </c>
      <c r="B7" s="10">
        <v>-1.5104549024553901E-8</v>
      </c>
      <c r="C7" s="10">
        <v>1.24750342554728E-8</v>
      </c>
      <c r="D7" s="8">
        <v>0.88701054946683899</v>
      </c>
      <c r="E7" s="2"/>
      <c r="F7" s="2"/>
      <c r="G7" s="2"/>
      <c r="H7" s="2"/>
      <c r="I7" s="2"/>
      <c r="J7" s="2"/>
      <c r="K7" s="2"/>
      <c r="L7" s="2"/>
      <c r="M7" s="2"/>
      <c r="N7" s="2"/>
      <c r="O7" s="2"/>
      <c r="P7" s="2"/>
      <c r="Q7" s="2"/>
      <c r="R7" s="2"/>
      <c r="S7" s="2"/>
      <c r="T7" s="2"/>
      <c r="U7" s="2"/>
      <c r="V7" s="2"/>
      <c r="W7" s="2"/>
      <c r="X7" s="2"/>
      <c r="Y7" s="2"/>
      <c r="Z7" s="2"/>
    </row>
    <row r="8" spans="1:26" ht="16" x14ac:dyDescent="0.2">
      <c r="A8" s="2" t="s">
        <v>2959</v>
      </c>
      <c r="B8" s="10">
        <v>-1.5870968970561999E-8</v>
      </c>
      <c r="C8" s="10">
        <v>1.30188545890003E-8</v>
      </c>
      <c r="D8" s="8">
        <v>0.88859226463695995</v>
      </c>
      <c r="E8" s="2"/>
      <c r="F8" s="2"/>
      <c r="G8" s="2"/>
      <c r="H8" s="2"/>
      <c r="I8" s="2"/>
      <c r="J8" s="2"/>
      <c r="K8" s="2"/>
      <c r="L8" s="2"/>
      <c r="M8" s="2"/>
      <c r="N8" s="2"/>
      <c r="O8" s="2"/>
      <c r="P8" s="2"/>
      <c r="Q8" s="2"/>
      <c r="R8" s="2"/>
      <c r="S8" s="2"/>
      <c r="T8" s="2"/>
      <c r="U8" s="2"/>
      <c r="V8" s="2"/>
      <c r="W8" s="2"/>
      <c r="X8" s="2"/>
      <c r="Y8" s="2"/>
      <c r="Z8" s="2"/>
    </row>
    <row r="9" spans="1:26" ht="16" x14ac:dyDescent="0.2">
      <c r="A9" s="2"/>
      <c r="B9" s="2"/>
      <c r="C9" s="2"/>
      <c r="D9" s="8"/>
      <c r="E9" s="2"/>
      <c r="F9" s="2"/>
      <c r="G9" s="2"/>
      <c r="H9" s="2"/>
      <c r="I9" s="2"/>
      <c r="J9" s="2"/>
      <c r="K9" s="2"/>
      <c r="L9" s="2"/>
      <c r="M9" s="2"/>
      <c r="N9" s="2"/>
      <c r="O9" s="2"/>
      <c r="P9" s="2"/>
      <c r="Q9" s="2"/>
      <c r="R9" s="2"/>
      <c r="S9" s="2"/>
      <c r="T9" s="2"/>
      <c r="U9" s="2"/>
      <c r="V9" s="2"/>
      <c r="W9" s="2"/>
      <c r="X9" s="2"/>
      <c r="Y9" s="2"/>
      <c r="Z9" s="2"/>
    </row>
    <row r="10" spans="1:26" ht="16" x14ac:dyDescent="0.2">
      <c r="A10" s="2"/>
      <c r="B10" s="2"/>
      <c r="C10" s="2"/>
      <c r="D10" s="8"/>
      <c r="E10" s="2"/>
      <c r="F10" s="2"/>
      <c r="G10" s="2"/>
      <c r="H10" s="2"/>
      <c r="I10" s="2"/>
      <c r="J10" s="2"/>
      <c r="K10" s="2"/>
      <c r="L10" s="2"/>
      <c r="M10" s="2"/>
      <c r="N10" s="2"/>
      <c r="O10" s="2"/>
      <c r="P10" s="2"/>
      <c r="Q10" s="2"/>
      <c r="R10" s="2"/>
      <c r="S10" s="2"/>
      <c r="T10" s="2"/>
      <c r="U10" s="2"/>
      <c r="V10" s="2"/>
      <c r="W10" s="2"/>
      <c r="X10" s="2"/>
      <c r="Y10" s="2"/>
      <c r="Z10" s="2"/>
    </row>
    <row r="11" spans="1:26" ht="16" x14ac:dyDescent="0.2">
      <c r="A11" s="2"/>
      <c r="B11" s="2"/>
      <c r="C11" s="2"/>
      <c r="D11" s="8"/>
      <c r="E11" s="2"/>
      <c r="F11" s="2"/>
      <c r="G11" s="2"/>
      <c r="H11" s="2"/>
      <c r="I11" s="2"/>
      <c r="J11" s="2"/>
      <c r="K11" s="2"/>
      <c r="L11" s="2"/>
      <c r="M11" s="2"/>
      <c r="N11" s="2"/>
      <c r="O11" s="2"/>
      <c r="P11" s="2"/>
      <c r="Q11" s="2"/>
      <c r="R11" s="2"/>
      <c r="S11" s="2"/>
      <c r="T11" s="2"/>
      <c r="U11" s="2"/>
      <c r="V11" s="2"/>
      <c r="W11" s="2"/>
      <c r="X11" s="2"/>
      <c r="Y11" s="2"/>
      <c r="Z11" s="2"/>
    </row>
    <row r="12" spans="1:26" ht="16" x14ac:dyDescent="0.2">
      <c r="A12" s="2"/>
      <c r="B12" s="2"/>
      <c r="C12" s="2"/>
      <c r="D12" s="8"/>
      <c r="E12" s="2"/>
      <c r="F12" s="2"/>
      <c r="G12" s="2"/>
      <c r="H12" s="2"/>
      <c r="I12" s="2"/>
      <c r="J12" s="2"/>
      <c r="K12" s="2"/>
      <c r="L12" s="2"/>
      <c r="M12" s="2"/>
      <c r="N12" s="2"/>
      <c r="O12" s="2"/>
      <c r="P12" s="2"/>
      <c r="Q12" s="2"/>
      <c r="R12" s="2"/>
      <c r="S12" s="2"/>
      <c r="T12" s="2"/>
      <c r="U12" s="2"/>
      <c r="V12" s="2"/>
      <c r="W12" s="2"/>
      <c r="X12" s="2"/>
      <c r="Y12" s="2"/>
      <c r="Z12" s="2"/>
    </row>
    <row r="13" spans="1:26" ht="16" x14ac:dyDescent="0.2">
      <c r="A13" s="2"/>
      <c r="B13" s="2"/>
      <c r="C13" s="2"/>
      <c r="D13" s="8"/>
      <c r="E13" s="2"/>
      <c r="F13" s="2"/>
      <c r="G13" s="2"/>
      <c r="H13" s="2"/>
      <c r="I13" s="2"/>
      <c r="J13" s="2"/>
      <c r="K13" s="2"/>
      <c r="L13" s="2"/>
      <c r="M13" s="2"/>
      <c r="N13" s="2"/>
      <c r="O13" s="2"/>
      <c r="P13" s="2"/>
      <c r="Q13" s="2"/>
      <c r="R13" s="2"/>
      <c r="S13" s="2"/>
      <c r="T13" s="2"/>
      <c r="U13" s="2"/>
      <c r="V13" s="2"/>
      <c r="W13" s="2"/>
      <c r="X13" s="2"/>
      <c r="Y13" s="2"/>
      <c r="Z13" s="2"/>
    </row>
    <row r="14" spans="1:26" ht="16" x14ac:dyDescent="0.2">
      <c r="A14" s="2"/>
      <c r="B14" s="2"/>
      <c r="C14" s="2"/>
      <c r="D14" s="8"/>
      <c r="E14" s="2"/>
      <c r="F14" s="2"/>
      <c r="G14" s="2"/>
      <c r="H14" s="2"/>
      <c r="I14" s="2"/>
      <c r="J14" s="2"/>
      <c r="K14" s="2"/>
      <c r="L14" s="2"/>
      <c r="M14" s="2"/>
      <c r="N14" s="2"/>
      <c r="O14" s="2"/>
      <c r="P14" s="2"/>
      <c r="Q14" s="2"/>
      <c r="R14" s="2"/>
      <c r="S14" s="2"/>
      <c r="T14" s="2"/>
      <c r="U14" s="2"/>
      <c r="V14" s="2"/>
      <c r="W14" s="2"/>
      <c r="X14" s="2"/>
      <c r="Y14" s="2"/>
      <c r="Z14" s="2"/>
    </row>
    <row r="15" spans="1:26" ht="16" x14ac:dyDescent="0.2">
      <c r="A15" s="2"/>
      <c r="B15" s="2"/>
      <c r="C15" s="2"/>
      <c r="D15" s="8"/>
      <c r="E15" s="2"/>
      <c r="F15" s="2"/>
      <c r="G15" s="2"/>
      <c r="H15" s="2"/>
      <c r="I15" s="2"/>
      <c r="J15" s="2"/>
      <c r="K15" s="2"/>
      <c r="L15" s="2"/>
      <c r="M15" s="2"/>
      <c r="N15" s="2"/>
      <c r="O15" s="2"/>
      <c r="P15" s="2"/>
      <c r="Q15" s="2"/>
      <c r="R15" s="2"/>
      <c r="S15" s="2"/>
      <c r="T15" s="2"/>
      <c r="U15" s="2"/>
      <c r="V15" s="2"/>
      <c r="W15" s="2"/>
      <c r="X15" s="2"/>
      <c r="Y15" s="2"/>
      <c r="Z15" s="2"/>
    </row>
    <row r="16" spans="1:26" ht="16" x14ac:dyDescent="0.2">
      <c r="A16" s="2"/>
      <c r="B16" s="2"/>
      <c r="C16" s="2"/>
      <c r="D16" s="8"/>
      <c r="E16" s="2"/>
      <c r="F16" s="2"/>
      <c r="G16" s="2"/>
      <c r="H16" s="2"/>
      <c r="I16" s="2"/>
      <c r="J16" s="2"/>
      <c r="K16" s="2"/>
      <c r="L16" s="2"/>
      <c r="M16" s="2"/>
      <c r="N16" s="2"/>
      <c r="O16" s="2"/>
      <c r="P16" s="2"/>
      <c r="Q16" s="2"/>
      <c r="R16" s="2"/>
      <c r="S16" s="2"/>
      <c r="T16" s="2"/>
      <c r="U16" s="2"/>
      <c r="V16" s="2"/>
      <c r="W16" s="2"/>
      <c r="X16" s="2"/>
      <c r="Y16" s="2"/>
      <c r="Z16" s="2"/>
    </row>
    <row r="17" spans="1:26" ht="16" x14ac:dyDescent="0.2">
      <c r="A17" s="2"/>
      <c r="B17" s="2"/>
      <c r="C17" s="2"/>
      <c r="D17" s="8"/>
      <c r="E17" s="2"/>
      <c r="F17" s="2"/>
      <c r="G17" s="2"/>
      <c r="H17" s="2"/>
      <c r="I17" s="2"/>
      <c r="J17" s="2"/>
      <c r="K17" s="2"/>
      <c r="L17" s="2"/>
      <c r="M17" s="2"/>
      <c r="N17" s="2"/>
      <c r="O17" s="2"/>
      <c r="P17" s="2"/>
      <c r="Q17" s="2"/>
      <c r="R17" s="2"/>
      <c r="S17" s="2"/>
      <c r="T17" s="2"/>
      <c r="U17" s="2"/>
      <c r="V17" s="2"/>
      <c r="W17" s="2"/>
      <c r="X17" s="2"/>
      <c r="Y17" s="2"/>
      <c r="Z17" s="2"/>
    </row>
    <row r="18" spans="1:26" ht="16" x14ac:dyDescent="0.2">
      <c r="A18" s="2"/>
      <c r="B18" s="2"/>
      <c r="C18" s="2"/>
      <c r="D18" s="8"/>
      <c r="E18" s="2"/>
      <c r="F18" s="2"/>
      <c r="G18" s="2"/>
      <c r="H18" s="2"/>
      <c r="I18" s="2"/>
      <c r="J18" s="2"/>
      <c r="K18" s="2"/>
      <c r="L18" s="2"/>
      <c r="M18" s="2"/>
      <c r="N18" s="2"/>
      <c r="O18" s="2"/>
      <c r="P18" s="2"/>
      <c r="Q18" s="2"/>
      <c r="R18" s="2"/>
      <c r="S18" s="2"/>
      <c r="T18" s="2"/>
      <c r="U18" s="2"/>
      <c r="V18" s="2"/>
      <c r="W18" s="2"/>
      <c r="X18" s="2"/>
      <c r="Y18" s="2"/>
      <c r="Z18" s="2"/>
    </row>
    <row r="19" spans="1:26" ht="16" x14ac:dyDescent="0.2">
      <c r="A19" s="2"/>
      <c r="B19" s="2"/>
      <c r="C19" s="2"/>
      <c r="D19" s="8"/>
      <c r="E19" s="2"/>
      <c r="F19" s="2"/>
      <c r="G19" s="2"/>
      <c r="H19" s="2"/>
      <c r="I19" s="2"/>
      <c r="J19" s="2"/>
      <c r="K19" s="2"/>
      <c r="L19" s="2"/>
      <c r="M19" s="2"/>
      <c r="N19" s="2"/>
      <c r="O19" s="2"/>
      <c r="P19" s="2"/>
      <c r="Q19" s="2"/>
      <c r="R19" s="2"/>
      <c r="S19" s="2"/>
      <c r="T19" s="2"/>
      <c r="U19" s="2"/>
      <c r="V19" s="2"/>
      <c r="W19" s="2"/>
      <c r="X19" s="2"/>
      <c r="Y19" s="2"/>
      <c r="Z19" s="2"/>
    </row>
    <row r="20" spans="1:26" ht="16" x14ac:dyDescent="0.2">
      <c r="A20" s="2"/>
      <c r="B20" s="2"/>
      <c r="C20" s="2"/>
      <c r="D20" s="8"/>
      <c r="E20" s="2"/>
      <c r="F20" s="2"/>
      <c r="G20" s="2"/>
      <c r="H20" s="2"/>
      <c r="I20" s="2"/>
      <c r="J20" s="2"/>
      <c r="K20" s="2"/>
      <c r="L20" s="2"/>
      <c r="M20" s="2"/>
      <c r="N20" s="2"/>
      <c r="O20" s="2"/>
      <c r="P20" s="2"/>
      <c r="Q20" s="2"/>
      <c r="R20" s="2"/>
      <c r="S20" s="2"/>
      <c r="T20" s="2"/>
      <c r="U20" s="2"/>
      <c r="V20" s="2"/>
      <c r="W20" s="2"/>
      <c r="X20" s="2"/>
      <c r="Y20" s="2"/>
      <c r="Z20" s="2"/>
    </row>
    <row r="21" spans="1:26" ht="15.75" customHeight="1" x14ac:dyDescent="0.2">
      <c r="A21" s="2"/>
      <c r="B21" s="2"/>
      <c r="C21" s="2"/>
      <c r="D21" s="8"/>
      <c r="E21" s="2"/>
      <c r="F21" s="2"/>
      <c r="G21" s="2"/>
      <c r="H21" s="2"/>
      <c r="I21" s="2"/>
      <c r="J21" s="2"/>
      <c r="K21" s="2"/>
      <c r="L21" s="2"/>
      <c r="M21" s="2"/>
      <c r="N21" s="2"/>
      <c r="O21" s="2"/>
      <c r="P21" s="2"/>
      <c r="Q21" s="2"/>
      <c r="R21" s="2"/>
      <c r="S21" s="2"/>
      <c r="T21" s="2"/>
      <c r="U21" s="2"/>
      <c r="V21" s="2"/>
      <c r="W21" s="2"/>
      <c r="X21" s="2"/>
      <c r="Y21" s="2"/>
      <c r="Z21" s="2"/>
    </row>
    <row r="22" spans="1:26" ht="15.75" customHeight="1" x14ac:dyDescent="0.2">
      <c r="A22" s="2"/>
      <c r="B22" s="2"/>
      <c r="C22" s="2"/>
      <c r="D22" s="8"/>
      <c r="E22" s="2"/>
      <c r="F22" s="2"/>
      <c r="G22" s="2"/>
      <c r="H22" s="2"/>
      <c r="I22" s="2"/>
      <c r="J22" s="2"/>
      <c r="K22" s="2"/>
      <c r="L22" s="2"/>
      <c r="M22" s="2"/>
      <c r="N22" s="2"/>
      <c r="O22" s="2"/>
      <c r="P22" s="2"/>
      <c r="Q22" s="2"/>
      <c r="R22" s="2"/>
      <c r="S22" s="2"/>
      <c r="T22" s="2"/>
      <c r="U22" s="2"/>
      <c r="V22" s="2"/>
      <c r="W22" s="2"/>
      <c r="X22" s="2"/>
      <c r="Y22" s="2"/>
      <c r="Z22" s="2"/>
    </row>
    <row r="23" spans="1:26" ht="15.75" customHeight="1" x14ac:dyDescent="0.2">
      <c r="A23" s="2"/>
      <c r="B23" s="2"/>
      <c r="C23" s="2"/>
      <c r="D23" s="8"/>
      <c r="E23" s="2"/>
      <c r="F23" s="2"/>
      <c r="G23" s="2"/>
      <c r="H23" s="2"/>
      <c r="I23" s="2"/>
      <c r="J23" s="2"/>
      <c r="K23" s="2"/>
      <c r="L23" s="2"/>
      <c r="M23" s="2"/>
      <c r="N23" s="2"/>
      <c r="O23" s="2"/>
      <c r="P23" s="2"/>
      <c r="Q23" s="2"/>
      <c r="R23" s="2"/>
      <c r="S23" s="2"/>
      <c r="T23" s="2"/>
      <c r="U23" s="2"/>
      <c r="V23" s="2"/>
      <c r="W23" s="2"/>
      <c r="X23" s="2"/>
      <c r="Y23" s="2"/>
      <c r="Z23" s="2"/>
    </row>
    <row r="24" spans="1:26" ht="15.75" customHeight="1" x14ac:dyDescent="0.2">
      <c r="A24" s="2"/>
      <c r="B24" s="2"/>
      <c r="C24" s="2"/>
      <c r="D24" s="8"/>
      <c r="E24" s="2"/>
      <c r="F24" s="2"/>
      <c r="G24" s="2"/>
      <c r="H24" s="2"/>
      <c r="I24" s="2"/>
      <c r="J24" s="2"/>
      <c r="K24" s="2"/>
      <c r="L24" s="2"/>
      <c r="M24" s="2"/>
      <c r="N24" s="2"/>
      <c r="O24" s="2"/>
      <c r="P24" s="2"/>
      <c r="Q24" s="2"/>
      <c r="R24" s="2"/>
      <c r="S24" s="2"/>
      <c r="T24" s="2"/>
      <c r="U24" s="2"/>
      <c r="V24" s="2"/>
      <c r="W24" s="2"/>
      <c r="X24" s="2"/>
      <c r="Y24" s="2"/>
      <c r="Z24" s="2"/>
    </row>
    <row r="25" spans="1:26" ht="15.75" customHeight="1" x14ac:dyDescent="0.2">
      <c r="A25" s="2"/>
      <c r="B25" s="2"/>
      <c r="C25" s="2"/>
      <c r="D25" s="8"/>
      <c r="E25" s="2"/>
      <c r="F25" s="2"/>
      <c r="G25" s="2"/>
      <c r="H25" s="2"/>
      <c r="I25" s="2"/>
      <c r="J25" s="2"/>
      <c r="K25" s="2"/>
      <c r="L25" s="2"/>
      <c r="M25" s="2"/>
      <c r="N25" s="2"/>
      <c r="O25" s="2"/>
      <c r="P25" s="2"/>
      <c r="Q25" s="2"/>
      <c r="R25" s="2"/>
      <c r="S25" s="2"/>
      <c r="T25" s="2"/>
      <c r="U25" s="2"/>
      <c r="V25" s="2"/>
      <c r="W25" s="2"/>
      <c r="X25" s="2"/>
      <c r="Y25" s="2"/>
      <c r="Z25" s="2"/>
    </row>
    <row r="26" spans="1:26" ht="15.75" customHeight="1" x14ac:dyDescent="0.2">
      <c r="A26" s="2"/>
      <c r="B26" s="2"/>
      <c r="C26" s="2"/>
      <c r="D26" s="8"/>
      <c r="E26" s="2"/>
      <c r="F26" s="2"/>
      <c r="G26" s="2"/>
      <c r="H26" s="2"/>
      <c r="I26" s="2"/>
      <c r="J26" s="2"/>
      <c r="K26" s="2"/>
      <c r="L26" s="2"/>
      <c r="M26" s="2"/>
      <c r="N26" s="2"/>
      <c r="O26" s="2"/>
      <c r="P26" s="2"/>
      <c r="Q26" s="2"/>
      <c r="R26" s="2"/>
      <c r="S26" s="2"/>
      <c r="T26" s="2"/>
      <c r="U26" s="2"/>
      <c r="V26" s="2"/>
      <c r="W26" s="2"/>
      <c r="X26" s="2"/>
      <c r="Y26" s="2"/>
      <c r="Z26" s="2"/>
    </row>
    <row r="27" spans="1:26" ht="15.75" customHeight="1" x14ac:dyDescent="0.2">
      <c r="A27" s="2"/>
      <c r="B27" s="2"/>
      <c r="C27" s="2"/>
      <c r="D27" s="8"/>
      <c r="E27" s="2"/>
      <c r="F27" s="2"/>
      <c r="G27" s="2"/>
      <c r="H27" s="2"/>
      <c r="I27" s="2"/>
      <c r="J27" s="2"/>
      <c r="K27" s="2"/>
      <c r="L27" s="2"/>
      <c r="M27" s="2"/>
      <c r="N27" s="2"/>
      <c r="O27" s="2"/>
      <c r="P27" s="2"/>
      <c r="Q27" s="2"/>
      <c r="R27" s="2"/>
      <c r="S27" s="2"/>
      <c r="T27" s="2"/>
      <c r="U27" s="2"/>
      <c r="V27" s="2"/>
      <c r="W27" s="2"/>
      <c r="X27" s="2"/>
      <c r="Y27" s="2"/>
      <c r="Z27" s="2"/>
    </row>
    <row r="28" spans="1:26" ht="15.75" customHeight="1" x14ac:dyDescent="0.2">
      <c r="A28" s="2"/>
      <c r="B28" s="2"/>
      <c r="C28" s="2"/>
      <c r="D28" s="8"/>
      <c r="E28" s="2"/>
      <c r="F28" s="2"/>
      <c r="G28" s="2"/>
      <c r="H28" s="2"/>
      <c r="I28" s="2"/>
      <c r="J28" s="2"/>
      <c r="K28" s="2"/>
      <c r="L28" s="2"/>
      <c r="M28" s="2"/>
      <c r="N28" s="2"/>
      <c r="O28" s="2"/>
      <c r="P28" s="2"/>
      <c r="Q28" s="2"/>
      <c r="R28" s="2"/>
      <c r="S28" s="2"/>
      <c r="T28" s="2"/>
      <c r="U28" s="2"/>
      <c r="V28" s="2"/>
      <c r="W28" s="2"/>
      <c r="X28" s="2"/>
      <c r="Y28" s="2"/>
      <c r="Z28" s="2"/>
    </row>
    <row r="29" spans="1:26" ht="15.75" customHeight="1" x14ac:dyDescent="0.2">
      <c r="A29" s="2"/>
      <c r="B29" s="2"/>
      <c r="C29" s="2"/>
      <c r="D29" s="8"/>
      <c r="E29" s="2"/>
      <c r="F29" s="2"/>
      <c r="G29" s="2"/>
      <c r="H29" s="2"/>
      <c r="I29" s="2"/>
      <c r="J29" s="2"/>
      <c r="K29" s="2"/>
      <c r="L29" s="2"/>
      <c r="M29" s="2"/>
      <c r="N29" s="2"/>
      <c r="O29" s="2"/>
      <c r="P29" s="2"/>
      <c r="Q29" s="2"/>
      <c r="R29" s="2"/>
      <c r="S29" s="2"/>
      <c r="T29" s="2"/>
      <c r="U29" s="2"/>
      <c r="V29" s="2"/>
      <c r="W29" s="2"/>
      <c r="X29" s="2"/>
      <c r="Y29" s="2"/>
      <c r="Z29" s="2"/>
    </row>
    <row r="30" spans="1:26" ht="15.75" customHeight="1" x14ac:dyDescent="0.2">
      <c r="A30" s="2"/>
      <c r="B30" s="2"/>
      <c r="C30" s="2"/>
      <c r="D30" s="8"/>
      <c r="E30" s="2"/>
      <c r="F30" s="2"/>
      <c r="G30" s="2"/>
      <c r="H30" s="2"/>
      <c r="I30" s="2"/>
      <c r="J30" s="2"/>
      <c r="K30" s="2"/>
      <c r="L30" s="2"/>
      <c r="M30" s="2"/>
      <c r="N30" s="2"/>
      <c r="O30" s="2"/>
      <c r="P30" s="2"/>
      <c r="Q30" s="2"/>
      <c r="R30" s="2"/>
      <c r="S30" s="2"/>
      <c r="T30" s="2"/>
      <c r="U30" s="2"/>
      <c r="V30" s="2"/>
      <c r="W30" s="2"/>
      <c r="X30" s="2"/>
      <c r="Y30" s="2"/>
      <c r="Z30" s="2"/>
    </row>
    <row r="31" spans="1:26" ht="15.75" customHeight="1" x14ac:dyDescent="0.2">
      <c r="A31" s="2"/>
      <c r="B31" s="2"/>
      <c r="C31" s="2"/>
      <c r="D31" s="8"/>
      <c r="E31" s="2"/>
      <c r="F31" s="2"/>
      <c r="G31" s="2"/>
      <c r="H31" s="2"/>
      <c r="I31" s="2"/>
      <c r="J31" s="2"/>
      <c r="K31" s="2"/>
      <c r="L31" s="2"/>
      <c r="M31" s="2"/>
      <c r="N31" s="2"/>
      <c r="O31" s="2"/>
      <c r="P31" s="2"/>
      <c r="Q31" s="2"/>
      <c r="R31" s="2"/>
      <c r="S31" s="2"/>
      <c r="T31" s="2"/>
      <c r="U31" s="2"/>
      <c r="V31" s="2"/>
      <c r="W31" s="2"/>
      <c r="X31" s="2"/>
      <c r="Y31" s="2"/>
      <c r="Z31" s="2"/>
    </row>
    <row r="32" spans="1:26" ht="15.75" customHeight="1" x14ac:dyDescent="0.2">
      <c r="A32" s="2"/>
      <c r="B32" s="2"/>
      <c r="C32" s="2"/>
      <c r="D32" s="8"/>
      <c r="E32" s="2"/>
      <c r="F32" s="2"/>
      <c r="G32" s="2"/>
      <c r="H32" s="2"/>
      <c r="I32" s="2"/>
      <c r="J32" s="2"/>
      <c r="K32" s="2"/>
      <c r="L32" s="2"/>
      <c r="M32" s="2"/>
      <c r="N32" s="2"/>
      <c r="O32" s="2"/>
      <c r="P32" s="2"/>
      <c r="Q32" s="2"/>
      <c r="R32" s="2"/>
      <c r="S32" s="2"/>
      <c r="T32" s="2"/>
      <c r="U32" s="2"/>
      <c r="V32" s="2"/>
      <c r="W32" s="2"/>
      <c r="X32" s="2"/>
      <c r="Y32" s="2"/>
      <c r="Z32" s="2"/>
    </row>
    <row r="33" spans="1:26" ht="15.75" customHeight="1" x14ac:dyDescent="0.2">
      <c r="A33" s="2"/>
      <c r="B33" s="2"/>
      <c r="C33" s="2"/>
      <c r="D33" s="8"/>
      <c r="E33" s="2"/>
      <c r="F33" s="2"/>
      <c r="G33" s="2"/>
      <c r="H33" s="2"/>
      <c r="I33" s="2"/>
      <c r="J33" s="2"/>
      <c r="K33" s="2"/>
      <c r="L33" s="2"/>
      <c r="M33" s="2"/>
      <c r="N33" s="2"/>
      <c r="O33" s="2"/>
      <c r="P33" s="2"/>
      <c r="Q33" s="2"/>
      <c r="R33" s="2"/>
      <c r="S33" s="2"/>
      <c r="T33" s="2"/>
      <c r="U33" s="2"/>
      <c r="V33" s="2"/>
      <c r="W33" s="2"/>
      <c r="X33" s="2"/>
      <c r="Y33" s="2"/>
      <c r="Z33" s="2"/>
    </row>
    <row r="34" spans="1:26" ht="15.75" customHeight="1" x14ac:dyDescent="0.2">
      <c r="A34" s="2"/>
      <c r="B34" s="2"/>
      <c r="C34" s="2"/>
      <c r="D34" s="8"/>
      <c r="E34" s="2"/>
      <c r="F34" s="2"/>
      <c r="G34" s="2"/>
      <c r="H34" s="2"/>
      <c r="I34" s="2"/>
      <c r="J34" s="2"/>
      <c r="K34" s="2"/>
      <c r="L34" s="2"/>
      <c r="M34" s="2"/>
      <c r="N34" s="2"/>
      <c r="O34" s="2"/>
      <c r="P34" s="2"/>
      <c r="Q34" s="2"/>
      <c r="R34" s="2"/>
      <c r="S34" s="2"/>
      <c r="T34" s="2"/>
      <c r="U34" s="2"/>
      <c r="V34" s="2"/>
      <c r="W34" s="2"/>
      <c r="X34" s="2"/>
      <c r="Y34" s="2"/>
      <c r="Z34" s="2"/>
    </row>
    <row r="35" spans="1:26" ht="15.75" customHeight="1" x14ac:dyDescent="0.2">
      <c r="A35" s="2"/>
      <c r="B35" s="2"/>
      <c r="C35" s="2"/>
      <c r="D35" s="8"/>
      <c r="E35" s="2"/>
      <c r="F35" s="2"/>
      <c r="G35" s="2"/>
      <c r="H35" s="2"/>
      <c r="I35" s="2"/>
      <c r="J35" s="2"/>
      <c r="K35" s="2"/>
      <c r="L35" s="2"/>
      <c r="M35" s="2"/>
      <c r="N35" s="2"/>
      <c r="O35" s="2"/>
      <c r="P35" s="2"/>
      <c r="Q35" s="2"/>
      <c r="R35" s="2"/>
      <c r="S35" s="2"/>
      <c r="T35" s="2"/>
      <c r="U35" s="2"/>
      <c r="V35" s="2"/>
      <c r="W35" s="2"/>
      <c r="X35" s="2"/>
      <c r="Y35" s="2"/>
      <c r="Z35" s="2"/>
    </row>
    <row r="36" spans="1:26" ht="15.75" customHeight="1" x14ac:dyDescent="0.2">
      <c r="A36" s="2"/>
      <c r="B36" s="2"/>
      <c r="C36" s="2"/>
      <c r="D36" s="8"/>
      <c r="E36" s="2"/>
      <c r="F36" s="2"/>
      <c r="G36" s="2"/>
      <c r="H36" s="2"/>
      <c r="I36" s="2"/>
      <c r="J36" s="2"/>
      <c r="K36" s="2"/>
      <c r="L36" s="2"/>
      <c r="M36" s="2"/>
      <c r="N36" s="2"/>
      <c r="O36" s="2"/>
      <c r="P36" s="2"/>
      <c r="Q36" s="2"/>
      <c r="R36" s="2"/>
      <c r="S36" s="2"/>
      <c r="T36" s="2"/>
      <c r="U36" s="2"/>
      <c r="V36" s="2"/>
      <c r="W36" s="2"/>
      <c r="X36" s="2"/>
      <c r="Y36" s="2"/>
      <c r="Z36" s="2"/>
    </row>
    <row r="37" spans="1:26" ht="15.75" customHeight="1" x14ac:dyDescent="0.2">
      <c r="A37" s="2"/>
      <c r="B37" s="2"/>
      <c r="C37" s="2"/>
      <c r="D37" s="8"/>
      <c r="E37" s="2"/>
      <c r="F37" s="2"/>
      <c r="G37" s="2"/>
      <c r="H37" s="2"/>
      <c r="I37" s="2"/>
      <c r="J37" s="2"/>
      <c r="K37" s="2"/>
      <c r="L37" s="2"/>
      <c r="M37" s="2"/>
      <c r="N37" s="2"/>
      <c r="O37" s="2"/>
      <c r="P37" s="2"/>
      <c r="Q37" s="2"/>
      <c r="R37" s="2"/>
      <c r="S37" s="2"/>
      <c r="T37" s="2"/>
      <c r="U37" s="2"/>
      <c r="V37" s="2"/>
      <c r="W37" s="2"/>
      <c r="X37" s="2"/>
      <c r="Y37" s="2"/>
      <c r="Z37" s="2"/>
    </row>
    <row r="38" spans="1:26" ht="15.75" customHeight="1" x14ac:dyDescent="0.2">
      <c r="A38" s="2"/>
      <c r="B38" s="2"/>
      <c r="C38" s="2"/>
      <c r="D38" s="8"/>
      <c r="E38" s="2"/>
      <c r="F38" s="2"/>
      <c r="G38" s="2"/>
      <c r="H38" s="2"/>
      <c r="I38" s="2"/>
      <c r="J38" s="2"/>
      <c r="K38" s="2"/>
      <c r="L38" s="2"/>
      <c r="M38" s="2"/>
      <c r="N38" s="2"/>
      <c r="O38" s="2"/>
      <c r="P38" s="2"/>
      <c r="Q38" s="2"/>
      <c r="R38" s="2"/>
      <c r="S38" s="2"/>
      <c r="T38" s="2"/>
      <c r="U38" s="2"/>
      <c r="V38" s="2"/>
      <c r="W38" s="2"/>
      <c r="X38" s="2"/>
      <c r="Y38" s="2"/>
      <c r="Z38" s="2"/>
    </row>
    <row r="39" spans="1:26" ht="15.75" customHeight="1" x14ac:dyDescent="0.2">
      <c r="A39" s="2"/>
      <c r="B39" s="2"/>
      <c r="C39" s="2"/>
      <c r="D39" s="8"/>
      <c r="E39" s="2"/>
      <c r="F39" s="2"/>
      <c r="G39" s="2"/>
      <c r="H39" s="2"/>
      <c r="I39" s="2"/>
      <c r="J39" s="2"/>
      <c r="K39" s="2"/>
      <c r="L39" s="2"/>
      <c r="M39" s="2"/>
      <c r="N39" s="2"/>
      <c r="O39" s="2"/>
      <c r="P39" s="2"/>
      <c r="Q39" s="2"/>
      <c r="R39" s="2"/>
      <c r="S39" s="2"/>
      <c r="T39" s="2"/>
      <c r="U39" s="2"/>
      <c r="V39" s="2"/>
      <c r="W39" s="2"/>
      <c r="X39" s="2"/>
      <c r="Y39" s="2"/>
      <c r="Z39" s="2"/>
    </row>
    <row r="40" spans="1:26" ht="15.75" customHeight="1" x14ac:dyDescent="0.2">
      <c r="A40" s="2"/>
      <c r="B40" s="2"/>
      <c r="C40" s="2"/>
      <c r="D40" s="8"/>
      <c r="E40" s="2"/>
      <c r="F40" s="2"/>
      <c r="G40" s="2"/>
      <c r="H40" s="2"/>
      <c r="I40" s="2"/>
      <c r="J40" s="2"/>
      <c r="K40" s="2"/>
      <c r="L40" s="2"/>
      <c r="M40" s="2"/>
      <c r="N40" s="2"/>
      <c r="O40" s="2"/>
      <c r="P40" s="2"/>
      <c r="Q40" s="2"/>
      <c r="R40" s="2"/>
      <c r="S40" s="2"/>
      <c r="T40" s="2"/>
      <c r="U40" s="2"/>
      <c r="V40" s="2"/>
      <c r="W40" s="2"/>
      <c r="X40" s="2"/>
      <c r="Y40" s="2"/>
      <c r="Z40" s="2"/>
    </row>
    <row r="41" spans="1:26" ht="15.75" customHeight="1" x14ac:dyDescent="0.2">
      <c r="A41" s="2"/>
      <c r="B41" s="2"/>
      <c r="C41" s="2"/>
      <c r="D41" s="8"/>
      <c r="E41" s="2"/>
      <c r="F41" s="2"/>
      <c r="G41" s="2"/>
      <c r="H41" s="2"/>
      <c r="I41" s="2"/>
      <c r="J41" s="2"/>
      <c r="K41" s="2"/>
      <c r="L41" s="2"/>
      <c r="M41" s="2"/>
      <c r="N41" s="2"/>
      <c r="O41" s="2"/>
      <c r="P41" s="2"/>
      <c r="Q41" s="2"/>
      <c r="R41" s="2"/>
      <c r="S41" s="2"/>
      <c r="T41" s="2"/>
      <c r="U41" s="2"/>
      <c r="V41" s="2"/>
      <c r="W41" s="2"/>
      <c r="X41" s="2"/>
      <c r="Y41" s="2"/>
      <c r="Z41" s="2"/>
    </row>
    <row r="42" spans="1:26" ht="15.75" customHeight="1" x14ac:dyDescent="0.2">
      <c r="A42" s="2"/>
      <c r="B42" s="2"/>
      <c r="C42" s="2"/>
      <c r="D42" s="8"/>
      <c r="E42" s="2"/>
      <c r="F42" s="2"/>
      <c r="G42" s="2"/>
      <c r="H42" s="2"/>
      <c r="I42" s="2"/>
      <c r="J42" s="2"/>
      <c r="K42" s="2"/>
      <c r="L42" s="2"/>
      <c r="M42" s="2"/>
      <c r="N42" s="2"/>
      <c r="O42" s="2"/>
      <c r="P42" s="2"/>
      <c r="Q42" s="2"/>
      <c r="R42" s="2"/>
      <c r="S42" s="2"/>
      <c r="T42" s="2"/>
      <c r="U42" s="2"/>
      <c r="V42" s="2"/>
      <c r="W42" s="2"/>
      <c r="X42" s="2"/>
      <c r="Y42" s="2"/>
      <c r="Z42" s="2"/>
    </row>
    <row r="43" spans="1:26" ht="15.75" customHeight="1" x14ac:dyDescent="0.2">
      <c r="A43" s="2"/>
      <c r="B43" s="2"/>
      <c r="C43" s="2"/>
      <c r="D43" s="8"/>
      <c r="E43" s="2"/>
      <c r="F43" s="2"/>
      <c r="G43" s="2"/>
      <c r="H43" s="2"/>
      <c r="I43" s="2"/>
      <c r="J43" s="2"/>
      <c r="K43" s="2"/>
      <c r="L43" s="2"/>
      <c r="M43" s="2"/>
      <c r="N43" s="2"/>
      <c r="O43" s="2"/>
      <c r="P43" s="2"/>
      <c r="Q43" s="2"/>
      <c r="R43" s="2"/>
      <c r="S43" s="2"/>
      <c r="T43" s="2"/>
      <c r="U43" s="2"/>
      <c r="V43" s="2"/>
      <c r="W43" s="2"/>
      <c r="X43" s="2"/>
      <c r="Y43" s="2"/>
      <c r="Z43" s="2"/>
    </row>
    <row r="44" spans="1:26" ht="15.75" customHeight="1" x14ac:dyDescent="0.2">
      <c r="A44" s="2"/>
      <c r="B44" s="2"/>
      <c r="C44" s="2"/>
      <c r="D44" s="8"/>
      <c r="E44" s="2"/>
      <c r="F44" s="2"/>
      <c r="G44" s="2"/>
      <c r="H44" s="2"/>
      <c r="I44" s="2"/>
      <c r="J44" s="2"/>
      <c r="K44" s="2"/>
      <c r="L44" s="2"/>
      <c r="M44" s="2"/>
      <c r="N44" s="2"/>
      <c r="O44" s="2"/>
      <c r="P44" s="2"/>
      <c r="Q44" s="2"/>
      <c r="R44" s="2"/>
      <c r="S44" s="2"/>
      <c r="T44" s="2"/>
      <c r="U44" s="2"/>
      <c r="V44" s="2"/>
      <c r="W44" s="2"/>
      <c r="X44" s="2"/>
      <c r="Y44" s="2"/>
      <c r="Z44" s="2"/>
    </row>
    <row r="45" spans="1:26" ht="15.75" customHeight="1" x14ac:dyDescent="0.2">
      <c r="A45" s="2"/>
      <c r="B45" s="2"/>
      <c r="C45" s="2"/>
      <c r="D45" s="8"/>
      <c r="E45" s="2"/>
      <c r="F45" s="2"/>
      <c r="G45" s="2"/>
      <c r="H45" s="2"/>
      <c r="I45" s="2"/>
      <c r="J45" s="2"/>
      <c r="K45" s="2"/>
      <c r="L45" s="2"/>
      <c r="M45" s="2"/>
      <c r="N45" s="2"/>
      <c r="O45" s="2"/>
      <c r="P45" s="2"/>
      <c r="Q45" s="2"/>
      <c r="R45" s="2"/>
      <c r="S45" s="2"/>
      <c r="T45" s="2"/>
      <c r="U45" s="2"/>
      <c r="V45" s="2"/>
      <c r="W45" s="2"/>
      <c r="X45" s="2"/>
      <c r="Y45" s="2"/>
      <c r="Z45" s="2"/>
    </row>
    <row r="46" spans="1:26" ht="15.75" customHeight="1" x14ac:dyDescent="0.2">
      <c r="A46" s="2"/>
      <c r="B46" s="2"/>
      <c r="C46" s="2"/>
      <c r="D46" s="8"/>
      <c r="E46" s="2"/>
      <c r="F46" s="2"/>
      <c r="G46" s="2"/>
      <c r="H46" s="2"/>
      <c r="I46" s="2"/>
      <c r="J46" s="2"/>
      <c r="K46" s="2"/>
      <c r="L46" s="2"/>
      <c r="M46" s="2"/>
      <c r="N46" s="2"/>
      <c r="O46" s="2"/>
      <c r="P46" s="2"/>
      <c r="Q46" s="2"/>
      <c r="R46" s="2"/>
      <c r="S46" s="2"/>
      <c r="T46" s="2"/>
      <c r="U46" s="2"/>
      <c r="V46" s="2"/>
      <c r="W46" s="2"/>
      <c r="X46" s="2"/>
      <c r="Y46" s="2"/>
      <c r="Z46" s="2"/>
    </row>
    <row r="47" spans="1:26" ht="15.75" customHeight="1" x14ac:dyDescent="0.2">
      <c r="A47" s="2"/>
      <c r="B47" s="2"/>
      <c r="C47" s="2"/>
      <c r="D47" s="8"/>
      <c r="E47" s="2"/>
      <c r="F47" s="2"/>
      <c r="G47" s="2"/>
      <c r="H47" s="2"/>
      <c r="I47" s="2"/>
      <c r="J47" s="2"/>
      <c r="K47" s="2"/>
      <c r="L47" s="2"/>
      <c r="M47" s="2"/>
      <c r="N47" s="2"/>
      <c r="O47" s="2"/>
      <c r="P47" s="2"/>
      <c r="Q47" s="2"/>
      <c r="R47" s="2"/>
      <c r="S47" s="2"/>
      <c r="T47" s="2"/>
      <c r="U47" s="2"/>
      <c r="V47" s="2"/>
      <c r="W47" s="2"/>
      <c r="X47" s="2"/>
      <c r="Y47" s="2"/>
      <c r="Z47" s="2"/>
    </row>
    <row r="48" spans="1:26" ht="15.75" customHeight="1" x14ac:dyDescent="0.2">
      <c r="A48" s="2"/>
      <c r="B48" s="2"/>
      <c r="C48" s="2"/>
      <c r="D48" s="8"/>
      <c r="E48" s="2"/>
      <c r="F48" s="2"/>
      <c r="G48" s="2"/>
      <c r="H48" s="2"/>
      <c r="I48" s="2"/>
      <c r="J48" s="2"/>
      <c r="K48" s="2"/>
      <c r="L48" s="2"/>
      <c r="M48" s="2"/>
      <c r="N48" s="2"/>
      <c r="O48" s="2"/>
      <c r="P48" s="2"/>
      <c r="Q48" s="2"/>
      <c r="R48" s="2"/>
      <c r="S48" s="2"/>
      <c r="T48" s="2"/>
      <c r="U48" s="2"/>
      <c r="V48" s="2"/>
      <c r="W48" s="2"/>
      <c r="X48" s="2"/>
      <c r="Y48" s="2"/>
      <c r="Z48" s="2"/>
    </row>
    <row r="49" spans="1:26" ht="15.75" customHeight="1" x14ac:dyDescent="0.2">
      <c r="A49" s="2"/>
      <c r="B49" s="2"/>
      <c r="C49" s="2"/>
      <c r="D49" s="8"/>
      <c r="E49" s="2"/>
      <c r="F49" s="2"/>
      <c r="G49" s="2"/>
      <c r="H49" s="2"/>
      <c r="I49" s="2"/>
      <c r="J49" s="2"/>
      <c r="K49" s="2"/>
      <c r="L49" s="2"/>
      <c r="M49" s="2"/>
      <c r="N49" s="2"/>
      <c r="O49" s="2"/>
      <c r="P49" s="2"/>
      <c r="Q49" s="2"/>
      <c r="R49" s="2"/>
      <c r="S49" s="2"/>
      <c r="T49" s="2"/>
      <c r="U49" s="2"/>
      <c r="V49" s="2"/>
      <c r="W49" s="2"/>
      <c r="X49" s="2"/>
      <c r="Y49" s="2"/>
      <c r="Z49" s="2"/>
    </row>
    <row r="50" spans="1:26" ht="15.75" customHeight="1" x14ac:dyDescent="0.2">
      <c r="A50" s="2"/>
      <c r="B50" s="2"/>
      <c r="C50" s="2"/>
      <c r="D50" s="8"/>
      <c r="E50" s="2"/>
      <c r="F50" s="2"/>
      <c r="G50" s="2"/>
      <c r="H50" s="2"/>
      <c r="I50" s="2"/>
      <c r="J50" s="2"/>
      <c r="K50" s="2"/>
      <c r="L50" s="2"/>
      <c r="M50" s="2"/>
      <c r="N50" s="2"/>
      <c r="O50" s="2"/>
      <c r="P50" s="2"/>
      <c r="Q50" s="2"/>
      <c r="R50" s="2"/>
      <c r="S50" s="2"/>
      <c r="T50" s="2"/>
      <c r="U50" s="2"/>
      <c r="V50" s="2"/>
      <c r="W50" s="2"/>
      <c r="X50" s="2"/>
      <c r="Y50" s="2"/>
      <c r="Z50" s="2"/>
    </row>
    <row r="51" spans="1:26" ht="15.75" customHeight="1" x14ac:dyDescent="0.2">
      <c r="A51" s="2"/>
      <c r="B51" s="2"/>
      <c r="C51" s="2"/>
      <c r="D51" s="8"/>
      <c r="E51" s="2"/>
      <c r="F51" s="2"/>
      <c r="G51" s="2"/>
      <c r="H51" s="2"/>
      <c r="I51" s="2"/>
      <c r="J51" s="2"/>
      <c r="K51" s="2"/>
      <c r="L51" s="2"/>
      <c r="M51" s="2"/>
      <c r="N51" s="2"/>
      <c r="O51" s="2"/>
      <c r="P51" s="2"/>
      <c r="Q51" s="2"/>
      <c r="R51" s="2"/>
      <c r="S51" s="2"/>
      <c r="T51" s="2"/>
      <c r="U51" s="2"/>
      <c r="V51" s="2"/>
      <c r="W51" s="2"/>
      <c r="X51" s="2"/>
      <c r="Y51" s="2"/>
      <c r="Z51" s="2"/>
    </row>
    <row r="52" spans="1:26" ht="15.75" customHeight="1" x14ac:dyDescent="0.2">
      <c r="A52" s="2"/>
      <c r="B52" s="2"/>
      <c r="C52" s="2"/>
      <c r="D52" s="8"/>
      <c r="E52" s="2"/>
      <c r="F52" s="2"/>
      <c r="G52" s="2"/>
      <c r="H52" s="2"/>
      <c r="I52" s="2"/>
      <c r="J52" s="2"/>
      <c r="K52" s="2"/>
      <c r="L52" s="2"/>
      <c r="M52" s="2"/>
      <c r="N52" s="2"/>
      <c r="O52" s="2"/>
      <c r="P52" s="2"/>
      <c r="Q52" s="2"/>
      <c r="R52" s="2"/>
      <c r="S52" s="2"/>
      <c r="T52" s="2"/>
      <c r="U52" s="2"/>
      <c r="V52" s="2"/>
      <c r="W52" s="2"/>
      <c r="X52" s="2"/>
      <c r="Y52" s="2"/>
      <c r="Z52" s="2"/>
    </row>
    <row r="53" spans="1:26" ht="15.75" customHeight="1" x14ac:dyDescent="0.2">
      <c r="A53" s="2"/>
      <c r="B53" s="2"/>
      <c r="C53" s="2"/>
      <c r="D53" s="8"/>
      <c r="E53" s="2"/>
      <c r="F53" s="2"/>
      <c r="G53" s="2"/>
      <c r="H53" s="2"/>
      <c r="I53" s="2"/>
      <c r="J53" s="2"/>
      <c r="K53" s="2"/>
      <c r="L53" s="2"/>
      <c r="M53" s="2"/>
      <c r="N53" s="2"/>
      <c r="O53" s="2"/>
      <c r="P53" s="2"/>
      <c r="Q53" s="2"/>
      <c r="R53" s="2"/>
      <c r="S53" s="2"/>
      <c r="T53" s="2"/>
      <c r="U53" s="2"/>
      <c r="V53" s="2"/>
      <c r="W53" s="2"/>
      <c r="X53" s="2"/>
      <c r="Y53" s="2"/>
      <c r="Z53" s="2"/>
    </row>
    <row r="54" spans="1:26" ht="15.75" customHeight="1" x14ac:dyDescent="0.2">
      <c r="A54" s="2"/>
      <c r="B54" s="2"/>
      <c r="C54" s="2"/>
      <c r="D54" s="8"/>
      <c r="E54" s="2"/>
      <c r="F54" s="2"/>
      <c r="G54" s="2"/>
      <c r="H54" s="2"/>
      <c r="I54" s="2"/>
      <c r="J54" s="2"/>
      <c r="K54" s="2"/>
      <c r="L54" s="2"/>
      <c r="M54" s="2"/>
      <c r="N54" s="2"/>
      <c r="O54" s="2"/>
      <c r="P54" s="2"/>
      <c r="Q54" s="2"/>
      <c r="R54" s="2"/>
      <c r="S54" s="2"/>
      <c r="T54" s="2"/>
      <c r="U54" s="2"/>
      <c r="V54" s="2"/>
      <c r="W54" s="2"/>
      <c r="X54" s="2"/>
      <c r="Y54" s="2"/>
      <c r="Z54" s="2"/>
    </row>
    <row r="55" spans="1:26" ht="15.75" customHeight="1" x14ac:dyDescent="0.2">
      <c r="A55" s="2"/>
      <c r="B55" s="2"/>
      <c r="C55" s="2"/>
      <c r="D55" s="8"/>
      <c r="E55" s="2"/>
      <c r="F55" s="2"/>
      <c r="G55" s="2"/>
      <c r="H55" s="2"/>
      <c r="I55" s="2"/>
      <c r="J55" s="2"/>
      <c r="K55" s="2"/>
      <c r="L55" s="2"/>
      <c r="M55" s="2"/>
      <c r="N55" s="2"/>
      <c r="O55" s="2"/>
      <c r="P55" s="2"/>
      <c r="Q55" s="2"/>
      <c r="R55" s="2"/>
      <c r="S55" s="2"/>
      <c r="T55" s="2"/>
      <c r="U55" s="2"/>
      <c r="V55" s="2"/>
      <c r="W55" s="2"/>
      <c r="X55" s="2"/>
      <c r="Y55" s="2"/>
      <c r="Z55" s="2"/>
    </row>
    <row r="56" spans="1:26" ht="15.75" customHeight="1" x14ac:dyDescent="0.2">
      <c r="A56" s="2"/>
      <c r="B56" s="2"/>
      <c r="C56" s="2"/>
      <c r="D56" s="8"/>
      <c r="E56" s="2"/>
      <c r="F56" s="2"/>
      <c r="G56" s="2"/>
      <c r="H56" s="2"/>
      <c r="I56" s="2"/>
      <c r="J56" s="2"/>
      <c r="K56" s="2"/>
      <c r="L56" s="2"/>
      <c r="M56" s="2"/>
      <c r="N56" s="2"/>
      <c r="O56" s="2"/>
      <c r="P56" s="2"/>
      <c r="Q56" s="2"/>
      <c r="R56" s="2"/>
      <c r="S56" s="2"/>
      <c r="T56" s="2"/>
      <c r="U56" s="2"/>
      <c r="V56" s="2"/>
      <c r="W56" s="2"/>
      <c r="X56" s="2"/>
      <c r="Y56" s="2"/>
      <c r="Z56" s="2"/>
    </row>
    <row r="57" spans="1:26" ht="15.75" customHeight="1" x14ac:dyDescent="0.2">
      <c r="A57" s="2"/>
      <c r="B57" s="2"/>
      <c r="C57" s="2"/>
      <c r="D57" s="8"/>
      <c r="E57" s="2"/>
      <c r="F57" s="2"/>
      <c r="G57" s="2"/>
      <c r="H57" s="2"/>
      <c r="I57" s="2"/>
      <c r="J57" s="2"/>
      <c r="K57" s="2"/>
      <c r="L57" s="2"/>
      <c r="M57" s="2"/>
      <c r="N57" s="2"/>
      <c r="O57" s="2"/>
      <c r="P57" s="2"/>
      <c r="Q57" s="2"/>
      <c r="R57" s="2"/>
      <c r="S57" s="2"/>
      <c r="T57" s="2"/>
      <c r="U57" s="2"/>
      <c r="V57" s="2"/>
      <c r="W57" s="2"/>
      <c r="X57" s="2"/>
      <c r="Y57" s="2"/>
      <c r="Z57" s="2"/>
    </row>
    <row r="58" spans="1:26" ht="15.75" customHeight="1" x14ac:dyDescent="0.2">
      <c r="A58" s="2"/>
      <c r="B58" s="2"/>
      <c r="C58" s="2"/>
      <c r="D58" s="8"/>
      <c r="E58" s="2"/>
      <c r="F58" s="2"/>
      <c r="G58" s="2"/>
      <c r="H58" s="2"/>
      <c r="I58" s="2"/>
      <c r="J58" s="2"/>
      <c r="K58" s="2"/>
      <c r="L58" s="2"/>
      <c r="M58" s="2"/>
      <c r="N58" s="2"/>
      <c r="O58" s="2"/>
      <c r="P58" s="2"/>
      <c r="Q58" s="2"/>
      <c r="R58" s="2"/>
      <c r="S58" s="2"/>
      <c r="T58" s="2"/>
      <c r="U58" s="2"/>
      <c r="V58" s="2"/>
      <c r="W58" s="2"/>
      <c r="X58" s="2"/>
      <c r="Y58" s="2"/>
      <c r="Z58" s="2"/>
    </row>
    <row r="59" spans="1:26" ht="15.75" customHeight="1" x14ac:dyDescent="0.2">
      <c r="A59" s="2"/>
      <c r="B59" s="2"/>
      <c r="C59" s="2"/>
      <c r="D59" s="8"/>
      <c r="E59" s="2"/>
      <c r="F59" s="2"/>
      <c r="G59" s="2"/>
      <c r="H59" s="2"/>
      <c r="I59" s="2"/>
      <c r="J59" s="2"/>
      <c r="K59" s="2"/>
      <c r="L59" s="2"/>
      <c r="M59" s="2"/>
      <c r="N59" s="2"/>
      <c r="O59" s="2"/>
      <c r="P59" s="2"/>
      <c r="Q59" s="2"/>
      <c r="R59" s="2"/>
      <c r="S59" s="2"/>
      <c r="T59" s="2"/>
      <c r="U59" s="2"/>
      <c r="V59" s="2"/>
      <c r="W59" s="2"/>
      <c r="X59" s="2"/>
      <c r="Y59" s="2"/>
      <c r="Z59" s="2"/>
    </row>
    <row r="60" spans="1:26" ht="15.75" customHeight="1" x14ac:dyDescent="0.2">
      <c r="A60" s="2"/>
      <c r="B60" s="2"/>
      <c r="C60" s="2"/>
      <c r="D60" s="8"/>
      <c r="E60" s="2"/>
      <c r="F60" s="2"/>
      <c r="G60" s="2"/>
      <c r="H60" s="2"/>
      <c r="I60" s="2"/>
      <c r="J60" s="2"/>
      <c r="K60" s="2"/>
      <c r="L60" s="2"/>
      <c r="M60" s="2"/>
      <c r="N60" s="2"/>
      <c r="O60" s="2"/>
      <c r="P60" s="2"/>
      <c r="Q60" s="2"/>
      <c r="R60" s="2"/>
      <c r="S60" s="2"/>
      <c r="T60" s="2"/>
      <c r="U60" s="2"/>
      <c r="V60" s="2"/>
      <c r="W60" s="2"/>
      <c r="X60" s="2"/>
      <c r="Y60" s="2"/>
      <c r="Z60" s="2"/>
    </row>
    <row r="61" spans="1:26" ht="15.75" customHeight="1" x14ac:dyDescent="0.2">
      <c r="A61" s="2"/>
      <c r="B61" s="2"/>
      <c r="C61" s="2"/>
      <c r="D61" s="8"/>
      <c r="E61" s="2"/>
      <c r="F61" s="2"/>
      <c r="G61" s="2"/>
      <c r="H61" s="2"/>
      <c r="I61" s="2"/>
      <c r="J61" s="2"/>
      <c r="K61" s="2"/>
      <c r="L61" s="2"/>
      <c r="M61" s="2"/>
      <c r="N61" s="2"/>
      <c r="O61" s="2"/>
      <c r="P61" s="2"/>
      <c r="Q61" s="2"/>
      <c r="R61" s="2"/>
      <c r="S61" s="2"/>
      <c r="T61" s="2"/>
      <c r="U61" s="2"/>
      <c r="V61" s="2"/>
      <c r="W61" s="2"/>
      <c r="X61" s="2"/>
      <c r="Y61" s="2"/>
      <c r="Z61" s="2"/>
    </row>
    <row r="62" spans="1:26" ht="15.75" customHeight="1" x14ac:dyDescent="0.2">
      <c r="A62" s="2"/>
      <c r="B62" s="2"/>
      <c r="C62" s="2"/>
      <c r="D62" s="8"/>
      <c r="E62" s="2"/>
      <c r="F62" s="2"/>
      <c r="G62" s="2"/>
      <c r="H62" s="2"/>
      <c r="I62" s="2"/>
      <c r="J62" s="2"/>
      <c r="K62" s="2"/>
      <c r="L62" s="2"/>
      <c r="M62" s="2"/>
      <c r="N62" s="2"/>
      <c r="O62" s="2"/>
      <c r="P62" s="2"/>
      <c r="Q62" s="2"/>
      <c r="R62" s="2"/>
      <c r="S62" s="2"/>
      <c r="T62" s="2"/>
      <c r="U62" s="2"/>
      <c r="V62" s="2"/>
      <c r="W62" s="2"/>
      <c r="X62" s="2"/>
      <c r="Y62" s="2"/>
      <c r="Z62" s="2"/>
    </row>
    <row r="63" spans="1:26" ht="15.75" customHeight="1" x14ac:dyDescent="0.2">
      <c r="A63" s="2"/>
      <c r="B63" s="2"/>
      <c r="C63" s="2"/>
      <c r="D63" s="8"/>
      <c r="E63" s="2"/>
      <c r="F63" s="2"/>
      <c r="G63" s="2"/>
      <c r="H63" s="2"/>
      <c r="I63" s="2"/>
      <c r="J63" s="2"/>
      <c r="K63" s="2"/>
      <c r="L63" s="2"/>
      <c r="M63" s="2"/>
      <c r="N63" s="2"/>
      <c r="O63" s="2"/>
      <c r="P63" s="2"/>
      <c r="Q63" s="2"/>
      <c r="R63" s="2"/>
      <c r="S63" s="2"/>
      <c r="T63" s="2"/>
      <c r="U63" s="2"/>
      <c r="V63" s="2"/>
      <c r="W63" s="2"/>
      <c r="X63" s="2"/>
      <c r="Y63" s="2"/>
      <c r="Z63" s="2"/>
    </row>
    <row r="64" spans="1:26" ht="15.75" customHeight="1" x14ac:dyDescent="0.2">
      <c r="A64" s="2"/>
      <c r="B64" s="2"/>
      <c r="C64" s="2"/>
      <c r="D64" s="8"/>
      <c r="E64" s="2"/>
      <c r="F64" s="2"/>
      <c r="G64" s="2"/>
      <c r="H64" s="2"/>
      <c r="I64" s="2"/>
      <c r="J64" s="2"/>
      <c r="K64" s="2"/>
      <c r="L64" s="2"/>
      <c r="M64" s="2"/>
      <c r="N64" s="2"/>
      <c r="O64" s="2"/>
      <c r="P64" s="2"/>
      <c r="Q64" s="2"/>
      <c r="R64" s="2"/>
      <c r="S64" s="2"/>
      <c r="T64" s="2"/>
      <c r="U64" s="2"/>
      <c r="V64" s="2"/>
      <c r="W64" s="2"/>
      <c r="X64" s="2"/>
      <c r="Y64" s="2"/>
      <c r="Z64" s="2"/>
    </row>
    <row r="65" spans="1:26" ht="15.75" customHeight="1" x14ac:dyDescent="0.2">
      <c r="A65" s="2"/>
      <c r="B65" s="2"/>
      <c r="C65" s="2"/>
      <c r="D65" s="8"/>
      <c r="E65" s="2"/>
      <c r="F65" s="2"/>
      <c r="G65" s="2"/>
      <c r="H65" s="2"/>
      <c r="I65" s="2"/>
      <c r="J65" s="2"/>
      <c r="K65" s="2"/>
      <c r="L65" s="2"/>
      <c r="M65" s="2"/>
      <c r="N65" s="2"/>
      <c r="O65" s="2"/>
      <c r="P65" s="2"/>
      <c r="Q65" s="2"/>
      <c r="R65" s="2"/>
      <c r="S65" s="2"/>
      <c r="T65" s="2"/>
      <c r="U65" s="2"/>
      <c r="V65" s="2"/>
      <c r="W65" s="2"/>
      <c r="X65" s="2"/>
      <c r="Y65" s="2"/>
      <c r="Z65" s="2"/>
    </row>
    <row r="66" spans="1:26" ht="15.75" customHeight="1" x14ac:dyDescent="0.2">
      <c r="A66" s="2"/>
      <c r="B66" s="2"/>
      <c r="C66" s="2"/>
      <c r="D66" s="8"/>
      <c r="E66" s="2"/>
      <c r="F66" s="2"/>
      <c r="G66" s="2"/>
      <c r="H66" s="2"/>
      <c r="I66" s="2"/>
      <c r="J66" s="2"/>
      <c r="K66" s="2"/>
      <c r="L66" s="2"/>
      <c r="M66" s="2"/>
      <c r="N66" s="2"/>
      <c r="O66" s="2"/>
      <c r="P66" s="2"/>
      <c r="Q66" s="2"/>
      <c r="R66" s="2"/>
      <c r="S66" s="2"/>
      <c r="T66" s="2"/>
      <c r="U66" s="2"/>
      <c r="V66" s="2"/>
      <c r="W66" s="2"/>
      <c r="X66" s="2"/>
      <c r="Y66" s="2"/>
      <c r="Z66" s="2"/>
    </row>
    <row r="67" spans="1:26" ht="15.75" customHeight="1" x14ac:dyDescent="0.2">
      <c r="A67" s="2"/>
      <c r="B67" s="2"/>
      <c r="C67" s="2"/>
      <c r="D67" s="8"/>
      <c r="E67" s="2"/>
      <c r="F67" s="2"/>
      <c r="G67" s="2"/>
      <c r="H67" s="2"/>
      <c r="I67" s="2"/>
      <c r="J67" s="2"/>
      <c r="K67" s="2"/>
      <c r="L67" s="2"/>
      <c r="M67" s="2"/>
      <c r="N67" s="2"/>
      <c r="O67" s="2"/>
      <c r="P67" s="2"/>
      <c r="Q67" s="2"/>
      <c r="R67" s="2"/>
      <c r="S67" s="2"/>
      <c r="T67" s="2"/>
      <c r="U67" s="2"/>
      <c r="V67" s="2"/>
      <c r="W67" s="2"/>
      <c r="X67" s="2"/>
      <c r="Y67" s="2"/>
      <c r="Z67" s="2"/>
    </row>
    <row r="68" spans="1:26" ht="15.75" customHeight="1" x14ac:dyDescent="0.2">
      <c r="A68" s="2"/>
      <c r="B68" s="2"/>
      <c r="C68" s="2"/>
      <c r="D68" s="8"/>
      <c r="E68" s="2"/>
      <c r="F68" s="2"/>
      <c r="G68" s="2"/>
      <c r="H68" s="2"/>
      <c r="I68" s="2"/>
      <c r="J68" s="2"/>
      <c r="K68" s="2"/>
      <c r="L68" s="2"/>
      <c r="M68" s="2"/>
      <c r="N68" s="2"/>
      <c r="O68" s="2"/>
      <c r="P68" s="2"/>
      <c r="Q68" s="2"/>
      <c r="R68" s="2"/>
      <c r="S68" s="2"/>
      <c r="T68" s="2"/>
      <c r="U68" s="2"/>
      <c r="V68" s="2"/>
      <c r="W68" s="2"/>
      <c r="X68" s="2"/>
      <c r="Y68" s="2"/>
      <c r="Z68" s="2"/>
    </row>
    <row r="69" spans="1:26" ht="15.75" customHeight="1" x14ac:dyDescent="0.2">
      <c r="A69" s="2"/>
      <c r="B69" s="2"/>
      <c r="C69" s="2"/>
      <c r="D69" s="8"/>
      <c r="E69" s="2"/>
      <c r="F69" s="2"/>
      <c r="G69" s="2"/>
      <c r="H69" s="2"/>
      <c r="I69" s="2"/>
      <c r="J69" s="2"/>
      <c r="K69" s="2"/>
      <c r="L69" s="2"/>
      <c r="M69" s="2"/>
      <c r="N69" s="2"/>
      <c r="O69" s="2"/>
      <c r="P69" s="2"/>
      <c r="Q69" s="2"/>
      <c r="R69" s="2"/>
      <c r="S69" s="2"/>
      <c r="T69" s="2"/>
      <c r="U69" s="2"/>
      <c r="V69" s="2"/>
      <c r="W69" s="2"/>
      <c r="X69" s="2"/>
      <c r="Y69" s="2"/>
      <c r="Z69" s="2"/>
    </row>
    <row r="70" spans="1:26" ht="15.75" customHeight="1" x14ac:dyDescent="0.2">
      <c r="A70" s="2"/>
      <c r="B70" s="2"/>
      <c r="C70" s="2"/>
      <c r="D70" s="8"/>
      <c r="E70" s="2"/>
      <c r="F70" s="2"/>
      <c r="G70" s="2"/>
      <c r="H70" s="2"/>
      <c r="I70" s="2"/>
      <c r="J70" s="2"/>
      <c r="K70" s="2"/>
      <c r="L70" s="2"/>
      <c r="M70" s="2"/>
      <c r="N70" s="2"/>
      <c r="O70" s="2"/>
      <c r="P70" s="2"/>
      <c r="Q70" s="2"/>
      <c r="R70" s="2"/>
      <c r="S70" s="2"/>
      <c r="T70" s="2"/>
      <c r="U70" s="2"/>
      <c r="V70" s="2"/>
      <c r="W70" s="2"/>
      <c r="X70" s="2"/>
      <c r="Y70" s="2"/>
      <c r="Z70" s="2"/>
    </row>
    <row r="71" spans="1:26" ht="15.75" customHeight="1" x14ac:dyDescent="0.2">
      <c r="A71" s="2"/>
      <c r="B71" s="2"/>
      <c r="C71" s="2"/>
      <c r="D71" s="8"/>
      <c r="E71" s="2"/>
      <c r="F71" s="2"/>
      <c r="G71" s="2"/>
      <c r="H71" s="2"/>
      <c r="I71" s="2"/>
      <c r="J71" s="2"/>
      <c r="K71" s="2"/>
      <c r="L71" s="2"/>
      <c r="M71" s="2"/>
      <c r="N71" s="2"/>
      <c r="O71" s="2"/>
      <c r="P71" s="2"/>
      <c r="Q71" s="2"/>
      <c r="R71" s="2"/>
      <c r="S71" s="2"/>
      <c r="T71" s="2"/>
      <c r="U71" s="2"/>
      <c r="V71" s="2"/>
      <c r="W71" s="2"/>
      <c r="X71" s="2"/>
      <c r="Y71" s="2"/>
      <c r="Z71" s="2"/>
    </row>
    <row r="72" spans="1:26" ht="15.75" customHeight="1" x14ac:dyDescent="0.2">
      <c r="A72" s="2"/>
      <c r="B72" s="2"/>
      <c r="C72" s="2"/>
      <c r="D72" s="8"/>
      <c r="E72" s="2"/>
      <c r="F72" s="2"/>
      <c r="G72" s="2"/>
      <c r="H72" s="2"/>
      <c r="I72" s="2"/>
      <c r="J72" s="2"/>
      <c r="K72" s="2"/>
      <c r="L72" s="2"/>
      <c r="M72" s="2"/>
      <c r="N72" s="2"/>
      <c r="O72" s="2"/>
      <c r="P72" s="2"/>
      <c r="Q72" s="2"/>
      <c r="R72" s="2"/>
      <c r="S72" s="2"/>
      <c r="T72" s="2"/>
      <c r="U72" s="2"/>
      <c r="V72" s="2"/>
      <c r="W72" s="2"/>
      <c r="X72" s="2"/>
      <c r="Y72" s="2"/>
      <c r="Z72" s="2"/>
    </row>
    <row r="73" spans="1:26" ht="15.75" customHeight="1" x14ac:dyDescent="0.2">
      <c r="A73" s="2"/>
      <c r="B73" s="2"/>
      <c r="C73" s="2"/>
      <c r="D73" s="8"/>
      <c r="E73" s="2"/>
      <c r="F73" s="2"/>
      <c r="G73" s="2"/>
      <c r="H73" s="2"/>
      <c r="I73" s="2"/>
      <c r="J73" s="2"/>
      <c r="K73" s="2"/>
      <c r="L73" s="2"/>
      <c r="M73" s="2"/>
      <c r="N73" s="2"/>
      <c r="O73" s="2"/>
      <c r="P73" s="2"/>
      <c r="Q73" s="2"/>
      <c r="R73" s="2"/>
      <c r="S73" s="2"/>
      <c r="T73" s="2"/>
      <c r="U73" s="2"/>
      <c r="V73" s="2"/>
      <c r="W73" s="2"/>
      <c r="X73" s="2"/>
      <c r="Y73" s="2"/>
      <c r="Z73" s="2"/>
    </row>
    <row r="74" spans="1:26" ht="15.75" customHeight="1" x14ac:dyDescent="0.2">
      <c r="A74" s="2"/>
      <c r="B74" s="2"/>
      <c r="C74" s="2"/>
      <c r="D74" s="8"/>
      <c r="E74" s="2"/>
      <c r="F74" s="2"/>
      <c r="G74" s="2"/>
      <c r="H74" s="2"/>
      <c r="I74" s="2"/>
      <c r="J74" s="2"/>
      <c r="K74" s="2"/>
      <c r="L74" s="2"/>
      <c r="M74" s="2"/>
      <c r="N74" s="2"/>
      <c r="O74" s="2"/>
      <c r="P74" s="2"/>
      <c r="Q74" s="2"/>
      <c r="R74" s="2"/>
      <c r="S74" s="2"/>
      <c r="T74" s="2"/>
      <c r="U74" s="2"/>
      <c r="V74" s="2"/>
      <c r="W74" s="2"/>
      <c r="X74" s="2"/>
      <c r="Y74" s="2"/>
      <c r="Z74" s="2"/>
    </row>
    <row r="75" spans="1:26" ht="15.75" customHeight="1" x14ac:dyDescent="0.2">
      <c r="A75" s="2"/>
      <c r="B75" s="2"/>
      <c r="C75" s="2"/>
      <c r="D75" s="8"/>
      <c r="E75" s="2"/>
      <c r="F75" s="2"/>
      <c r="G75" s="2"/>
      <c r="H75" s="2"/>
      <c r="I75" s="2"/>
      <c r="J75" s="2"/>
      <c r="K75" s="2"/>
      <c r="L75" s="2"/>
      <c r="M75" s="2"/>
      <c r="N75" s="2"/>
      <c r="O75" s="2"/>
      <c r="P75" s="2"/>
      <c r="Q75" s="2"/>
      <c r="R75" s="2"/>
      <c r="S75" s="2"/>
      <c r="T75" s="2"/>
      <c r="U75" s="2"/>
      <c r="V75" s="2"/>
      <c r="W75" s="2"/>
      <c r="X75" s="2"/>
      <c r="Y75" s="2"/>
      <c r="Z75" s="2"/>
    </row>
    <row r="76" spans="1:26" ht="15.75" customHeight="1" x14ac:dyDescent="0.2">
      <c r="A76" s="2"/>
      <c r="B76" s="2"/>
      <c r="C76" s="2"/>
      <c r="D76" s="8"/>
      <c r="E76" s="2"/>
      <c r="F76" s="2"/>
      <c r="G76" s="2"/>
      <c r="H76" s="2"/>
      <c r="I76" s="2"/>
      <c r="J76" s="2"/>
      <c r="K76" s="2"/>
      <c r="L76" s="2"/>
      <c r="M76" s="2"/>
      <c r="N76" s="2"/>
      <c r="O76" s="2"/>
      <c r="P76" s="2"/>
      <c r="Q76" s="2"/>
      <c r="R76" s="2"/>
      <c r="S76" s="2"/>
      <c r="T76" s="2"/>
      <c r="U76" s="2"/>
      <c r="V76" s="2"/>
      <c r="W76" s="2"/>
      <c r="X76" s="2"/>
      <c r="Y76" s="2"/>
      <c r="Z76" s="2"/>
    </row>
    <row r="77" spans="1:26" ht="15.75" customHeight="1" x14ac:dyDescent="0.2">
      <c r="A77" s="2"/>
      <c r="B77" s="2"/>
      <c r="C77" s="2"/>
      <c r="D77" s="8"/>
      <c r="E77" s="2"/>
      <c r="F77" s="2"/>
      <c r="G77" s="2"/>
      <c r="H77" s="2"/>
      <c r="I77" s="2"/>
      <c r="J77" s="2"/>
      <c r="K77" s="2"/>
      <c r="L77" s="2"/>
      <c r="M77" s="2"/>
      <c r="N77" s="2"/>
      <c r="O77" s="2"/>
      <c r="P77" s="2"/>
      <c r="Q77" s="2"/>
      <c r="R77" s="2"/>
      <c r="S77" s="2"/>
      <c r="T77" s="2"/>
      <c r="U77" s="2"/>
      <c r="V77" s="2"/>
      <c r="W77" s="2"/>
      <c r="X77" s="2"/>
      <c r="Y77" s="2"/>
      <c r="Z77" s="2"/>
    </row>
    <row r="78" spans="1:26" ht="15.75" customHeight="1" x14ac:dyDescent="0.2">
      <c r="A78" s="2"/>
      <c r="B78" s="2"/>
      <c r="C78" s="2"/>
      <c r="D78" s="8"/>
      <c r="E78" s="2"/>
      <c r="F78" s="2"/>
      <c r="G78" s="2"/>
      <c r="H78" s="2"/>
      <c r="I78" s="2"/>
      <c r="J78" s="2"/>
      <c r="K78" s="2"/>
      <c r="L78" s="2"/>
      <c r="M78" s="2"/>
      <c r="N78" s="2"/>
      <c r="O78" s="2"/>
      <c r="P78" s="2"/>
      <c r="Q78" s="2"/>
      <c r="R78" s="2"/>
      <c r="S78" s="2"/>
      <c r="T78" s="2"/>
      <c r="U78" s="2"/>
      <c r="V78" s="2"/>
      <c r="W78" s="2"/>
      <c r="X78" s="2"/>
      <c r="Y78" s="2"/>
      <c r="Z78" s="2"/>
    </row>
    <row r="79" spans="1:26" ht="15.75" customHeight="1" x14ac:dyDescent="0.2">
      <c r="A79" s="2"/>
      <c r="B79" s="2"/>
      <c r="C79" s="2"/>
      <c r="D79" s="8"/>
      <c r="E79" s="2"/>
      <c r="F79" s="2"/>
      <c r="G79" s="2"/>
      <c r="H79" s="2"/>
      <c r="I79" s="2"/>
      <c r="J79" s="2"/>
      <c r="K79" s="2"/>
      <c r="L79" s="2"/>
      <c r="M79" s="2"/>
      <c r="N79" s="2"/>
      <c r="O79" s="2"/>
      <c r="P79" s="2"/>
      <c r="Q79" s="2"/>
      <c r="R79" s="2"/>
      <c r="S79" s="2"/>
      <c r="T79" s="2"/>
      <c r="U79" s="2"/>
      <c r="V79" s="2"/>
      <c r="W79" s="2"/>
      <c r="X79" s="2"/>
      <c r="Y79" s="2"/>
      <c r="Z79" s="2"/>
    </row>
    <row r="80" spans="1:26" ht="15.75" customHeight="1" x14ac:dyDescent="0.2">
      <c r="A80" s="2"/>
      <c r="B80" s="2"/>
      <c r="C80" s="2"/>
      <c r="D80" s="8"/>
      <c r="E80" s="2"/>
      <c r="F80" s="2"/>
      <c r="G80" s="2"/>
      <c r="H80" s="2"/>
      <c r="I80" s="2"/>
      <c r="J80" s="2"/>
      <c r="K80" s="2"/>
      <c r="L80" s="2"/>
      <c r="M80" s="2"/>
      <c r="N80" s="2"/>
      <c r="O80" s="2"/>
      <c r="P80" s="2"/>
      <c r="Q80" s="2"/>
      <c r="R80" s="2"/>
      <c r="S80" s="2"/>
      <c r="T80" s="2"/>
      <c r="U80" s="2"/>
      <c r="V80" s="2"/>
      <c r="W80" s="2"/>
      <c r="X80" s="2"/>
      <c r="Y80" s="2"/>
      <c r="Z80" s="2"/>
    </row>
    <row r="81" spans="1:26" ht="15.75" customHeight="1" x14ac:dyDescent="0.2">
      <c r="A81" s="2"/>
      <c r="B81" s="2"/>
      <c r="C81" s="2"/>
      <c r="D81" s="8"/>
      <c r="E81" s="2"/>
      <c r="F81" s="2"/>
      <c r="G81" s="2"/>
      <c r="H81" s="2"/>
      <c r="I81" s="2"/>
      <c r="J81" s="2"/>
      <c r="K81" s="2"/>
      <c r="L81" s="2"/>
      <c r="M81" s="2"/>
      <c r="N81" s="2"/>
      <c r="O81" s="2"/>
      <c r="P81" s="2"/>
      <c r="Q81" s="2"/>
      <c r="R81" s="2"/>
      <c r="S81" s="2"/>
      <c r="T81" s="2"/>
      <c r="U81" s="2"/>
      <c r="V81" s="2"/>
      <c r="W81" s="2"/>
      <c r="X81" s="2"/>
      <c r="Y81" s="2"/>
      <c r="Z81" s="2"/>
    </row>
    <row r="82" spans="1:26" ht="15.75" customHeight="1" x14ac:dyDescent="0.2">
      <c r="A82" s="2"/>
      <c r="B82" s="2"/>
      <c r="C82" s="2"/>
      <c r="D82" s="8"/>
      <c r="E82" s="2"/>
      <c r="F82" s="2"/>
      <c r="G82" s="2"/>
      <c r="H82" s="2"/>
      <c r="I82" s="2"/>
      <c r="J82" s="2"/>
      <c r="K82" s="2"/>
      <c r="L82" s="2"/>
      <c r="M82" s="2"/>
      <c r="N82" s="2"/>
      <c r="O82" s="2"/>
      <c r="P82" s="2"/>
      <c r="Q82" s="2"/>
      <c r="R82" s="2"/>
      <c r="S82" s="2"/>
      <c r="T82" s="2"/>
      <c r="U82" s="2"/>
      <c r="V82" s="2"/>
      <c r="W82" s="2"/>
      <c r="X82" s="2"/>
      <c r="Y82" s="2"/>
      <c r="Z82" s="2"/>
    </row>
    <row r="83" spans="1:26" ht="15.75" customHeight="1" x14ac:dyDescent="0.2">
      <c r="A83" s="2"/>
      <c r="B83" s="2"/>
      <c r="C83" s="2"/>
      <c r="D83" s="8"/>
      <c r="E83" s="2"/>
      <c r="F83" s="2"/>
      <c r="G83" s="2"/>
      <c r="H83" s="2"/>
      <c r="I83" s="2"/>
      <c r="J83" s="2"/>
      <c r="K83" s="2"/>
      <c r="L83" s="2"/>
      <c r="M83" s="2"/>
      <c r="N83" s="2"/>
      <c r="O83" s="2"/>
      <c r="P83" s="2"/>
      <c r="Q83" s="2"/>
      <c r="R83" s="2"/>
      <c r="S83" s="2"/>
      <c r="T83" s="2"/>
      <c r="U83" s="2"/>
      <c r="V83" s="2"/>
      <c r="W83" s="2"/>
      <c r="X83" s="2"/>
      <c r="Y83" s="2"/>
      <c r="Z83" s="2"/>
    </row>
    <row r="84" spans="1:26" ht="15.75" customHeight="1" x14ac:dyDescent="0.2">
      <c r="A84" s="2"/>
      <c r="B84" s="2"/>
      <c r="C84" s="2"/>
      <c r="D84" s="8"/>
      <c r="E84" s="2"/>
      <c r="F84" s="2"/>
      <c r="G84" s="2"/>
      <c r="H84" s="2"/>
      <c r="I84" s="2"/>
      <c r="J84" s="2"/>
      <c r="K84" s="2"/>
      <c r="L84" s="2"/>
      <c r="M84" s="2"/>
      <c r="N84" s="2"/>
      <c r="O84" s="2"/>
      <c r="P84" s="2"/>
      <c r="Q84" s="2"/>
      <c r="R84" s="2"/>
      <c r="S84" s="2"/>
      <c r="T84" s="2"/>
      <c r="U84" s="2"/>
      <c r="V84" s="2"/>
      <c r="W84" s="2"/>
      <c r="X84" s="2"/>
      <c r="Y84" s="2"/>
      <c r="Z84" s="2"/>
    </row>
    <row r="85" spans="1:26" ht="15.75" customHeight="1" x14ac:dyDescent="0.2">
      <c r="A85" s="2"/>
      <c r="B85" s="2"/>
      <c r="C85" s="2"/>
      <c r="D85" s="8"/>
      <c r="E85" s="2"/>
      <c r="F85" s="2"/>
      <c r="G85" s="2"/>
      <c r="H85" s="2"/>
      <c r="I85" s="2"/>
      <c r="J85" s="2"/>
      <c r="K85" s="2"/>
      <c r="L85" s="2"/>
      <c r="M85" s="2"/>
      <c r="N85" s="2"/>
      <c r="O85" s="2"/>
      <c r="P85" s="2"/>
      <c r="Q85" s="2"/>
      <c r="R85" s="2"/>
      <c r="S85" s="2"/>
      <c r="T85" s="2"/>
      <c r="U85" s="2"/>
      <c r="V85" s="2"/>
      <c r="W85" s="2"/>
      <c r="X85" s="2"/>
      <c r="Y85" s="2"/>
      <c r="Z85" s="2"/>
    </row>
    <row r="86" spans="1:26" ht="15.75" customHeight="1" x14ac:dyDescent="0.2">
      <c r="A86" s="2"/>
      <c r="B86" s="2"/>
      <c r="C86" s="2"/>
      <c r="D86" s="8"/>
      <c r="E86" s="2"/>
      <c r="F86" s="2"/>
      <c r="G86" s="2"/>
      <c r="H86" s="2"/>
      <c r="I86" s="2"/>
      <c r="J86" s="2"/>
      <c r="K86" s="2"/>
      <c r="L86" s="2"/>
      <c r="M86" s="2"/>
      <c r="N86" s="2"/>
      <c r="O86" s="2"/>
      <c r="P86" s="2"/>
      <c r="Q86" s="2"/>
      <c r="R86" s="2"/>
      <c r="S86" s="2"/>
      <c r="T86" s="2"/>
      <c r="U86" s="2"/>
      <c r="V86" s="2"/>
      <c r="W86" s="2"/>
      <c r="X86" s="2"/>
      <c r="Y86" s="2"/>
      <c r="Z86" s="2"/>
    </row>
    <row r="87" spans="1:26" ht="15.75" customHeight="1" x14ac:dyDescent="0.2">
      <c r="A87" s="2"/>
      <c r="B87" s="2"/>
      <c r="C87" s="2"/>
      <c r="D87" s="8"/>
      <c r="E87" s="2"/>
      <c r="F87" s="2"/>
      <c r="G87" s="2"/>
      <c r="H87" s="2"/>
      <c r="I87" s="2"/>
      <c r="J87" s="2"/>
      <c r="K87" s="2"/>
      <c r="L87" s="2"/>
      <c r="M87" s="2"/>
      <c r="N87" s="2"/>
      <c r="O87" s="2"/>
      <c r="P87" s="2"/>
      <c r="Q87" s="2"/>
      <c r="R87" s="2"/>
      <c r="S87" s="2"/>
      <c r="T87" s="2"/>
      <c r="U87" s="2"/>
      <c r="V87" s="2"/>
      <c r="W87" s="2"/>
      <c r="X87" s="2"/>
      <c r="Y87" s="2"/>
      <c r="Z87" s="2"/>
    </row>
    <row r="88" spans="1:26" ht="15.75" customHeight="1" x14ac:dyDescent="0.2">
      <c r="A88" s="2"/>
      <c r="B88" s="2"/>
      <c r="C88" s="2"/>
      <c r="D88" s="8"/>
      <c r="E88" s="2"/>
      <c r="F88" s="2"/>
      <c r="G88" s="2"/>
      <c r="H88" s="2"/>
      <c r="I88" s="2"/>
      <c r="J88" s="2"/>
      <c r="K88" s="2"/>
      <c r="L88" s="2"/>
      <c r="M88" s="2"/>
      <c r="N88" s="2"/>
      <c r="O88" s="2"/>
      <c r="P88" s="2"/>
      <c r="Q88" s="2"/>
      <c r="R88" s="2"/>
      <c r="S88" s="2"/>
      <c r="T88" s="2"/>
      <c r="U88" s="2"/>
      <c r="V88" s="2"/>
      <c r="W88" s="2"/>
      <c r="X88" s="2"/>
      <c r="Y88" s="2"/>
      <c r="Z88" s="2"/>
    </row>
    <row r="89" spans="1:26" ht="15.75" customHeight="1" x14ac:dyDescent="0.2">
      <c r="A89" s="2"/>
      <c r="B89" s="2"/>
      <c r="C89" s="2"/>
      <c r="D89" s="8"/>
      <c r="E89" s="2"/>
      <c r="F89" s="2"/>
      <c r="G89" s="2"/>
      <c r="H89" s="2"/>
      <c r="I89" s="2"/>
      <c r="J89" s="2"/>
      <c r="K89" s="2"/>
      <c r="L89" s="2"/>
      <c r="M89" s="2"/>
      <c r="N89" s="2"/>
      <c r="O89" s="2"/>
      <c r="P89" s="2"/>
      <c r="Q89" s="2"/>
      <c r="R89" s="2"/>
      <c r="S89" s="2"/>
      <c r="T89" s="2"/>
      <c r="U89" s="2"/>
      <c r="V89" s="2"/>
      <c r="W89" s="2"/>
      <c r="X89" s="2"/>
      <c r="Y89" s="2"/>
      <c r="Z89" s="2"/>
    </row>
    <row r="90" spans="1:26" ht="15.75" customHeight="1" x14ac:dyDescent="0.2">
      <c r="A90" s="2"/>
      <c r="B90" s="2"/>
      <c r="C90" s="2"/>
      <c r="D90" s="8"/>
      <c r="E90" s="2"/>
      <c r="F90" s="2"/>
      <c r="G90" s="2"/>
      <c r="H90" s="2"/>
      <c r="I90" s="2"/>
      <c r="J90" s="2"/>
      <c r="K90" s="2"/>
      <c r="L90" s="2"/>
      <c r="M90" s="2"/>
      <c r="N90" s="2"/>
      <c r="O90" s="2"/>
      <c r="P90" s="2"/>
      <c r="Q90" s="2"/>
      <c r="R90" s="2"/>
      <c r="S90" s="2"/>
      <c r="T90" s="2"/>
      <c r="U90" s="2"/>
      <c r="V90" s="2"/>
      <c r="W90" s="2"/>
      <c r="X90" s="2"/>
      <c r="Y90" s="2"/>
      <c r="Z90" s="2"/>
    </row>
    <row r="91" spans="1:26" ht="15.75" customHeight="1" x14ac:dyDescent="0.2">
      <c r="A91" s="2"/>
      <c r="B91" s="2"/>
      <c r="C91" s="2"/>
      <c r="D91" s="8"/>
      <c r="E91" s="2"/>
      <c r="F91" s="2"/>
      <c r="G91" s="2"/>
      <c r="H91" s="2"/>
      <c r="I91" s="2"/>
      <c r="J91" s="2"/>
      <c r="K91" s="2"/>
      <c r="L91" s="2"/>
      <c r="M91" s="2"/>
      <c r="N91" s="2"/>
      <c r="O91" s="2"/>
      <c r="P91" s="2"/>
      <c r="Q91" s="2"/>
      <c r="R91" s="2"/>
      <c r="S91" s="2"/>
      <c r="T91" s="2"/>
      <c r="U91" s="2"/>
      <c r="V91" s="2"/>
      <c r="W91" s="2"/>
      <c r="X91" s="2"/>
      <c r="Y91" s="2"/>
      <c r="Z91" s="2"/>
    </row>
    <row r="92" spans="1:26" ht="15.75" customHeight="1" x14ac:dyDescent="0.2">
      <c r="A92" s="2"/>
      <c r="B92" s="2"/>
      <c r="C92" s="2"/>
      <c r="D92" s="8"/>
      <c r="E92" s="2"/>
      <c r="F92" s="2"/>
      <c r="G92" s="2"/>
      <c r="H92" s="2"/>
      <c r="I92" s="2"/>
      <c r="J92" s="2"/>
      <c r="K92" s="2"/>
      <c r="L92" s="2"/>
      <c r="M92" s="2"/>
      <c r="N92" s="2"/>
      <c r="O92" s="2"/>
      <c r="P92" s="2"/>
      <c r="Q92" s="2"/>
      <c r="R92" s="2"/>
      <c r="S92" s="2"/>
      <c r="T92" s="2"/>
      <c r="U92" s="2"/>
      <c r="V92" s="2"/>
      <c r="W92" s="2"/>
      <c r="X92" s="2"/>
      <c r="Y92" s="2"/>
      <c r="Z92" s="2"/>
    </row>
    <row r="93" spans="1:26" ht="15.75" customHeight="1" x14ac:dyDescent="0.2">
      <c r="A93" s="2"/>
      <c r="B93" s="2"/>
      <c r="C93" s="2"/>
      <c r="D93" s="8"/>
      <c r="E93" s="2"/>
      <c r="F93" s="2"/>
      <c r="G93" s="2"/>
      <c r="H93" s="2"/>
      <c r="I93" s="2"/>
      <c r="J93" s="2"/>
      <c r="K93" s="2"/>
      <c r="L93" s="2"/>
      <c r="M93" s="2"/>
      <c r="N93" s="2"/>
      <c r="O93" s="2"/>
      <c r="P93" s="2"/>
      <c r="Q93" s="2"/>
      <c r="R93" s="2"/>
      <c r="S93" s="2"/>
      <c r="T93" s="2"/>
      <c r="U93" s="2"/>
      <c r="V93" s="2"/>
      <c r="W93" s="2"/>
      <c r="X93" s="2"/>
      <c r="Y93" s="2"/>
      <c r="Z93" s="2"/>
    </row>
    <row r="94" spans="1:26" ht="15.75" customHeight="1" x14ac:dyDescent="0.2">
      <c r="A94" s="2"/>
      <c r="B94" s="2"/>
      <c r="C94" s="2"/>
      <c r="D94" s="8"/>
      <c r="E94" s="2"/>
      <c r="F94" s="2"/>
      <c r="G94" s="2"/>
      <c r="H94" s="2"/>
      <c r="I94" s="2"/>
      <c r="J94" s="2"/>
      <c r="K94" s="2"/>
      <c r="L94" s="2"/>
      <c r="M94" s="2"/>
      <c r="N94" s="2"/>
      <c r="O94" s="2"/>
      <c r="P94" s="2"/>
      <c r="Q94" s="2"/>
      <c r="R94" s="2"/>
      <c r="S94" s="2"/>
      <c r="T94" s="2"/>
      <c r="U94" s="2"/>
      <c r="V94" s="2"/>
      <c r="W94" s="2"/>
      <c r="X94" s="2"/>
      <c r="Y94" s="2"/>
      <c r="Z94" s="2"/>
    </row>
    <row r="95" spans="1:26" ht="15.75" customHeight="1" x14ac:dyDescent="0.2">
      <c r="A95" s="2"/>
      <c r="B95" s="2"/>
      <c r="C95" s="2"/>
      <c r="D95" s="8"/>
      <c r="E95" s="2"/>
      <c r="F95" s="2"/>
      <c r="G95" s="2"/>
      <c r="H95" s="2"/>
      <c r="I95" s="2"/>
      <c r="J95" s="2"/>
      <c r="K95" s="2"/>
      <c r="L95" s="2"/>
      <c r="M95" s="2"/>
      <c r="N95" s="2"/>
      <c r="O95" s="2"/>
      <c r="P95" s="2"/>
      <c r="Q95" s="2"/>
      <c r="R95" s="2"/>
      <c r="S95" s="2"/>
      <c r="T95" s="2"/>
      <c r="U95" s="2"/>
      <c r="V95" s="2"/>
      <c r="W95" s="2"/>
      <c r="X95" s="2"/>
      <c r="Y95" s="2"/>
      <c r="Z95" s="2"/>
    </row>
    <row r="96" spans="1:26" ht="15.75" customHeight="1" x14ac:dyDescent="0.2">
      <c r="A96" s="2"/>
      <c r="B96" s="2"/>
      <c r="C96" s="2"/>
      <c r="D96" s="8"/>
      <c r="E96" s="2"/>
      <c r="F96" s="2"/>
      <c r="G96" s="2"/>
      <c r="H96" s="2"/>
      <c r="I96" s="2"/>
      <c r="J96" s="2"/>
      <c r="K96" s="2"/>
      <c r="L96" s="2"/>
      <c r="M96" s="2"/>
      <c r="N96" s="2"/>
      <c r="O96" s="2"/>
      <c r="P96" s="2"/>
      <c r="Q96" s="2"/>
      <c r="R96" s="2"/>
      <c r="S96" s="2"/>
      <c r="T96" s="2"/>
      <c r="U96" s="2"/>
      <c r="V96" s="2"/>
      <c r="W96" s="2"/>
      <c r="X96" s="2"/>
      <c r="Y96" s="2"/>
      <c r="Z96" s="2"/>
    </row>
    <row r="97" spans="1:26" ht="15.75" customHeight="1" x14ac:dyDescent="0.2">
      <c r="A97" s="2"/>
      <c r="B97" s="2"/>
      <c r="C97" s="2"/>
      <c r="D97" s="8"/>
      <c r="E97" s="2"/>
      <c r="F97" s="2"/>
      <c r="G97" s="2"/>
      <c r="H97" s="2"/>
      <c r="I97" s="2"/>
      <c r="J97" s="2"/>
      <c r="K97" s="2"/>
      <c r="L97" s="2"/>
      <c r="M97" s="2"/>
      <c r="N97" s="2"/>
      <c r="O97" s="2"/>
      <c r="P97" s="2"/>
      <c r="Q97" s="2"/>
      <c r="R97" s="2"/>
      <c r="S97" s="2"/>
      <c r="T97" s="2"/>
      <c r="U97" s="2"/>
      <c r="V97" s="2"/>
      <c r="W97" s="2"/>
      <c r="X97" s="2"/>
      <c r="Y97" s="2"/>
      <c r="Z97" s="2"/>
    </row>
    <row r="98" spans="1:26" ht="15.75" customHeight="1" x14ac:dyDescent="0.2">
      <c r="A98" s="2"/>
      <c r="B98" s="2"/>
      <c r="C98" s="2"/>
      <c r="D98" s="8"/>
      <c r="E98" s="2"/>
      <c r="F98" s="2"/>
      <c r="G98" s="2"/>
      <c r="H98" s="2"/>
      <c r="I98" s="2"/>
      <c r="J98" s="2"/>
      <c r="K98" s="2"/>
      <c r="L98" s="2"/>
      <c r="M98" s="2"/>
      <c r="N98" s="2"/>
      <c r="O98" s="2"/>
      <c r="P98" s="2"/>
      <c r="Q98" s="2"/>
      <c r="R98" s="2"/>
      <c r="S98" s="2"/>
      <c r="T98" s="2"/>
      <c r="U98" s="2"/>
      <c r="V98" s="2"/>
      <c r="W98" s="2"/>
      <c r="X98" s="2"/>
      <c r="Y98" s="2"/>
      <c r="Z98" s="2"/>
    </row>
    <row r="99" spans="1:26" ht="15.75" customHeight="1" x14ac:dyDescent="0.2">
      <c r="A99" s="2"/>
      <c r="B99" s="2"/>
      <c r="C99" s="2"/>
      <c r="D99" s="8"/>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
      <c r="A100" s="2"/>
      <c r="B100" s="2"/>
      <c r="C100" s="2"/>
      <c r="D100" s="8"/>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
      <c r="A101" s="2"/>
      <c r="B101" s="2"/>
      <c r="C101" s="2"/>
      <c r="D101" s="8"/>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
      <c r="A102" s="2"/>
      <c r="B102" s="2"/>
      <c r="C102" s="2"/>
      <c r="D102" s="8"/>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
      <c r="A103" s="2"/>
      <c r="B103" s="2"/>
      <c r="C103" s="2"/>
      <c r="D103" s="8"/>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
      <c r="A104" s="2"/>
      <c r="B104" s="2"/>
      <c r="C104" s="2"/>
      <c r="D104" s="8"/>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
      <c r="A105" s="2"/>
      <c r="B105" s="2"/>
      <c r="C105" s="2"/>
      <c r="D105" s="8"/>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
      <c r="A106" s="2"/>
      <c r="B106" s="2"/>
      <c r="C106" s="2"/>
      <c r="D106" s="8"/>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
      <c r="A107" s="2"/>
      <c r="B107" s="2"/>
      <c r="C107" s="2"/>
      <c r="D107" s="8"/>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
      <c r="A108" s="2"/>
      <c r="B108" s="2"/>
      <c r="C108" s="2"/>
      <c r="D108" s="8"/>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
      <c r="A109" s="2"/>
      <c r="B109" s="2"/>
      <c r="C109" s="2"/>
      <c r="D109" s="8"/>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
      <c r="A110" s="2"/>
      <c r="B110" s="2"/>
      <c r="C110" s="2"/>
      <c r="D110" s="8"/>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
      <c r="A111" s="2"/>
      <c r="B111" s="2"/>
      <c r="C111" s="2"/>
      <c r="D111" s="8"/>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
      <c r="A112" s="2"/>
      <c r="B112" s="2"/>
      <c r="C112" s="2"/>
      <c r="D112" s="8"/>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
      <c r="A113" s="2"/>
      <c r="B113" s="2"/>
      <c r="C113" s="2"/>
      <c r="D113" s="8"/>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
      <c r="A114" s="2"/>
      <c r="B114" s="2"/>
      <c r="C114" s="2"/>
      <c r="D114" s="8"/>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
      <c r="A115" s="2"/>
      <c r="B115" s="2"/>
      <c r="C115" s="2"/>
      <c r="D115" s="8"/>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
      <c r="A116" s="2"/>
      <c r="B116" s="2"/>
      <c r="C116" s="2"/>
      <c r="D116" s="8"/>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
      <c r="A117" s="2"/>
      <c r="B117" s="2"/>
      <c r="C117" s="2"/>
      <c r="D117" s="8"/>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
      <c r="A118" s="2"/>
      <c r="B118" s="2"/>
      <c r="C118" s="2"/>
      <c r="D118" s="8"/>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
      <c r="A119" s="2"/>
      <c r="B119" s="2"/>
      <c r="C119" s="2"/>
      <c r="D119" s="8"/>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
      <c r="A120" s="2"/>
      <c r="B120" s="2"/>
      <c r="C120" s="2"/>
      <c r="D120" s="8"/>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
      <c r="A121" s="2"/>
      <c r="B121" s="2"/>
      <c r="C121" s="2"/>
      <c r="D121" s="8"/>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
      <c r="A122" s="2"/>
      <c r="B122" s="2"/>
      <c r="C122" s="2"/>
      <c r="D122" s="8"/>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
      <c r="A123" s="2"/>
      <c r="B123" s="2"/>
      <c r="C123" s="2"/>
      <c r="D123" s="8"/>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
      <c r="A124" s="2"/>
      <c r="B124" s="2"/>
      <c r="C124" s="2"/>
      <c r="D124" s="8"/>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
      <c r="A125" s="2"/>
      <c r="B125" s="2"/>
      <c r="C125" s="2"/>
      <c r="D125" s="8"/>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
      <c r="A126" s="2"/>
      <c r="B126" s="2"/>
      <c r="C126" s="2"/>
      <c r="D126" s="8"/>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
      <c r="A127" s="2"/>
      <c r="B127" s="2"/>
      <c r="C127" s="2"/>
      <c r="D127" s="8"/>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
      <c r="A128" s="2"/>
      <c r="B128" s="2"/>
      <c r="C128" s="2"/>
      <c r="D128" s="8"/>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
      <c r="A129" s="2"/>
      <c r="B129" s="2"/>
      <c r="C129" s="2"/>
      <c r="D129" s="8"/>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
      <c r="A130" s="2"/>
      <c r="B130" s="2"/>
      <c r="C130" s="2"/>
      <c r="D130" s="8"/>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
      <c r="A131" s="2"/>
      <c r="B131" s="2"/>
      <c r="C131" s="2"/>
      <c r="D131" s="8"/>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
      <c r="A132" s="2"/>
      <c r="B132" s="2"/>
      <c r="C132" s="2"/>
      <c r="D132" s="8"/>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
      <c r="A133" s="2"/>
      <c r="B133" s="2"/>
      <c r="C133" s="2"/>
      <c r="D133" s="8"/>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
      <c r="A134" s="2"/>
      <c r="B134" s="2"/>
      <c r="C134" s="2"/>
      <c r="D134" s="8"/>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
      <c r="A135" s="2"/>
      <c r="B135" s="2"/>
      <c r="C135" s="2"/>
      <c r="D135" s="8"/>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
      <c r="A136" s="2"/>
      <c r="B136" s="2"/>
      <c r="C136" s="2"/>
      <c r="D136" s="8"/>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
      <c r="A137" s="2"/>
      <c r="B137" s="2"/>
      <c r="C137" s="2"/>
      <c r="D137" s="8"/>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
      <c r="A138" s="2"/>
      <c r="B138" s="2"/>
      <c r="C138" s="2"/>
      <c r="D138" s="8"/>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
      <c r="A139" s="2"/>
      <c r="B139" s="2"/>
      <c r="C139" s="2"/>
      <c r="D139" s="8"/>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
      <c r="A140" s="2"/>
      <c r="B140" s="2"/>
      <c r="C140" s="2"/>
      <c r="D140" s="8"/>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
      <c r="A141" s="2"/>
      <c r="B141" s="2"/>
      <c r="C141" s="2"/>
      <c r="D141" s="8"/>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
      <c r="A142" s="2"/>
      <c r="B142" s="2"/>
      <c r="C142" s="2"/>
      <c r="D142" s="8"/>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
      <c r="A143" s="2"/>
      <c r="B143" s="2"/>
      <c r="C143" s="2"/>
      <c r="D143" s="8"/>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
      <c r="A144" s="2"/>
      <c r="B144" s="2"/>
      <c r="C144" s="2"/>
      <c r="D144" s="8"/>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
      <c r="A145" s="2"/>
      <c r="B145" s="2"/>
      <c r="C145" s="2"/>
      <c r="D145" s="8"/>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
      <c r="A146" s="2"/>
      <c r="B146" s="2"/>
      <c r="C146" s="2"/>
      <c r="D146" s="8"/>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
      <c r="A147" s="2"/>
      <c r="B147" s="2"/>
      <c r="C147" s="2"/>
      <c r="D147" s="8"/>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
      <c r="A148" s="2"/>
      <c r="B148" s="2"/>
      <c r="C148" s="2"/>
      <c r="D148" s="8"/>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
      <c r="A149" s="2"/>
      <c r="B149" s="2"/>
      <c r="C149" s="2"/>
      <c r="D149" s="8"/>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
      <c r="A150" s="2"/>
      <c r="B150" s="2"/>
      <c r="C150" s="2"/>
      <c r="D150" s="8"/>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
      <c r="A151" s="2"/>
      <c r="B151" s="2"/>
      <c r="C151" s="2"/>
      <c r="D151" s="8"/>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
      <c r="A152" s="2"/>
      <c r="B152" s="2"/>
      <c r="C152" s="2"/>
      <c r="D152" s="8"/>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
      <c r="A153" s="2"/>
      <c r="B153" s="2"/>
      <c r="C153" s="2"/>
      <c r="D153" s="8"/>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
      <c r="A154" s="2"/>
      <c r="B154" s="2"/>
      <c r="C154" s="2"/>
      <c r="D154" s="8"/>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
      <c r="A155" s="2"/>
      <c r="B155" s="2"/>
      <c r="C155" s="2"/>
      <c r="D155" s="8"/>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
      <c r="A156" s="2"/>
      <c r="B156" s="2"/>
      <c r="C156" s="2"/>
      <c r="D156" s="8"/>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
      <c r="A157" s="2"/>
      <c r="B157" s="2"/>
      <c r="C157" s="2"/>
      <c r="D157" s="8"/>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
      <c r="A158" s="2"/>
      <c r="B158" s="2"/>
      <c r="C158" s="2"/>
      <c r="D158" s="8"/>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
      <c r="A159" s="2"/>
      <c r="B159" s="2"/>
      <c r="C159" s="2"/>
      <c r="D159" s="8"/>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
      <c r="A160" s="2"/>
      <c r="B160" s="2"/>
      <c r="C160" s="2"/>
      <c r="D160" s="8"/>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
      <c r="A161" s="2"/>
      <c r="B161" s="2"/>
      <c r="C161" s="2"/>
      <c r="D161" s="8"/>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
      <c r="A162" s="2"/>
      <c r="B162" s="2"/>
      <c r="C162" s="2"/>
      <c r="D162" s="8"/>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
      <c r="A163" s="2"/>
      <c r="B163" s="2"/>
      <c r="C163" s="2"/>
      <c r="D163" s="8"/>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
      <c r="A164" s="2"/>
      <c r="B164" s="2"/>
      <c r="C164" s="2"/>
      <c r="D164" s="8"/>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
      <c r="A165" s="2"/>
      <c r="B165" s="2"/>
      <c r="C165" s="2"/>
      <c r="D165" s="8"/>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
      <c r="A166" s="2"/>
      <c r="B166" s="2"/>
      <c r="C166" s="2"/>
      <c r="D166" s="8"/>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
      <c r="A167" s="2"/>
      <c r="B167" s="2"/>
      <c r="C167" s="2"/>
      <c r="D167" s="8"/>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
      <c r="A168" s="2"/>
      <c r="B168" s="2"/>
      <c r="C168" s="2"/>
      <c r="D168" s="8"/>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
      <c r="A169" s="2"/>
      <c r="B169" s="2"/>
      <c r="C169" s="2"/>
      <c r="D169" s="8"/>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
      <c r="A170" s="2"/>
      <c r="B170" s="2"/>
      <c r="C170" s="2"/>
      <c r="D170" s="8"/>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
      <c r="A171" s="2"/>
      <c r="B171" s="2"/>
      <c r="C171" s="2"/>
      <c r="D171" s="8"/>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
      <c r="A172" s="2"/>
      <c r="B172" s="2"/>
      <c r="C172" s="2"/>
      <c r="D172" s="8"/>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
      <c r="A173" s="2"/>
      <c r="B173" s="2"/>
      <c r="C173" s="2"/>
      <c r="D173" s="8"/>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
      <c r="A174" s="2"/>
      <c r="B174" s="2"/>
      <c r="C174" s="2"/>
      <c r="D174" s="8"/>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
      <c r="A175" s="2"/>
      <c r="B175" s="2"/>
      <c r="C175" s="2"/>
      <c r="D175" s="8"/>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
      <c r="A176" s="2"/>
      <c r="B176" s="2"/>
      <c r="C176" s="2"/>
      <c r="D176" s="8"/>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
      <c r="A177" s="2"/>
      <c r="B177" s="2"/>
      <c r="C177" s="2"/>
      <c r="D177" s="8"/>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
      <c r="A178" s="2"/>
      <c r="B178" s="2"/>
      <c r="C178" s="2"/>
      <c r="D178" s="8"/>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
      <c r="A179" s="2"/>
      <c r="B179" s="2"/>
      <c r="C179" s="2"/>
      <c r="D179" s="8"/>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
      <c r="A180" s="2"/>
      <c r="B180" s="2"/>
      <c r="C180" s="2"/>
      <c r="D180" s="8"/>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
      <c r="A181" s="2"/>
      <c r="B181" s="2"/>
      <c r="C181" s="2"/>
      <c r="D181" s="8"/>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
      <c r="A182" s="2"/>
      <c r="B182" s="2"/>
      <c r="C182" s="2"/>
      <c r="D182" s="8"/>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
      <c r="A183" s="2"/>
      <c r="B183" s="2"/>
      <c r="C183" s="2"/>
      <c r="D183" s="8"/>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
      <c r="A184" s="2"/>
      <c r="B184" s="2"/>
      <c r="C184" s="2"/>
      <c r="D184" s="8"/>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
      <c r="A185" s="2"/>
      <c r="B185" s="2"/>
      <c r="C185" s="2"/>
      <c r="D185" s="8"/>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
      <c r="A186" s="2"/>
      <c r="B186" s="2"/>
      <c r="C186" s="2"/>
      <c r="D186" s="8"/>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
      <c r="A187" s="2"/>
      <c r="B187" s="2"/>
      <c r="C187" s="2"/>
      <c r="D187" s="8"/>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
      <c r="A188" s="2"/>
      <c r="B188" s="2"/>
      <c r="C188" s="2"/>
      <c r="D188" s="8"/>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
      <c r="A189" s="2"/>
      <c r="B189" s="2"/>
      <c r="C189" s="2"/>
      <c r="D189" s="8"/>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
      <c r="A190" s="2"/>
      <c r="B190" s="2"/>
      <c r="C190" s="2"/>
      <c r="D190" s="8"/>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
      <c r="A191" s="2"/>
      <c r="B191" s="2"/>
      <c r="C191" s="2"/>
      <c r="D191" s="8"/>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
      <c r="A192" s="2"/>
      <c r="B192" s="2"/>
      <c r="C192" s="2"/>
      <c r="D192" s="8"/>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
      <c r="A193" s="2"/>
      <c r="B193" s="2"/>
      <c r="C193" s="2"/>
      <c r="D193" s="8"/>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
      <c r="A194" s="2"/>
      <c r="B194" s="2"/>
      <c r="C194" s="2"/>
      <c r="D194" s="8"/>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
      <c r="A195" s="2"/>
      <c r="B195" s="2"/>
      <c r="C195" s="2"/>
      <c r="D195" s="8"/>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
      <c r="A196" s="2"/>
      <c r="B196" s="2"/>
      <c r="C196" s="2"/>
      <c r="D196" s="8"/>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
      <c r="A197" s="2"/>
      <c r="B197" s="2"/>
      <c r="C197" s="2"/>
      <c r="D197" s="8"/>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
      <c r="A198" s="2"/>
      <c r="B198" s="2"/>
      <c r="C198" s="2"/>
      <c r="D198" s="8"/>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
      <c r="A199" s="2"/>
      <c r="B199" s="2"/>
      <c r="C199" s="2"/>
      <c r="D199" s="8"/>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
      <c r="A200" s="2"/>
      <c r="B200" s="2"/>
      <c r="C200" s="2"/>
      <c r="D200" s="8"/>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
      <c r="A201" s="2"/>
      <c r="B201" s="2"/>
      <c r="C201" s="2"/>
      <c r="D201" s="8"/>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
      <c r="A202" s="2"/>
      <c r="B202" s="2"/>
      <c r="C202" s="2"/>
      <c r="D202" s="8"/>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
      <c r="A203" s="2"/>
      <c r="B203" s="2"/>
      <c r="C203" s="2"/>
      <c r="D203" s="8"/>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
      <c r="A204" s="2"/>
      <c r="B204" s="2"/>
      <c r="C204" s="2"/>
      <c r="D204" s="8"/>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
      <c r="A205" s="2"/>
      <c r="B205" s="2"/>
      <c r="C205" s="2"/>
      <c r="D205" s="8"/>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
      <c r="A206" s="2"/>
      <c r="B206" s="2"/>
      <c r="C206" s="2"/>
      <c r="D206" s="8"/>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
      <c r="A207" s="2"/>
      <c r="B207" s="2"/>
      <c r="C207" s="2"/>
      <c r="D207" s="8"/>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
      <c r="A208" s="2"/>
      <c r="B208" s="2"/>
      <c r="C208" s="2"/>
      <c r="D208" s="8"/>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
      <c r="A209" s="2"/>
      <c r="B209" s="2"/>
      <c r="C209" s="2"/>
      <c r="D209" s="8"/>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
      <c r="A210" s="2"/>
      <c r="B210" s="2"/>
      <c r="C210" s="2"/>
      <c r="D210" s="8"/>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
      <c r="A211" s="2"/>
      <c r="B211" s="2"/>
      <c r="C211" s="2"/>
      <c r="D211" s="8"/>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
      <c r="A212" s="2"/>
      <c r="B212" s="2"/>
      <c r="C212" s="2"/>
      <c r="D212" s="8"/>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
      <c r="A213" s="2"/>
      <c r="B213" s="2"/>
      <c r="C213" s="2"/>
      <c r="D213" s="8"/>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
      <c r="A214" s="2"/>
      <c r="B214" s="2"/>
      <c r="C214" s="2"/>
      <c r="D214" s="8"/>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
      <c r="A215" s="2"/>
      <c r="B215" s="2"/>
      <c r="C215" s="2"/>
      <c r="D215" s="8"/>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
      <c r="A216" s="2"/>
      <c r="B216" s="2"/>
      <c r="C216" s="2"/>
      <c r="D216" s="8"/>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
      <c r="A217" s="2"/>
      <c r="B217" s="2"/>
      <c r="C217" s="2"/>
      <c r="D217" s="8"/>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
      <c r="A218" s="2"/>
      <c r="B218" s="2"/>
      <c r="C218" s="2"/>
      <c r="D218" s="8"/>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
      <c r="A219" s="2"/>
      <c r="B219" s="2"/>
      <c r="C219" s="2"/>
      <c r="D219" s="8"/>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
      <c r="A220" s="2"/>
      <c r="B220" s="2"/>
      <c r="C220" s="2"/>
      <c r="D220" s="8"/>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
      <c r="A221" s="2"/>
      <c r="B221" s="2"/>
      <c r="C221" s="2"/>
      <c r="D221" s="8"/>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
      <c r="A222" s="2"/>
      <c r="B222" s="2"/>
      <c r="C222" s="2"/>
      <c r="D222" s="8"/>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
      <c r="A223" s="2"/>
      <c r="B223" s="2"/>
      <c r="C223" s="2"/>
      <c r="D223" s="8"/>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
      <c r="A224" s="2"/>
      <c r="B224" s="2"/>
      <c r="C224" s="2"/>
      <c r="D224" s="8"/>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
      <c r="A225" s="2"/>
      <c r="B225" s="2"/>
      <c r="C225" s="2"/>
      <c r="D225" s="8"/>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
      <c r="A226" s="2"/>
      <c r="B226" s="2"/>
      <c r="C226" s="2"/>
      <c r="D226" s="8"/>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
      <c r="A227" s="2"/>
      <c r="B227" s="2"/>
      <c r="C227" s="2"/>
      <c r="D227" s="8"/>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
      <c r="A228" s="2"/>
      <c r="B228" s="2"/>
      <c r="C228" s="2"/>
      <c r="D228" s="8"/>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
      <c r="A229" s="2"/>
      <c r="B229" s="2"/>
      <c r="C229" s="2"/>
      <c r="D229" s="8"/>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
      <c r="A230" s="2"/>
      <c r="B230" s="2"/>
      <c r="C230" s="2"/>
      <c r="D230" s="8"/>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
      <c r="A231" s="2"/>
      <c r="B231" s="2"/>
      <c r="C231" s="2"/>
      <c r="D231" s="8"/>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
      <c r="A232" s="2"/>
      <c r="B232" s="2"/>
      <c r="C232" s="2"/>
      <c r="D232" s="8"/>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
      <c r="A233" s="2"/>
      <c r="B233" s="2"/>
      <c r="C233" s="2"/>
      <c r="D233" s="8"/>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
      <c r="A234" s="2"/>
      <c r="B234" s="2"/>
      <c r="C234" s="2"/>
      <c r="D234" s="8"/>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
      <c r="A235" s="2"/>
      <c r="B235" s="2"/>
      <c r="C235" s="2"/>
      <c r="D235" s="8"/>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
      <c r="A236" s="2"/>
      <c r="B236" s="2"/>
      <c r="C236" s="2"/>
      <c r="D236" s="8"/>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
      <c r="A237" s="2"/>
      <c r="B237" s="2"/>
      <c r="C237" s="2"/>
      <c r="D237" s="8"/>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
      <c r="A238" s="2"/>
      <c r="B238" s="2"/>
      <c r="C238" s="2"/>
      <c r="D238" s="8"/>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
      <c r="A239" s="2"/>
      <c r="B239" s="2"/>
      <c r="C239" s="2"/>
      <c r="D239" s="8"/>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
      <c r="A240" s="2"/>
      <c r="B240" s="2"/>
      <c r="C240" s="2"/>
      <c r="D240" s="8"/>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
      <c r="A241" s="2"/>
      <c r="B241" s="2"/>
      <c r="C241" s="2"/>
      <c r="D241" s="8"/>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
      <c r="A242" s="2"/>
      <c r="B242" s="2"/>
      <c r="C242" s="2"/>
      <c r="D242" s="8"/>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
      <c r="A243" s="2"/>
      <c r="B243" s="2"/>
      <c r="C243" s="2"/>
      <c r="D243" s="8"/>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
      <c r="A244" s="2"/>
      <c r="B244" s="2"/>
      <c r="C244" s="2"/>
      <c r="D244" s="8"/>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
      <c r="A245" s="2"/>
      <c r="B245" s="2"/>
      <c r="C245" s="2"/>
      <c r="D245" s="8"/>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
      <c r="A246" s="2"/>
      <c r="B246" s="2"/>
      <c r="C246" s="2"/>
      <c r="D246" s="8"/>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
      <c r="A247" s="2"/>
      <c r="B247" s="2"/>
      <c r="C247" s="2"/>
      <c r="D247" s="8"/>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
      <c r="A248" s="2"/>
      <c r="B248" s="2"/>
      <c r="C248" s="2"/>
      <c r="D248" s="8"/>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
      <c r="A249" s="2"/>
      <c r="B249" s="2"/>
      <c r="C249" s="2"/>
      <c r="D249" s="8"/>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
      <c r="A250" s="2"/>
      <c r="B250" s="2"/>
      <c r="C250" s="2"/>
      <c r="D250" s="8"/>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
      <c r="A251" s="2"/>
      <c r="B251" s="2"/>
      <c r="C251" s="2"/>
      <c r="D251" s="8"/>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
      <c r="A252" s="2"/>
      <c r="B252" s="2"/>
      <c r="C252" s="2"/>
      <c r="D252" s="8"/>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
      <c r="A253" s="2"/>
      <c r="B253" s="2"/>
      <c r="C253" s="2"/>
      <c r="D253" s="8"/>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
      <c r="A254" s="2"/>
      <c r="B254" s="2"/>
      <c r="C254" s="2"/>
      <c r="D254" s="8"/>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
      <c r="A255" s="2"/>
      <c r="B255" s="2"/>
      <c r="C255" s="2"/>
      <c r="D255" s="8"/>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
      <c r="A256" s="2"/>
      <c r="B256" s="2"/>
      <c r="C256" s="2"/>
      <c r="D256" s="8"/>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
      <c r="A257" s="2"/>
      <c r="B257" s="2"/>
      <c r="C257" s="2"/>
      <c r="D257" s="8"/>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
      <c r="A258" s="2"/>
      <c r="B258" s="2"/>
      <c r="C258" s="2"/>
      <c r="D258" s="8"/>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
      <c r="A259" s="2"/>
      <c r="B259" s="2"/>
      <c r="C259" s="2"/>
      <c r="D259" s="8"/>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
      <c r="A260" s="2"/>
      <c r="B260" s="2"/>
      <c r="C260" s="2"/>
      <c r="D260" s="8"/>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
      <c r="A261" s="2"/>
      <c r="B261" s="2"/>
      <c r="C261" s="2"/>
      <c r="D261" s="8"/>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
      <c r="A262" s="2"/>
      <c r="B262" s="2"/>
      <c r="C262" s="2"/>
      <c r="D262" s="8"/>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
      <c r="A263" s="2"/>
      <c r="B263" s="2"/>
      <c r="C263" s="2"/>
      <c r="D263" s="8"/>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
      <c r="A264" s="2"/>
      <c r="B264" s="2"/>
      <c r="C264" s="2"/>
      <c r="D264" s="8"/>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
      <c r="A265" s="2"/>
      <c r="B265" s="2"/>
      <c r="C265" s="2"/>
      <c r="D265" s="8"/>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
      <c r="A266" s="2"/>
      <c r="B266" s="2"/>
      <c r="C266" s="2"/>
      <c r="D266" s="8"/>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
      <c r="A267" s="2"/>
      <c r="B267" s="2"/>
      <c r="C267" s="2"/>
      <c r="D267" s="8"/>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
      <c r="A268" s="2"/>
      <c r="B268" s="2"/>
      <c r="C268" s="2"/>
      <c r="D268" s="8"/>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
      <c r="A269" s="2"/>
      <c r="B269" s="2"/>
      <c r="C269" s="2"/>
      <c r="D269" s="8"/>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
      <c r="A270" s="2"/>
      <c r="B270" s="2"/>
      <c r="C270" s="2"/>
      <c r="D270" s="8"/>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
      <c r="A271" s="2"/>
      <c r="B271" s="2"/>
      <c r="C271" s="2"/>
      <c r="D271" s="8"/>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
      <c r="A272" s="2"/>
      <c r="B272" s="2"/>
      <c r="C272" s="2"/>
      <c r="D272" s="8"/>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
      <c r="A273" s="2"/>
      <c r="B273" s="2"/>
      <c r="C273" s="2"/>
      <c r="D273" s="8"/>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
      <c r="A274" s="2"/>
      <c r="B274" s="2"/>
      <c r="C274" s="2"/>
      <c r="D274" s="8"/>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
      <c r="A275" s="2"/>
      <c r="B275" s="2"/>
      <c r="C275" s="2"/>
      <c r="D275" s="8"/>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
      <c r="A276" s="2"/>
      <c r="B276" s="2"/>
      <c r="C276" s="2"/>
      <c r="D276" s="8"/>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
      <c r="A277" s="2"/>
      <c r="B277" s="2"/>
      <c r="C277" s="2"/>
      <c r="D277" s="8"/>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
      <c r="A278" s="2"/>
      <c r="B278" s="2"/>
      <c r="C278" s="2"/>
      <c r="D278" s="8"/>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
      <c r="A279" s="2"/>
      <c r="B279" s="2"/>
      <c r="C279" s="2"/>
      <c r="D279" s="8"/>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
      <c r="A280" s="2"/>
      <c r="B280" s="2"/>
      <c r="C280" s="2"/>
      <c r="D280" s="8"/>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
      <c r="A281" s="2"/>
      <c r="B281" s="2"/>
      <c r="C281" s="2"/>
      <c r="D281" s="8"/>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
      <c r="A282" s="2"/>
      <c r="B282" s="2"/>
      <c r="C282" s="2"/>
      <c r="D282" s="8"/>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
      <c r="A283" s="2"/>
      <c r="B283" s="2"/>
      <c r="C283" s="2"/>
      <c r="D283" s="8"/>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
      <c r="A284" s="2"/>
      <c r="B284" s="2"/>
      <c r="C284" s="2"/>
      <c r="D284" s="8"/>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
      <c r="A285" s="2"/>
      <c r="B285" s="2"/>
      <c r="C285" s="2"/>
      <c r="D285" s="8"/>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
      <c r="A286" s="2"/>
      <c r="B286" s="2"/>
      <c r="C286" s="2"/>
      <c r="D286" s="8"/>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
      <c r="A287" s="2"/>
      <c r="B287" s="2"/>
      <c r="C287" s="2"/>
      <c r="D287" s="8"/>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
      <c r="A288" s="2"/>
      <c r="B288" s="2"/>
      <c r="C288" s="2"/>
      <c r="D288" s="8"/>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
      <c r="A289" s="2"/>
      <c r="B289" s="2"/>
      <c r="C289" s="2"/>
      <c r="D289" s="8"/>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
      <c r="A290" s="2"/>
      <c r="B290" s="2"/>
      <c r="C290" s="2"/>
      <c r="D290" s="8"/>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
      <c r="A291" s="2"/>
      <c r="B291" s="2"/>
      <c r="C291" s="2"/>
      <c r="D291" s="8"/>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
      <c r="A292" s="2"/>
      <c r="B292" s="2"/>
      <c r="C292" s="2"/>
      <c r="D292" s="8"/>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
      <c r="A293" s="2"/>
      <c r="B293" s="2"/>
      <c r="C293" s="2"/>
      <c r="D293" s="8"/>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
      <c r="A294" s="2"/>
      <c r="B294" s="2"/>
      <c r="C294" s="2"/>
      <c r="D294" s="8"/>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
      <c r="A295" s="2"/>
      <c r="B295" s="2"/>
      <c r="C295" s="2"/>
      <c r="D295" s="8"/>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
      <c r="A296" s="2"/>
      <c r="B296" s="2"/>
      <c r="C296" s="2"/>
      <c r="D296" s="8"/>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
      <c r="A297" s="2"/>
      <c r="B297" s="2"/>
      <c r="C297" s="2"/>
      <c r="D297" s="8"/>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
      <c r="A298" s="2"/>
      <c r="B298" s="2"/>
      <c r="C298" s="2"/>
      <c r="D298" s="8"/>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
      <c r="A299" s="2"/>
      <c r="B299" s="2"/>
      <c r="C299" s="2"/>
      <c r="D299" s="8"/>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
      <c r="A300" s="2"/>
      <c r="B300" s="2"/>
      <c r="C300" s="2"/>
      <c r="D300" s="8"/>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
      <c r="A301" s="2"/>
      <c r="B301" s="2"/>
      <c r="C301" s="2"/>
      <c r="D301" s="8"/>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
      <c r="A302" s="2"/>
      <c r="B302" s="2"/>
      <c r="C302" s="2"/>
      <c r="D302" s="8"/>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
      <c r="A303" s="2"/>
      <c r="B303" s="2"/>
      <c r="C303" s="2"/>
      <c r="D303" s="8"/>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
      <c r="A304" s="2"/>
      <c r="B304" s="2"/>
      <c r="C304" s="2"/>
      <c r="D304" s="8"/>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
      <c r="A305" s="2"/>
      <c r="B305" s="2"/>
      <c r="C305" s="2"/>
      <c r="D305" s="8"/>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
      <c r="A306" s="2"/>
      <c r="B306" s="2"/>
      <c r="C306" s="2"/>
      <c r="D306" s="8"/>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
      <c r="A307" s="2"/>
      <c r="B307" s="2"/>
      <c r="C307" s="2"/>
      <c r="D307" s="8"/>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
      <c r="A308" s="2"/>
      <c r="B308" s="2"/>
      <c r="C308" s="2"/>
      <c r="D308" s="8"/>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
      <c r="A309" s="2"/>
      <c r="B309" s="2"/>
      <c r="C309" s="2"/>
      <c r="D309" s="8"/>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
      <c r="A310" s="2"/>
      <c r="B310" s="2"/>
      <c r="C310" s="2"/>
      <c r="D310" s="8"/>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
      <c r="A311" s="2"/>
      <c r="B311" s="2"/>
      <c r="C311" s="2"/>
      <c r="D311" s="8"/>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
      <c r="A312" s="2"/>
      <c r="B312" s="2"/>
      <c r="C312" s="2"/>
      <c r="D312" s="8"/>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
      <c r="A313" s="2"/>
      <c r="B313" s="2"/>
      <c r="C313" s="2"/>
      <c r="D313" s="8"/>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
      <c r="A314" s="2"/>
      <c r="B314" s="2"/>
      <c r="C314" s="2"/>
      <c r="D314" s="8"/>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
      <c r="A315" s="2"/>
      <c r="B315" s="2"/>
      <c r="C315" s="2"/>
      <c r="D315" s="8"/>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
      <c r="A316" s="2"/>
      <c r="B316" s="2"/>
      <c r="C316" s="2"/>
      <c r="D316" s="8"/>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
      <c r="A317" s="2"/>
      <c r="B317" s="2"/>
      <c r="C317" s="2"/>
      <c r="D317" s="8"/>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
      <c r="A318" s="2"/>
      <c r="B318" s="2"/>
      <c r="C318" s="2"/>
      <c r="D318" s="8"/>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
      <c r="A319" s="2"/>
      <c r="B319" s="2"/>
      <c r="C319" s="2"/>
      <c r="D319" s="8"/>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
      <c r="A320" s="2"/>
      <c r="B320" s="2"/>
      <c r="C320" s="2"/>
      <c r="D320" s="8"/>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
      <c r="A321" s="2"/>
      <c r="B321" s="2"/>
      <c r="C321" s="2"/>
      <c r="D321" s="8"/>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
      <c r="A322" s="2"/>
      <c r="B322" s="2"/>
      <c r="C322" s="2"/>
      <c r="D322" s="8"/>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
      <c r="A323" s="2"/>
      <c r="B323" s="2"/>
      <c r="C323" s="2"/>
      <c r="D323" s="8"/>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
      <c r="A324" s="2"/>
      <c r="B324" s="2"/>
      <c r="C324" s="2"/>
      <c r="D324" s="8"/>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
      <c r="A325" s="2"/>
      <c r="B325" s="2"/>
      <c r="C325" s="2"/>
      <c r="D325" s="8"/>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
      <c r="A326" s="2"/>
      <c r="B326" s="2"/>
      <c r="C326" s="2"/>
      <c r="D326" s="8"/>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
      <c r="A327" s="2"/>
      <c r="B327" s="2"/>
      <c r="C327" s="2"/>
      <c r="D327" s="8"/>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
      <c r="A328" s="2"/>
      <c r="B328" s="2"/>
      <c r="C328" s="2"/>
      <c r="D328" s="8"/>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
      <c r="A329" s="2"/>
      <c r="B329" s="2"/>
      <c r="C329" s="2"/>
      <c r="D329" s="8"/>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
      <c r="A330" s="2"/>
      <c r="B330" s="2"/>
      <c r="C330" s="2"/>
      <c r="D330" s="8"/>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
      <c r="A331" s="2"/>
      <c r="B331" s="2"/>
      <c r="C331" s="2"/>
      <c r="D331" s="8"/>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
      <c r="A332" s="2"/>
      <c r="B332" s="2"/>
      <c r="C332" s="2"/>
      <c r="D332" s="8"/>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
      <c r="A333" s="2"/>
      <c r="B333" s="2"/>
      <c r="C333" s="2"/>
      <c r="D333" s="8"/>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
      <c r="A334" s="2"/>
      <c r="B334" s="2"/>
      <c r="C334" s="2"/>
      <c r="D334" s="8"/>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
      <c r="A335" s="2"/>
      <c r="B335" s="2"/>
      <c r="C335" s="2"/>
      <c r="D335" s="8"/>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
      <c r="A336" s="2"/>
      <c r="B336" s="2"/>
      <c r="C336" s="2"/>
      <c r="D336" s="8"/>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
      <c r="A337" s="2"/>
      <c r="B337" s="2"/>
      <c r="C337" s="2"/>
      <c r="D337" s="8"/>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
      <c r="A338" s="2"/>
      <c r="B338" s="2"/>
      <c r="C338" s="2"/>
      <c r="D338" s="8"/>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
      <c r="A339" s="2"/>
      <c r="B339" s="2"/>
      <c r="C339" s="2"/>
      <c r="D339" s="8"/>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
      <c r="A340" s="2"/>
      <c r="B340" s="2"/>
      <c r="C340" s="2"/>
      <c r="D340" s="8"/>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
      <c r="A341" s="2"/>
      <c r="B341" s="2"/>
      <c r="C341" s="2"/>
      <c r="D341" s="8"/>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
      <c r="A342" s="2"/>
      <c r="B342" s="2"/>
      <c r="C342" s="2"/>
      <c r="D342" s="8"/>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
      <c r="A343" s="2"/>
      <c r="B343" s="2"/>
      <c r="C343" s="2"/>
      <c r="D343" s="8"/>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
      <c r="A344" s="2"/>
      <c r="B344" s="2"/>
      <c r="C344" s="2"/>
      <c r="D344" s="8"/>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
      <c r="A345" s="2"/>
      <c r="B345" s="2"/>
      <c r="C345" s="2"/>
      <c r="D345" s="8"/>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
      <c r="A346" s="2"/>
      <c r="B346" s="2"/>
      <c r="C346" s="2"/>
      <c r="D346" s="8"/>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
      <c r="A347" s="2"/>
      <c r="B347" s="2"/>
      <c r="C347" s="2"/>
      <c r="D347" s="8"/>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
      <c r="A348" s="2"/>
      <c r="B348" s="2"/>
      <c r="C348" s="2"/>
      <c r="D348" s="8"/>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
      <c r="A349" s="2"/>
      <c r="B349" s="2"/>
      <c r="C349" s="2"/>
      <c r="D349" s="8"/>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
      <c r="A350" s="2"/>
      <c r="B350" s="2"/>
      <c r="C350" s="2"/>
      <c r="D350" s="8"/>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
      <c r="A351" s="2"/>
      <c r="B351" s="2"/>
      <c r="C351" s="2"/>
      <c r="D351" s="8"/>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
      <c r="A352" s="2"/>
      <c r="B352" s="2"/>
      <c r="C352" s="2"/>
      <c r="D352" s="8"/>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
      <c r="A353" s="2"/>
      <c r="B353" s="2"/>
      <c r="C353" s="2"/>
      <c r="D353" s="8"/>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
      <c r="A354" s="2"/>
      <c r="B354" s="2"/>
      <c r="C354" s="2"/>
      <c r="D354" s="8"/>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
      <c r="A355" s="2"/>
      <c r="B355" s="2"/>
      <c r="C355" s="2"/>
      <c r="D355" s="8"/>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
      <c r="A356" s="2"/>
      <c r="B356" s="2"/>
      <c r="C356" s="2"/>
      <c r="D356" s="8"/>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
      <c r="A357" s="2"/>
      <c r="B357" s="2"/>
      <c r="C357" s="2"/>
      <c r="D357" s="8"/>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
      <c r="A358" s="2"/>
      <c r="B358" s="2"/>
      <c r="C358" s="2"/>
      <c r="D358" s="8"/>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
      <c r="A359" s="2"/>
      <c r="B359" s="2"/>
      <c r="C359" s="2"/>
      <c r="D359" s="8"/>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
      <c r="A360" s="2"/>
      <c r="B360" s="2"/>
      <c r="C360" s="2"/>
      <c r="D360" s="8"/>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
      <c r="A361" s="2"/>
      <c r="B361" s="2"/>
      <c r="C361" s="2"/>
      <c r="D361" s="8"/>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
      <c r="A362" s="2"/>
      <c r="B362" s="2"/>
      <c r="C362" s="2"/>
      <c r="D362" s="8"/>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
      <c r="A363" s="2"/>
      <c r="B363" s="2"/>
      <c r="C363" s="2"/>
      <c r="D363" s="8"/>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
      <c r="A364" s="2"/>
      <c r="B364" s="2"/>
      <c r="C364" s="2"/>
      <c r="D364" s="8"/>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
      <c r="A365" s="2"/>
      <c r="B365" s="2"/>
      <c r="C365" s="2"/>
      <c r="D365" s="8"/>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
      <c r="A366" s="2"/>
      <c r="B366" s="2"/>
      <c r="C366" s="2"/>
      <c r="D366" s="8"/>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
      <c r="A367" s="2"/>
      <c r="B367" s="2"/>
      <c r="C367" s="2"/>
      <c r="D367" s="8"/>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
      <c r="A368" s="2"/>
      <c r="B368" s="2"/>
      <c r="C368" s="2"/>
      <c r="D368" s="8"/>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
      <c r="A369" s="2"/>
      <c r="B369" s="2"/>
      <c r="C369" s="2"/>
      <c r="D369" s="8"/>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
      <c r="A370" s="2"/>
      <c r="B370" s="2"/>
      <c r="C370" s="2"/>
      <c r="D370" s="8"/>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
      <c r="A371" s="2"/>
      <c r="B371" s="2"/>
      <c r="C371" s="2"/>
      <c r="D371" s="8"/>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
      <c r="A372" s="2"/>
      <c r="B372" s="2"/>
      <c r="C372" s="2"/>
      <c r="D372" s="8"/>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
      <c r="A373" s="2"/>
      <c r="B373" s="2"/>
      <c r="C373" s="2"/>
      <c r="D373" s="8"/>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
      <c r="A374" s="2"/>
      <c r="B374" s="2"/>
      <c r="C374" s="2"/>
      <c r="D374" s="8"/>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
      <c r="A375" s="2"/>
      <c r="B375" s="2"/>
      <c r="C375" s="2"/>
      <c r="D375" s="8"/>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
      <c r="A376" s="2"/>
      <c r="B376" s="2"/>
      <c r="C376" s="2"/>
      <c r="D376" s="8"/>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
      <c r="A377" s="2"/>
      <c r="B377" s="2"/>
      <c r="C377" s="2"/>
      <c r="D377" s="8"/>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
      <c r="A378" s="2"/>
      <c r="B378" s="2"/>
      <c r="C378" s="2"/>
      <c r="D378" s="8"/>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
      <c r="A379" s="2"/>
      <c r="B379" s="2"/>
      <c r="C379" s="2"/>
      <c r="D379" s="8"/>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
      <c r="A380" s="2"/>
      <c r="B380" s="2"/>
      <c r="C380" s="2"/>
      <c r="D380" s="8"/>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
      <c r="A381" s="2"/>
      <c r="B381" s="2"/>
      <c r="C381" s="2"/>
      <c r="D381" s="8"/>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
      <c r="A382" s="2"/>
      <c r="B382" s="2"/>
      <c r="C382" s="2"/>
      <c r="D382" s="8"/>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
      <c r="A383" s="2"/>
      <c r="B383" s="2"/>
      <c r="C383" s="2"/>
      <c r="D383" s="8"/>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
      <c r="A384" s="2"/>
      <c r="B384" s="2"/>
      <c r="C384" s="2"/>
      <c r="D384" s="8"/>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
      <c r="A385" s="2"/>
      <c r="B385" s="2"/>
      <c r="C385" s="2"/>
      <c r="D385" s="8"/>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
      <c r="A386" s="2"/>
      <c r="B386" s="2"/>
      <c r="C386" s="2"/>
      <c r="D386" s="8"/>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
      <c r="A387" s="2"/>
      <c r="B387" s="2"/>
      <c r="C387" s="2"/>
      <c r="D387" s="8"/>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
      <c r="A388" s="2"/>
      <c r="B388" s="2"/>
      <c r="C388" s="2"/>
      <c r="D388" s="8"/>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
      <c r="A389" s="2"/>
      <c r="B389" s="2"/>
      <c r="C389" s="2"/>
      <c r="D389" s="8"/>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
      <c r="A390" s="2"/>
      <c r="B390" s="2"/>
      <c r="C390" s="2"/>
      <c r="D390" s="8"/>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
      <c r="A391" s="2"/>
      <c r="B391" s="2"/>
      <c r="C391" s="2"/>
      <c r="D391" s="8"/>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
      <c r="A392" s="2"/>
      <c r="B392" s="2"/>
      <c r="C392" s="2"/>
      <c r="D392" s="8"/>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
      <c r="A393" s="2"/>
      <c r="B393" s="2"/>
      <c r="C393" s="2"/>
      <c r="D393" s="8"/>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
      <c r="A394" s="2"/>
      <c r="B394" s="2"/>
      <c r="C394" s="2"/>
      <c r="D394" s="8"/>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
      <c r="A395" s="2"/>
      <c r="B395" s="2"/>
      <c r="C395" s="2"/>
      <c r="D395" s="8"/>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
      <c r="A396" s="2"/>
      <c r="B396" s="2"/>
      <c r="C396" s="2"/>
      <c r="D396" s="8"/>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
      <c r="A397" s="2"/>
      <c r="B397" s="2"/>
      <c r="C397" s="2"/>
      <c r="D397" s="8"/>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
      <c r="A398" s="2"/>
      <c r="B398" s="2"/>
      <c r="C398" s="2"/>
      <c r="D398" s="8"/>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
      <c r="A399" s="2"/>
      <c r="B399" s="2"/>
      <c r="C399" s="2"/>
      <c r="D399" s="8"/>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
      <c r="A400" s="2"/>
      <c r="B400" s="2"/>
      <c r="C400" s="2"/>
      <c r="D400" s="8"/>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
      <c r="A401" s="2"/>
      <c r="B401" s="2"/>
      <c r="C401" s="2"/>
      <c r="D401" s="8"/>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
      <c r="A402" s="2"/>
      <c r="B402" s="2"/>
      <c r="C402" s="2"/>
      <c r="D402" s="8"/>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
      <c r="A403" s="2"/>
      <c r="B403" s="2"/>
      <c r="C403" s="2"/>
      <c r="D403" s="8"/>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
      <c r="A404" s="2"/>
      <c r="B404" s="2"/>
      <c r="C404" s="2"/>
      <c r="D404" s="8"/>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
      <c r="A405" s="2"/>
      <c r="B405" s="2"/>
      <c r="C405" s="2"/>
      <c r="D405" s="8"/>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
      <c r="A406" s="2"/>
      <c r="B406" s="2"/>
      <c r="C406" s="2"/>
      <c r="D406" s="8"/>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
      <c r="A407" s="2"/>
      <c r="B407" s="2"/>
      <c r="C407" s="2"/>
      <c r="D407" s="8"/>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
      <c r="A408" s="2"/>
      <c r="B408" s="2"/>
      <c r="C408" s="2"/>
      <c r="D408" s="8"/>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
      <c r="A409" s="2"/>
      <c r="B409" s="2"/>
      <c r="C409" s="2"/>
      <c r="D409" s="8"/>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
      <c r="A410" s="2"/>
      <c r="B410" s="2"/>
      <c r="C410" s="2"/>
      <c r="D410" s="8"/>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
      <c r="A411" s="2"/>
      <c r="B411" s="2"/>
      <c r="C411" s="2"/>
      <c r="D411" s="8"/>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
      <c r="A412" s="2"/>
      <c r="B412" s="2"/>
      <c r="C412" s="2"/>
      <c r="D412" s="8"/>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
      <c r="A413" s="2"/>
      <c r="B413" s="2"/>
      <c r="C413" s="2"/>
      <c r="D413" s="8"/>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
      <c r="A414" s="2"/>
      <c r="B414" s="2"/>
      <c r="C414" s="2"/>
      <c r="D414" s="8"/>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
      <c r="A415" s="2"/>
      <c r="B415" s="2"/>
      <c r="C415" s="2"/>
      <c r="D415" s="8"/>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
      <c r="A416" s="2"/>
      <c r="B416" s="2"/>
      <c r="C416" s="2"/>
      <c r="D416" s="8"/>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
      <c r="A417" s="2"/>
      <c r="B417" s="2"/>
      <c r="C417" s="2"/>
      <c r="D417" s="8"/>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
      <c r="A418" s="2"/>
      <c r="B418" s="2"/>
      <c r="C418" s="2"/>
      <c r="D418" s="8"/>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
      <c r="A419" s="2"/>
      <c r="B419" s="2"/>
      <c r="C419" s="2"/>
      <c r="D419" s="8"/>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
      <c r="A420" s="2"/>
      <c r="B420" s="2"/>
      <c r="C420" s="2"/>
      <c r="D420" s="8"/>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
      <c r="A421" s="2"/>
      <c r="B421" s="2"/>
      <c r="C421" s="2"/>
      <c r="D421" s="8"/>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
      <c r="A422" s="2"/>
      <c r="B422" s="2"/>
      <c r="C422" s="2"/>
      <c r="D422" s="8"/>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
      <c r="A423" s="2"/>
      <c r="B423" s="2"/>
      <c r="C423" s="2"/>
      <c r="D423" s="8"/>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
      <c r="A424" s="2"/>
      <c r="B424" s="2"/>
      <c r="C424" s="2"/>
      <c r="D424" s="8"/>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
      <c r="A425" s="2"/>
      <c r="B425" s="2"/>
      <c r="C425" s="2"/>
      <c r="D425" s="8"/>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
      <c r="A426" s="2"/>
      <c r="B426" s="2"/>
      <c r="C426" s="2"/>
      <c r="D426" s="8"/>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
      <c r="A427" s="2"/>
      <c r="B427" s="2"/>
      <c r="C427" s="2"/>
      <c r="D427" s="8"/>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
      <c r="A428" s="2"/>
      <c r="B428" s="2"/>
      <c r="C428" s="2"/>
      <c r="D428" s="8"/>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
      <c r="A429" s="2"/>
      <c r="B429" s="2"/>
      <c r="C429" s="2"/>
      <c r="D429" s="8"/>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
      <c r="A430" s="2"/>
      <c r="B430" s="2"/>
      <c r="C430" s="2"/>
      <c r="D430" s="8"/>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
      <c r="A431" s="2"/>
      <c r="B431" s="2"/>
      <c r="C431" s="2"/>
      <c r="D431" s="8"/>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
      <c r="A432" s="2"/>
      <c r="B432" s="2"/>
      <c r="C432" s="2"/>
      <c r="D432" s="8"/>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
      <c r="A433" s="2"/>
      <c r="B433" s="2"/>
      <c r="C433" s="2"/>
      <c r="D433" s="8"/>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
      <c r="A434" s="2"/>
      <c r="B434" s="2"/>
      <c r="C434" s="2"/>
      <c r="D434" s="8"/>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
      <c r="A435" s="2"/>
      <c r="B435" s="2"/>
      <c r="C435" s="2"/>
      <c r="D435" s="8"/>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
      <c r="A436" s="2"/>
      <c r="B436" s="2"/>
      <c r="C436" s="2"/>
      <c r="D436" s="8"/>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
      <c r="A437" s="2"/>
      <c r="B437" s="2"/>
      <c r="C437" s="2"/>
      <c r="D437" s="8"/>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
      <c r="A438" s="2"/>
      <c r="B438" s="2"/>
      <c r="C438" s="2"/>
      <c r="D438" s="8"/>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
      <c r="A439" s="2"/>
      <c r="B439" s="2"/>
      <c r="C439" s="2"/>
      <c r="D439" s="8"/>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
      <c r="A440" s="2"/>
      <c r="B440" s="2"/>
      <c r="C440" s="2"/>
      <c r="D440" s="8"/>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
      <c r="A441" s="2"/>
      <c r="B441" s="2"/>
      <c r="C441" s="2"/>
      <c r="D441" s="8"/>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
      <c r="A442" s="2"/>
      <c r="B442" s="2"/>
      <c r="C442" s="2"/>
      <c r="D442" s="8"/>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
      <c r="A443" s="2"/>
      <c r="B443" s="2"/>
      <c r="C443" s="2"/>
      <c r="D443" s="8"/>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
      <c r="A444" s="2"/>
      <c r="B444" s="2"/>
      <c r="C444" s="2"/>
      <c r="D444" s="8"/>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
      <c r="A445" s="2"/>
      <c r="B445" s="2"/>
      <c r="C445" s="2"/>
      <c r="D445" s="8"/>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
      <c r="A446" s="2"/>
      <c r="B446" s="2"/>
      <c r="C446" s="2"/>
      <c r="D446" s="8"/>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
      <c r="A447" s="2"/>
      <c r="B447" s="2"/>
      <c r="C447" s="2"/>
      <c r="D447" s="8"/>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
      <c r="A448" s="2"/>
      <c r="B448" s="2"/>
      <c r="C448" s="2"/>
      <c r="D448" s="8"/>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
      <c r="A449" s="2"/>
      <c r="B449" s="2"/>
      <c r="C449" s="2"/>
      <c r="D449" s="8"/>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
      <c r="A450" s="2"/>
      <c r="B450" s="2"/>
      <c r="C450" s="2"/>
      <c r="D450" s="8"/>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
      <c r="A451" s="2"/>
      <c r="B451" s="2"/>
      <c r="C451" s="2"/>
      <c r="D451" s="8"/>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
      <c r="A452" s="2"/>
      <c r="B452" s="2"/>
      <c r="C452" s="2"/>
      <c r="D452" s="8"/>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
      <c r="A453" s="2"/>
      <c r="B453" s="2"/>
      <c r="C453" s="2"/>
      <c r="D453" s="8"/>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
      <c r="A454" s="2"/>
      <c r="B454" s="2"/>
      <c r="C454" s="2"/>
      <c r="D454" s="8"/>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
      <c r="A455" s="2"/>
      <c r="B455" s="2"/>
      <c r="C455" s="2"/>
      <c r="D455" s="8"/>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
      <c r="A456" s="2"/>
      <c r="B456" s="2"/>
      <c r="C456" s="2"/>
      <c r="D456" s="8"/>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
      <c r="A457" s="2"/>
      <c r="B457" s="2"/>
      <c r="C457" s="2"/>
      <c r="D457" s="8"/>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
      <c r="A458" s="2"/>
      <c r="B458" s="2"/>
      <c r="C458" s="2"/>
      <c r="D458" s="8"/>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
      <c r="A459" s="2"/>
      <c r="B459" s="2"/>
      <c r="C459" s="2"/>
      <c r="D459" s="8"/>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
      <c r="A460" s="2"/>
      <c r="B460" s="2"/>
      <c r="C460" s="2"/>
      <c r="D460" s="8"/>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
      <c r="A461" s="2"/>
      <c r="B461" s="2"/>
      <c r="C461" s="2"/>
      <c r="D461" s="8"/>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
      <c r="A462" s="2"/>
      <c r="B462" s="2"/>
      <c r="C462" s="2"/>
      <c r="D462" s="8"/>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
      <c r="A463" s="2"/>
      <c r="B463" s="2"/>
      <c r="C463" s="2"/>
      <c r="D463" s="8"/>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
      <c r="A464" s="2"/>
      <c r="B464" s="2"/>
      <c r="C464" s="2"/>
      <c r="D464" s="8"/>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
      <c r="A465" s="2"/>
      <c r="B465" s="2"/>
      <c r="C465" s="2"/>
      <c r="D465" s="8"/>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
      <c r="A466" s="2"/>
      <c r="B466" s="2"/>
      <c r="C466" s="2"/>
      <c r="D466" s="8"/>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
      <c r="A467" s="2"/>
      <c r="B467" s="2"/>
      <c r="C467" s="2"/>
      <c r="D467" s="8"/>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
      <c r="A468" s="2"/>
      <c r="B468" s="2"/>
      <c r="C468" s="2"/>
      <c r="D468" s="8"/>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
      <c r="A469" s="2"/>
      <c r="B469" s="2"/>
      <c r="C469" s="2"/>
      <c r="D469" s="8"/>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
      <c r="A470" s="2"/>
      <c r="B470" s="2"/>
      <c r="C470" s="2"/>
      <c r="D470" s="8"/>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
      <c r="A471" s="2"/>
      <c r="B471" s="2"/>
      <c r="C471" s="2"/>
      <c r="D471" s="8"/>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
      <c r="A472" s="2"/>
      <c r="B472" s="2"/>
      <c r="C472" s="2"/>
      <c r="D472" s="8"/>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
      <c r="A473" s="2"/>
      <c r="B473" s="2"/>
      <c r="C473" s="2"/>
      <c r="D473" s="8"/>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
      <c r="A474" s="2"/>
      <c r="B474" s="2"/>
      <c r="C474" s="2"/>
      <c r="D474" s="8"/>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
      <c r="A475" s="2"/>
      <c r="B475" s="2"/>
      <c r="C475" s="2"/>
      <c r="D475" s="8"/>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
      <c r="A476" s="2"/>
      <c r="B476" s="2"/>
      <c r="C476" s="2"/>
      <c r="D476" s="8"/>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
      <c r="A477" s="2"/>
      <c r="B477" s="2"/>
      <c r="C477" s="2"/>
      <c r="D477" s="8"/>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
      <c r="A478" s="2"/>
      <c r="B478" s="2"/>
      <c r="C478" s="2"/>
      <c r="D478" s="8"/>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
      <c r="A479" s="2"/>
      <c r="B479" s="2"/>
      <c r="C479" s="2"/>
      <c r="D479" s="8"/>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
      <c r="A480" s="2"/>
      <c r="B480" s="2"/>
      <c r="C480" s="2"/>
      <c r="D480" s="8"/>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
      <c r="A481" s="2"/>
      <c r="B481" s="2"/>
      <c r="C481" s="2"/>
      <c r="D481" s="8"/>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
      <c r="A482" s="2"/>
      <c r="B482" s="2"/>
      <c r="C482" s="2"/>
      <c r="D482" s="8"/>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
      <c r="A483" s="2"/>
      <c r="B483" s="2"/>
      <c r="C483" s="2"/>
      <c r="D483" s="8"/>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
      <c r="A484" s="2"/>
      <c r="B484" s="2"/>
      <c r="C484" s="2"/>
      <c r="D484" s="8"/>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
      <c r="A485" s="2"/>
      <c r="B485" s="2"/>
      <c r="C485" s="2"/>
      <c r="D485" s="8"/>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
      <c r="A486" s="2"/>
      <c r="B486" s="2"/>
      <c r="C486" s="2"/>
      <c r="D486" s="8"/>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
      <c r="A487" s="2"/>
      <c r="B487" s="2"/>
      <c r="C487" s="2"/>
      <c r="D487" s="8"/>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
      <c r="A488" s="2"/>
      <c r="B488" s="2"/>
      <c r="C488" s="2"/>
      <c r="D488" s="8"/>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
      <c r="A489" s="2"/>
      <c r="B489" s="2"/>
      <c r="C489" s="2"/>
      <c r="D489" s="8"/>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
      <c r="A490" s="2"/>
      <c r="B490" s="2"/>
      <c r="C490" s="2"/>
      <c r="D490" s="8"/>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
      <c r="A491" s="2"/>
      <c r="B491" s="2"/>
      <c r="C491" s="2"/>
      <c r="D491" s="8"/>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
      <c r="A492" s="2"/>
      <c r="B492" s="2"/>
      <c r="C492" s="2"/>
      <c r="D492" s="8"/>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
      <c r="A493" s="2"/>
      <c r="B493" s="2"/>
      <c r="C493" s="2"/>
      <c r="D493" s="8"/>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
      <c r="A494" s="2"/>
      <c r="B494" s="2"/>
      <c r="C494" s="2"/>
      <c r="D494" s="8"/>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
      <c r="A495" s="2"/>
      <c r="B495" s="2"/>
      <c r="C495" s="2"/>
      <c r="D495" s="8"/>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
      <c r="A496" s="2"/>
      <c r="B496" s="2"/>
      <c r="C496" s="2"/>
      <c r="D496" s="8"/>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
      <c r="A497" s="2"/>
      <c r="B497" s="2"/>
      <c r="C497" s="2"/>
      <c r="D497" s="8"/>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
      <c r="A498" s="2"/>
      <c r="B498" s="2"/>
      <c r="C498" s="2"/>
      <c r="D498" s="8"/>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
      <c r="A499" s="2"/>
      <c r="B499" s="2"/>
      <c r="C499" s="2"/>
      <c r="D499" s="8"/>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
      <c r="A500" s="2"/>
      <c r="B500" s="2"/>
      <c r="C500" s="2"/>
      <c r="D500" s="8"/>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
      <c r="A501" s="2"/>
      <c r="B501" s="2"/>
      <c r="C501" s="2"/>
      <c r="D501" s="8"/>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
      <c r="A502" s="2"/>
      <c r="B502" s="2"/>
      <c r="C502" s="2"/>
      <c r="D502" s="8"/>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
      <c r="A503" s="2"/>
      <c r="B503" s="2"/>
      <c r="C503" s="2"/>
      <c r="D503" s="8"/>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
      <c r="A504" s="2"/>
      <c r="B504" s="2"/>
      <c r="C504" s="2"/>
      <c r="D504" s="8"/>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
      <c r="A505" s="2"/>
      <c r="B505" s="2"/>
      <c r="C505" s="2"/>
      <c r="D505" s="8"/>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
      <c r="A506" s="2"/>
      <c r="B506" s="2"/>
      <c r="C506" s="2"/>
      <c r="D506" s="8"/>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
      <c r="A507" s="2"/>
      <c r="B507" s="2"/>
      <c r="C507" s="2"/>
      <c r="D507" s="8"/>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
      <c r="A508" s="2"/>
      <c r="B508" s="2"/>
      <c r="C508" s="2"/>
      <c r="D508" s="8"/>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
      <c r="A509" s="2"/>
      <c r="B509" s="2"/>
      <c r="C509" s="2"/>
      <c r="D509" s="8"/>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
      <c r="A510" s="2"/>
      <c r="B510" s="2"/>
      <c r="C510" s="2"/>
      <c r="D510" s="8"/>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
      <c r="A511" s="2"/>
      <c r="B511" s="2"/>
      <c r="C511" s="2"/>
      <c r="D511" s="8"/>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
      <c r="A512" s="2"/>
      <c r="B512" s="2"/>
      <c r="C512" s="2"/>
      <c r="D512" s="8"/>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
      <c r="A513" s="2"/>
      <c r="B513" s="2"/>
      <c r="C513" s="2"/>
      <c r="D513" s="8"/>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
      <c r="A514" s="2"/>
      <c r="B514" s="2"/>
      <c r="C514" s="2"/>
      <c r="D514" s="8"/>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
      <c r="A515" s="2"/>
      <c r="B515" s="2"/>
      <c r="C515" s="2"/>
      <c r="D515" s="8"/>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
      <c r="A516" s="2"/>
      <c r="B516" s="2"/>
      <c r="C516" s="2"/>
      <c r="D516" s="8"/>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
      <c r="A517" s="2"/>
      <c r="B517" s="2"/>
      <c r="C517" s="2"/>
      <c r="D517" s="8"/>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
      <c r="A518" s="2"/>
      <c r="B518" s="2"/>
      <c r="C518" s="2"/>
      <c r="D518" s="8"/>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
      <c r="A519" s="2"/>
      <c r="B519" s="2"/>
      <c r="C519" s="2"/>
      <c r="D519" s="8"/>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
      <c r="A520" s="2"/>
      <c r="B520" s="2"/>
      <c r="C520" s="2"/>
      <c r="D520" s="8"/>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
      <c r="A521" s="2"/>
      <c r="B521" s="2"/>
      <c r="C521" s="2"/>
      <c r="D521" s="8"/>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
      <c r="A522" s="2"/>
      <c r="B522" s="2"/>
      <c r="C522" s="2"/>
      <c r="D522" s="8"/>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
      <c r="A523" s="2"/>
      <c r="B523" s="2"/>
      <c r="C523" s="2"/>
      <c r="D523" s="8"/>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
      <c r="A524" s="2"/>
      <c r="B524" s="2"/>
      <c r="C524" s="2"/>
      <c r="D524" s="8"/>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
      <c r="A525" s="2"/>
      <c r="B525" s="2"/>
      <c r="C525" s="2"/>
      <c r="D525" s="8"/>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
      <c r="A526" s="2"/>
      <c r="B526" s="2"/>
      <c r="C526" s="2"/>
      <c r="D526" s="8"/>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
      <c r="A527" s="2"/>
      <c r="B527" s="2"/>
      <c r="C527" s="2"/>
      <c r="D527" s="8"/>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
      <c r="A528" s="2"/>
      <c r="B528" s="2"/>
      <c r="C528" s="2"/>
      <c r="D528" s="8"/>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
      <c r="A529" s="2"/>
      <c r="B529" s="2"/>
      <c r="C529" s="2"/>
      <c r="D529" s="8"/>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
      <c r="A530" s="2"/>
      <c r="B530" s="2"/>
      <c r="C530" s="2"/>
      <c r="D530" s="8"/>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
      <c r="A531" s="2"/>
      <c r="B531" s="2"/>
      <c r="C531" s="2"/>
      <c r="D531" s="8"/>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
      <c r="A532" s="2"/>
      <c r="B532" s="2"/>
      <c r="C532" s="2"/>
      <c r="D532" s="8"/>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
      <c r="A533" s="2"/>
      <c r="B533" s="2"/>
      <c r="C533" s="2"/>
      <c r="D533" s="8"/>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
      <c r="A534" s="2"/>
      <c r="B534" s="2"/>
      <c r="C534" s="2"/>
      <c r="D534" s="8"/>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
      <c r="A535" s="2"/>
      <c r="B535" s="2"/>
      <c r="C535" s="2"/>
      <c r="D535" s="8"/>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
      <c r="A536" s="2"/>
      <c r="B536" s="2"/>
      <c r="C536" s="2"/>
      <c r="D536" s="8"/>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
      <c r="A537" s="2"/>
      <c r="B537" s="2"/>
      <c r="C537" s="2"/>
      <c r="D537" s="8"/>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
      <c r="A538" s="2"/>
      <c r="B538" s="2"/>
      <c r="C538" s="2"/>
      <c r="D538" s="8"/>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
      <c r="A539" s="2"/>
      <c r="B539" s="2"/>
      <c r="C539" s="2"/>
      <c r="D539" s="8"/>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
      <c r="A540" s="2"/>
      <c r="B540" s="2"/>
      <c r="C540" s="2"/>
      <c r="D540" s="8"/>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
      <c r="A541" s="2"/>
      <c r="B541" s="2"/>
      <c r="C541" s="2"/>
      <c r="D541" s="8"/>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
      <c r="A542" s="2"/>
      <c r="B542" s="2"/>
      <c r="C542" s="2"/>
      <c r="D542" s="8"/>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
      <c r="A543" s="2"/>
      <c r="B543" s="2"/>
      <c r="C543" s="2"/>
      <c r="D543" s="8"/>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
      <c r="A544" s="2"/>
      <c r="B544" s="2"/>
      <c r="C544" s="2"/>
      <c r="D544" s="8"/>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
      <c r="A545" s="2"/>
      <c r="B545" s="2"/>
      <c r="C545" s="2"/>
      <c r="D545" s="8"/>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
      <c r="A546" s="2"/>
      <c r="B546" s="2"/>
      <c r="C546" s="2"/>
      <c r="D546" s="8"/>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
      <c r="A547" s="2"/>
      <c r="B547" s="2"/>
      <c r="C547" s="2"/>
      <c r="D547" s="8"/>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
      <c r="A548" s="2"/>
      <c r="B548" s="2"/>
      <c r="C548" s="2"/>
      <c r="D548" s="8"/>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
      <c r="A549" s="2"/>
      <c r="B549" s="2"/>
      <c r="C549" s="2"/>
      <c r="D549" s="8"/>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
      <c r="A550" s="2"/>
      <c r="B550" s="2"/>
      <c r="C550" s="2"/>
      <c r="D550" s="8"/>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
      <c r="A551" s="2"/>
      <c r="B551" s="2"/>
      <c r="C551" s="2"/>
      <c r="D551" s="8"/>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
      <c r="A552" s="2"/>
      <c r="B552" s="2"/>
      <c r="C552" s="2"/>
      <c r="D552" s="8"/>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
      <c r="A553" s="2"/>
      <c r="B553" s="2"/>
      <c r="C553" s="2"/>
      <c r="D553" s="8"/>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
      <c r="A554" s="2"/>
      <c r="B554" s="2"/>
      <c r="C554" s="2"/>
      <c r="D554" s="8"/>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
      <c r="A555" s="2"/>
      <c r="B555" s="2"/>
      <c r="C555" s="2"/>
      <c r="D555" s="8"/>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
      <c r="A556" s="2"/>
      <c r="B556" s="2"/>
      <c r="C556" s="2"/>
      <c r="D556" s="8"/>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
      <c r="A557" s="2"/>
      <c r="B557" s="2"/>
      <c r="C557" s="2"/>
      <c r="D557" s="8"/>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
      <c r="A558" s="2"/>
      <c r="B558" s="2"/>
      <c r="C558" s="2"/>
      <c r="D558" s="8"/>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
      <c r="A559" s="2"/>
      <c r="B559" s="2"/>
      <c r="C559" s="2"/>
      <c r="D559" s="8"/>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
      <c r="A560" s="2"/>
      <c r="B560" s="2"/>
      <c r="C560" s="2"/>
      <c r="D560" s="8"/>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
      <c r="A561" s="2"/>
      <c r="B561" s="2"/>
      <c r="C561" s="2"/>
      <c r="D561" s="8"/>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
      <c r="A562" s="2"/>
      <c r="B562" s="2"/>
      <c r="C562" s="2"/>
      <c r="D562" s="8"/>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
      <c r="A563" s="2"/>
      <c r="B563" s="2"/>
      <c r="C563" s="2"/>
      <c r="D563" s="8"/>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
      <c r="A564" s="2"/>
      <c r="B564" s="2"/>
      <c r="C564" s="2"/>
      <c r="D564" s="8"/>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
      <c r="A565" s="2"/>
      <c r="B565" s="2"/>
      <c r="C565" s="2"/>
      <c r="D565" s="8"/>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
      <c r="A566" s="2"/>
      <c r="B566" s="2"/>
      <c r="C566" s="2"/>
      <c r="D566" s="8"/>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
      <c r="A567" s="2"/>
      <c r="B567" s="2"/>
      <c r="C567" s="2"/>
      <c r="D567" s="8"/>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
      <c r="A568" s="2"/>
      <c r="B568" s="2"/>
      <c r="C568" s="2"/>
      <c r="D568" s="8"/>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
      <c r="A569" s="2"/>
      <c r="B569" s="2"/>
      <c r="C569" s="2"/>
      <c r="D569" s="8"/>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
      <c r="A570" s="2"/>
      <c r="B570" s="2"/>
      <c r="C570" s="2"/>
      <c r="D570" s="8"/>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
      <c r="A571" s="2"/>
      <c r="B571" s="2"/>
      <c r="C571" s="2"/>
      <c r="D571" s="8"/>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
      <c r="A572" s="2"/>
      <c r="B572" s="2"/>
      <c r="C572" s="2"/>
      <c r="D572" s="8"/>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
      <c r="A573" s="2"/>
      <c r="B573" s="2"/>
      <c r="C573" s="2"/>
      <c r="D573" s="8"/>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
      <c r="A574" s="2"/>
      <c r="B574" s="2"/>
      <c r="C574" s="2"/>
      <c r="D574" s="8"/>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
      <c r="A575" s="2"/>
      <c r="B575" s="2"/>
      <c r="C575" s="2"/>
      <c r="D575" s="8"/>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
      <c r="A576" s="2"/>
      <c r="B576" s="2"/>
      <c r="C576" s="2"/>
      <c r="D576" s="8"/>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
      <c r="A577" s="2"/>
      <c r="B577" s="2"/>
      <c r="C577" s="2"/>
      <c r="D577" s="8"/>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
      <c r="A578" s="2"/>
      <c r="B578" s="2"/>
      <c r="C578" s="2"/>
      <c r="D578" s="8"/>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
      <c r="A579" s="2"/>
      <c r="B579" s="2"/>
      <c r="C579" s="2"/>
      <c r="D579" s="8"/>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
      <c r="A580" s="2"/>
      <c r="B580" s="2"/>
      <c r="C580" s="2"/>
      <c r="D580" s="8"/>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
      <c r="A581" s="2"/>
      <c r="B581" s="2"/>
      <c r="C581" s="2"/>
      <c r="D581" s="8"/>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
      <c r="A582" s="2"/>
      <c r="B582" s="2"/>
      <c r="C582" s="2"/>
      <c r="D582" s="8"/>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
      <c r="A583" s="2"/>
      <c r="B583" s="2"/>
      <c r="C583" s="2"/>
      <c r="D583" s="8"/>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
      <c r="A584" s="2"/>
      <c r="B584" s="2"/>
      <c r="C584" s="2"/>
      <c r="D584" s="8"/>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
      <c r="A585" s="2"/>
      <c r="B585" s="2"/>
      <c r="C585" s="2"/>
      <c r="D585" s="8"/>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
      <c r="A586" s="2"/>
      <c r="B586" s="2"/>
      <c r="C586" s="2"/>
      <c r="D586" s="8"/>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
      <c r="A587" s="2"/>
      <c r="B587" s="2"/>
      <c r="C587" s="2"/>
      <c r="D587" s="8"/>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
      <c r="A588" s="2"/>
      <c r="B588" s="2"/>
      <c r="C588" s="2"/>
      <c r="D588" s="8"/>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
      <c r="A589" s="2"/>
      <c r="B589" s="2"/>
      <c r="C589" s="2"/>
      <c r="D589" s="8"/>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
      <c r="A590" s="2"/>
      <c r="B590" s="2"/>
      <c r="C590" s="2"/>
      <c r="D590" s="8"/>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
      <c r="A591" s="2"/>
      <c r="B591" s="2"/>
      <c r="C591" s="2"/>
      <c r="D591" s="8"/>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
      <c r="A592" s="2"/>
      <c r="B592" s="2"/>
      <c r="C592" s="2"/>
      <c r="D592" s="8"/>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
      <c r="A593" s="2"/>
      <c r="B593" s="2"/>
      <c r="C593" s="2"/>
      <c r="D593" s="8"/>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
      <c r="A594" s="2"/>
      <c r="B594" s="2"/>
      <c r="C594" s="2"/>
      <c r="D594" s="8"/>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
      <c r="A595" s="2"/>
      <c r="B595" s="2"/>
      <c r="C595" s="2"/>
      <c r="D595" s="8"/>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
      <c r="A596" s="2"/>
      <c r="B596" s="2"/>
      <c r="C596" s="2"/>
      <c r="D596" s="8"/>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
      <c r="A597" s="2"/>
      <c r="B597" s="2"/>
      <c r="C597" s="2"/>
      <c r="D597" s="8"/>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
      <c r="A598" s="2"/>
      <c r="B598" s="2"/>
      <c r="C598" s="2"/>
      <c r="D598" s="8"/>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
      <c r="A599" s="2"/>
      <c r="B599" s="2"/>
      <c r="C599" s="2"/>
      <c r="D599" s="8"/>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
      <c r="A600" s="2"/>
      <c r="B600" s="2"/>
      <c r="C600" s="2"/>
      <c r="D600" s="8"/>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
      <c r="A601" s="2"/>
      <c r="B601" s="2"/>
      <c r="C601" s="2"/>
      <c r="D601" s="8"/>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
      <c r="A602" s="2"/>
      <c r="B602" s="2"/>
      <c r="C602" s="2"/>
      <c r="D602" s="8"/>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
      <c r="A603" s="2"/>
      <c r="B603" s="2"/>
      <c r="C603" s="2"/>
      <c r="D603" s="8"/>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
      <c r="A604" s="2"/>
      <c r="B604" s="2"/>
      <c r="C604" s="2"/>
      <c r="D604" s="8"/>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
      <c r="A605" s="2"/>
      <c r="B605" s="2"/>
      <c r="C605" s="2"/>
      <c r="D605" s="8"/>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
      <c r="A606" s="2"/>
      <c r="B606" s="2"/>
      <c r="C606" s="2"/>
      <c r="D606" s="8"/>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
      <c r="A607" s="2"/>
      <c r="B607" s="2"/>
      <c r="C607" s="2"/>
      <c r="D607" s="8"/>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
      <c r="A608" s="2"/>
      <c r="B608" s="2"/>
      <c r="C608" s="2"/>
      <c r="D608" s="8"/>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
      <c r="A609" s="2"/>
      <c r="B609" s="2"/>
      <c r="C609" s="2"/>
      <c r="D609" s="8"/>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
      <c r="A610" s="2"/>
      <c r="B610" s="2"/>
      <c r="C610" s="2"/>
      <c r="D610" s="8"/>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
      <c r="A611" s="2"/>
      <c r="B611" s="2"/>
      <c r="C611" s="2"/>
      <c r="D611" s="8"/>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
      <c r="A612" s="2"/>
      <c r="B612" s="2"/>
      <c r="C612" s="2"/>
      <c r="D612" s="8"/>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
      <c r="A613" s="2"/>
      <c r="B613" s="2"/>
      <c r="C613" s="2"/>
      <c r="D613" s="8"/>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
      <c r="A614" s="2"/>
      <c r="B614" s="2"/>
      <c r="C614" s="2"/>
      <c r="D614" s="8"/>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
      <c r="A615" s="2"/>
      <c r="B615" s="2"/>
      <c r="C615" s="2"/>
      <c r="D615" s="8"/>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
      <c r="A616" s="2"/>
      <c r="B616" s="2"/>
      <c r="C616" s="2"/>
      <c r="D616" s="8"/>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
      <c r="A617" s="2"/>
      <c r="B617" s="2"/>
      <c r="C617" s="2"/>
      <c r="D617" s="8"/>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
      <c r="A618" s="2"/>
      <c r="B618" s="2"/>
      <c r="C618" s="2"/>
      <c r="D618" s="8"/>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
      <c r="A619" s="2"/>
      <c r="B619" s="2"/>
      <c r="C619" s="2"/>
      <c r="D619" s="8"/>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
      <c r="A620" s="2"/>
      <c r="B620" s="2"/>
      <c r="C620" s="2"/>
      <c r="D620" s="8"/>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
      <c r="A621" s="2"/>
      <c r="B621" s="2"/>
      <c r="C621" s="2"/>
      <c r="D621" s="8"/>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
      <c r="A622" s="2"/>
      <c r="B622" s="2"/>
      <c r="C622" s="2"/>
      <c r="D622" s="8"/>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
      <c r="A623" s="2"/>
      <c r="B623" s="2"/>
      <c r="C623" s="2"/>
      <c r="D623" s="8"/>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
      <c r="A624" s="2"/>
      <c r="B624" s="2"/>
      <c r="C624" s="2"/>
      <c r="D624" s="8"/>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
      <c r="A625" s="2"/>
      <c r="B625" s="2"/>
      <c r="C625" s="2"/>
      <c r="D625" s="8"/>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
      <c r="A626" s="2"/>
      <c r="B626" s="2"/>
      <c r="C626" s="2"/>
      <c r="D626" s="8"/>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
      <c r="A627" s="2"/>
      <c r="B627" s="2"/>
      <c r="C627" s="2"/>
      <c r="D627" s="8"/>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
      <c r="A628" s="2"/>
      <c r="B628" s="2"/>
      <c r="C628" s="2"/>
      <c r="D628" s="8"/>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
      <c r="A629" s="2"/>
      <c r="B629" s="2"/>
      <c r="C629" s="2"/>
      <c r="D629" s="8"/>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
      <c r="A630" s="2"/>
      <c r="B630" s="2"/>
      <c r="C630" s="2"/>
      <c r="D630" s="8"/>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
      <c r="A631" s="2"/>
      <c r="B631" s="2"/>
      <c r="C631" s="2"/>
      <c r="D631" s="8"/>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
      <c r="A632" s="2"/>
      <c r="B632" s="2"/>
      <c r="C632" s="2"/>
      <c r="D632" s="8"/>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
      <c r="A633" s="2"/>
      <c r="B633" s="2"/>
      <c r="C633" s="2"/>
      <c r="D633" s="8"/>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
      <c r="A634" s="2"/>
      <c r="B634" s="2"/>
      <c r="C634" s="2"/>
      <c r="D634" s="8"/>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
      <c r="A635" s="2"/>
      <c r="B635" s="2"/>
      <c r="C635" s="2"/>
      <c r="D635" s="8"/>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
      <c r="A636" s="2"/>
      <c r="B636" s="2"/>
      <c r="C636" s="2"/>
      <c r="D636" s="8"/>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
      <c r="A637" s="2"/>
      <c r="B637" s="2"/>
      <c r="C637" s="2"/>
      <c r="D637" s="8"/>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
      <c r="A638" s="2"/>
      <c r="B638" s="2"/>
      <c r="C638" s="2"/>
      <c r="D638" s="8"/>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
      <c r="A639" s="2"/>
      <c r="B639" s="2"/>
      <c r="C639" s="2"/>
      <c r="D639" s="8"/>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
      <c r="A640" s="2"/>
      <c r="B640" s="2"/>
      <c r="C640" s="2"/>
      <c r="D640" s="8"/>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
      <c r="A641" s="2"/>
      <c r="B641" s="2"/>
      <c r="C641" s="2"/>
      <c r="D641" s="8"/>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
      <c r="A642" s="2"/>
      <c r="B642" s="2"/>
      <c r="C642" s="2"/>
      <c r="D642" s="8"/>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
      <c r="A643" s="2"/>
      <c r="B643" s="2"/>
      <c r="C643" s="2"/>
      <c r="D643" s="8"/>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
      <c r="A644" s="2"/>
      <c r="B644" s="2"/>
      <c r="C644" s="2"/>
      <c r="D644" s="8"/>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
      <c r="A645" s="2"/>
      <c r="B645" s="2"/>
      <c r="C645" s="2"/>
      <c r="D645" s="8"/>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
      <c r="A646" s="2"/>
      <c r="B646" s="2"/>
      <c r="C646" s="2"/>
      <c r="D646" s="8"/>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
      <c r="A647" s="2"/>
      <c r="B647" s="2"/>
      <c r="C647" s="2"/>
      <c r="D647" s="8"/>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
      <c r="A648" s="2"/>
      <c r="B648" s="2"/>
      <c r="C648" s="2"/>
      <c r="D648" s="8"/>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
      <c r="A649" s="2"/>
      <c r="B649" s="2"/>
      <c r="C649" s="2"/>
      <c r="D649" s="8"/>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
      <c r="A650" s="2"/>
      <c r="B650" s="2"/>
      <c r="C650" s="2"/>
      <c r="D650" s="8"/>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
      <c r="A651" s="2"/>
      <c r="B651" s="2"/>
      <c r="C651" s="2"/>
      <c r="D651" s="8"/>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
      <c r="A652" s="2"/>
      <c r="B652" s="2"/>
      <c r="C652" s="2"/>
      <c r="D652" s="8"/>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
      <c r="A653" s="2"/>
      <c r="B653" s="2"/>
      <c r="C653" s="2"/>
      <c r="D653" s="8"/>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
      <c r="A654" s="2"/>
      <c r="B654" s="2"/>
      <c r="C654" s="2"/>
      <c r="D654" s="8"/>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
      <c r="A655" s="2"/>
      <c r="B655" s="2"/>
      <c r="C655" s="2"/>
      <c r="D655" s="8"/>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
      <c r="A656" s="2"/>
      <c r="B656" s="2"/>
      <c r="C656" s="2"/>
      <c r="D656" s="8"/>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
      <c r="A657" s="2"/>
      <c r="B657" s="2"/>
      <c r="C657" s="2"/>
      <c r="D657" s="8"/>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
      <c r="A658" s="2"/>
      <c r="B658" s="2"/>
      <c r="C658" s="2"/>
      <c r="D658" s="8"/>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
      <c r="A659" s="2"/>
      <c r="B659" s="2"/>
      <c r="C659" s="2"/>
      <c r="D659" s="8"/>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
      <c r="A660" s="2"/>
      <c r="B660" s="2"/>
      <c r="C660" s="2"/>
      <c r="D660" s="8"/>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
      <c r="A661" s="2"/>
      <c r="B661" s="2"/>
      <c r="C661" s="2"/>
      <c r="D661" s="8"/>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
      <c r="A662" s="2"/>
      <c r="B662" s="2"/>
      <c r="C662" s="2"/>
      <c r="D662" s="8"/>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
      <c r="A663" s="2"/>
      <c r="B663" s="2"/>
      <c r="C663" s="2"/>
      <c r="D663" s="8"/>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
      <c r="A664" s="2"/>
      <c r="B664" s="2"/>
      <c r="C664" s="2"/>
      <c r="D664" s="8"/>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
      <c r="A665" s="2"/>
      <c r="B665" s="2"/>
      <c r="C665" s="2"/>
      <c r="D665" s="8"/>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
      <c r="A666" s="2"/>
      <c r="B666" s="2"/>
      <c r="C666" s="2"/>
      <c r="D666" s="8"/>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
      <c r="A667" s="2"/>
      <c r="B667" s="2"/>
      <c r="C667" s="2"/>
      <c r="D667" s="8"/>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
      <c r="A668" s="2"/>
      <c r="B668" s="2"/>
      <c r="C668" s="2"/>
      <c r="D668" s="8"/>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
      <c r="A669" s="2"/>
      <c r="B669" s="2"/>
      <c r="C669" s="2"/>
      <c r="D669" s="8"/>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
      <c r="A670" s="2"/>
      <c r="B670" s="2"/>
      <c r="C670" s="2"/>
      <c r="D670" s="8"/>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
      <c r="A671" s="2"/>
      <c r="B671" s="2"/>
      <c r="C671" s="2"/>
      <c r="D671" s="8"/>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
      <c r="A672" s="2"/>
      <c r="B672" s="2"/>
      <c r="C672" s="2"/>
      <c r="D672" s="8"/>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
      <c r="A673" s="2"/>
      <c r="B673" s="2"/>
      <c r="C673" s="2"/>
      <c r="D673" s="8"/>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
      <c r="A674" s="2"/>
      <c r="B674" s="2"/>
      <c r="C674" s="2"/>
      <c r="D674" s="8"/>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
      <c r="A675" s="2"/>
      <c r="B675" s="2"/>
      <c r="C675" s="2"/>
      <c r="D675" s="8"/>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
      <c r="A676" s="2"/>
      <c r="B676" s="2"/>
      <c r="C676" s="2"/>
      <c r="D676" s="8"/>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
      <c r="A677" s="2"/>
      <c r="B677" s="2"/>
      <c r="C677" s="2"/>
      <c r="D677" s="8"/>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
      <c r="A678" s="2"/>
      <c r="B678" s="2"/>
      <c r="C678" s="2"/>
      <c r="D678" s="8"/>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
      <c r="A679" s="2"/>
      <c r="B679" s="2"/>
      <c r="C679" s="2"/>
      <c r="D679" s="8"/>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
      <c r="A680" s="2"/>
      <c r="B680" s="2"/>
      <c r="C680" s="2"/>
      <c r="D680" s="8"/>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
      <c r="A681" s="2"/>
      <c r="B681" s="2"/>
      <c r="C681" s="2"/>
      <c r="D681" s="8"/>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
      <c r="A682" s="2"/>
      <c r="B682" s="2"/>
      <c r="C682" s="2"/>
      <c r="D682" s="8"/>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
      <c r="A683" s="2"/>
      <c r="B683" s="2"/>
      <c r="C683" s="2"/>
      <c r="D683" s="8"/>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
      <c r="A684" s="2"/>
      <c r="B684" s="2"/>
      <c r="C684" s="2"/>
      <c r="D684" s="8"/>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
      <c r="A685" s="2"/>
      <c r="B685" s="2"/>
      <c r="C685" s="2"/>
      <c r="D685" s="8"/>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
      <c r="A686" s="2"/>
      <c r="B686" s="2"/>
      <c r="C686" s="2"/>
      <c r="D686" s="8"/>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
      <c r="A687" s="2"/>
      <c r="B687" s="2"/>
      <c r="C687" s="2"/>
      <c r="D687" s="8"/>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
      <c r="A688" s="2"/>
      <c r="B688" s="2"/>
      <c r="C688" s="2"/>
      <c r="D688" s="8"/>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
      <c r="A689" s="2"/>
      <c r="B689" s="2"/>
      <c r="C689" s="2"/>
      <c r="D689" s="8"/>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
      <c r="A690" s="2"/>
      <c r="B690" s="2"/>
      <c r="C690" s="2"/>
      <c r="D690" s="8"/>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
      <c r="A691" s="2"/>
      <c r="B691" s="2"/>
      <c r="C691" s="2"/>
      <c r="D691" s="8"/>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
      <c r="A692" s="2"/>
      <c r="B692" s="2"/>
      <c r="C692" s="2"/>
      <c r="D692" s="8"/>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
      <c r="A693" s="2"/>
      <c r="B693" s="2"/>
      <c r="C693" s="2"/>
      <c r="D693" s="8"/>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
      <c r="A694" s="2"/>
      <c r="B694" s="2"/>
      <c r="C694" s="2"/>
      <c r="D694" s="8"/>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
      <c r="A695" s="2"/>
      <c r="B695" s="2"/>
      <c r="C695" s="2"/>
      <c r="D695" s="8"/>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
      <c r="A696" s="2"/>
      <c r="B696" s="2"/>
      <c r="C696" s="2"/>
      <c r="D696" s="8"/>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
      <c r="A697" s="2"/>
      <c r="B697" s="2"/>
      <c r="C697" s="2"/>
      <c r="D697" s="8"/>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
      <c r="A698" s="2"/>
      <c r="B698" s="2"/>
      <c r="C698" s="2"/>
      <c r="D698" s="8"/>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
      <c r="A699" s="2"/>
      <c r="B699" s="2"/>
      <c r="C699" s="2"/>
      <c r="D699" s="8"/>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
      <c r="A700" s="2"/>
      <c r="B700" s="2"/>
      <c r="C700" s="2"/>
      <c r="D700" s="8"/>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
      <c r="A701" s="2"/>
      <c r="B701" s="2"/>
      <c r="C701" s="2"/>
      <c r="D701" s="8"/>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
      <c r="A702" s="2"/>
      <c r="B702" s="2"/>
      <c r="C702" s="2"/>
      <c r="D702" s="8"/>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
      <c r="A703" s="2"/>
      <c r="B703" s="2"/>
      <c r="C703" s="2"/>
      <c r="D703" s="8"/>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
      <c r="A704" s="2"/>
      <c r="B704" s="2"/>
      <c r="C704" s="2"/>
      <c r="D704" s="8"/>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
      <c r="A705" s="2"/>
      <c r="B705" s="2"/>
      <c r="C705" s="2"/>
      <c r="D705" s="8"/>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
      <c r="A706" s="2"/>
      <c r="B706" s="2"/>
      <c r="C706" s="2"/>
      <c r="D706" s="8"/>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
      <c r="A707" s="2"/>
      <c r="B707" s="2"/>
      <c r="C707" s="2"/>
      <c r="D707" s="8"/>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
      <c r="A708" s="2"/>
      <c r="B708" s="2"/>
      <c r="C708" s="2"/>
      <c r="D708" s="8"/>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
      <c r="A709" s="2"/>
      <c r="B709" s="2"/>
      <c r="C709" s="2"/>
      <c r="D709" s="8"/>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
      <c r="A710" s="2"/>
      <c r="B710" s="2"/>
      <c r="C710" s="2"/>
      <c r="D710" s="8"/>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
      <c r="A711" s="2"/>
      <c r="B711" s="2"/>
      <c r="C711" s="2"/>
      <c r="D711" s="8"/>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
      <c r="A712" s="2"/>
      <c r="B712" s="2"/>
      <c r="C712" s="2"/>
      <c r="D712" s="8"/>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
      <c r="A713" s="2"/>
      <c r="B713" s="2"/>
      <c r="C713" s="2"/>
      <c r="D713" s="8"/>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
      <c r="A714" s="2"/>
      <c r="B714" s="2"/>
      <c r="C714" s="2"/>
      <c r="D714" s="8"/>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
      <c r="A715" s="2"/>
      <c r="B715" s="2"/>
      <c r="C715" s="2"/>
      <c r="D715" s="8"/>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
      <c r="A716" s="2"/>
      <c r="B716" s="2"/>
      <c r="C716" s="2"/>
      <c r="D716" s="8"/>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
      <c r="A717" s="2"/>
      <c r="B717" s="2"/>
      <c r="C717" s="2"/>
      <c r="D717" s="8"/>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
      <c r="A718" s="2"/>
      <c r="B718" s="2"/>
      <c r="C718" s="2"/>
      <c r="D718" s="8"/>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
      <c r="A719" s="2"/>
      <c r="B719" s="2"/>
      <c r="C719" s="2"/>
      <c r="D719" s="8"/>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
      <c r="A720" s="2"/>
      <c r="B720" s="2"/>
      <c r="C720" s="2"/>
      <c r="D720" s="8"/>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
      <c r="A721" s="2"/>
      <c r="B721" s="2"/>
      <c r="C721" s="2"/>
      <c r="D721" s="8"/>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
      <c r="A722" s="2"/>
      <c r="B722" s="2"/>
      <c r="C722" s="2"/>
      <c r="D722" s="8"/>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
      <c r="A723" s="2"/>
      <c r="B723" s="2"/>
      <c r="C723" s="2"/>
      <c r="D723" s="8"/>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
      <c r="A724" s="2"/>
      <c r="B724" s="2"/>
      <c r="C724" s="2"/>
      <c r="D724" s="8"/>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
      <c r="A725" s="2"/>
      <c r="B725" s="2"/>
      <c r="C725" s="2"/>
      <c r="D725" s="8"/>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
      <c r="A726" s="2"/>
      <c r="B726" s="2"/>
      <c r="C726" s="2"/>
      <c r="D726" s="8"/>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
      <c r="A727" s="2"/>
      <c r="B727" s="2"/>
      <c r="C727" s="2"/>
      <c r="D727" s="8"/>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
      <c r="A728" s="2"/>
      <c r="B728" s="2"/>
      <c r="C728" s="2"/>
      <c r="D728" s="8"/>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
      <c r="A729" s="2"/>
      <c r="B729" s="2"/>
      <c r="C729" s="2"/>
      <c r="D729" s="8"/>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
      <c r="A730" s="2"/>
      <c r="B730" s="2"/>
      <c r="C730" s="2"/>
      <c r="D730" s="8"/>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
      <c r="A731" s="2"/>
      <c r="B731" s="2"/>
      <c r="C731" s="2"/>
      <c r="D731" s="8"/>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
      <c r="A732" s="2"/>
      <c r="B732" s="2"/>
      <c r="C732" s="2"/>
      <c r="D732" s="8"/>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
      <c r="A733" s="2"/>
      <c r="B733" s="2"/>
      <c r="C733" s="2"/>
      <c r="D733" s="8"/>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
      <c r="A734" s="2"/>
      <c r="B734" s="2"/>
      <c r="C734" s="2"/>
      <c r="D734" s="8"/>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
      <c r="A735" s="2"/>
      <c r="B735" s="2"/>
      <c r="C735" s="2"/>
      <c r="D735" s="8"/>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
      <c r="A736" s="2"/>
      <c r="B736" s="2"/>
      <c r="C736" s="2"/>
      <c r="D736" s="8"/>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
      <c r="A737" s="2"/>
      <c r="B737" s="2"/>
      <c r="C737" s="2"/>
      <c r="D737" s="8"/>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
      <c r="A738" s="2"/>
      <c r="B738" s="2"/>
      <c r="C738" s="2"/>
      <c r="D738" s="8"/>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
      <c r="A739" s="2"/>
      <c r="B739" s="2"/>
      <c r="C739" s="2"/>
      <c r="D739" s="8"/>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
      <c r="A740" s="2"/>
      <c r="B740" s="2"/>
      <c r="C740" s="2"/>
      <c r="D740" s="8"/>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
      <c r="A741" s="2"/>
      <c r="B741" s="2"/>
      <c r="C741" s="2"/>
      <c r="D741" s="8"/>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
      <c r="A742" s="2"/>
      <c r="B742" s="2"/>
      <c r="C742" s="2"/>
      <c r="D742" s="8"/>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
      <c r="A743" s="2"/>
      <c r="B743" s="2"/>
      <c r="C743" s="2"/>
      <c r="D743" s="8"/>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
      <c r="A744" s="2"/>
      <c r="B744" s="2"/>
      <c r="C744" s="2"/>
      <c r="D744" s="8"/>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
      <c r="A745" s="2"/>
      <c r="B745" s="2"/>
      <c r="C745" s="2"/>
      <c r="D745" s="8"/>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
      <c r="A746" s="2"/>
      <c r="B746" s="2"/>
      <c r="C746" s="2"/>
      <c r="D746" s="8"/>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
      <c r="A747" s="2"/>
      <c r="B747" s="2"/>
      <c r="C747" s="2"/>
      <c r="D747" s="8"/>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
      <c r="A748" s="2"/>
      <c r="B748" s="2"/>
      <c r="C748" s="2"/>
      <c r="D748" s="8"/>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
      <c r="A749" s="2"/>
      <c r="B749" s="2"/>
      <c r="C749" s="2"/>
      <c r="D749" s="8"/>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
      <c r="A750" s="2"/>
      <c r="B750" s="2"/>
      <c r="C750" s="2"/>
      <c r="D750" s="8"/>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
      <c r="A751" s="2"/>
      <c r="B751" s="2"/>
      <c r="C751" s="2"/>
      <c r="D751" s="8"/>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
      <c r="A752" s="2"/>
      <c r="B752" s="2"/>
      <c r="C752" s="2"/>
      <c r="D752" s="8"/>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
      <c r="A753" s="2"/>
      <c r="B753" s="2"/>
      <c r="C753" s="2"/>
      <c r="D753" s="8"/>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
      <c r="A754" s="2"/>
      <c r="B754" s="2"/>
      <c r="C754" s="2"/>
      <c r="D754" s="8"/>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
      <c r="A755" s="2"/>
      <c r="B755" s="2"/>
      <c r="C755" s="2"/>
      <c r="D755" s="8"/>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
      <c r="A756" s="2"/>
      <c r="B756" s="2"/>
      <c r="C756" s="2"/>
      <c r="D756" s="8"/>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
      <c r="A757" s="2"/>
      <c r="B757" s="2"/>
      <c r="C757" s="2"/>
      <c r="D757" s="8"/>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
      <c r="A758" s="2"/>
      <c r="B758" s="2"/>
      <c r="C758" s="2"/>
      <c r="D758" s="8"/>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
      <c r="A759" s="2"/>
      <c r="B759" s="2"/>
      <c r="C759" s="2"/>
      <c r="D759" s="8"/>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
      <c r="A760" s="2"/>
      <c r="B760" s="2"/>
      <c r="C760" s="2"/>
      <c r="D760" s="8"/>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
      <c r="A761" s="2"/>
      <c r="B761" s="2"/>
      <c r="C761" s="2"/>
      <c r="D761" s="8"/>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
      <c r="A762" s="2"/>
      <c r="B762" s="2"/>
      <c r="C762" s="2"/>
      <c r="D762" s="8"/>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
      <c r="A763" s="2"/>
      <c r="B763" s="2"/>
      <c r="C763" s="2"/>
      <c r="D763" s="8"/>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
      <c r="A764" s="2"/>
      <c r="B764" s="2"/>
      <c r="C764" s="2"/>
      <c r="D764" s="8"/>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
      <c r="A765" s="2"/>
      <c r="B765" s="2"/>
      <c r="C765" s="2"/>
      <c r="D765" s="8"/>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
      <c r="A766" s="2"/>
      <c r="B766" s="2"/>
      <c r="C766" s="2"/>
      <c r="D766" s="8"/>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
      <c r="A767" s="2"/>
      <c r="B767" s="2"/>
      <c r="C767" s="2"/>
      <c r="D767" s="8"/>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
      <c r="A768" s="2"/>
      <c r="B768" s="2"/>
      <c r="C768" s="2"/>
      <c r="D768" s="8"/>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
      <c r="A769" s="2"/>
      <c r="B769" s="2"/>
      <c r="C769" s="2"/>
      <c r="D769" s="8"/>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
      <c r="A770" s="2"/>
      <c r="B770" s="2"/>
      <c r="C770" s="2"/>
      <c r="D770" s="8"/>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
      <c r="A771" s="2"/>
      <c r="B771" s="2"/>
      <c r="C771" s="2"/>
      <c r="D771" s="8"/>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
      <c r="A772" s="2"/>
      <c r="B772" s="2"/>
      <c r="C772" s="2"/>
      <c r="D772" s="8"/>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
      <c r="A773" s="2"/>
      <c r="B773" s="2"/>
      <c r="C773" s="2"/>
      <c r="D773" s="8"/>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
      <c r="A774" s="2"/>
      <c r="B774" s="2"/>
      <c r="C774" s="2"/>
      <c r="D774" s="8"/>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
      <c r="A775" s="2"/>
      <c r="B775" s="2"/>
      <c r="C775" s="2"/>
      <c r="D775" s="8"/>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
      <c r="A776" s="2"/>
      <c r="B776" s="2"/>
      <c r="C776" s="2"/>
      <c r="D776" s="8"/>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
      <c r="A777" s="2"/>
      <c r="B777" s="2"/>
      <c r="C777" s="2"/>
      <c r="D777" s="8"/>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
      <c r="A778" s="2"/>
      <c r="B778" s="2"/>
      <c r="C778" s="2"/>
      <c r="D778" s="8"/>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
      <c r="A779" s="2"/>
      <c r="B779" s="2"/>
      <c r="C779" s="2"/>
      <c r="D779" s="8"/>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
      <c r="A780" s="2"/>
      <c r="B780" s="2"/>
      <c r="C780" s="2"/>
      <c r="D780" s="8"/>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
      <c r="A781" s="2"/>
      <c r="B781" s="2"/>
      <c r="C781" s="2"/>
      <c r="D781" s="8"/>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
      <c r="A782" s="2"/>
      <c r="B782" s="2"/>
      <c r="C782" s="2"/>
      <c r="D782" s="8"/>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
      <c r="A783" s="2"/>
      <c r="B783" s="2"/>
      <c r="C783" s="2"/>
      <c r="D783" s="8"/>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
      <c r="A784" s="2"/>
      <c r="B784" s="2"/>
      <c r="C784" s="2"/>
      <c r="D784" s="8"/>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
      <c r="A785" s="2"/>
      <c r="B785" s="2"/>
      <c r="C785" s="2"/>
      <c r="D785" s="8"/>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
      <c r="A786" s="2"/>
      <c r="B786" s="2"/>
      <c r="C786" s="2"/>
      <c r="D786" s="8"/>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
      <c r="A787" s="2"/>
      <c r="B787" s="2"/>
      <c r="C787" s="2"/>
      <c r="D787" s="8"/>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
      <c r="A788" s="2"/>
      <c r="B788" s="2"/>
      <c r="C788" s="2"/>
      <c r="D788" s="8"/>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
      <c r="A789" s="2"/>
      <c r="B789" s="2"/>
      <c r="C789" s="2"/>
      <c r="D789" s="8"/>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
      <c r="A790" s="2"/>
      <c r="B790" s="2"/>
      <c r="C790" s="2"/>
      <c r="D790" s="8"/>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
      <c r="A791" s="2"/>
      <c r="B791" s="2"/>
      <c r="C791" s="2"/>
      <c r="D791" s="8"/>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
      <c r="A792" s="2"/>
      <c r="B792" s="2"/>
      <c r="C792" s="2"/>
      <c r="D792" s="8"/>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
      <c r="A793" s="2"/>
      <c r="B793" s="2"/>
      <c r="C793" s="2"/>
      <c r="D793" s="8"/>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
      <c r="A794" s="2"/>
      <c r="B794" s="2"/>
      <c r="C794" s="2"/>
      <c r="D794" s="8"/>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
      <c r="A795" s="2"/>
      <c r="B795" s="2"/>
      <c r="C795" s="2"/>
      <c r="D795" s="8"/>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
      <c r="A796" s="2"/>
      <c r="B796" s="2"/>
      <c r="C796" s="2"/>
      <c r="D796" s="8"/>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
      <c r="A797" s="2"/>
      <c r="B797" s="2"/>
      <c r="C797" s="2"/>
      <c r="D797" s="8"/>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
      <c r="A798" s="2"/>
      <c r="B798" s="2"/>
      <c r="C798" s="2"/>
      <c r="D798" s="8"/>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
      <c r="A799" s="2"/>
      <c r="B799" s="2"/>
      <c r="C799" s="2"/>
      <c r="D799" s="8"/>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
      <c r="A800" s="2"/>
      <c r="B800" s="2"/>
      <c r="C800" s="2"/>
      <c r="D800" s="8"/>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
      <c r="A801" s="2"/>
      <c r="B801" s="2"/>
      <c r="C801" s="2"/>
      <c r="D801" s="8"/>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
      <c r="A802" s="2"/>
      <c r="B802" s="2"/>
      <c r="C802" s="2"/>
      <c r="D802" s="8"/>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
      <c r="A803" s="2"/>
      <c r="B803" s="2"/>
      <c r="C803" s="2"/>
      <c r="D803" s="8"/>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
      <c r="A804" s="2"/>
      <c r="B804" s="2"/>
      <c r="C804" s="2"/>
      <c r="D804" s="8"/>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
      <c r="A805" s="2"/>
      <c r="B805" s="2"/>
      <c r="C805" s="2"/>
      <c r="D805" s="8"/>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
      <c r="A806" s="2"/>
      <c r="B806" s="2"/>
      <c r="C806" s="2"/>
      <c r="D806" s="8"/>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
      <c r="A807" s="2"/>
      <c r="B807" s="2"/>
      <c r="C807" s="2"/>
      <c r="D807" s="8"/>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
      <c r="A808" s="2"/>
      <c r="B808" s="2"/>
      <c r="C808" s="2"/>
      <c r="D808" s="8"/>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
      <c r="A809" s="2"/>
      <c r="B809" s="2"/>
      <c r="C809" s="2"/>
      <c r="D809" s="8"/>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
      <c r="A810" s="2"/>
      <c r="B810" s="2"/>
      <c r="C810" s="2"/>
      <c r="D810" s="8"/>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
      <c r="A811" s="2"/>
      <c r="B811" s="2"/>
      <c r="C811" s="2"/>
      <c r="D811" s="8"/>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
      <c r="A812" s="2"/>
      <c r="B812" s="2"/>
      <c r="C812" s="2"/>
      <c r="D812" s="8"/>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
      <c r="A813" s="2"/>
      <c r="B813" s="2"/>
      <c r="C813" s="2"/>
      <c r="D813" s="8"/>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
      <c r="A814" s="2"/>
      <c r="B814" s="2"/>
      <c r="C814" s="2"/>
      <c r="D814" s="8"/>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
      <c r="A815" s="2"/>
      <c r="B815" s="2"/>
      <c r="C815" s="2"/>
      <c r="D815" s="8"/>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
      <c r="A816" s="2"/>
      <c r="B816" s="2"/>
      <c r="C816" s="2"/>
      <c r="D816" s="8"/>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
      <c r="A817" s="2"/>
      <c r="B817" s="2"/>
      <c r="C817" s="2"/>
      <c r="D817" s="8"/>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
      <c r="A818" s="2"/>
      <c r="B818" s="2"/>
      <c r="C818" s="2"/>
      <c r="D818" s="8"/>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
      <c r="A819" s="2"/>
      <c r="B819" s="2"/>
      <c r="C819" s="2"/>
      <c r="D819" s="8"/>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
      <c r="A820" s="2"/>
      <c r="B820" s="2"/>
      <c r="C820" s="2"/>
      <c r="D820" s="8"/>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
      <c r="A821" s="2"/>
      <c r="B821" s="2"/>
      <c r="C821" s="2"/>
      <c r="D821" s="8"/>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
      <c r="A822" s="2"/>
      <c r="B822" s="2"/>
      <c r="C822" s="2"/>
      <c r="D822" s="8"/>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
      <c r="A823" s="2"/>
      <c r="B823" s="2"/>
      <c r="C823" s="2"/>
      <c r="D823" s="8"/>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
      <c r="A824" s="2"/>
      <c r="B824" s="2"/>
      <c r="C824" s="2"/>
      <c r="D824" s="8"/>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
      <c r="A825" s="2"/>
      <c r="B825" s="2"/>
      <c r="C825" s="2"/>
      <c r="D825" s="8"/>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
      <c r="A826" s="2"/>
      <c r="B826" s="2"/>
      <c r="C826" s="2"/>
      <c r="D826" s="8"/>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
      <c r="A827" s="2"/>
      <c r="B827" s="2"/>
      <c r="C827" s="2"/>
      <c r="D827" s="8"/>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
      <c r="A828" s="2"/>
      <c r="B828" s="2"/>
      <c r="C828" s="2"/>
      <c r="D828" s="8"/>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
      <c r="A829" s="2"/>
      <c r="B829" s="2"/>
      <c r="C829" s="2"/>
      <c r="D829" s="8"/>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
      <c r="A830" s="2"/>
      <c r="B830" s="2"/>
      <c r="C830" s="2"/>
      <c r="D830" s="8"/>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
      <c r="A831" s="2"/>
      <c r="B831" s="2"/>
      <c r="C831" s="2"/>
      <c r="D831" s="8"/>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
      <c r="A832" s="2"/>
      <c r="B832" s="2"/>
      <c r="C832" s="2"/>
      <c r="D832" s="8"/>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
      <c r="A833" s="2"/>
      <c r="B833" s="2"/>
      <c r="C833" s="2"/>
      <c r="D833" s="8"/>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
      <c r="A834" s="2"/>
      <c r="B834" s="2"/>
      <c r="C834" s="2"/>
      <c r="D834" s="8"/>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
      <c r="A835" s="2"/>
      <c r="B835" s="2"/>
      <c r="C835" s="2"/>
      <c r="D835" s="8"/>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
      <c r="A836" s="2"/>
      <c r="B836" s="2"/>
      <c r="C836" s="2"/>
      <c r="D836" s="8"/>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
      <c r="A837" s="2"/>
      <c r="B837" s="2"/>
      <c r="C837" s="2"/>
      <c r="D837" s="8"/>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
      <c r="A838" s="2"/>
      <c r="B838" s="2"/>
      <c r="C838" s="2"/>
      <c r="D838" s="8"/>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
      <c r="A839" s="2"/>
      <c r="B839" s="2"/>
      <c r="C839" s="2"/>
      <c r="D839" s="8"/>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
      <c r="A840" s="2"/>
      <c r="B840" s="2"/>
      <c r="C840" s="2"/>
      <c r="D840" s="8"/>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
      <c r="A841" s="2"/>
      <c r="B841" s="2"/>
      <c r="C841" s="2"/>
      <c r="D841" s="8"/>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
      <c r="A842" s="2"/>
      <c r="B842" s="2"/>
      <c r="C842" s="2"/>
      <c r="D842" s="8"/>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
      <c r="A843" s="2"/>
      <c r="B843" s="2"/>
      <c r="C843" s="2"/>
      <c r="D843" s="8"/>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
      <c r="A844" s="2"/>
      <c r="B844" s="2"/>
      <c r="C844" s="2"/>
      <c r="D844" s="8"/>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
      <c r="A845" s="2"/>
      <c r="B845" s="2"/>
      <c r="C845" s="2"/>
      <c r="D845" s="8"/>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
      <c r="A846" s="2"/>
      <c r="B846" s="2"/>
      <c r="C846" s="2"/>
      <c r="D846" s="8"/>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
      <c r="A847" s="2"/>
      <c r="B847" s="2"/>
      <c r="C847" s="2"/>
      <c r="D847" s="8"/>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
      <c r="A848" s="2"/>
      <c r="B848" s="2"/>
      <c r="C848" s="2"/>
      <c r="D848" s="8"/>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
      <c r="A849" s="2"/>
      <c r="B849" s="2"/>
      <c r="C849" s="2"/>
      <c r="D849" s="8"/>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
      <c r="A850" s="2"/>
      <c r="B850" s="2"/>
      <c r="C850" s="2"/>
      <c r="D850" s="8"/>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
      <c r="A851" s="2"/>
      <c r="B851" s="2"/>
      <c r="C851" s="2"/>
      <c r="D851" s="8"/>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
      <c r="A852" s="2"/>
      <c r="B852" s="2"/>
      <c r="C852" s="2"/>
      <c r="D852" s="8"/>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
      <c r="A853" s="2"/>
      <c r="B853" s="2"/>
      <c r="C853" s="2"/>
      <c r="D853" s="8"/>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
      <c r="A854" s="2"/>
      <c r="B854" s="2"/>
      <c r="C854" s="2"/>
      <c r="D854" s="8"/>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
      <c r="A855" s="2"/>
      <c r="B855" s="2"/>
      <c r="C855" s="2"/>
      <c r="D855" s="8"/>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
      <c r="A856" s="2"/>
      <c r="B856" s="2"/>
      <c r="C856" s="2"/>
      <c r="D856" s="8"/>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
      <c r="A857" s="2"/>
      <c r="B857" s="2"/>
      <c r="C857" s="2"/>
      <c r="D857" s="8"/>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
      <c r="A858" s="2"/>
      <c r="B858" s="2"/>
      <c r="C858" s="2"/>
      <c r="D858" s="8"/>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
      <c r="A859" s="2"/>
      <c r="B859" s="2"/>
      <c r="C859" s="2"/>
      <c r="D859" s="8"/>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
      <c r="A860" s="2"/>
      <c r="B860" s="2"/>
      <c r="C860" s="2"/>
      <c r="D860" s="8"/>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
      <c r="A861" s="2"/>
      <c r="B861" s="2"/>
      <c r="C861" s="2"/>
      <c r="D861" s="8"/>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
      <c r="A862" s="2"/>
      <c r="B862" s="2"/>
      <c r="C862" s="2"/>
      <c r="D862" s="8"/>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
      <c r="A863" s="2"/>
      <c r="B863" s="2"/>
      <c r="C863" s="2"/>
      <c r="D863" s="8"/>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
      <c r="A864" s="2"/>
      <c r="B864" s="2"/>
      <c r="C864" s="2"/>
      <c r="D864" s="8"/>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
      <c r="A865" s="2"/>
      <c r="B865" s="2"/>
      <c r="C865" s="2"/>
      <c r="D865" s="8"/>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
      <c r="A866" s="2"/>
      <c r="B866" s="2"/>
      <c r="C866" s="2"/>
      <c r="D866" s="8"/>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
      <c r="A867" s="2"/>
      <c r="B867" s="2"/>
      <c r="C867" s="2"/>
      <c r="D867" s="8"/>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
      <c r="A868" s="2"/>
      <c r="B868" s="2"/>
      <c r="C868" s="2"/>
      <c r="D868" s="8"/>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
      <c r="A869" s="2"/>
      <c r="B869" s="2"/>
      <c r="C869" s="2"/>
      <c r="D869" s="8"/>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
      <c r="A870" s="2"/>
      <c r="B870" s="2"/>
      <c r="C870" s="2"/>
      <c r="D870" s="8"/>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
      <c r="A871" s="2"/>
      <c r="B871" s="2"/>
      <c r="C871" s="2"/>
      <c r="D871" s="8"/>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
      <c r="A872" s="2"/>
      <c r="B872" s="2"/>
      <c r="C872" s="2"/>
      <c r="D872" s="8"/>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
      <c r="A873" s="2"/>
      <c r="B873" s="2"/>
      <c r="C873" s="2"/>
      <c r="D873" s="8"/>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
      <c r="A874" s="2"/>
      <c r="B874" s="2"/>
      <c r="C874" s="2"/>
      <c r="D874" s="8"/>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
      <c r="A875" s="2"/>
      <c r="B875" s="2"/>
      <c r="C875" s="2"/>
      <c r="D875" s="8"/>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
      <c r="A876" s="2"/>
      <c r="B876" s="2"/>
      <c r="C876" s="2"/>
      <c r="D876" s="8"/>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
      <c r="A877" s="2"/>
      <c r="B877" s="2"/>
      <c r="C877" s="2"/>
      <c r="D877" s="8"/>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
      <c r="A878" s="2"/>
      <c r="B878" s="2"/>
      <c r="C878" s="2"/>
      <c r="D878" s="8"/>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
      <c r="A879" s="2"/>
      <c r="B879" s="2"/>
      <c r="C879" s="2"/>
      <c r="D879" s="8"/>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
      <c r="A880" s="2"/>
      <c r="B880" s="2"/>
      <c r="C880" s="2"/>
      <c r="D880" s="8"/>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
      <c r="A881" s="2"/>
      <c r="B881" s="2"/>
      <c r="C881" s="2"/>
      <c r="D881" s="8"/>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
      <c r="A882" s="2"/>
      <c r="B882" s="2"/>
      <c r="C882" s="2"/>
      <c r="D882" s="8"/>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
      <c r="A883" s="2"/>
      <c r="B883" s="2"/>
      <c r="C883" s="2"/>
      <c r="D883" s="8"/>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
      <c r="A884" s="2"/>
      <c r="B884" s="2"/>
      <c r="C884" s="2"/>
      <c r="D884" s="8"/>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
      <c r="A885" s="2"/>
      <c r="B885" s="2"/>
      <c r="C885" s="2"/>
      <c r="D885" s="8"/>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
      <c r="A886" s="2"/>
      <c r="B886" s="2"/>
      <c r="C886" s="2"/>
      <c r="D886" s="8"/>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
      <c r="A887" s="2"/>
      <c r="B887" s="2"/>
      <c r="C887" s="2"/>
      <c r="D887" s="8"/>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
      <c r="A888" s="2"/>
      <c r="B888" s="2"/>
      <c r="C888" s="2"/>
      <c r="D888" s="8"/>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
      <c r="A889" s="2"/>
      <c r="B889" s="2"/>
      <c r="C889" s="2"/>
      <c r="D889" s="8"/>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
      <c r="A890" s="2"/>
      <c r="B890" s="2"/>
      <c r="C890" s="2"/>
      <c r="D890" s="8"/>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
      <c r="A891" s="2"/>
      <c r="B891" s="2"/>
      <c r="C891" s="2"/>
      <c r="D891" s="8"/>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
      <c r="A892" s="2"/>
      <c r="B892" s="2"/>
      <c r="C892" s="2"/>
      <c r="D892" s="8"/>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
      <c r="A893" s="2"/>
      <c r="B893" s="2"/>
      <c r="C893" s="2"/>
      <c r="D893" s="8"/>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
      <c r="A894" s="2"/>
      <c r="B894" s="2"/>
      <c r="C894" s="2"/>
      <c r="D894" s="8"/>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
      <c r="A895" s="2"/>
      <c r="B895" s="2"/>
      <c r="C895" s="2"/>
      <c r="D895" s="8"/>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
      <c r="A896" s="2"/>
      <c r="B896" s="2"/>
      <c r="C896" s="2"/>
      <c r="D896" s="8"/>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
      <c r="A897" s="2"/>
      <c r="B897" s="2"/>
      <c r="C897" s="2"/>
      <c r="D897" s="8"/>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
      <c r="A898" s="2"/>
      <c r="B898" s="2"/>
      <c r="C898" s="2"/>
      <c r="D898" s="8"/>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
      <c r="A899" s="2"/>
      <c r="B899" s="2"/>
      <c r="C899" s="2"/>
      <c r="D899" s="8"/>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
      <c r="A900" s="2"/>
      <c r="B900" s="2"/>
      <c r="C900" s="2"/>
      <c r="D900" s="8"/>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
      <c r="A901" s="2"/>
      <c r="B901" s="2"/>
      <c r="C901" s="2"/>
      <c r="D901" s="8"/>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
      <c r="A902" s="2"/>
      <c r="B902" s="2"/>
      <c r="C902" s="2"/>
      <c r="D902" s="8"/>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
      <c r="A903" s="2"/>
      <c r="B903" s="2"/>
      <c r="C903" s="2"/>
      <c r="D903" s="8"/>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
      <c r="A904" s="2"/>
      <c r="B904" s="2"/>
      <c r="C904" s="2"/>
      <c r="D904" s="8"/>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
      <c r="A905" s="2"/>
      <c r="B905" s="2"/>
      <c r="C905" s="2"/>
      <c r="D905" s="8"/>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
      <c r="A906" s="2"/>
      <c r="B906" s="2"/>
      <c r="C906" s="2"/>
      <c r="D906" s="8"/>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
      <c r="A907" s="2"/>
      <c r="B907" s="2"/>
      <c r="C907" s="2"/>
      <c r="D907" s="8"/>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
      <c r="A908" s="2"/>
      <c r="B908" s="2"/>
      <c r="C908" s="2"/>
      <c r="D908" s="8"/>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
      <c r="A909" s="2"/>
      <c r="B909" s="2"/>
      <c r="C909" s="2"/>
      <c r="D909" s="8"/>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
      <c r="A910" s="2"/>
      <c r="B910" s="2"/>
      <c r="C910" s="2"/>
      <c r="D910" s="8"/>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
      <c r="A911" s="2"/>
      <c r="B911" s="2"/>
      <c r="C911" s="2"/>
      <c r="D911" s="8"/>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
      <c r="A912" s="2"/>
      <c r="B912" s="2"/>
      <c r="C912" s="2"/>
      <c r="D912" s="8"/>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
      <c r="A913" s="2"/>
      <c r="B913" s="2"/>
      <c r="C913" s="2"/>
      <c r="D913" s="8"/>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
      <c r="A914" s="2"/>
      <c r="B914" s="2"/>
      <c r="C914" s="2"/>
      <c r="D914" s="8"/>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
      <c r="A915" s="2"/>
      <c r="B915" s="2"/>
      <c r="C915" s="2"/>
      <c r="D915" s="8"/>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
      <c r="A916" s="2"/>
      <c r="B916" s="2"/>
      <c r="C916" s="2"/>
      <c r="D916" s="8"/>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
      <c r="A917" s="2"/>
      <c r="B917" s="2"/>
      <c r="C917" s="2"/>
      <c r="D917" s="8"/>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
      <c r="A918" s="2"/>
      <c r="B918" s="2"/>
      <c r="C918" s="2"/>
      <c r="D918" s="8"/>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
      <c r="A919" s="2"/>
      <c r="B919" s="2"/>
      <c r="C919" s="2"/>
      <c r="D919" s="8"/>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
      <c r="A920" s="2"/>
      <c r="B920" s="2"/>
      <c r="C920" s="2"/>
      <c r="D920" s="8"/>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
      <c r="A921" s="2"/>
      <c r="B921" s="2"/>
      <c r="C921" s="2"/>
      <c r="D921" s="8"/>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
      <c r="A922" s="2"/>
      <c r="B922" s="2"/>
      <c r="C922" s="2"/>
      <c r="D922" s="8"/>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
      <c r="A923" s="2"/>
      <c r="B923" s="2"/>
      <c r="C923" s="2"/>
      <c r="D923" s="8"/>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
      <c r="A924" s="2"/>
      <c r="B924" s="2"/>
      <c r="C924" s="2"/>
      <c r="D924" s="8"/>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
      <c r="A925" s="2"/>
      <c r="B925" s="2"/>
      <c r="C925" s="2"/>
      <c r="D925" s="8"/>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
      <c r="A926" s="2"/>
      <c r="B926" s="2"/>
      <c r="C926" s="2"/>
      <c r="D926" s="8"/>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
      <c r="A927" s="2"/>
      <c r="B927" s="2"/>
      <c r="C927" s="2"/>
      <c r="D927" s="8"/>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
      <c r="A928" s="2"/>
      <c r="B928" s="2"/>
      <c r="C928" s="2"/>
      <c r="D928" s="8"/>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
      <c r="A929" s="2"/>
      <c r="B929" s="2"/>
      <c r="C929" s="2"/>
      <c r="D929" s="8"/>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
      <c r="A930" s="2"/>
      <c r="B930" s="2"/>
      <c r="C930" s="2"/>
      <c r="D930" s="8"/>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
      <c r="A931" s="2"/>
      <c r="B931" s="2"/>
      <c r="C931" s="2"/>
      <c r="D931" s="8"/>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
      <c r="A932" s="2"/>
      <c r="B932" s="2"/>
      <c r="C932" s="2"/>
      <c r="D932" s="8"/>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
      <c r="A933" s="2"/>
      <c r="B933" s="2"/>
      <c r="C933" s="2"/>
      <c r="D933" s="8"/>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
      <c r="A934" s="2"/>
      <c r="B934" s="2"/>
      <c r="C934" s="2"/>
      <c r="D934" s="8"/>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
      <c r="A935" s="2"/>
      <c r="B935" s="2"/>
      <c r="C935" s="2"/>
      <c r="D935" s="8"/>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
      <c r="A936" s="2"/>
      <c r="B936" s="2"/>
      <c r="C936" s="2"/>
      <c r="D936" s="8"/>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
      <c r="A937" s="2"/>
      <c r="B937" s="2"/>
      <c r="C937" s="2"/>
      <c r="D937" s="8"/>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
      <c r="A938" s="2"/>
      <c r="B938" s="2"/>
      <c r="C938" s="2"/>
      <c r="D938" s="8"/>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
      <c r="A939" s="2"/>
      <c r="B939" s="2"/>
      <c r="C939" s="2"/>
      <c r="D939" s="8"/>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
      <c r="A940" s="2"/>
      <c r="B940" s="2"/>
      <c r="C940" s="2"/>
      <c r="D940" s="8"/>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
      <c r="A941" s="2"/>
      <c r="B941" s="2"/>
      <c r="C941" s="2"/>
      <c r="D941" s="8"/>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
      <c r="A942" s="2"/>
      <c r="B942" s="2"/>
      <c r="C942" s="2"/>
      <c r="D942" s="8"/>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
      <c r="A943" s="2"/>
      <c r="B943" s="2"/>
      <c r="C943" s="2"/>
      <c r="D943" s="8"/>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
      <c r="A944" s="2"/>
      <c r="B944" s="2"/>
      <c r="C944" s="2"/>
      <c r="D944" s="8"/>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
      <c r="A945" s="2"/>
      <c r="B945" s="2"/>
      <c r="C945" s="2"/>
      <c r="D945" s="8"/>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
      <c r="A946" s="2"/>
      <c r="B946" s="2"/>
      <c r="C946" s="2"/>
      <c r="D946" s="8"/>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
      <c r="A947" s="2"/>
      <c r="B947" s="2"/>
      <c r="C947" s="2"/>
      <c r="D947" s="8"/>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
      <c r="A948" s="2"/>
      <c r="B948" s="2"/>
      <c r="C948" s="2"/>
      <c r="D948" s="8"/>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
      <c r="A949" s="2"/>
      <c r="B949" s="2"/>
      <c r="C949" s="2"/>
      <c r="D949" s="8"/>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
      <c r="A950" s="2"/>
      <c r="B950" s="2"/>
      <c r="C950" s="2"/>
      <c r="D950" s="8"/>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
      <c r="A951" s="2"/>
      <c r="B951" s="2"/>
      <c r="C951" s="2"/>
      <c r="D951" s="8"/>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
      <c r="A952" s="2"/>
      <c r="B952" s="2"/>
      <c r="C952" s="2"/>
      <c r="D952" s="8"/>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
      <c r="A953" s="2"/>
      <c r="B953" s="2"/>
      <c r="C953" s="2"/>
      <c r="D953" s="8"/>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
      <c r="A954" s="2"/>
      <c r="B954" s="2"/>
      <c r="C954" s="2"/>
      <c r="D954" s="8"/>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
      <c r="A955" s="2"/>
      <c r="B955" s="2"/>
      <c r="C955" s="2"/>
      <c r="D955" s="8"/>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
      <c r="A956" s="2"/>
      <c r="B956" s="2"/>
      <c r="C956" s="2"/>
      <c r="D956" s="8"/>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
      <c r="A957" s="2"/>
      <c r="B957" s="2"/>
      <c r="C957" s="2"/>
      <c r="D957" s="8"/>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
      <c r="A958" s="2"/>
      <c r="B958" s="2"/>
      <c r="C958" s="2"/>
      <c r="D958" s="8"/>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
      <c r="A959" s="2"/>
      <c r="B959" s="2"/>
      <c r="C959" s="2"/>
      <c r="D959" s="8"/>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
      <c r="A960" s="2"/>
      <c r="B960" s="2"/>
      <c r="C960" s="2"/>
      <c r="D960" s="8"/>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
      <c r="A961" s="2"/>
      <c r="B961" s="2"/>
      <c r="C961" s="2"/>
      <c r="D961" s="8"/>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
      <c r="A962" s="2"/>
      <c r="B962" s="2"/>
      <c r="C962" s="2"/>
      <c r="D962" s="8"/>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
      <c r="A963" s="2"/>
      <c r="B963" s="2"/>
      <c r="C963" s="2"/>
      <c r="D963" s="8"/>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
      <c r="A964" s="2"/>
      <c r="B964" s="2"/>
      <c r="C964" s="2"/>
      <c r="D964" s="8"/>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
      <c r="A965" s="2"/>
      <c r="B965" s="2"/>
      <c r="C965" s="2"/>
      <c r="D965" s="8"/>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
      <c r="A966" s="2"/>
      <c r="B966" s="2"/>
      <c r="C966" s="2"/>
      <c r="D966" s="8"/>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
      <c r="A967" s="2"/>
      <c r="B967" s="2"/>
      <c r="C967" s="2"/>
      <c r="D967" s="8"/>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
      <c r="A968" s="2"/>
      <c r="B968" s="2"/>
      <c r="C968" s="2"/>
      <c r="D968" s="8"/>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
      <c r="A969" s="2"/>
      <c r="B969" s="2"/>
      <c r="C969" s="2"/>
      <c r="D969" s="8"/>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
      <c r="A970" s="2"/>
      <c r="B970" s="2"/>
      <c r="C970" s="2"/>
      <c r="D970" s="8"/>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
      <c r="A971" s="2"/>
      <c r="B971" s="2"/>
      <c r="C971" s="2"/>
      <c r="D971" s="8"/>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
      <c r="A972" s="2"/>
      <c r="B972" s="2"/>
      <c r="C972" s="2"/>
      <c r="D972" s="8"/>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
      <c r="A973" s="2"/>
      <c r="B973" s="2"/>
      <c r="C973" s="2"/>
      <c r="D973" s="8"/>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
      <c r="A974" s="2"/>
      <c r="B974" s="2"/>
      <c r="C974" s="2"/>
      <c r="D974" s="8"/>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
      <c r="A975" s="2"/>
      <c r="B975" s="2"/>
      <c r="C975" s="2"/>
      <c r="D975" s="8"/>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
      <c r="A976" s="2"/>
      <c r="B976" s="2"/>
      <c r="C976" s="2"/>
      <c r="D976" s="8"/>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
      <c r="A977" s="2"/>
      <c r="B977" s="2"/>
      <c r="C977" s="2"/>
      <c r="D977" s="8"/>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
      <c r="A978" s="2"/>
      <c r="B978" s="2"/>
      <c r="C978" s="2"/>
      <c r="D978" s="8"/>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
      <c r="A979" s="2"/>
      <c r="B979" s="2"/>
      <c r="C979" s="2"/>
      <c r="D979" s="8"/>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
      <c r="A980" s="2"/>
      <c r="B980" s="2"/>
      <c r="C980" s="2"/>
      <c r="D980" s="8"/>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
      <c r="A981" s="2"/>
      <c r="B981" s="2"/>
      <c r="C981" s="2"/>
      <c r="D981" s="8"/>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
      <c r="A982" s="2"/>
      <c r="B982" s="2"/>
      <c r="C982" s="2"/>
      <c r="D982" s="8"/>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
      <c r="A983" s="2"/>
      <c r="B983" s="2"/>
      <c r="C983" s="2"/>
      <c r="D983" s="8"/>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
      <c r="A984" s="2"/>
      <c r="B984" s="2"/>
      <c r="C984" s="2"/>
      <c r="D984" s="8"/>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
      <c r="A985" s="2"/>
      <c r="B985" s="2"/>
      <c r="C985" s="2"/>
      <c r="D985" s="8"/>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
      <c r="A986" s="2"/>
      <c r="B986" s="2"/>
      <c r="C986" s="2"/>
      <c r="D986" s="8"/>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
      <c r="A987" s="2"/>
      <c r="B987" s="2"/>
      <c r="C987" s="2"/>
      <c r="D987" s="8"/>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
      <c r="A988" s="2"/>
      <c r="B988" s="2"/>
      <c r="C988" s="2"/>
      <c r="D988" s="8"/>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
      <c r="A989" s="2"/>
      <c r="B989" s="2"/>
      <c r="C989" s="2"/>
      <c r="D989" s="8"/>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
      <c r="A990" s="2"/>
      <c r="B990" s="2"/>
      <c r="C990" s="2"/>
      <c r="D990" s="8"/>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
      <c r="A991" s="2"/>
      <c r="B991" s="2"/>
      <c r="C991" s="2"/>
      <c r="D991" s="8"/>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
      <c r="A992" s="2"/>
      <c r="B992" s="2"/>
      <c r="C992" s="2"/>
      <c r="D992" s="8"/>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
      <c r="A993" s="2"/>
      <c r="B993" s="2"/>
      <c r="C993" s="2"/>
      <c r="D993" s="8"/>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
      <c r="A994" s="2"/>
      <c r="B994" s="2"/>
      <c r="C994" s="2"/>
      <c r="D994" s="8"/>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
      <c r="A995" s="2"/>
      <c r="B995" s="2"/>
      <c r="C995" s="2"/>
      <c r="D995" s="8"/>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
      <c r="A996" s="2"/>
      <c r="B996" s="2"/>
      <c r="C996" s="2"/>
      <c r="D996" s="8"/>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
      <c r="A997" s="2"/>
      <c r="B997" s="2"/>
      <c r="C997" s="2"/>
      <c r="D997" s="8"/>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2">
      <c r="A998" s="2"/>
      <c r="B998" s="2"/>
      <c r="C998" s="2"/>
      <c r="D998" s="8"/>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2">
      <c r="A999" s="2"/>
      <c r="B999" s="2"/>
      <c r="C999" s="2"/>
      <c r="D999" s="8"/>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2">
      <c r="A1000" s="2"/>
      <c r="B1000" s="2"/>
      <c r="C1000" s="2"/>
      <c r="D1000" s="8"/>
      <c r="E1000" s="2"/>
      <c r="F1000" s="2"/>
      <c r="G1000" s="2"/>
      <c r="H1000" s="2"/>
      <c r="I1000" s="2"/>
      <c r="J1000" s="2"/>
      <c r="K1000" s="2"/>
      <c r="L1000" s="2"/>
      <c r="M1000" s="2"/>
      <c r="N1000" s="2"/>
      <c r="O1000" s="2"/>
      <c r="P1000" s="2"/>
      <c r="Q1000" s="2"/>
      <c r="R1000" s="2"/>
      <c r="S1000" s="2"/>
      <c r="T1000" s="2"/>
      <c r="U1000" s="2"/>
      <c r="V1000" s="2"/>
      <c r="W1000" s="2"/>
      <c r="X1000" s="2"/>
      <c r="Y1000" s="2"/>
      <c r="Z1000" s="2"/>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S1</vt:lpstr>
      <vt:lpstr>S2</vt:lpstr>
      <vt:lpstr>S3</vt:lpstr>
      <vt:lpstr>S4</vt:lpstr>
      <vt:lpstr>S5</vt:lpstr>
      <vt:lpstr>S6</vt:lpstr>
      <vt:lpstr>S7</vt:lpstr>
      <vt:lpstr>S8</vt:lpstr>
      <vt:lpstr>S9</vt:lpstr>
      <vt:lpstr>S10</vt:lpstr>
      <vt:lpstr>S11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Stewart</dc:creator>
  <cp:lastModifiedBy>Kevin Stewart</cp:lastModifiedBy>
  <dcterms:created xsi:type="dcterms:W3CDTF">2025-08-13T17:35:21Z</dcterms:created>
  <dcterms:modified xsi:type="dcterms:W3CDTF">2026-01-26T01:44:10Z</dcterms:modified>
</cp:coreProperties>
</file>