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03aaefc6d538fc3c/1 Publikationen/5. Dopaminergic system/3. NMETH FINAL SUBMISSION/source data/"/>
    </mc:Choice>
  </mc:AlternateContent>
  <xr:revisionPtr revIDLastSave="39" documentId="11_AD4DB114E441178AC67DF45B3ED7C252693EDF18" xr6:coauthVersionLast="47" xr6:coauthVersionMax="47" xr10:uidLastSave="{4CB61AF3-356C-4132-817C-8C308D64B016}"/>
  <bookViews>
    <workbookView xWindow="-18120" yWindow="-120" windowWidth="18240" windowHeight="28320" xr2:uid="{00000000-000D-0000-FFFF-FFFF00000000}"/>
  </bookViews>
  <sheets>
    <sheet name="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" l="1"/>
  <c r="N7" i="1"/>
  <c r="O6" i="1"/>
  <c r="N6" i="1"/>
  <c r="M5" i="1"/>
  <c r="L5" i="1"/>
  <c r="N5" i="1" s="1"/>
  <c r="O4" i="1"/>
  <c r="N4" i="1"/>
  <c r="O3" i="1"/>
  <c r="N3" i="1"/>
  <c r="O5" i="1" l="1"/>
</calcChain>
</file>

<file path=xl/sharedStrings.xml><?xml version="1.0" encoding="utf-8"?>
<sst xmlns="http://schemas.openxmlformats.org/spreadsheetml/2006/main" count="36" uniqueCount="21">
  <si>
    <t>CALB1</t>
  </si>
  <si>
    <t>GABA</t>
  </si>
  <si>
    <t>GIRK2</t>
  </si>
  <si>
    <t>OTX2</t>
  </si>
  <si>
    <t>SOX6</t>
  </si>
  <si>
    <t>TH+</t>
  </si>
  <si>
    <t>TH+/ALDH1+</t>
  </si>
  <si>
    <t>TH+/ALDH1-</t>
  </si>
  <si>
    <t>% pos</t>
  </si>
  <si>
    <t>ALDH1A1</t>
  </si>
  <si>
    <t>TH+/Calb+</t>
  </si>
  <si>
    <t>TH+/Calb-</t>
  </si>
  <si>
    <t>TH+/GABA+</t>
  </si>
  <si>
    <t>TH+/GABA-</t>
  </si>
  <si>
    <t>TH+/Girk2+</t>
  </si>
  <si>
    <t>TH+/Girk2-</t>
  </si>
  <si>
    <t>TH+/Otx2+</t>
  </si>
  <si>
    <t>TH+/Otx2-</t>
  </si>
  <si>
    <t>TH+/Sox6+</t>
  </si>
  <si>
    <t>TH+/Sox6-</t>
  </si>
  <si>
    <t>Graph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</si>
</sst>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0" fontId="0" fillId="0" borderId="0" xfId="0" applyNumberForma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10" fontId="0" fillId="0" borderId="4" xfId="0" applyNumberFormat="1" applyBorder="1"/>
    <xf numFmtId="10" fontId="0" fillId="0" borderId="0" xfId="0" applyNumberFormat="1" applyBorder="1"/>
    <xf numFmtId="10" fontId="0" fillId="0" borderId="5" xfId="0" applyNumberFormat="1" applyBorder="1"/>
    <xf numFmtId="0" fontId="0" fillId="0" borderId="6" xfId="0" applyBorder="1"/>
    <xf numFmtId="0" fontId="0" fillId="0" borderId="7" xfId="0" applyBorder="1"/>
    <xf numFmtId="10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abSelected="1" workbookViewId="0">
      <selection activeCell="G77" sqref="G77"/>
    </sheetView>
  </sheetViews>
  <sheetFormatPr defaultRowHeight="14.5" x14ac:dyDescent="0.35"/>
  <cols>
    <col min="2" max="3" width="6.81640625" bestFit="1" customWidth="1"/>
    <col min="4" max="4" width="7.81640625" bestFit="1" customWidth="1"/>
    <col min="5" max="6" width="6.81640625" bestFit="1" customWidth="1"/>
    <col min="9" max="9" width="7.1796875" bestFit="1" customWidth="1"/>
  </cols>
  <sheetData>
    <row r="1" spans="1:33" x14ac:dyDescent="0.35">
      <c r="A1" t="s">
        <v>2</v>
      </c>
      <c r="G1" t="s">
        <v>0</v>
      </c>
      <c r="L1" t="s">
        <v>9</v>
      </c>
      <c r="R1" t="s">
        <v>3</v>
      </c>
      <c r="X1" t="s">
        <v>1</v>
      </c>
      <c r="AD1" t="s">
        <v>4</v>
      </c>
    </row>
    <row r="2" spans="1:33" x14ac:dyDescent="0.35">
      <c r="A2" t="s">
        <v>5</v>
      </c>
      <c r="B2" t="s">
        <v>14</v>
      </c>
      <c r="C2" t="s">
        <v>15</v>
      </c>
      <c r="D2" t="s">
        <v>8</v>
      </c>
      <c r="G2" t="s">
        <v>10</v>
      </c>
      <c r="H2" t="s">
        <v>11</v>
      </c>
      <c r="I2" t="s">
        <v>8</v>
      </c>
      <c r="L2" t="s">
        <v>5</v>
      </c>
      <c r="M2" t="s">
        <v>6</v>
      </c>
      <c r="N2" t="s">
        <v>7</v>
      </c>
      <c r="O2" t="s">
        <v>8</v>
      </c>
      <c r="R2" t="s">
        <v>5</v>
      </c>
      <c r="S2" t="s">
        <v>16</v>
      </c>
      <c r="T2" t="s">
        <v>17</v>
      </c>
      <c r="U2" t="s">
        <v>8</v>
      </c>
      <c r="X2" t="s">
        <v>5</v>
      </c>
      <c r="Y2" t="s">
        <v>12</v>
      </c>
      <c r="Z2" t="s">
        <v>13</v>
      </c>
      <c r="AA2" t="s">
        <v>8</v>
      </c>
      <c r="AD2" t="s">
        <v>5</v>
      </c>
      <c r="AE2" t="s">
        <v>18</v>
      </c>
      <c r="AF2" t="s">
        <v>19</v>
      </c>
      <c r="AG2" t="s">
        <v>8</v>
      </c>
    </row>
    <row r="3" spans="1:33" x14ac:dyDescent="0.35">
      <c r="A3">
        <v>9</v>
      </c>
      <c r="B3">
        <v>9</v>
      </c>
      <c r="C3">
        <v>0</v>
      </c>
      <c r="D3">
        <v>1</v>
      </c>
      <c r="G3">
        <v>37</v>
      </c>
      <c r="H3">
        <v>16</v>
      </c>
      <c r="I3" s="1">
        <v>0.69811320754716977</v>
      </c>
      <c r="L3">
        <v>33</v>
      </c>
      <c r="M3">
        <v>21</v>
      </c>
      <c r="N3">
        <f>L3-M3</f>
        <v>12</v>
      </c>
      <c r="O3" s="1">
        <f>M3/L3</f>
        <v>0.63636363636363635</v>
      </c>
      <c r="R3">
        <v>21</v>
      </c>
      <c r="S3">
        <v>1</v>
      </c>
      <c r="T3">
        <v>20</v>
      </c>
      <c r="U3">
        <v>4.7619047619047616E-2</v>
      </c>
      <c r="X3">
        <v>107</v>
      </c>
      <c r="Y3">
        <v>13</v>
      </c>
      <c r="Z3">
        <v>94</v>
      </c>
      <c r="AA3">
        <v>0.12149532710280374</v>
      </c>
      <c r="AD3">
        <v>36</v>
      </c>
      <c r="AE3">
        <v>5</v>
      </c>
      <c r="AF3">
        <v>31</v>
      </c>
      <c r="AG3">
        <v>0.1388888888888889</v>
      </c>
    </row>
    <row r="4" spans="1:33" x14ac:dyDescent="0.35">
      <c r="A4">
        <v>56</v>
      </c>
      <c r="B4">
        <v>37</v>
      </c>
      <c r="C4">
        <v>19</v>
      </c>
      <c r="D4">
        <v>0.6607142857142857</v>
      </c>
      <c r="G4">
        <v>10</v>
      </c>
      <c r="H4">
        <v>7</v>
      </c>
      <c r="I4" s="1">
        <v>0.58823529411764708</v>
      </c>
      <c r="L4">
        <v>12</v>
      </c>
      <c r="M4">
        <v>6</v>
      </c>
      <c r="N4">
        <f>L4-M4</f>
        <v>6</v>
      </c>
      <c r="O4" s="1">
        <f>M4/L4</f>
        <v>0.5</v>
      </c>
      <c r="R4">
        <v>43</v>
      </c>
      <c r="S4">
        <v>28</v>
      </c>
      <c r="T4">
        <v>15</v>
      </c>
      <c r="U4">
        <v>0.65116279069767447</v>
      </c>
      <c r="X4">
        <v>73</v>
      </c>
      <c r="Y4">
        <v>11</v>
      </c>
      <c r="Z4">
        <v>62</v>
      </c>
      <c r="AA4">
        <v>0.15068493150684931</v>
      </c>
      <c r="AD4">
        <v>70</v>
      </c>
      <c r="AE4">
        <v>10</v>
      </c>
      <c r="AF4">
        <v>60</v>
      </c>
      <c r="AG4">
        <v>0.14285714285714285</v>
      </c>
    </row>
    <row r="5" spans="1:33" x14ac:dyDescent="0.35">
      <c r="A5">
        <v>55</v>
      </c>
      <c r="B5">
        <v>34</v>
      </c>
      <c r="C5">
        <v>21</v>
      </c>
      <c r="D5">
        <v>0.61818181818181817</v>
      </c>
      <c r="G5">
        <v>5</v>
      </c>
      <c r="H5">
        <v>5</v>
      </c>
      <c r="I5" s="1">
        <v>0.5</v>
      </c>
      <c r="L5">
        <f>36+30+29+33</f>
        <v>128</v>
      </c>
      <c r="M5">
        <f>21+15+6+16</f>
        <v>58</v>
      </c>
      <c r="N5">
        <f t="shared" ref="N5" si="0">L5-M5</f>
        <v>70</v>
      </c>
      <c r="O5" s="1">
        <f t="shared" ref="O5" si="1">M5/L5</f>
        <v>0.453125</v>
      </c>
      <c r="R5">
        <v>37</v>
      </c>
      <c r="S5">
        <v>13</v>
      </c>
      <c r="T5">
        <v>24</v>
      </c>
      <c r="U5">
        <v>0.35135135135135137</v>
      </c>
      <c r="X5">
        <v>24</v>
      </c>
      <c r="Y5">
        <v>4</v>
      </c>
      <c r="Z5">
        <v>20</v>
      </c>
      <c r="AA5">
        <v>0.16666666666666666</v>
      </c>
      <c r="AD5">
        <v>138</v>
      </c>
      <c r="AE5">
        <v>22</v>
      </c>
      <c r="AF5">
        <v>116</v>
      </c>
      <c r="AG5">
        <v>0.15942028985507245</v>
      </c>
    </row>
    <row r="6" spans="1:33" x14ac:dyDescent="0.35">
      <c r="A6">
        <v>14</v>
      </c>
      <c r="B6">
        <v>12</v>
      </c>
      <c r="C6">
        <v>2</v>
      </c>
      <c r="D6">
        <v>0.8571428571428571</v>
      </c>
      <c r="G6">
        <v>12</v>
      </c>
      <c r="H6">
        <v>6</v>
      </c>
      <c r="I6" s="1">
        <v>0.66666666666666663</v>
      </c>
      <c r="L6">
        <v>17</v>
      </c>
      <c r="M6">
        <v>9</v>
      </c>
      <c r="N6">
        <f>L6-M6</f>
        <v>8</v>
      </c>
      <c r="O6" s="1">
        <f>M6/L6</f>
        <v>0.52941176470588236</v>
      </c>
      <c r="R6">
        <v>15</v>
      </c>
      <c r="S6">
        <v>10</v>
      </c>
      <c r="T6">
        <v>5</v>
      </c>
      <c r="U6">
        <v>0.66666666666666663</v>
      </c>
      <c r="X6">
        <v>20</v>
      </c>
      <c r="Y6">
        <v>2</v>
      </c>
      <c r="Z6">
        <v>18</v>
      </c>
      <c r="AA6">
        <v>0.1</v>
      </c>
      <c r="AD6">
        <v>14</v>
      </c>
      <c r="AE6">
        <v>1</v>
      </c>
      <c r="AF6">
        <v>13</v>
      </c>
      <c r="AG6">
        <v>7.1428571428571425E-2</v>
      </c>
    </row>
    <row r="7" spans="1:33" x14ac:dyDescent="0.35">
      <c r="A7">
        <v>31</v>
      </c>
      <c r="B7">
        <v>24</v>
      </c>
      <c r="C7">
        <v>7</v>
      </c>
      <c r="D7">
        <v>0.77419354838709675</v>
      </c>
      <c r="G7">
        <v>18</v>
      </c>
      <c r="H7">
        <v>3</v>
      </c>
      <c r="I7" s="1">
        <v>0.8571428571428571</v>
      </c>
      <c r="L7">
        <v>54</v>
      </c>
      <c r="M7">
        <v>20</v>
      </c>
      <c r="N7">
        <f>L7-M7</f>
        <v>34</v>
      </c>
      <c r="O7" s="1">
        <f>M7/L7</f>
        <v>0.37037037037037035</v>
      </c>
      <c r="R7">
        <v>19</v>
      </c>
      <c r="S7">
        <v>4</v>
      </c>
      <c r="T7">
        <v>15</v>
      </c>
      <c r="U7">
        <v>0.21052631578947367</v>
      </c>
      <c r="X7">
        <v>35</v>
      </c>
      <c r="Y7">
        <v>2</v>
      </c>
      <c r="Z7">
        <v>33</v>
      </c>
      <c r="AA7">
        <v>5.7142857142857141E-2</v>
      </c>
      <c r="AD7">
        <v>20</v>
      </c>
      <c r="AE7">
        <v>3</v>
      </c>
      <c r="AF7">
        <v>17</v>
      </c>
      <c r="AG7">
        <v>0.15</v>
      </c>
    </row>
    <row r="8" spans="1:33" x14ac:dyDescent="0.35">
      <c r="A8">
        <v>16</v>
      </c>
      <c r="B8">
        <v>14</v>
      </c>
      <c r="C8">
        <v>2</v>
      </c>
      <c r="D8">
        <v>0.875</v>
      </c>
      <c r="G8">
        <v>6</v>
      </c>
      <c r="H8">
        <v>4</v>
      </c>
      <c r="I8" s="1">
        <v>0.6</v>
      </c>
      <c r="X8">
        <v>19</v>
      </c>
      <c r="Y8">
        <v>3</v>
      </c>
      <c r="Z8">
        <v>16</v>
      </c>
      <c r="AA8">
        <v>0.15789473684210525</v>
      </c>
      <c r="AD8">
        <v>19</v>
      </c>
      <c r="AE8">
        <v>3</v>
      </c>
      <c r="AF8">
        <v>16</v>
      </c>
      <c r="AG8">
        <v>0.15789473684210525</v>
      </c>
    </row>
    <row r="9" spans="1:33" x14ac:dyDescent="0.35">
      <c r="G9">
        <v>15</v>
      </c>
      <c r="H9">
        <v>11</v>
      </c>
      <c r="I9" s="1">
        <v>0.57692307692307687</v>
      </c>
      <c r="AD9">
        <v>27</v>
      </c>
      <c r="AE9">
        <v>2</v>
      </c>
      <c r="AF9">
        <v>25</v>
      </c>
      <c r="AG9">
        <v>7.407407407407407E-2</v>
      </c>
    </row>
    <row r="10" spans="1:33" x14ac:dyDescent="0.35">
      <c r="AD10">
        <v>35</v>
      </c>
      <c r="AE10">
        <v>6</v>
      </c>
      <c r="AF10">
        <v>29</v>
      </c>
      <c r="AG10">
        <v>0.17142857142857143</v>
      </c>
    </row>
    <row r="12" spans="1:33" ht="15" thickBot="1" x14ac:dyDescent="0.4"/>
    <row r="13" spans="1:33" x14ac:dyDescent="0.35">
      <c r="A13" s="2" t="s">
        <v>20</v>
      </c>
      <c r="B13" s="3"/>
      <c r="C13" s="3"/>
      <c r="D13" s="3"/>
      <c r="E13" s="3"/>
      <c r="F13" s="4"/>
    </row>
    <row r="14" spans="1:33" x14ac:dyDescent="0.35">
      <c r="A14" s="5" t="s">
        <v>9</v>
      </c>
      <c r="B14" s="6" t="s">
        <v>0</v>
      </c>
      <c r="C14" s="6" t="s">
        <v>1</v>
      </c>
      <c r="D14" s="6" t="s">
        <v>2</v>
      </c>
      <c r="E14" s="6" t="s">
        <v>3</v>
      </c>
      <c r="F14" s="7" t="s">
        <v>4</v>
      </c>
    </row>
    <row r="15" spans="1:33" x14ac:dyDescent="0.35">
      <c r="A15" s="8">
        <v>0.63636363636363635</v>
      </c>
      <c r="B15" s="9">
        <v>0.69811320754716977</v>
      </c>
      <c r="C15" s="9">
        <v>0.12149532710280374</v>
      </c>
      <c r="D15" s="9">
        <v>1</v>
      </c>
      <c r="E15" s="9">
        <v>4.7619047619047616E-2</v>
      </c>
      <c r="F15" s="10">
        <v>0.1388888888888889</v>
      </c>
    </row>
    <row r="16" spans="1:33" x14ac:dyDescent="0.35">
      <c r="A16" s="8">
        <v>0.5</v>
      </c>
      <c r="B16" s="9">
        <v>0.58823529411764708</v>
      </c>
      <c r="C16" s="9">
        <v>0.15068493150684931</v>
      </c>
      <c r="D16" s="9">
        <v>0.6607142857142857</v>
      </c>
      <c r="E16" s="9">
        <v>0.65116279069767447</v>
      </c>
      <c r="F16" s="10">
        <v>0.14285714285714285</v>
      </c>
    </row>
    <row r="17" spans="1:6" x14ac:dyDescent="0.35">
      <c r="A17" s="8">
        <v>0.453125</v>
      </c>
      <c r="B17" s="9">
        <v>0.5</v>
      </c>
      <c r="C17" s="9">
        <v>0.16666666666666666</v>
      </c>
      <c r="D17" s="9">
        <v>0.61818181818181817</v>
      </c>
      <c r="E17" s="9">
        <v>0.35135135135135137</v>
      </c>
      <c r="F17" s="10">
        <v>0.15942028985507245</v>
      </c>
    </row>
    <row r="18" spans="1:6" x14ac:dyDescent="0.35">
      <c r="A18" s="8">
        <v>0.52941176470588236</v>
      </c>
      <c r="B18" s="9">
        <v>0.66666666666666663</v>
      </c>
      <c r="C18" s="9">
        <v>0.1</v>
      </c>
      <c r="D18" s="9">
        <v>0.8571428571428571</v>
      </c>
      <c r="E18" s="9">
        <v>0.66666666666666663</v>
      </c>
      <c r="F18" s="10">
        <v>7.1428571428571425E-2</v>
      </c>
    </row>
    <row r="19" spans="1:6" x14ac:dyDescent="0.35">
      <c r="A19" s="8">
        <v>0.37037037037037035</v>
      </c>
      <c r="B19" s="9">
        <v>0.8571428571428571</v>
      </c>
      <c r="C19" s="9">
        <v>5.7142857142857141E-2</v>
      </c>
      <c r="D19" s="9">
        <v>0.77419354838709675</v>
      </c>
      <c r="E19" s="9">
        <v>0.21052631578947367</v>
      </c>
      <c r="F19" s="10">
        <v>0.15</v>
      </c>
    </row>
    <row r="20" spans="1:6" x14ac:dyDescent="0.35">
      <c r="A20" s="8"/>
      <c r="B20" s="9">
        <v>0.6</v>
      </c>
      <c r="C20" s="9">
        <v>0.15789473684210525</v>
      </c>
      <c r="D20" s="9">
        <v>0.875</v>
      </c>
      <c r="E20" s="9"/>
      <c r="F20" s="10">
        <v>0.15789473684210525</v>
      </c>
    </row>
    <row r="21" spans="1:6" x14ac:dyDescent="0.35">
      <c r="A21" s="8"/>
      <c r="B21" s="9">
        <v>0.57692307692307687</v>
      </c>
      <c r="C21" s="9"/>
      <c r="D21" s="9"/>
      <c r="E21" s="9"/>
      <c r="F21" s="10">
        <v>7.407407407407407E-2</v>
      </c>
    </row>
    <row r="22" spans="1:6" ht="15" thickBot="1" x14ac:dyDescent="0.4">
      <c r="A22" s="11"/>
      <c r="B22" s="12"/>
      <c r="C22" s="12"/>
      <c r="D22" s="12"/>
      <c r="E22" s="12"/>
      <c r="F22" s="13">
        <v>0.17142857142857143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Reumann</dc:creator>
  <cp:lastModifiedBy>Daniel Reumann</cp:lastModifiedBy>
  <dcterms:created xsi:type="dcterms:W3CDTF">2015-06-05T18:19:34Z</dcterms:created>
  <dcterms:modified xsi:type="dcterms:W3CDTF">2023-09-20T10:39:57Z</dcterms:modified>
</cp:coreProperties>
</file>