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aper_FDR Scout\acceptance\Source data\"/>
    </mc:Choice>
  </mc:AlternateContent>
  <xr:revisionPtr revIDLastSave="0" documentId="13_ncr:1_{58E495D5-481B-4DD9-B800-FE5A27BEBD2A}" xr6:coauthVersionLast="36" xr6:coauthVersionMax="36" xr10:uidLastSave="{00000000-0000-0000-0000-000000000000}"/>
  <bookViews>
    <workbookView xWindow="0" yWindow="0" windowWidth="23040" windowHeight="8940" xr2:uid="{3A087A88-D31B-4903-A063-0B9E9E84D4E3}"/>
  </bookViews>
  <sheets>
    <sheet name="FigS2_Legend" sheetId="1" r:id="rId1"/>
    <sheet name="FigS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2" l="1"/>
  <c r="G23" i="2"/>
  <c r="G18" i="2"/>
  <c r="G13" i="2"/>
  <c r="G8" i="2"/>
  <c r="G7" i="2"/>
  <c r="G9" i="2"/>
  <c r="G10" i="2"/>
  <c r="G11" i="2"/>
  <c r="G12" i="2"/>
  <c r="G14" i="2"/>
  <c r="G15" i="2"/>
  <c r="G16" i="2"/>
  <c r="G17" i="2"/>
  <c r="G19" i="2"/>
  <c r="G20" i="2"/>
  <c r="G21" i="2"/>
  <c r="G22" i="2"/>
  <c r="G24" i="2"/>
  <c r="G25" i="2"/>
  <c r="G26" i="2"/>
  <c r="G27" i="2"/>
  <c r="G29" i="2"/>
  <c r="G30" i="2"/>
  <c r="G31" i="2"/>
  <c r="G3" i="2"/>
  <c r="G2" i="2"/>
  <c r="G4" i="2"/>
  <c r="G5" i="2"/>
  <c r="G6" i="2"/>
</calcChain>
</file>

<file path=xl/sharedStrings.xml><?xml version="1.0" encoding="utf-8"?>
<sst xmlns="http://schemas.openxmlformats.org/spreadsheetml/2006/main" count="117" uniqueCount="28">
  <si>
    <t>Search Engine</t>
  </si>
  <si>
    <t>Species</t>
  </si>
  <si>
    <t>Correct IDs</t>
  </si>
  <si>
    <t>False IDs</t>
  </si>
  <si>
    <t>realFDR [%]</t>
  </si>
  <si>
    <t>CSMs</t>
  </si>
  <si>
    <t>ResPairs</t>
  </si>
  <si>
    <t>Database size</t>
  </si>
  <si>
    <t>Linktype</t>
  </si>
  <si>
    <t>PPIs</t>
  </si>
  <si>
    <t>Sheet</t>
  </si>
  <si>
    <t>Description</t>
  </si>
  <si>
    <t>Column</t>
  </si>
  <si>
    <t>Search engine used for cross-link identification.</t>
  </si>
  <si>
    <t>Level of identification. CSM -&gt; ResPair -&gt; PPI.</t>
  </si>
  <si>
    <t>Approx. number of protein sequences in FASTA database used for search.</t>
  </si>
  <si>
    <t>Type of linkage, either intra- or inter-protein cross-links.</t>
  </si>
  <si>
    <t>Number of identifications in agreement with the protein mixing scheme.</t>
  </si>
  <si>
    <t>Number of identifications violating the protein mixing scheme.</t>
  </si>
  <si>
    <t>False IDs / (False IDs + Correct IDs) * 100</t>
  </si>
  <si>
    <t>Scout</t>
  </si>
  <si>
    <t>MSAnnika</t>
  </si>
  <si>
    <t>MaxLynx</t>
  </si>
  <si>
    <t>Merox</t>
  </si>
  <si>
    <t>Barplot software comparison on intra-link IDs from Scout dataset</t>
  </si>
  <si>
    <t>Intra</t>
  </si>
  <si>
    <t>XlinkX</t>
  </si>
  <si>
    <t>FigS2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</si>
</sst>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A5D27-FA1F-4FC4-8F38-8C290EDEE2B8}" name="Table3" displayName="Table3" ref="A1:B2" totalsRowShown="0">
  <autoFilter ref="A1:B2" xr:uid="{16F764EE-704A-4866-8922-582CDCA20DC3}"/>
  <tableColumns count="2">
    <tableColumn id="1" xr3:uid="{4A9B3931-09AD-4301-B085-D601849E546A}" name="Sheet"/>
    <tableColumn id="2" xr3:uid="{47657847-8DEA-450D-A981-EA5A4F415F78}" name="Descriptio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3DCDE9-D0A4-478B-93FD-31802869F000}" name="Table4" displayName="Table4" ref="D1:E8" totalsRowShown="0">
  <autoFilter ref="D1:E8" xr:uid="{8C07585B-D204-40AB-B6DD-6DCA986E9932}"/>
  <tableColumns count="2">
    <tableColumn id="1" xr3:uid="{C2927797-CFF0-43AE-8F64-78C575CB9E3C}" name="Column"/>
    <tableColumn id="2" xr3:uid="{70498D65-A3BA-437C-842D-CC46E09A9E52}" name="Description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300BEC-E2DD-4B18-BF3C-006677F0B064}" name="Table1" displayName="Table1" ref="A1:G31" totalsRowShown="0">
  <autoFilter ref="A1:G31" xr:uid="{2D2106CE-01DD-4911-BA7A-88C130BF3F24}"/>
  <tableColumns count="7">
    <tableColumn id="1" xr3:uid="{0BAF1276-ADF5-4375-9515-20F13FCD9948}" name="Search Engine"/>
    <tableColumn id="2" xr3:uid="{2584E7BE-3701-4DBE-96E2-D41D3AFBA7BF}" name="Species"/>
    <tableColumn id="3" xr3:uid="{61CE03F9-E5F0-4B5F-A752-A0652B828272}" name="Database size"/>
    <tableColumn id="4" xr3:uid="{F088BD7B-9746-4F37-8A51-8078D9B5AE64}" name="Linktype"/>
    <tableColumn id="5" xr3:uid="{C87F2494-1280-4260-9DC6-1DD934412C19}" name="Correct IDs"/>
    <tableColumn id="6" xr3:uid="{D9B100B3-F230-4C3B-B6B6-FAE210FCEC92}" name="False IDs"/>
    <tableColumn id="7" xr3:uid="{C3572396-A5CE-446A-9D58-1F806F26CF2F}" name="realFDR [%]" dataDxfId="0">
      <calculatedColumnFormula>Table1[[#This Row],[False IDs]]/(Table1[[#This Row],[False IDs]]+Table1[[#This Row],[Correct IDs]])*100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B0BE-6D83-4258-AFC1-3C7BAC87A3CA}">
  <dimension ref="A1:E8"/>
  <sheetViews>
    <sheetView tabSelected="1" workbookViewId="0"/>
  </sheetViews>
  <sheetFormatPr defaultRowHeight="15" x14ac:dyDescent="0.25"/>
  <cols>
    <col min="2" max="2" width="58" bestFit="1" customWidth="1"/>
    <col min="4" max="4" width="13" customWidth="1"/>
    <col min="5" max="5" width="65.7109375" bestFit="1" customWidth="1"/>
  </cols>
  <sheetData>
    <row r="1" spans="1:5" x14ac:dyDescent="0.25">
      <c r="A1" t="s">
        <v>10</v>
      </c>
      <c r="B1" t="s">
        <v>11</v>
      </c>
      <c r="D1" t="s">
        <v>12</v>
      </c>
      <c r="E1" t="s">
        <v>11</v>
      </c>
    </row>
    <row r="2" spans="1:5" x14ac:dyDescent="0.25">
      <c r="A2" t="s">
        <v>27</v>
      </c>
      <c r="B2" t="s">
        <v>24</v>
      </c>
      <c r="D2" t="s">
        <v>0</v>
      </c>
      <c r="E2" t="s">
        <v>13</v>
      </c>
    </row>
    <row r="3" spans="1:5" x14ac:dyDescent="0.25">
      <c r="D3" t="s">
        <v>1</v>
      </c>
      <c r="E3" t="s">
        <v>14</v>
      </c>
    </row>
    <row r="4" spans="1:5" x14ac:dyDescent="0.25">
      <c r="D4" t="s">
        <v>7</v>
      </c>
      <c r="E4" t="s">
        <v>15</v>
      </c>
    </row>
    <row r="5" spans="1:5" x14ac:dyDescent="0.25">
      <c r="D5" t="s">
        <v>8</v>
      </c>
      <c r="E5" t="s">
        <v>16</v>
      </c>
    </row>
    <row r="6" spans="1:5" x14ac:dyDescent="0.25">
      <c r="D6" t="s">
        <v>2</v>
      </c>
      <c r="E6" t="s">
        <v>17</v>
      </c>
    </row>
    <row r="7" spans="1:5" x14ac:dyDescent="0.25">
      <c r="D7" t="s">
        <v>3</v>
      </c>
      <c r="E7" t="s">
        <v>18</v>
      </c>
    </row>
    <row r="8" spans="1:5" x14ac:dyDescent="0.25">
      <c r="D8" t="s">
        <v>4</v>
      </c>
      <c r="E8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40BD-EA8A-4F5A-A7B8-01DBE462100F}">
  <dimension ref="A1:G31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28515625" bestFit="1" customWidth="1"/>
    <col min="6" max="6" width="10.28515625" bestFit="1" customWidth="1"/>
    <col min="7" max="7" width="12.710937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20</v>
      </c>
      <c r="B2" t="s">
        <v>5</v>
      </c>
      <c r="C2">
        <v>540</v>
      </c>
      <c r="D2" t="s">
        <v>25</v>
      </c>
      <c r="E2">
        <v>37466</v>
      </c>
      <c r="F2">
        <v>11</v>
      </c>
      <c r="G2">
        <f>Table1[[#This Row],[False IDs]]/(Table1[[#This Row],[False IDs]]+Table1[[#This Row],[Correct IDs]])*100</f>
        <v>2.9351335485764601E-2</v>
      </c>
    </row>
    <row r="3" spans="1:7" x14ac:dyDescent="0.25">
      <c r="A3" t="s">
        <v>26</v>
      </c>
      <c r="B3" t="s">
        <v>5</v>
      </c>
      <c r="C3">
        <v>540</v>
      </c>
      <c r="D3" t="s">
        <v>25</v>
      </c>
      <c r="E3" s="1">
        <v>46039</v>
      </c>
      <c r="F3">
        <v>6</v>
      </c>
      <c r="G3">
        <f>Table1[[#This Row],[False IDs]]/(Table1[[#This Row],[False IDs]]+Table1[[#This Row],[Correct IDs]])*100</f>
        <v>1.3030730806819416E-2</v>
      </c>
    </row>
    <row r="4" spans="1:7" x14ac:dyDescent="0.25">
      <c r="A4" t="s">
        <v>21</v>
      </c>
      <c r="B4" t="s">
        <v>5</v>
      </c>
      <c r="C4">
        <v>540</v>
      </c>
      <c r="D4" t="s">
        <v>25</v>
      </c>
      <c r="E4">
        <v>58986</v>
      </c>
      <c r="F4">
        <v>34</v>
      </c>
      <c r="G4">
        <f>Table1[[#This Row],[False IDs]]/(Table1[[#This Row],[False IDs]]+Table1[[#This Row],[Correct IDs]])*100</f>
        <v>5.7607590647238228E-2</v>
      </c>
    </row>
    <row r="5" spans="1:7" x14ac:dyDescent="0.25">
      <c r="A5" t="s">
        <v>22</v>
      </c>
      <c r="B5" t="s">
        <v>5</v>
      </c>
      <c r="C5">
        <v>540</v>
      </c>
      <c r="D5" t="s">
        <v>25</v>
      </c>
      <c r="E5">
        <v>8209</v>
      </c>
      <c r="F5">
        <v>0</v>
      </c>
      <c r="G5">
        <f>Table1[[#This Row],[False IDs]]/(Table1[[#This Row],[False IDs]]+Table1[[#This Row],[Correct IDs]])*100</f>
        <v>0</v>
      </c>
    </row>
    <row r="6" spans="1:7" x14ac:dyDescent="0.25">
      <c r="A6" t="s">
        <v>23</v>
      </c>
      <c r="B6" t="s">
        <v>5</v>
      </c>
      <c r="C6">
        <v>540</v>
      </c>
      <c r="D6" t="s">
        <v>25</v>
      </c>
      <c r="E6">
        <v>19139</v>
      </c>
      <c r="F6">
        <v>6331</v>
      </c>
      <c r="G6">
        <f>Table1[[#This Row],[False IDs]]/(Table1[[#This Row],[False IDs]]+Table1[[#This Row],[Correct IDs]])*100</f>
        <v>24.856694149980367</v>
      </c>
    </row>
    <row r="7" spans="1:7" x14ac:dyDescent="0.25">
      <c r="A7" t="s">
        <v>20</v>
      </c>
      <c r="B7" t="s">
        <v>6</v>
      </c>
      <c r="C7">
        <v>540</v>
      </c>
      <c r="D7" t="s">
        <v>25</v>
      </c>
      <c r="E7">
        <v>9237</v>
      </c>
      <c r="F7">
        <v>6</v>
      </c>
      <c r="G7">
        <f>Table1[[#This Row],[False IDs]]/(Table1[[#This Row],[False IDs]]+Table1[[#This Row],[Correct IDs]])*100</f>
        <v>6.4913988964621874E-2</v>
      </c>
    </row>
    <row r="8" spans="1:7" x14ac:dyDescent="0.25">
      <c r="A8" t="s">
        <v>26</v>
      </c>
      <c r="B8" t="s">
        <v>6</v>
      </c>
      <c r="C8">
        <v>540</v>
      </c>
      <c r="D8" t="s">
        <v>25</v>
      </c>
      <c r="E8">
        <v>8655</v>
      </c>
      <c r="F8">
        <v>8</v>
      </c>
      <c r="G8">
        <f>Table1[[#This Row],[False IDs]]/(Table1[[#This Row],[False IDs]]+Table1[[#This Row],[Correct IDs]])*100</f>
        <v>9.2346762091654155E-2</v>
      </c>
    </row>
    <row r="9" spans="1:7" x14ac:dyDescent="0.25">
      <c r="A9" t="s">
        <v>21</v>
      </c>
      <c r="B9" t="s">
        <v>6</v>
      </c>
      <c r="C9">
        <v>540</v>
      </c>
      <c r="D9" t="s">
        <v>25</v>
      </c>
      <c r="E9">
        <v>6273</v>
      </c>
      <c r="F9">
        <v>4</v>
      </c>
      <c r="G9">
        <f>Table1[[#This Row],[False IDs]]/(Table1[[#This Row],[False IDs]]+Table1[[#This Row],[Correct IDs]])*100</f>
        <v>6.372470925601402E-2</v>
      </c>
    </row>
    <row r="10" spans="1:7" x14ac:dyDescent="0.25">
      <c r="A10" t="s">
        <v>22</v>
      </c>
      <c r="B10" t="s">
        <v>6</v>
      </c>
      <c r="C10">
        <v>540</v>
      </c>
      <c r="D10" t="s">
        <v>25</v>
      </c>
      <c r="E10">
        <v>7763</v>
      </c>
      <c r="F10">
        <v>0</v>
      </c>
      <c r="G10">
        <f>Table1[[#This Row],[False IDs]]/(Table1[[#This Row],[False IDs]]+Table1[[#This Row],[Correct IDs]])*100</f>
        <v>0</v>
      </c>
    </row>
    <row r="11" spans="1:7" x14ac:dyDescent="0.25">
      <c r="A11" t="s">
        <v>23</v>
      </c>
      <c r="B11" t="s">
        <v>6</v>
      </c>
      <c r="C11">
        <v>540</v>
      </c>
      <c r="D11" t="s">
        <v>25</v>
      </c>
      <c r="E11">
        <v>9530</v>
      </c>
      <c r="F11">
        <v>4266</v>
      </c>
      <c r="G11">
        <f>Table1[[#This Row],[False IDs]]/(Table1[[#This Row],[False IDs]]+Table1[[#This Row],[Correct IDs]])*100</f>
        <v>30.922006378660484</v>
      </c>
    </row>
    <row r="12" spans="1:7" x14ac:dyDescent="0.25">
      <c r="A12" t="s">
        <v>20</v>
      </c>
      <c r="B12" t="s">
        <v>9</v>
      </c>
      <c r="C12">
        <v>540</v>
      </c>
      <c r="D12" t="s">
        <v>25</v>
      </c>
      <c r="E12">
        <v>132</v>
      </c>
      <c r="F12">
        <v>2</v>
      </c>
      <c r="G12">
        <f>Table1[[#This Row],[False IDs]]/(Table1[[#This Row],[False IDs]]+Table1[[#This Row],[Correct IDs]])*100</f>
        <v>1.4925373134328357</v>
      </c>
    </row>
    <row r="13" spans="1:7" x14ac:dyDescent="0.25">
      <c r="A13" t="s">
        <v>26</v>
      </c>
      <c r="B13" t="s">
        <v>9</v>
      </c>
      <c r="C13">
        <v>540</v>
      </c>
      <c r="D13" t="s">
        <v>25</v>
      </c>
      <c r="E13">
        <v>128</v>
      </c>
      <c r="F13">
        <v>4</v>
      </c>
      <c r="G13">
        <f>Table1[[#This Row],[False IDs]]/(Table1[[#This Row],[False IDs]]+Table1[[#This Row],[Correct IDs]])*100</f>
        <v>3.0303030303030303</v>
      </c>
    </row>
    <row r="14" spans="1:7" x14ac:dyDescent="0.25">
      <c r="A14" t="s">
        <v>21</v>
      </c>
      <c r="B14" t="s">
        <v>9</v>
      </c>
      <c r="C14">
        <v>540</v>
      </c>
      <c r="D14" t="s">
        <v>25</v>
      </c>
      <c r="E14">
        <v>159</v>
      </c>
      <c r="F14">
        <v>2</v>
      </c>
      <c r="G14">
        <f>Table1[[#This Row],[False IDs]]/(Table1[[#This Row],[False IDs]]+Table1[[#This Row],[Correct IDs]])*100</f>
        <v>1.2422360248447204</v>
      </c>
    </row>
    <row r="15" spans="1:7" x14ac:dyDescent="0.25">
      <c r="A15" t="s">
        <v>22</v>
      </c>
      <c r="B15" t="s">
        <v>9</v>
      </c>
      <c r="C15">
        <v>540</v>
      </c>
      <c r="D15" t="s">
        <v>25</v>
      </c>
      <c r="E15">
        <v>149</v>
      </c>
      <c r="F15">
        <v>0</v>
      </c>
      <c r="G15">
        <f>Table1[[#This Row],[False IDs]]/(Table1[[#This Row],[False IDs]]+Table1[[#This Row],[Correct IDs]])*100</f>
        <v>0</v>
      </c>
    </row>
    <row r="16" spans="1:7" x14ac:dyDescent="0.25">
      <c r="A16" t="s">
        <v>23</v>
      </c>
      <c r="B16" t="s">
        <v>9</v>
      </c>
      <c r="C16">
        <v>540</v>
      </c>
      <c r="D16" t="s">
        <v>25</v>
      </c>
      <c r="E16">
        <v>114</v>
      </c>
      <c r="F16">
        <v>47</v>
      </c>
      <c r="G16">
        <f>Table1[[#This Row],[False IDs]]/(Table1[[#This Row],[False IDs]]+Table1[[#This Row],[Correct IDs]])*100</f>
        <v>29.19254658385093</v>
      </c>
    </row>
    <row r="17" spans="1:7" x14ac:dyDescent="0.25">
      <c r="A17" t="s">
        <v>20</v>
      </c>
      <c r="B17" t="s">
        <v>5</v>
      </c>
      <c r="C17">
        <v>4000</v>
      </c>
      <c r="D17" t="s">
        <v>25</v>
      </c>
      <c r="E17">
        <v>35122</v>
      </c>
      <c r="F17">
        <v>19</v>
      </c>
      <c r="G17">
        <f>Table1[[#This Row],[False IDs]]/(Table1[[#This Row],[False IDs]]+Table1[[#This Row],[Correct IDs]])*100</f>
        <v>5.4067897897043339E-2</v>
      </c>
    </row>
    <row r="18" spans="1:7" x14ac:dyDescent="0.25">
      <c r="A18" t="s">
        <v>26</v>
      </c>
      <c r="B18" t="s">
        <v>5</v>
      </c>
      <c r="C18">
        <v>4000</v>
      </c>
      <c r="D18" t="s">
        <v>25</v>
      </c>
      <c r="E18">
        <v>40210</v>
      </c>
      <c r="F18">
        <v>12</v>
      </c>
      <c r="G18">
        <f>Table1[[#This Row],[False IDs]]/(Table1[[#This Row],[False IDs]]+Table1[[#This Row],[Correct IDs]])*100</f>
        <v>2.9834418974690469E-2</v>
      </c>
    </row>
    <row r="19" spans="1:7" x14ac:dyDescent="0.25">
      <c r="A19" t="s">
        <v>21</v>
      </c>
      <c r="B19" t="s">
        <v>5</v>
      </c>
      <c r="C19">
        <v>4000</v>
      </c>
      <c r="D19" t="s">
        <v>25</v>
      </c>
      <c r="E19">
        <v>55919</v>
      </c>
      <c r="F19">
        <v>125</v>
      </c>
      <c r="G19">
        <f>Table1[[#This Row],[False IDs]]/(Table1[[#This Row],[False IDs]]+Table1[[#This Row],[Correct IDs]])*100</f>
        <v>0.22303904075369352</v>
      </c>
    </row>
    <row r="20" spans="1:7" x14ac:dyDescent="0.25">
      <c r="A20" t="s">
        <v>22</v>
      </c>
      <c r="B20" t="s">
        <v>5</v>
      </c>
      <c r="C20">
        <v>4000</v>
      </c>
      <c r="D20" t="s">
        <v>25</v>
      </c>
      <c r="E20">
        <v>8026</v>
      </c>
      <c r="F20">
        <v>4</v>
      </c>
      <c r="G20">
        <f>Table1[[#This Row],[False IDs]]/(Table1[[#This Row],[False IDs]]+Table1[[#This Row],[Correct IDs]])*100</f>
        <v>4.9813200498132003E-2</v>
      </c>
    </row>
    <row r="21" spans="1:7" x14ac:dyDescent="0.25">
      <c r="A21" t="s">
        <v>23</v>
      </c>
      <c r="B21" t="s">
        <v>5</v>
      </c>
      <c r="C21">
        <v>4000</v>
      </c>
      <c r="D21" t="s">
        <v>25</v>
      </c>
      <c r="E21">
        <v>15160</v>
      </c>
      <c r="F21">
        <v>4870</v>
      </c>
      <c r="G21">
        <f>Table1[[#This Row],[False IDs]]/(Table1[[#This Row],[False IDs]]+Table1[[#This Row],[Correct IDs]])*100</f>
        <v>24.313529705441837</v>
      </c>
    </row>
    <row r="22" spans="1:7" x14ac:dyDescent="0.25">
      <c r="A22" t="s">
        <v>20</v>
      </c>
      <c r="B22" t="s">
        <v>6</v>
      </c>
      <c r="C22">
        <v>4000</v>
      </c>
      <c r="D22" t="s">
        <v>25</v>
      </c>
      <c r="E22">
        <v>8838</v>
      </c>
      <c r="F22">
        <v>11</v>
      </c>
      <c r="G22">
        <f>Table1[[#This Row],[False IDs]]/(Table1[[#This Row],[False IDs]]+Table1[[#This Row],[Correct IDs]])*100</f>
        <v>0.12430783139337777</v>
      </c>
    </row>
    <row r="23" spans="1:7" x14ac:dyDescent="0.25">
      <c r="A23" t="s">
        <v>26</v>
      </c>
      <c r="B23" t="s">
        <v>6</v>
      </c>
      <c r="C23">
        <v>4000</v>
      </c>
      <c r="D23" t="s">
        <v>25</v>
      </c>
      <c r="E23">
        <v>7925</v>
      </c>
      <c r="F23">
        <v>12</v>
      </c>
      <c r="G23">
        <f>Table1[[#This Row],[False IDs]]/(Table1[[#This Row],[False IDs]]+Table1[[#This Row],[Correct IDs]])*100</f>
        <v>0.15119062618117676</v>
      </c>
    </row>
    <row r="24" spans="1:7" x14ac:dyDescent="0.25">
      <c r="A24" t="s">
        <v>21</v>
      </c>
      <c r="B24" t="s">
        <v>6</v>
      </c>
      <c r="C24">
        <v>4000</v>
      </c>
      <c r="D24" t="s">
        <v>25</v>
      </c>
      <c r="E24">
        <v>4709</v>
      </c>
      <c r="F24">
        <v>6</v>
      </c>
      <c r="G24">
        <f>Table1[[#This Row],[False IDs]]/(Table1[[#This Row],[False IDs]]+Table1[[#This Row],[Correct IDs]])*100</f>
        <v>0.12725344644750797</v>
      </c>
    </row>
    <row r="25" spans="1:7" x14ac:dyDescent="0.25">
      <c r="A25" t="s">
        <v>22</v>
      </c>
      <c r="B25" t="s">
        <v>6</v>
      </c>
      <c r="C25">
        <v>4000</v>
      </c>
      <c r="D25" t="s">
        <v>25</v>
      </c>
      <c r="E25">
        <v>7592</v>
      </c>
      <c r="F25">
        <v>3</v>
      </c>
      <c r="G25">
        <f>Table1[[#This Row],[False IDs]]/(Table1[[#This Row],[False IDs]]+Table1[[#This Row],[Correct IDs]])*100</f>
        <v>3.9499670836076368E-2</v>
      </c>
    </row>
    <row r="26" spans="1:7" x14ac:dyDescent="0.25">
      <c r="A26" t="s">
        <v>23</v>
      </c>
      <c r="B26" t="s">
        <v>6</v>
      </c>
      <c r="C26">
        <v>4000</v>
      </c>
      <c r="D26" t="s">
        <v>25</v>
      </c>
      <c r="E26">
        <v>8710</v>
      </c>
      <c r="F26">
        <v>3633</v>
      </c>
      <c r="G26">
        <f>Table1[[#This Row],[False IDs]]/(Table1[[#This Row],[False IDs]]+Table1[[#This Row],[Correct IDs]])*100</f>
        <v>29.433687110102891</v>
      </c>
    </row>
    <row r="27" spans="1:7" x14ac:dyDescent="0.25">
      <c r="A27" t="s">
        <v>20</v>
      </c>
      <c r="B27" t="s">
        <v>9</v>
      </c>
      <c r="C27">
        <v>4000</v>
      </c>
      <c r="D27" t="s">
        <v>25</v>
      </c>
      <c r="E27">
        <v>138</v>
      </c>
      <c r="F27">
        <v>1</v>
      </c>
      <c r="G27">
        <f>Table1[[#This Row],[False IDs]]/(Table1[[#This Row],[False IDs]]+Table1[[#This Row],[Correct IDs]])*100</f>
        <v>0.71942446043165476</v>
      </c>
    </row>
    <row r="28" spans="1:7" x14ac:dyDescent="0.25">
      <c r="A28" t="s">
        <v>26</v>
      </c>
      <c r="B28" t="s">
        <v>9</v>
      </c>
      <c r="C28">
        <v>4000</v>
      </c>
      <c r="D28" t="s">
        <v>25</v>
      </c>
      <c r="E28">
        <v>128</v>
      </c>
      <c r="F28">
        <v>8</v>
      </c>
      <c r="G28">
        <f>Table1[[#This Row],[False IDs]]/(Table1[[#This Row],[False IDs]]+Table1[[#This Row],[Correct IDs]])*100</f>
        <v>5.8823529411764701</v>
      </c>
    </row>
    <row r="29" spans="1:7" x14ac:dyDescent="0.25">
      <c r="A29" t="s">
        <v>21</v>
      </c>
      <c r="B29" t="s">
        <v>9</v>
      </c>
      <c r="C29">
        <v>4000</v>
      </c>
      <c r="D29" t="s">
        <v>25</v>
      </c>
      <c r="E29">
        <v>170</v>
      </c>
      <c r="F29">
        <v>4</v>
      </c>
      <c r="G29">
        <f>Table1[[#This Row],[False IDs]]/(Table1[[#This Row],[False IDs]]+Table1[[#This Row],[Correct IDs]])*100</f>
        <v>2.2988505747126435</v>
      </c>
    </row>
    <row r="30" spans="1:7" x14ac:dyDescent="0.25">
      <c r="A30" t="s">
        <v>22</v>
      </c>
      <c r="B30" t="s">
        <v>9</v>
      </c>
      <c r="C30">
        <v>4000</v>
      </c>
      <c r="D30" t="s">
        <v>25</v>
      </c>
      <c r="E30">
        <v>162</v>
      </c>
      <c r="F30">
        <v>3</v>
      </c>
      <c r="G30">
        <f>Table1[[#This Row],[False IDs]]/(Table1[[#This Row],[False IDs]]+Table1[[#This Row],[Correct IDs]])*100</f>
        <v>1.8181818181818181</v>
      </c>
    </row>
    <row r="31" spans="1:7" x14ac:dyDescent="0.25">
      <c r="A31" t="s">
        <v>23</v>
      </c>
      <c r="B31" t="s">
        <v>9</v>
      </c>
      <c r="C31">
        <v>4000</v>
      </c>
      <c r="D31" t="s">
        <v>25</v>
      </c>
      <c r="E31">
        <v>123</v>
      </c>
      <c r="F31">
        <v>58</v>
      </c>
      <c r="G31">
        <f>Table1[[#This Row],[False IDs]]/(Table1[[#This Row],[False IDs]]+Table1[[#This Row],[Correct IDs]])*100</f>
        <v>32.044198895027627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FigS2_Legend</vt:lpstr>
      <vt:lpstr>FigS2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Ruwolt, Max</dc:creator>
  <cp:lastModifiedBy>Ruwolt, Max</cp:lastModifiedBy>
  <dcterms:created xsi:type="dcterms:W3CDTF">2024-07-16T11:46:48Z</dcterms:created>
  <dcterms:modified xsi:type="dcterms:W3CDTF">2024-07-25T07:16:22Z</dcterms:modified>
</cp:coreProperties>
</file>