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p1/Desktop/NN_Preg_Final/Upload/SourceFiles/"/>
    </mc:Choice>
  </mc:AlternateContent>
  <xr:revisionPtr revIDLastSave="0" documentId="8_{421C0866-4CEA-024B-99CC-A4D802937914}" xr6:coauthVersionLast="47" xr6:coauthVersionMax="47" xr10:uidLastSave="{00000000-0000-0000-0000-000000000000}"/>
  <bookViews>
    <workbookView xWindow="16480" yWindow="0" windowWidth="28320" windowHeight="25200" xr2:uid="{CADB8315-4131-0B4C-99B7-D2ECB219E060}"/>
  </bookViews>
  <sheets>
    <sheet name="Fig3A_L" sheetId="1" r:id="rId1"/>
    <sheet name="Fig3A_R" sheetId="2" r:id="rId2"/>
    <sheet name="Fig3B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4" i="3" l="1"/>
  <c r="E34" i="3"/>
  <c r="D34" i="3"/>
  <c r="F33" i="3"/>
  <c r="E33" i="3"/>
  <c r="D33" i="3"/>
  <c r="F32" i="3"/>
  <c r="E32" i="3"/>
  <c r="D32" i="3"/>
  <c r="F31" i="3"/>
  <c r="E31" i="3"/>
  <c r="D31" i="3"/>
  <c r="F30" i="3"/>
  <c r="E30" i="3"/>
  <c r="D30" i="3"/>
  <c r="C34" i="2"/>
  <c r="C33" i="2"/>
  <c r="C32" i="2"/>
  <c r="C31" i="2"/>
  <c r="C30" i="2"/>
</calcChain>
</file>

<file path=xl/sharedStrings.xml><?xml version="1.0" encoding="utf-8"?>
<sst xmlns="http://schemas.openxmlformats.org/spreadsheetml/2006/main" count="283" uniqueCount="108">
  <si>
    <t>Multivariate Model Output</t>
  </si>
  <si>
    <t>AsegSubcort_Region_GMV ~ GestationWeek</t>
  </si>
  <si>
    <t>baseline - 36 weeks</t>
  </si>
  <si>
    <t>response</t>
  </si>
  <si>
    <t>term</t>
  </si>
  <si>
    <t>estimate</t>
  </si>
  <si>
    <t>std.error</t>
  </si>
  <si>
    <t>testStatistic</t>
  </si>
  <si>
    <t>p.value</t>
  </si>
  <si>
    <t>q.value(&lt; .05)</t>
  </si>
  <si>
    <t>Left.Thalamus</t>
  </si>
  <si>
    <t>(Intercept)</t>
  </si>
  <si>
    <t>-</t>
  </si>
  <si>
    <t>Left.Caudate</t>
  </si>
  <si>
    <t>Left.Putamen</t>
  </si>
  <si>
    <t>Right-Amygdala</t>
  </si>
  <si>
    <t>Left.Pallidum</t>
  </si>
  <si>
    <t>Left-Amygdala</t>
  </si>
  <si>
    <t>third.Ventricle</t>
  </si>
  <si>
    <t>Brain-Stem</t>
  </si>
  <si>
    <t>fourth.Ventricle</t>
  </si>
  <si>
    <t>Left-Caudate</t>
  </si>
  <si>
    <t>Brain.Stem</t>
  </si>
  <si>
    <t>Right-Caudate</t>
  </si>
  <si>
    <t>Left.Hippocampus</t>
  </si>
  <si>
    <t>CC_Anterior</t>
  </si>
  <si>
    <t>Left.Amygdala</t>
  </si>
  <si>
    <t>CC_Central</t>
  </si>
  <si>
    <t>Left.VentralDC</t>
  </si>
  <si>
    <t>CC_Mid_Anterior</t>
  </si>
  <si>
    <t>Left.Cerebellum.White.Matter</t>
  </si>
  <si>
    <t>CC_Mid_Posterior</t>
  </si>
  <si>
    <t>Left.Cerebellum.Cortex</t>
  </si>
  <si>
    <t>CC_Posterior</t>
  </si>
  <si>
    <t>Right.Cerebellum.White.Matter</t>
  </si>
  <si>
    <t>Right-Cerebellum-Cortex</t>
  </si>
  <si>
    <t>Right.Cerebellum.Cortex</t>
  </si>
  <si>
    <t>Right-Cerebellum-White-Matter</t>
  </si>
  <si>
    <t>Right.Thalamus</t>
  </si>
  <si>
    <t>Left-Hippocampus</t>
  </si>
  <si>
    <t>Right.Caudate</t>
  </si>
  <si>
    <t>Right-Hippocampus</t>
  </si>
  <si>
    <t>Right.Putamen</t>
  </si>
  <si>
    <t>Right-Lateral-Ventricle</t>
  </si>
  <si>
    <t>Right.Pallidum</t>
  </si>
  <si>
    <t>Left-Lateral-Ventricle</t>
  </si>
  <si>
    <t>Right.Hippocampus</t>
  </si>
  <si>
    <t>Right.Amygdala</t>
  </si>
  <si>
    <t>Right.VentralDC</t>
  </si>
  <si>
    <t>Left-Pallidum</t>
  </si>
  <si>
    <t>Right-Pallidum</t>
  </si>
  <si>
    <t>Right-Putamen</t>
  </si>
  <si>
    <t>Left-Putamen</t>
  </si>
  <si>
    <t>Left.Lateral.Ventricle</t>
  </si>
  <si>
    <t>Right.Lateral.Ventricle</t>
  </si>
  <si>
    <t>Right-VentralDC</t>
  </si>
  <si>
    <t>gestWeek</t>
  </si>
  <si>
    <t>Left-VentralDC</t>
  </si>
  <si>
    <t>Left-Cerebellum-White-Matter</t>
  </si>
  <si>
    <t>Left-Cerebellum-Cortex</t>
  </si>
  <si>
    <t>Left-Thalamus</t>
  </si>
  <si>
    <t>third-Ventricle</t>
  </si>
  <si>
    <t>fourth-Ventricle</t>
  </si>
  <si>
    <t>Right-Thalamus</t>
  </si>
  <si>
    <t>ses-01</t>
  </si>
  <si>
    <t>ses-02</t>
  </si>
  <si>
    <t>ses-03</t>
  </si>
  <si>
    <t>ses-04</t>
  </si>
  <si>
    <t>ses-05</t>
  </si>
  <si>
    <t>ses-06</t>
  </si>
  <si>
    <t>ses-07</t>
  </si>
  <si>
    <t>ses-08</t>
  </si>
  <si>
    <t>ses-09</t>
  </si>
  <si>
    <t>ses-10</t>
  </si>
  <si>
    <t>ses-11</t>
  </si>
  <si>
    <t>ses-12</t>
  </si>
  <si>
    <t>ses-13</t>
  </si>
  <si>
    <t>ses-14</t>
  </si>
  <si>
    <t>ses-16</t>
  </si>
  <si>
    <t>ses-17</t>
  </si>
  <si>
    <t>ses-18</t>
  </si>
  <si>
    <t>ses-19</t>
  </si>
  <si>
    <t>ses-20</t>
  </si>
  <si>
    <t>ses-21</t>
  </si>
  <si>
    <t>ses-22</t>
  </si>
  <si>
    <t>ses-23</t>
  </si>
  <si>
    <t>ses-24</t>
  </si>
  <si>
    <t>ses-25</t>
  </si>
  <si>
    <t>ses-26</t>
  </si>
  <si>
    <t>Raw GMV</t>
  </si>
  <si>
    <t xml:space="preserve">AsegSubcort_Region_GMV </t>
  </si>
  <si>
    <t>GestationWeek</t>
  </si>
  <si>
    <t>raw</t>
  </si>
  <si>
    <t>gestationWeek</t>
  </si>
  <si>
    <t>Trimester</t>
  </si>
  <si>
    <t>pre</t>
  </si>
  <si>
    <t>first</t>
  </si>
  <si>
    <t>second</t>
  </si>
  <si>
    <t>third</t>
  </si>
  <si>
    <t>post</t>
  </si>
  <si>
    <t>average</t>
  </si>
  <si>
    <t>1st</t>
  </si>
  <si>
    <t>2nd</t>
  </si>
  <si>
    <t>3rd</t>
  </si>
  <si>
    <t>CA1</t>
  </si>
  <si>
    <t>CA23</t>
  </si>
  <si>
    <t>PHC</t>
  </si>
  <si>
    <t>averages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</si>
</sst>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theme="1"/>
      <name val="Aptos Narrow"/>
      <scheme val="minor"/>
    </font>
    <font>
      <sz val="8"/>
      <name val="Aptos Narrow"/>
      <family val="2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11" fontId="1" fillId="0" borderId="0" xfId="0" applyNumberFormat="1" applyFont="1"/>
    <xf numFmtId="0" fontId="3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DE4D7-E3B1-B54C-910A-FD3B58C54DB8}">
  <dimension ref="A1:AL61"/>
  <sheetViews>
    <sheetView tabSelected="1" workbookViewId="0">
      <selection activeCell="F42" sqref="F42"/>
    </sheetView>
  </sheetViews>
  <sheetFormatPr baseColWidth="10" defaultRowHeight="16" x14ac:dyDescent="0.2"/>
  <cols>
    <col min="1" max="9" width="10.83203125" style="2"/>
    <col min="10" max="10" width="16.83203125" style="2" customWidth="1"/>
    <col min="11" max="16384" width="10.83203125" style="2"/>
  </cols>
  <sheetData>
    <row r="1" spans="1:38" x14ac:dyDescent="0.2">
      <c r="A1" s="1" t="s">
        <v>0</v>
      </c>
      <c r="G1" s="1"/>
      <c r="H1" s="1"/>
      <c r="I1" s="1"/>
      <c r="J1" s="1"/>
      <c r="K1" s="1" t="s">
        <v>89</v>
      </c>
    </row>
    <row r="2" spans="1:38" x14ac:dyDescent="0.2">
      <c r="A2" s="1" t="s">
        <v>1</v>
      </c>
      <c r="G2" s="1"/>
      <c r="H2" s="1"/>
      <c r="I2" s="1"/>
      <c r="J2" s="1"/>
      <c r="K2" s="1" t="s">
        <v>90</v>
      </c>
    </row>
    <row r="3" spans="1:38" x14ac:dyDescent="0.2">
      <c r="A3" s="1" t="s">
        <v>2</v>
      </c>
      <c r="G3" s="1"/>
      <c r="H3" s="1"/>
      <c r="I3" s="1"/>
      <c r="J3" s="1"/>
      <c r="K3" s="1" t="s">
        <v>2</v>
      </c>
    </row>
    <row r="4" spans="1:38" x14ac:dyDescent="0.2">
      <c r="A4" s="1"/>
      <c r="G4" s="1"/>
      <c r="H4" s="1"/>
      <c r="I4" s="1"/>
      <c r="J4" s="1"/>
      <c r="K4" s="1"/>
    </row>
    <row r="5" spans="1:38" x14ac:dyDescent="0.2"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J5" s="1" t="s">
        <v>91</v>
      </c>
      <c r="K5" s="5" t="s">
        <v>45</v>
      </c>
      <c r="L5" s="5" t="s">
        <v>58</v>
      </c>
      <c r="M5" s="5" t="s">
        <v>59</v>
      </c>
      <c r="N5" s="5" t="s">
        <v>60</v>
      </c>
      <c r="O5" s="5" t="s">
        <v>21</v>
      </c>
      <c r="P5" s="5" t="s">
        <v>52</v>
      </c>
      <c r="Q5" s="5" t="s">
        <v>49</v>
      </c>
      <c r="R5" s="5" t="s">
        <v>61</v>
      </c>
      <c r="S5" s="5" t="s">
        <v>62</v>
      </c>
      <c r="T5" s="5" t="s">
        <v>19</v>
      </c>
      <c r="U5" s="5" t="s">
        <v>39</v>
      </c>
      <c r="V5" s="5" t="s">
        <v>17</v>
      </c>
      <c r="W5" s="5" t="s">
        <v>57</v>
      </c>
      <c r="X5" s="5" t="s">
        <v>43</v>
      </c>
      <c r="Y5" s="5" t="s">
        <v>37</v>
      </c>
      <c r="Z5" s="5" t="s">
        <v>35</v>
      </c>
      <c r="AA5" s="5" t="s">
        <v>63</v>
      </c>
      <c r="AB5" s="5" t="s">
        <v>23</v>
      </c>
      <c r="AC5" s="5" t="s">
        <v>51</v>
      </c>
      <c r="AD5" s="5" t="s">
        <v>50</v>
      </c>
      <c r="AE5" s="5" t="s">
        <v>41</v>
      </c>
      <c r="AF5" s="5" t="s">
        <v>15</v>
      </c>
      <c r="AG5" s="5" t="s">
        <v>55</v>
      </c>
      <c r="AH5" s="5" t="s">
        <v>33</v>
      </c>
      <c r="AI5" s="5" t="s">
        <v>31</v>
      </c>
      <c r="AJ5" s="5" t="s">
        <v>27</v>
      </c>
      <c r="AK5" s="5" t="s">
        <v>29</v>
      </c>
      <c r="AL5" s="5" t="s">
        <v>25</v>
      </c>
    </row>
    <row r="6" spans="1:38" x14ac:dyDescent="0.2">
      <c r="B6" s="2" t="s">
        <v>10</v>
      </c>
      <c r="C6" s="2" t="s">
        <v>11</v>
      </c>
      <c r="D6" s="2">
        <v>7352.4890744261402</v>
      </c>
      <c r="E6" s="2">
        <v>63.088470887219998</v>
      </c>
      <c r="F6" s="2">
        <v>116.542515154152</v>
      </c>
      <c r="G6" s="3">
        <v>4.0229006709375501E-26</v>
      </c>
      <c r="H6" s="4" t="s">
        <v>12</v>
      </c>
      <c r="I6" s="4"/>
      <c r="J6" s="2">
        <v>-3</v>
      </c>
      <c r="K6">
        <v>4696.2</v>
      </c>
      <c r="L6">
        <v>11827.7</v>
      </c>
      <c r="M6">
        <v>45491.199999999997</v>
      </c>
      <c r="N6">
        <v>7364.2</v>
      </c>
      <c r="O6">
        <v>3343.8</v>
      </c>
      <c r="P6">
        <v>4485.7</v>
      </c>
      <c r="Q6">
        <v>1826.3</v>
      </c>
      <c r="R6">
        <v>841.7</v>
      </c>
      <c r="S6">
        <v>2549.6</v>
      </c>
      <c r="T6">
        <v>20351.099999999999</v>
      </c>
      <c r="U6">
        <v>3893.2</v>
      </c>
      <c r="V6">
        <v>1442.3</v>
      </c>
      <c r="W6">
        <v>4072</v>
      </c>
      <c r="X6">
        <v>4424.1000000000004</v>
      </c>
      <c r="Y6">
        <v>11337.1</v>
      </c>
      <c r="Z6">
        <v>47478.7</v>
      </c>
      <c r="AA6">
        <v>7106.6</v>
      </c>
      <c r="AB6">
        <v>3238</v>
      </c>
      <c r="AC6">
        <v>4516.3999999999996</v>
      </c>
      <c r="AD6">
        <v>1827.8</v>
      </c>
      <c r="AE6">
        <v>4028.6</v>
      </c>
      <c r="AF6">
        <v>1342.9</v>
      </c>
      <c r="AG6">
        <v>4064.1</v>
      </c>
      <c r="AH6">
        <v>868.3</v>
      </c>
      <c r="AI6">
        <v>493.8</v>
      </c>
      <c r="AJ6">
        <v>552.70000000000005</v>
      </c>
      <c r="AK6">
        <v>426.3</v>
      </c>
      <c r="AL6">
        <v>681.1</v>
      </c>
    </row>
    <row r="7" spans="1:38" x14ac:dyDescent="0.2">
      <c r="B7" s="2" t="s">
        <v>13</v>
      </c>
      <c r="C7" s="2" t="s">
        <v>11</v>
      </c>
      <c r="D7" s="2">
        <v>3419.3827406651199</v>
      </c>
      <c r="E7" s="2">
        <v>16.4193647104908</v>
      </c>
      <c r="F7" s="2">
        <v>208.253047603016</v>
      </c>
      <c r="G7" s="3">
        <v>2.0976094133594601E-30</v>
      </c>
      <c r="H7" s="4" t="s">
        <v>12</v>
      </c>
      <c r="I7" s="4"/>
      <c r="J7" s="2">
        <v>-0.5</v>
      </c>
      <c r="K7">
        <v>4553</v>
      </c>
      <c r="L7">
        <v>11872.9</v>
      </c>
      <c r="M7">
        <v>45637</v>
      </c>
      <c r="N7">
        <v>7364.8</v>
      </c>
      <c r="O7">
        <v>3406.4</v>
      </c>
      <c r="P7">
        <v>4456</v>
      </c>
      <c r="Q7">
        <v>1955.2</v>
      </c>
      <c r="R7">
        <v>821.7</v>
      </c>
      <c r="S7">
        <v>2586.1</v>
      </c>
      <c r="T7">
        <v>20517.400000000001</v>
      </c>
      <c r="U7">
        <v>3961.3</v>
      </c>
      <c r="V7">
        <v>1333.4</v>
      </c>
      <c r="W7">
        <v>4181.3</v>
      </c>
      <c r="X7">
        <v>4409.3999999999996</v>
      </c>
      <c r="Y7">
        <v>11309.2</v>
      </c>
      <c r="Z7">
        <v>47611.7</v>
      </c>
      <c r="AA7">
        <v>7446.8</v>
      </c>
      <c r="AB7">
        <v>3288.9</v>
      </c>
      <c r="AC7">
        <v>4528.3</v>
      </c>
      <c r="AD7">
        <v>1933.5</v>
      </c>
      <c r="AE7">
        <v>4026.8</v>
      </c>
      <c r="AF7">
        <v>1353</v>
      </c>
      <c r="AG7">
        <v>3891.8</v>
      </c>
      <c r="AH7">
        <v>865.3</v>
      </c>
      <c r="AI7">
        <v>490</v>
      </c>
      <c r="AJ7">
        <v>523.20000000000005</v>
      </c>
      <c r="AK7">
        <v>434.6</v>
      </c>
      <c r="AL7">
        <v>685.4</v>
      </c>
    </row>
    <row r="8" spans="1:38" x14ac:dyDescent="0.2">
      <c r="B8" s="2" t="s">
        <v>14</v>
      </c>
      <c r="C8" s="2" t="s">
        <v>11</v>
      </c>
      <c r="D8" s="2">
        <v>4470.7282869906403</v>
      </c>
      <c r="E8" s="2">
        <v>19.012206965491501</v>
      </c>
      <c r="F8" s="2">
        <v>235.150411265001</v>
      </c>
      <c r="G8" s="3">
        <v>2.6619247885665799E-31</v>
      </c>
      <c r="H8" s="4" t="s">
        <v>12</v>
      </c>
      <c r="I8" s="4"/>
      <c r="J8" s="2">
        <v>1</v>
      </c>
      <c r="K8">
        <v>4432.3999999999996</v>
      </c>
      <c r="L8">
        <v>11761.5</v>
      </c>
      <c r="M8">
        <v>45927.6</v>
      </c>
      <c r="N8">
        <v>7431.1</v>
      </c>
      <c r="O8">
        <v>3435.7</v>
      </c>
      <c r="P8">
        <v>4515.1000000000004</v>
      </c>
      <c r="Q8">
        <v>1948.7</v>
      </c>
      <c r="R8">
        <v>789.3</v>
      </c>
      <c r="S8">
        <v>2499.6999999999998</v>
      </c>
      <c r="T8">
        <v>20407.400000000001</v>
      </c>
      <c r="U8">
        <v>3921.6</v>
      </c>
      <c r="V8">
        <v>1485.3</v>
      </c>
      <c r="W8">
        <v>3953.9</v>
      </c>
      <c r="X8">
        <v>4257.3999999999996</v>
      </c>
      <c r="Y8">
        <v>11314.8</v>
      </c>
      <c r="Z8">
        <v>47545</v>
      </c>
      <c r="AA8">
        <v>7159</v>
      </c>
      <c r="AB8">
        <v>3275.1</v>
      </c>
      <c r="AC8">
        <v>4512.1000000000004</v>
      </c>
      <c r="AD8">
        <v>1890.1</v>
      </c>
      <c r="AE8">
        <v>4016.2</v>
      </c>
      <c r="AF8">
        <v>1350.2</v>
      </c>
      <c r="AG8">
        <v>3886.6</v>
      </c>
      <c r="AH8">
        <v>869</v>
      </c>
      <c r="AI8">
        <v>497.8</v>
      </c>
      <c r="AJ8">
        <v>558.70000000000005</v>
      </c>
      <c r="AK8">
        <v>445.6</v>
      </c>
      <c r="AL8">
        <v>664.9</v>
      </c>
    </row>
    <row r="9" spans="1:38" x14ac:dyDescent="0.2">
      <c r="B9" s="2" t="s">
        <v>16</v>
      </c>
      <c r="C9" s="2" t="s">
        <v>11</v>
      </c>
      <c r="D9" s="2">
        <v>1903.69377487661</v>
      </c>
      <c r="E9" s="2">
        <v>20.094103243665401</v>
      </c>
      <c r="F9" s="2">
        <v>94.738926728503799</v>
      </c>
      <c r="G9" s="3">
        <v>1.3537763347202201E-24</v>
      </c>
      <c r="H9" s="4" t="s">
        <v>12</v>
      </c>
      <c r="I9" s="4"/>
      <c r="J9" s="2">
        <v>1.5</v>
      </c>
      <c r="K9">
        <v>4420.1000000000004</v>
      </c>
      <c r="L9">
        <v>12241.7</v>
      </c>
      <c r="M9">
        <v>46290.2</v>
      </c>
      <c r="N9">
        <v>7197.3</v>
      </c>
      <c r="O9">
        <v>3513.2</v>
      </c>
      <c r="P9">
        <v>4444.3999999999996</v>
      </c>
      <c r="Q9">
        <v>1899.2</v>
      </c>
      <c r="R9">
        <v>775.3</v>
      </c>
      <c r="S9">
        <v>2566.1999999999998</v>
      </c>
      <c r="T9">
        <v>19964.7</v>
      </c>
      <c r="U9">
        <v>3876</v>
      </c>
      <c r="V9">
        <v>1482.4</v>
      </c>
      <c r="W9">
        <v>3957</v>
      </c>
      <c r="X9">
        <v>4262.8999999999996</v>
      </c>
      <c r="Y9">
        <v>11646</v>
      </c>
      <c r="Z9">
        <v>48300.5</v>
      </c>
      <c r="AA9">
        <v>7170.4</v>
      </c>
      <c r="AB9">
        <v>3394.7</v>
      </c>
      <c r="AC9">
        <v>4577.3999999999996</v>
      </c>
      <c r="AD9">
        <v>1848.4</v>
      </c>
      <c r="AE9">
        <v>4009.2</v>
      </c>
      <c r="AF9">
        <v>1546</v>
      </c>
      <c r="AG9">
        <v>3905.2</v>
      </c>
      <c r="AH9">
        <v>871.1</v>
      </c>
      <c r="AI9">
        <v>501.8</v>
      </c>
      <c r="AJ9">
        <v>558.70000000000005</v>
      </c>
      <c r="AK9">
        <v>426.2</v>
      </c>
      <c r="AL9">
        <v>693</v>
      </c>
    </row>
    <row r="10" spans="1:38" x14ac:dyDescent="0.2">
      <c r="B10" s="2" t="s">
        <v>18</v>
      </c>
      <c r="C10" s="2" t="s">
        <v>11</v>
      </c>
      <c r="D10" s="2">
        <v>805.31255513827898</v>
      </c>
      <c r="E10" s="2">
        <v>10.5547618964014</v>
      </c>
      <c r="F10" s="2">
        <v>76.298505171665198</v>
      </c>
      <c r="G10" s="3">
        <v>5.3232647009458997E-23</v>
      </c>
      <c r="H10" s="4" t="s">
        <v>12</v>
      </c>
      <c r="I10" s="4"/>
      <c r="J10" s="2">
        <v>2</v>
      </c>
      <c r="K10">
        <v>4589.7</v>
      </c>
      <c r="L10">
        <v>11841.5</v>
      </c>
      <c r="M10">
        <v>45735.8</v>
      </c>
      <c r="N10">
        <v>7351.3</v>
      </c>
      <c r="O10">
        <v>3382.9</v>
      </c>
      <c r="P10">
        <v>4487</v>
      </c>
      <c r="Q10">
        <v>1816.1</v>
      </c>
      <c r="R10">
        <v>809.5</v>
      </c>
      <c r="S10">
        <v>2453.6999999999998</v>
      </c>
      <c r="T10">
        <v>20431.3</v>
      </c>
      <c r="U10">
        <v>4018.8</v>
      </c>
      <c r="V10">
        <v>1371.4</v>
      </c>
      <c r="W10">
        <v>4071.9</v>
      </c>
      <c r="X10">
        <v>4301.8</v>
      </c>
      <c r="Y10">
        <v>11744.9</v>
      </c>
      <c r="Z10">
        <v>48398.6</v>
      </c>
      <c r="AA10">
        <v>7322.8</v>
      </c>
      <c r="AB10">
        <v>3396.2</v>
      </c>
      <c r="AC10">
        <v>3999.4</v>
      </c>
      <c r="AD10">
        <v>1708.8</v>
      </c>
      <c r="AE10">
        <v>3925.2</v>
      </c>
      <c r="AF10">
        <v>1280.4000000000001</v>
      </c>
      <c r="AG10">
        <v>3859.1</v>
      </c>
      <c r="AH10">
        <v>893</v>
      </c>
      <c r="AI10">
        <v>478.9</v>
      </c>
      <c r="AJ10">
        <v>556.5</v>
      </c>
      <c r="AK10">
        <v>427.5</v>
      </c>
      <c r="AL10">
        <v>667.4</v>
      </c>
    </row>
    <row r="11" spans="1:38" x14ac:dyDescent="0.2">
      <c r="B11" s="2" t="s">
        <v>20</v>
      </c>
      <c r="C11" s="2" t="s">
        <v>11</v>
      </c>
      <c r="D11" s="2">
        <v>2518.9927062944298</v>
      </c>
      <c r="E11" s="2">
        <v>24.154433998535801</v>
      </c>
      <c r="F11" s="2">
        <v>104.286968862409</v>
      </c>
      <c r="G11" s="3">
        <v>2.6532329553131902E-25</v>
      </c>
      <c r="H11" s="4" t="s">
        <v>12</v>
      </c>
      <c r="I11" s="4"/>
      <c r="J11" s="2">
        <v>3</v>
      </c>
      <c r="K11">
        <v>4533.3</v>
      </c>
      <c r="L11">
        <v>11870.3</v>
      </c>
      <c r="M11">
        <v>46053.7</v>
      </c>
      <c r="N11">
        <v>7254.5</v>
      </c>
      <c r="O11">
        <v>3473.1</v>
      </c>
      <c r="P11">
        <v>4490</v>
      </c>
      <c r="Q11">
        <v>1891.2</v>
      </c>
      <c r="R11">
        <v>816.2</v>
      </c>
      <c r="S11">
        <v>2592.8000000000002</v>
      </c>
      <c r="T11">
        <v>20183.599999999999</v>
      </c>
      <c r="U11">
        <v>3764.2</v>
      </c>
      <c r="V11">
        <v>1566.3</v>
      </c>
      <c r="W11">
        <v>3973.8</v>
      </c>
      <c r="X11">
        <v>4340.1000000000004</v>
      </c>
      <c r="Y11">
        <v>11480.3</v>
      </c>
      <c r="Z11">
        <v>47846.7</v>
      </c>
      <c r="AA11">
        <v>7028.7</v>
      </c>
      <c r="AB11">
        <v>3394.9</v>
      </c>
      <c r="AC11">
        <v>4414.3</v>
      </c>
      <c r="AD11">
        <v>1842.5</v>
      </c>
      <c r="AE11">
        <v>3987.4</v>
      </c>
      <c r="AF11">
        <v>1425.3</v>
      </c>
      <c r="AG11">
        <v>3969.4</v>
      </c>
      <c r="AH11">
        <v>890.1</v>
      </c>
      <c r="AI11">
        <v>501.9</v>
      </c>
      <c r="AJ11">
        <v>579.70000000000005</v>
      </c>
      <c r="AK11">
        <v>485.9</v>
      </c>
      <c r="AL11">
        <v>678.9</v>
      </c>
    </row>
    <row r="12" spans="1:38" x14ac:dyDescent="0.2">
      <c r="B12" s="2" t="s">
        <v>22</v>
      </c>
      <c r="C12" s="2" t="s">
        <v>11</v>
      </c>
      <c r="D12" s="2">
        <v>20140.540148159202</v>
      </c>
      <c r="E12" s="2">
        <v>130.49610501055099</v>
      </c>
      <c r="F12" s="2">
        <v>154.338247463637</v>
      </c>
      <c r="G12" s="3">
        <v>3.4088102389739598E-28</v>
      </c>
      <c r="H12" s="4" t="s">
        <v>12</v>
      </c>
      <c r="I12" s="4"/>
      <c r="J12" s="2">
        <v>9</v>
      </c>
      <c r="K12">
        <v>4559.3</v>
      </c>
      <c r="L12">
        <v>11977.5</v>
      </c>
      <c r="M12">
        <v>47359.7</v>
      </c>
      <c r="N12">
        <v>7477.5</v>
      </c>
      <c r="O12">
        <v>3388.3</v>
      </c>
      <c r="P12">
        <v>4350.8</v>
      </c>
      <c r="Q12">
        <v>1892.1</v>
      </c>
      <c r="R12">
        <v>799</v>
      </c>
      <c r="S12">
        <v>2420.5</v>
      </c>
      <c r="T12">
        <v>19168</v>
      </c>
      <c r="U12">
        <v>3693.8</v>
      </c>
      <c r="V12">
        <v>1447.5</v>
      </c>
      <c r="W12">
        <v>3710.4</v>
      </c>
      <c r="X12">
        <v>4313.8</v>
      </c>
      <c r="Y12">
        <v>11525.4</v>
      </c>
      <c r="Z12">
        <v>48021.4</v>
      </c>
      <c r="AA12">
        <v>6553.8</v>
      </c>
      <c r="AB12">
        <v>3189.2</v>
      </c>
      <c r="AC12">
        <v>4229.5</v>
      </c>
      <c r="AD12">
        <v>1833.4</v>
      </c>
      <c r="AE12">
        <v>3872.4</v>
      </c>
      <c r="AF12">
        <v>1235.0999999999999</v>
      </c>
      <c r="AG12">
        <v>3771.4</v>
      </c>
      <c r="AH12">
        <v>883.6</v>
      </c>
      <c r="AI12">
        <v>507.5</v>
      </c>
      <c r="AJ12">
        <v>614</v>
      </c>
      <c r="AK12">
        <v>507.7</v>
      </c>
      <c r="AL12">
        <v>672.8</v>
      </c>
    </row>
    <row r="13" spans="1:38" x14ac:dyDescent="0.2">
      <c r="B13" s="2" t="s">
        <v>24</v>
      </c>
      <c r="C13" s="2" t="s">
        <v>11</v>
      </c>
      <c r="D13" s="2">
        <v>3875.64216076496</v>
      </c>
      <c r="E13" s="2">
        <v>36.914493647035201</v>
      </c>
      <c r="F13" s="2">
        <v>104.98971482103001</v>
      </c>
      <c r="G13" s="3">
        <v>2.3673589497721498E-25</v>
      </c>
      <c r="H13" s="4" t="s">
        <v>12</v>
      </c>
      <c r="I13" s="4"/>
      <c r="J13" s="2">
        <v>12</v>
      </c>
      <c r="K13">
        <v>4633</v>
      </c>
      <c r="L13">
        <v>11598.7</v>
      </c>
      <c r="M13">
        <v>46112.4</v>
      </c>
      <c r="N13">
        <v>7252.6</v>
      </c>
      <c r="O13">
        <v>3436</v>
      </c>
      <c r="P13">
        <v>4445.7</v>
      </c>
      <c r="Q13">
        <v>1881.6</v>
      </c>
      <c r="R13">
        <v>844.6</v>
      </c>
      <c r="S13">
        <v>2597.1999999999998</v>
      </c>
      <c r="T13">
        <v>19968</v>
      </c>
      <c r="U13">
        <v>3877.6</v>
      </c>
      <c r="V13">
        <v>1445</v>
      </c>
      <c r="W13">
        <v>4005.2</v>
      </c>
      <c r="X13">
        <v>4485.5</v>
      </c>
      <c r="Y13">
        <v>10889.3</v>
      </c>
      <c r="Z13">
        <v>47170.9</v>
      </c>
      <c r="AA13">
        <v>6925.9</v>
      </c>
      <c r="AB13">
        <v>3199.6</v>
      </c>
      <c r="AC13">
        <v>4038.1</v>
      </c>
      <c r="AD13">
        <v>1838.3</v>
      </c>
      <c r="AE13">
        <v>3942.4</v>
      </c>
      <c r="AF13">
        <v>1240.3</v>
      </c>
      <c r="AG13">
        <v>3862.2</v>
      </c>
      <c r="AH13">
        <v>872</v>
      </c>
      <c r="AI13">
        <v>453.9</v>
      </c>
      <c r="AJ13">
        <v>586</v>
      </c>
      <c r="AK13">
        <v>415.7</v>
      </c>
      <c r="AL13">
        <v>702.9</v>
      </c>
    </row>
    <row r="14" spans="1:38" x14ac:dyDescent="0.2">
      <c r="B14" s="2" t="s">
        <v>26</v>
      </c>
      <c r="C14" s="2" t="s">
        <v>11</v>
      </c>
      <c r="D14" s="2">
        <v>1455.82521797765</v>
      </c>
      <c r="E14" s="2">
        <v>27.2378928716488</v>
      </c>
      <c r="F14" s="2">
        <v>53.448525729865999</v>
      </c>
      <c r="G14" s="3">
        <v>2.20541867312163E-20</v>
      </c>
      <c r="H14" s="4" t="s">
        <v>12</v>
      </c>
      <c r="I14" s="4"/>
      <c r="J14" s="2">
        <v>14</v>
      </c>
      <c r="K14">
        <v>4676.3</v>
      </c>
      <c r="L14">
        <v>11684.2</v>
      </c>
      <c r="M14">
        <v>46053.599999999999</v>
      </c>
      <c r="N14">
        <v>7406.7</v>
      </c>
      <c r="O14">
        <v>3419.5</v>
      </c>
      <c r="P14">
        <v>4406.8999999999996</v>
      </c>
      <c r="Q14">
        <v>1903.4</v>
      </c>
      <c r="R14">
        <v>831.3</v>
      </c>
      <c r="S14">
        <v>2602.1999999999998</v>
      </c>
      <c r="T14">
        <v>19979.599999999999</v>
      </c>
      <c r="U14">
        <v>3863.2</v>
      </c>
      <c r="V14">
        <v>1419.8</v>
      </c>
      <c r="W14">
        <v>3757.2</v>
      </c>
      <c r="X14">
        <v>4508.1000000000004</v>
      </c>
      <c r="Y14">
        <v>11207.8</v>
      </c>
      <c r="Z14">
        <v>48110.5</v>
      </c>
      <c r="AA14">
        <v>6898.5</v>
      </c>
      <c r="AB14">
        <v>3264.1</v>
      </c>
      <c r="AC14">
        <v>4385.1000000000004</v>
      </c>
      <c r="AD14">
        <v>1790.5</v>
      </c>
      <c r="AE14">
        <v>3873.9</v>
      </c>
      <c r="AF14">
        <v>1242.0999999999999</v>
      </c>
      <c r="AG14">
        <v>3647.3</v>
      </c>
      <c r="AH14">
        <v>872.5</v>
      </c>
      <c r="AI14">
        <v>475.7</v>
      </c>
      <c r="AJ14">
        <v>544.79999999999995</v>
      </c>
      <c r="AK14">
        <v>446.3</v>
      </c>
      <c r="AL14">
        <v>707.4</v>
      </c>
    </row>
    <row r="15" spans="1:38" x14ac:dyDescent="0.2">
      <c r="B15" s="2" t="s">
        <v>28</v>
      </c>
      <c r="C15" s="2" t="s">
        <v>11</v>
      </c>
      <c r="D15" s="2">
        <v>3996.1734905457201</v>
      </c>
      <c r="E15" s="2">
        <v>39.181869863298601</v>
      </c>
      <c r="F15" s="2">
        <v>101.99037219224</v>
      </c>
      <c r="G15" s="3">
        <v>3.8719663635484201E-25</v>
      </c>
      <c r="H15" s="4" t="s">
        <v>12</v>
      </c>
      <c r="I15" s="4"/>
      <c r="J15" s="2">
        <v>15</v>
      </c>
      <c r="K15">
        <v>4648.8</v>
      </c>
      <c r="L15">
        <v>12995.8</v>
      </c>
      <c r="M15">
        <v>45773.4</v>
      </c>
      <c r="N15">
        <v>6909.7</v>
      </c>
      <c r="O15">
        <v>3314.5</v>
      </c>
      <c r="P15">
        <v>4305.8</v>
      </c>
      <c r="Q15">
        <v>1900.3</v>
      </c>
      <c r="R15">
        <v>829.5</v>
      </c>
      <c r="S15">
        <v>2477.1999999999998</v>
      </c>
      <c r="T15">
        <v>19212.099999999999</v>
      </c>
      <c r="U15">
        <v>3681.4</v>
      </c>
      <c r="V15">
        <v>1346.6</v>
      </c>
      <c r="W15">
        <v>3853.4</v>
      </c>
      <c r="X15">
        <v>4446.6000000000004</v>
      </c>
      <c r="Y15">
        <v>12044.8</v>
      </c>
      <c r="Z15">
        <v>47083.8</v>
      </c>
      <c r="AA15">
        <v>6516.9</v>
      </c>
      <c r="AB15">
        <v>3182.2</v>
      </c>
      <c r="AC15">
        <v>4313.5</v>
      </c>
      <c r="AD15">
        <v>1796.2</v>
      </c>
      <c r="AE15">
        <v>3893.2</v>
      </c>
      <c r="AF15">
        <v>1214.0999999999999</v>
      </c>
      <c r="AG15">
        <v>3869.1</v>
      </c>
      <c r="AH15">
        <v>888.6</v>
      </c>
      <c r="AI15">
        <v>492.2</v>
      </c>
      <c r="AJ15">
        <v>590.4</v>
      </c>
      <c r="AK15">
        <v>460.9</v>
      </c>
      <c r="AL15">
        <v>675.6</v>
      </c>
    </row>
    <row r="16" spans="1:38" x14ac:dyDescent="0.2">
      <c r="B16" s="2" t="s">
        <v>30</v>
      </c>
      <c r="C16" s="2" t="s">
        <v>11</v>
      </c>
      <c r="D16" s="2">
        <v>11963.332064021301</v>
      </c>
      <c r="E16" s="2">
        <v>124.988166153629</v>
      </c>
      <c r="F16" s="2">
        <v>95.715717992986299</v>
      </c>
      <c r="G16" s="3">
        <v>1.13749515478015E-24</v>
      </c>
      <c r="H16" s="4" t="s">
        <v>12</v>
      </c>
      <c r="I16" s="4"/>
      <c r="J16" s="2">
        <v>17</v>
      </c>
      <c r="K16">
        <v>4442.6000000000004</v>
      </c>
      <c r="L16">
        <v>12131.9</v>
      </c>
      <c r="M16">
        <v>46146.2</v>
      </c>
      <c r="N16">
        <v>6870.2</v>
      </c>
      <c r="O16">
        <v>3355.4</v>
      </c>
      <c r="P16">
        <v>4357.3</v>
      </c>
      <c r="Q16">
        <v>1901.1</v>
      </c>
      <c r="R16">
        <v>768.4</v>
      </c>
      <c r="S16">
        <v>2468.1999999999998</v>
      </c>
      <c r="T16">
        <v>19543.099999999999</v>
      </c>
      <c r="U16">
        <v>3645.5</v>
      </c>
      <c r="V16">
        <v>1468.1</v>
      </c>
      <c r="W16">
        <v>3809.3</v>
      </c>
      <c r="X16">
        <v>4225.3999999999996</v>
      </c>
      <c r="Y16">
        <v>11477.2</v>
      </c>
      <c r="Z16">
        <v>48159.9</v>
      </c>
      <c r="AA16">
        <v>6644.5</v>
      </c>
      <c r="AB16">
        <v>3314.7</v>
      </c>
      <c r="AC16">
        <v>4312</v>
      </c>
      <c r="AD16">
        <v>1735.9</v>
      </c>
      <c r="AE16">
        <v>3819.6</v>
      </c>
      <c r="AF16">
        <v>1300.5</v>
      </c>
      <c r="AG16">
        <v>3776.1</v>
      </c>
      <c r="AH16">
        <v>898.8</v>
      </c>
      <c r="AI16">
        <v>457.2</v>
      </c>
      <c r="AJ16">
        <v>588.79999999999995</v>
      </c>
      <c r="AK16">
        <v>467.2</v>
      </c>
      <c r="AL16">
        <v>694.2</v>
      </c>
    </row>
    <row r="17" spans="2:38" x14ac:dyDescent="0.2">
      <c r="B17" s="2" t="s">
        <v>32</v>
      </c>
      <c r="C17" s="2" t="s">
        <v>11</v>
      </c>
      <c r="D17" s="2">
        <v>45914.599133708602</v>
      </c>
      <c r="E17" s="2">
        <v>198.32327196746999</v>
      </c>
      <c r="F17" s="2">
        <v>231.51392510930199</v>
      </c>
      <c r="G17" s="3">
        <v>3.4691922416630299E-31</v>
      </c>
      <c r="H17" s="4" t="s">
        <v>12</v>
      </c>
      <c r="I17" s="4"/>
      <c r="J17" s="2">
        <v>19</v>
      </c>
      <c r="K17">
        <v>4488</v>
      </c>
      <c r="L17">
        <v>11626.6</v>
      </c>
      <c r="M17">
        <v>45889.1</v>
      </c>
      <c r="N17">
        <v>7120.9</v>
      </c>
      <c r="O17">
        <v>3374.8</v>
      </c>
      <c r="P17">
        <v>4375.3</v>
      </c>
      <c r="Q17">
        <v>1920.5</v>
      </c>
      <c r="R17">
        <v>821.7</v>
      </c>
      <c r="S17">
        <v>2462.3000000000002</v>
      </c>
      <c r="T17">
        <v>19438.7</v>
      </c>
      <c r="U17">
        <v>3672.4</v>
      </c>
      <c r="V17">
        <v>1519.6</v>
      </c>
      <c r="W17">
        <v>3865.7</v>
      </c>
      <c r="X17">
        <v>4355.6000000000004</v>
      </c>
      <c r="Y17">
        <v>11635.8</v>
      </c>
      <c r="Z17">
        <v>48174.1</v>
      </c>
      <c r="AA17">
        <v>6529.9</v>
      </c>
      <c r="AB17">
        <v>3292.5</v>
      </c>
      <c r="AC17">
        <v>4375</v>
      </c>
      <c r="AD17">
        <v>1839.7</v>
      </c>
      <c r="AE17">
        <v>3870.4</v>
      </c>
      <c r="AF17">
        <v>1327.3</v>
      </c>
      <c r="AG17">
        <v>3818.4</v>
      </c>
      <c r="AH17">
        <v>901.8</v>
      </c>
      <c r="AI17">
        <v>476.3</v>
      </c>
      <c r="AJ17">
        <v>593.4</v>
      </c>
      <c r="AK17">
        <v>497.7</v>
      </c>
      <c r="AL17">
        <v>705.6</v>
      </c>
    </row>
    <row r="18" spans="2:38" x14ac:dyDescent="0.2">
      <c r="B18" s="2" t="s">
        <v>34</v>
      </c>
      <c r="C18" s="2" t="s">
        <v>11</v>
      </c>
      <c r="D18" s="2">
        <v>11473.512671268199</v>
      </c>
      <c r="E18" s="2">
        <v>95.075075781358706</v>
      </c>
      <c r="F18" s="2">
        <v>120.678448867645</v>
      </c>
      <c r="G18" s="3">
        <v>2.22516998782041E-26</v>
      </c>
      <c r="H18" s="4" t="s">
        <v>12</v>
      </c>
      <c r="I18" s="4"/>
      <c r="J18" s="2">
        <v>22</v>
      </c>
      <c r="K18">
        <v>4539.6000000000004</v>
      </c>
      <c r="L18">
        <v>11668.3</v>
      </c>
      <c r="M18">
        <v>46801.2</v>
      </c>
      <c r="N18">
        <v>7404.4</v>
      </c>
      <c r="O18">
        <v>3324.5</v>
      </c>
      <c r="P18">
        <v>4373.1000000000004</v>
      </c>
      <c r="Q18">
        <v>1802</v>
      </c>
      <c r="R18">
        <v>806.3</v>
      </c>
      <c r="S18">
        <v>2437.1999999999998</v>
      </c>
      <c r="T18">
        <v>19743.8</v>
      </c>
      <c r="U18">
        <v>3640.6</v>
      </c>
      <c r="V18">
        <v>1438.9</v>
      </c>
      <c r="W18">
        <v>3646.5</v>
      </c>
      <c r="X18">
        <v>4252.2</v>
      </c>
      <c r="Y18">
        <v>11674.7</v>
      </c>
      <c r="Z18">
        <v>48438.5</v>
      </c>
      <c r="AA18">
        <v>6810.4</v>
      </c>
      <c r="AB18">
        <v>3256.4</v>
      </c>
      <c r="AC18">
        <v>4181.7</v>
      </c>
      <c r="AD18">
        <v>1637</v>
      </c>
      <c r="AE18">
        <v>3903.7</v>
      </c>
      <c r="AF18">
        <v>1297.4000000000001</v>
      </c>
      <c r="AG18">
        <v>3535.9</v>
      </c>
      <c r="AH18">
        <v>901.4</v>
      </c>
      <c r="AI18">
        <v>460.9</v>
      </c>
      <c r="AJ18">
        <v>597.79999999999995</v>
      </c>
      <c r="AK18">
        <v>428.1</v>
      </c>
      <c r="AL18">
        <v>672.3</v>
      </c>
    </row>
    <row r="19" spans="2:38" x14ac:dyDescent="0.2">
      <c r="B19" s="2" t="s">
        <v>36</v>
      </c>
      <c r="C19" s="2" t="s">
        <v>11</v>
      </c>
      <c r="D19" s="2">
        <v>47751.778428875099</v>
      </c>
      <c r="E19" s="2">
        <v>196.875403684818</v>
      </c>
      <c r="F19" s="2">
        <v>242.548218493164</v>
      </c>
      <c r="G19" s="3">
        <v>1.5724268748207501E-31</v>
      </c>
      <c r="H19" s="4" t="s">
        <v>12</v>
      </c>
      <c r="I19" s="4"/>
      <c r="J19" s="2">
        <v>24</v>
      </c>
      <c r="K19">
        <v>4606</v>
      </c>
      <c r="L19">
        <v>11634.8</v>
      </c>
      <c r="M19">
        <v>46628</v>
      </c>
      <c r="N19">
        <v>7106.5</v>
      </c>
      <c r="O19">
        <v>3367</v>
      </c>
      <c r="P19">
        <v>4327</v>
      </c>
      <c r="Q19">
        <v>1809.1</v>
      </c>
      <c r="R19">
        <v>855.7</v>
      </c>
      <c r="S19">
        <v>2534.1999999999998</v>
      </c>
      <c r="T19">
        <v>19431.599999999999</v>
      </c>
      <c r="U19">
        <v>3672.1</v>
      </c>
      <c r="V19">
        <v>1512.3</v>
      </c>
      <c r="W19">
        <v>3847.8</v>
      </c>
      <c r="X19">
        <v>4395</v>
      </c>
      <c r="Y19">
        <v>11426</v>
      </c>
      <c r="Z19">
        <v>48509.5</v>
      </c>
      <c r="AA19">
        <v>6760.3</v>
      </c>
      <c r="AB19">
        <v>3321.5</v>
      </c>
      <c r="AC19">
        <v>4223.3</v>
      </c>
      <c r="AD19">
        <v>1766.7</v>
      </c>
      <c r="AE19">
        <v>3868.1</v>
      </c>
      <c r="AF19">
        <v>1362.8</v>
      </c>
      <c r="AG19">
        <v>3713.4</v>
      </c>
      <c r="AH19">
        <v>892.8</v>
      </c>
      <c r="AI19">
        <v>469.5</v>
      </c>
      <c r="AJ19">
        <v>605.20000000000005</v>
      </c>
      <c r="AK19">
        <v>428.4</v>
      </c>
      <c r="AL19">
        <v>670.4</v>
      </c>
    </row>
    <row r="20" spans="2:38" x14ac:dyDescent="0.2">
      <c r="B20" s="2" t="s">
        <v>38</v>
      </c>
      <c r="C20" s="2" t="s">
        <v>11</v>
      </c>
      <c r="D20" s="2">
        <v>7092.8835104938298</v>
      </c>
      <c r="E20" s="2">
        <v>83.560895744439406</v>
      </c>
      <c r="F20" s="2">
        <v>84.882808487196399</v>
      </c>
      <c r="G20" s="3">
        <v>8.7291312691910393E-24</v>
      </c>
      <c r="H20" s="4" t="s">
        <v>12</v>
      </c>
      <c r="I20" s="4"/>
      <c r="J20" s="2">
        <v>27</v>
      </c>
      <c r="K20">
        <v>4647</v>
      </c>
      <c r="L20">
        <v>11997.1</v>
      </c>
      <c r="M20">
        <v>46920.2</v>
      </c>
      <c r="N20">
        <v>6913.1</v>
      </c>
      <c r="O20">
        <v>3375.5</v>
      </c>
      <c r="P20">
        <v>4438.2</v>
      </c>
      <c r="Q20">
        <v>1828.2</v>
      </c>
      <c r="R20">
        <v>818.7</v>
      </c>
      <c r="S20">
        <v>2541.9</v>
      </c>
      <c r="T20">
        <v>19946.099999999999</v>
      </c>
      <c r="U20">
        <v>3594</v>
      </c>
      <c r="V20">
        <v>1508.7</v>
      </c>
      <c r="W20">
        <v>3826.1</v>
      </c>
      <c r="X20">
        <v>4452.6000000000004</v>
      </c>
      <c r="Y20">
        <v>11392.4</v>
      </c>
      <c r="Z20">
        <v>48410.7</v>
      </c>
      <c r="AA20">
        <v>7144.1</v>
      </c>
      <c r="AB20">
        <v>3208.3</v>
      </c>
      <c r="AC20">
        <v>4314.6000000000004</v>
      </c>
      <c r="AD20">
        <v>1695.6</v>
      </c>
      <c r="AE20">
        <v>3861.9</v>
      </c>
      <c r="AF20">
        <v>1321.9</v>
      </c>
      <c r="AG20">
        <v>3520.4</v>
      </c>
      <c r="AH20">
        <v>876.8</v>
      </c>
      <c r="AI20">
        <v>461.6</v>
      </c>
      <c r="AJ20">
        <v>586.6</v>
      </c>
      <c r="AK20">
        <v>480.2</v>
      </c>
      <c r="AL20">
        <v>672.9</v>
      </c>
    </row>
    <row r="21" spans="2:38" x14ac:dyDescent="0.2">
      <c r="B21" s="2" t="s">
        <v>40</v>
      </c>
      <c r="C21" s="2" t="s">
        <v>11</v>
      </c>
      <c r="D21" s="2">
        <v>3313.6385888346699</v>
      </c>
      <c r="E21" s="2">
        <v>24.749465644054201</v>
      </c>
      <c r="F21" s="2">
        <v>133.887278072638</v>
      </c>
      <c r="G21" s="3">
        <v>3.8129848020676098E-27</v>
      </c>
      <c r="H21" s="4" t="s">
        <v>12</v>
      </c>
      <c r="I21" s="4"/>
      <c r="J21" s="2">
        <v>29</v>
      </c>
      <c r="K21">
        <v>4590.3999999999996</v>
      </c>
      <c r="L21">
        <v>11450.4</v>
      </c>
      <c r="M21">
        <v>45530.9</v>
      </c>
      <c r="N21">
        <v>7216.9</v>
      </c>
      <c r="O21">
        <v>3343.9</v>
      </c>
      <c r="P21">
        <v>4254.7</v>
      </c>
      <c r="Q21">
        <v>1890.8</v>
      </c>
      <c r="R21">
        <v>786.4</v>
      </c>
      <c r="S21">
        <v>2584.6</v>
      </c>
      <c r="T21">
        <v>20035.099999999999</v>
      </c>
      <c r="U21">
        <v>3816.2</v>
      </c>
      <c r="V21">
        <v>1399.3</v>
      </c>
      <c r="W21">
        <v>3777.9</v>
      </c>
      <c r="X21">
        <v>4462.8</v>
      </c>
      <c r="Y21">
        <v>11314.5</v>
      </c>
      <c r="Z21">
        <v>46888.4</v>
      </c>
      <c r="AA21">
        <v>6723.9</v>
      </c>
      <c r="AB21">
        <v>3127.3</v>
      </c>
      <c r="AC21">
        <v>4242.3999999999996</v>
      </c>
      <c r="AD21">
        <v>1842.1</v>
      </c>
      <c r="AE21">
        <v>3796.2</v>
      </c>
      <c r="AF21">
        <v>1236.9000000000001</v>
      </c>
      <c r="AG21">
        <v>3575.3</v>
      </c>
      <c r="AH21">
        <v>855.9</v>
      </c>
      <c r="AI21">
        <v>522.20000000000005</v>
      </c>
      <c r="AJ21">
        <v>565.20000000000005</v>
      </c>
      <c r="AK21">
        <v>410.4</v>
      </c>
      <c r="AL21">
        <v>704.3</v>
      </c>
    </row>
    <row r="22" spans="2:38" x14ac:dyDescent="0.2">
      <c r="B22" s="2" t="s">
        <v>42</v>
      </c>
      <c r="C22" s="2" t="s">
        <v>11</v>
      </c>
      <c r="D22" s="2">
        <v>4388.7431019788901</v>
      </c>
      <c r="E22" s="2">
        <v>58.609325062648502</v>
      </c>
      <c r="F22" s="2">
        <v>74.881311076141699</v>
      </c>
      <c r="G22" s="3">
        <v>7.3149778168937698E-23</v>
      </c>
      <c r="H22" s="4" t="s">
        <v>12</v>
      </c>
      <c r="I22" s="4"/>
      <c r="J22" s="2">
        <v>31</v>
      </c>
      <c r="K22">
        <v>4829.5</v>
      </c>
      <c r="L22">
        <v>11618.6</v>
      </c>
      <c r="M22">
        <v>46386.1</v>
      </c>
      <c r="N22">
        <v>7179.2</v>
      </c>
      <c r="O22">
        <v>3376.7</v>
      </c>
      <c r="P22">
        <v>4353.3999999999996</v>
      </c>
      <c r="Q22">
        <v>1865.6</v>
      </c>
      <c r="R22">
        <v>835.3</v>
      </c>
      <c r="S22">
        <v>2546.6999999999998</v>
      </c>
      <c r="T22">
        <v>19743.2</v>
      </c>
      <c r="U22">
        <v>3673.3</v>
      </c>
      <c r="V22">
        <v>1386.3</v>
      </c>
      <c r="W22">
        <v>3727.5</v>
      </c>
      <c r="X22">
        <v>4616.1000000000004</v>
      </c>
      <c r="Y22">
        <v>11227.6</v>
      </c>
      <c r="Z22">
        <v>48232.7</v>
      </c>
      <c r="AA22">
        <v>6757.2</v>
      </c>
      <c r="AB22">
        <v>3238.4</v>
      </c>
      <c r="AC22">
        <v>4506</v>
      </c>
      <c r="AD22">
        <v>1818</v>
      </c>
      <c r="AE22">
        <v>3829</v>
      </c>
      <c r="AF22">
        <v>1339.2</v>
      </c>
      <c r="AG22">
        <v>3639.1</v>
      </c>
      <c r="AH22">
        <v>894.5</v>
      </c>
      <c r="AI22">
        <v>478.5</v>
      </c>
      <c r="AJ22">
        <v>537.79999999999995</v>
      </c>
      <c r="AK22">
        <v>471.2</v>
      </c>
      <c r="AL22">
        <v>667.2</v>
      </c>
    </row>
    <row r="23" spans="2:38" x14ac:dyDescent="0.2">
      <c r="B23" s="2" t="s">
        <v>44</v>
      </c>
      <c r="C23" s="2" t="s">
        <v>11</v>
      </c>
      <c r="D23" s="2">
        <v>1838.8334032610001</v>
      </c>
      <c r="E23" s="2">
        <v>24.107429825969302</v>
      </c>
      <c r="F23" s="2">
        <v>76.276625776180893</v>
      </c>
      <c r="G23" s="3">
        <v>5.3492103641811496E-23</v>
      </c>
      <c r="H23" s="4" t="s">
        <v>12</v>
      </c>
      <c r="I23" s="4"/>
      <c r="J23" s="2">
        <v>33</v>
      </c>
      <c r="K23">
        <v>5033</v>
      </c>
      <c r="L23">
        <v>11880</v>
      </c>
      <c r="M23">
        <v>47550.9</v>
      </c>
      <c r="N23">
        <v>6994.8</v>
      </c>
      <c r="O23">
        <v>3350.2</v>
      </c>
      <c r="P23">
        <v>4228.3999999999996</v>
      </c>
      <c r="Q23">
        <v>1700.6</v>
      </c>
      <c r="R23">
        <v>884.4</v>
      </c>
      <c r="S23">
        <v>2576</v>
      </c>
      <c r="T23">
        <v>19781.5</v>
      </c>
      <c r="U23">
        <v>3824.3</v>
      </c>
      <c r="V23">
        <v>1271.5999999999999</v>
      </c>
      <c r="W23">
        <v>3899.6</v>
      </c>
      <c r="X23">
        <v>4853.8</v>
      </c>
      <c r="Y23">
        <v>11601.3</v>
      </c>
      <c r="Z23">
        <v>48986.1</v>
      </c>
      <c r="AA23">
        <v>6800.2</v>
      </c>
      <c r="AB23">
        <v>3199.6</v>
      </c>
      <c r="AC23">
        <v>4218.2</v>
      </c>
      <c r="AD23">
        <v>1783.2</v>
      </c>
      <c r="AE23">
        <v>3920.2</v>
      </c>
      <c r="AF23">
        <v>1203.3</v>
      </c>
      <c r="AG23">
        <v>3532.5</v>
      </c>
      <c r="AH23">
        <v>869.2</v>
      </c>
      <c r="AI23">
        <v>459.2</v>
      </c>
      <c r="AJ23">
        <v>538.70000000000005</v>
      </c>
      <c r="AK23">
        <v>440.4</v>
      </c>
      <c r="AL23">
        <v>703.9</v>
      </c>
    </row>
    <row r="24" spans="2:38" x14ac:dyDescent="0.2">
      <c r="B24" s="2" t="s">
        <v>46</v>
      </c>
      <c r="C24" s="2" t="s">
        <v>11</v>
      </c>
      <c r="D24" s="2">
        <v>3980.4265590904402</v>
      </c>
      <c r="E24" s="2">
        <v>17.30670115813</v>
      </c>
      <c r="F24" s="2">
        <v>229.99337208873999</v>
      </c>
      <c r="G24" s="3">
        <v>3.8802902327691898E-31</v>
      </c>
      <c r="H24" s="4" t="s">
        <v>12</v>
      </c>
      <c r="I24" s="4"/>
      <c r="J24" s="2">
        <v>36</v>
      </c>
      <c r="K24">
        <v>4922.1000000000004</v>
      </c>
      <c r="L24">
        <v>11630.3</v>
      </c>
      <c r="M24">
        <v>46240.7</v>
      </c>
      <c r="N24">
        <v>6768.8</v>
      </c>
      <c r="O24">
        <v>3351.3</v>
      </c>
      <c r="P24">
        <v>4321.7</v>
      </c>
      <c r="Q24">
        <v>1818.6</v>
      </c>
      <c r="R24">
        <v>869.9</v>
      </c>
      <c r="S24">
        <v>2643.1</v>
      </c>
      <c r="T24">
        <v>19393.099999999999</v>
      </c>
      <c r="U24">
        <v>3706.3</v>
      </c>
      <c r="V24">
        <v>1370.3</v>
      </c>
      <c r="W24">
        <v>3795.1</v>
      </c>
      <c r="X24">
        <v>4721.3999999999996</v>
      </c>
      <c r="Y24">
        <v>11243.2</v>
      </c>
      <c r="Z24">
        <v>48266.6</v>
      </c>
      <c r="AA24">
        <v>6694.3</v>
      </c>
      <c r="AB24">
        <v>3189.2</v>
      </c>
      <c r="AC24">
        <v>4221.3</v>
      </c>
      <c r="AD24">
        <v>1743.6</v>
      </c>
      <c r="AE24">
        <v>3868.5</v>
      </c>
      <c r="AF24">
        <v>1182.3</v>
      </c>
      <c r="AG24">
        <v>3686.1</v>
      </c>
      <c r="AH24">
        <v>844.1</v>
      </c>
      <c r="AI24">
        <v>491</v>
      </c>
      <c r="AJ24">
        <v>591.6</v>
      </c>
      <c r="AK24">
        <v>436.8</v>
      </c>
      <c r="AL24">
        <v>676.2</v>
      </c>
    </row>
    <row r="25" spans="2:38" x14ac:dyDescent="0.2">
      <c r="B25" s="2" t="s">
        <v>47</v>
      </c>
      <c r="C25" s="2" t="s">
        <v>11</v>
      </c>
      <c r="D25" s="2">
        <v>1359.05542017476</v>
      </c>
      <c r="E25" s="2">
        <v>28.536566952407</v>
      </c>
      <c r="F25" s="2">
        <v>47.625049727999098</v>
      </c>
      <c r="G25" s="3">
        <v>1.5482145786519299E-19</v>
      </c>
      <c r="H25" s="4" t="s">
        <v>12</v>
      </c>
      <c r="I25" s="4"/>
      <c r="J25" s="4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2:38" x14ac:dyDescent="0.2">
      <c r="B26" s="2" t="s">
        <v>48</v>
      </c>
      <c r="C26" s="2" t="s">
        <v>11</v>
      </c>
      <c r="D26" s="2">
        <v>3929.0605860812698</v>
      </c>
      <c r="E26" s="2">
        <v>32.609520087309598</v>
      </c>
      <c r="F26" s="2">
        <v>120.488145043579</v>
      </c>
      <c r="G26" s="3">
        <v>2.2856099637451899E-26</v>
      </c>
      <c r="H26" s="4" t="s">
        <v>12</v>
      </c>
      <c r="I26" s="4"/>
      <c r="J26" s="4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2:38" x14ac:dyDescent="0.2">
      <c r="B27" s="2" t="s">
        <v>33</v>
      </c>
      <c r="C27" s="2" t="s">
        <v>11</v>
      </c>
      <c r="D27" s="2">
        <v>880.86468059600804</v>
      </c>
      <c r="E27" s="2">
        <v>6.11905614062906</v>
      </c>
      <c r="F27" s="2">
        <v>143.95433876595399</v>
      </c>
      <c r="G27" s="3">
        <v>1.11290922888902E-27</v>
      </c>
      <c r="H27" s="4" t="s">
        <v>12</v>
      </c>
      <c r="I27" s="4"/>
      <c r="J27" s="4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2:38" x14ac:dyDescent="0.2">
      <c r="B28" s="2" t="s">
        <v>31</v>
      </c>
      <c r="C28" s="2" t="s">
        <v>11</v>
      </c>
      <c r="D28" s="2">
        <v>490.18595484046199</v>
      </c>
      <c r="E28" s="2">
        <v>6.9694034129126701</v>
      </c>
      <c r="F28" s="2">
        <v>70.333990701738202</v>
      </c>
      <c r="G28" s="3">
        <v>2.1151504867883901E-22</v>
      </c>
      <c r="H28" s="4" t="s">
        <v>12</v>
      </c>
      <c r="I28" s="4"/>
      <c r="J28" s="4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2:38" x14ac:dyDescent="0.2">
      <c r="B29" s="2" t="s">
        <v>27</v>
      </c>
      <c r="C29" s="2" t="s">
        <v>11</v>
      </c>
      <c r="D29" s="2">
        <v>565.23187765155399</v>
      </c>
      <c r="E29" s="2">
        <v>9.5383245188037407</v>
      </c>
      <c r="F29" s="2">
        <v>59.259031975402301</v>
      </c>
      <c r="G29" s="3">
        <v>3.8497406090206297E-21</v>
      </c>
      <c r="H29" s="4" t="s">
        <v>12</v>
      </c>
      <c r="I29" s="4"/>
      <c r="J29" s="4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2:38" x14ac:dyDescent="0.2">
      <c r="B30" s="2" t="s">
        <v>29</v>
      </c>
      <c r="C30" s="2" t="s">
        <v>11</v>
      </c>
      <c r="D30" s="2">
        <v>447.95506991206003</v>
      </c>
      <c r="E30" s="2">
        <v>10.797626926553299</v>
      </c>
      <c r="F30" s="2">
        <v>41.486437062430497</v>
      </c>
      <c r="G30" s="3">
        <v>1.58624328606009E-18</v>
      </c>
      <c r="H30" s="4" t="s">
        <v>12</v>
      </c>
      <c r="I30" s="4"/>
      <c r="J30" s="4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  <row r="31" spans="2:38" x14ac:dyDescent="0.2">
      <c r="B31" s="2" t="s">
        <v>25</v>
      </c>
      <c r="C31" s="2" t="s">
        <v>11</v>
      </c>
      <c r="D31" s="2">
        <v>681.72692246457598</v>
      </c>
      <c r="E31" s="2">
        <v>5.6446417812439798</v>
      </c>
      <c r="F31" s="2">
        <v>120.77416936001499</v>
      </c>
      <c r="G31" s="3">
        <v>2.1954112056656801E-26</v>
      </c>
      <c r="H31" s="4" t="s">
        <v>12</v>
      </c>
      <c r="I31" s="4"/>
      <c r="J31" s="4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2:38" x14ac:dyDescent="0.2">
      <c r="B32" s="2" t="s">
        <v>53</v>
      </c>
      <c r="C32" s="2" t="s">
        <v>11</v>
      </c>
      <c r="D32" s="2">
        <v>4502.07678151662</v>
      </c>
      <c r="E32" s="2">
        <v>48.285073710319701</v>
      </c>
      <c r="F32" s="2">
        <v>93.239513488707999</v>
      </c>
      <c r="G32" s="3">
        <v>1.7746651519571399E-24</v>
      </c>
      <c r="H32" s="3" t="s">
        <v>12</v>
      </c>
      <c r="I32" s="3"/>
      <c r="J32" s="3"/>
    </row>
    <row r="33" spans="2:10" x14ac:dyDescent="0.2">
      <c r="B33" s="2" t="s">
        <v>54</v>
      </c>
      <c r="C33" s="2" t="s">
        <v>11</v>
      </c>
      <c r="D33" s="2">
        <v>4296.8848478604896</v>
      </c>
      <c r="E33" s="2">
        <v>48.239891062176802</v>
      </c>
      <c r="F33" s="2">
        <v>89.073270134922197</v>
      </c>
      <c r="G33" s="3">
        <v>3.8544045320248901E-24</v>
      </c>
      <c r="H33" s="3" t="s">
        <v>12</v>
      </c>
      <c r="I33" s="3"/>
      <c r="J33" s="3"/>
    </row>
    <row r="34" spans="2:10" x14ac:dyDescent="0.2">
      <c r="B34" s="2" t="s">
        <v>10</v>
      </c>
      <c r="C34" s="2" t="s">
        <v>56</v>
      </c>
      <c r="D34" s="2">
        <v>-10.6602479934817</v>
      </c>
      <c r="E34" s="2">
        <v>3.2191391506698999</v>
      </c>
      <c r="F34" s="2">
        <v>-3.3115213398784902</v>
      </c>
      <c r="G34" s="2">
        <v>4.1261664603379497E-3</v>
      </c>
      <c r="H34" s="2">
        <v>1.6504663999999999E-2</v>
      </c>
    </row>
    <row r="35" spans="2:10" x14ac:dyDescent="0.2">
      <c r="B35" s="2" t="s">
        <v>13</v>
      </c>
      <c r="C35" s="2" t="s">
        <v>56</v>
      </c>
      <c r="D35" s="2">
        <v>-2.1766166871142398</v>
      </c>
      <c r="E35" s="2">
        <v>0.83781107744958905</v>
      </c>
      <c r="F35" s="2">
        <v>-2.5979803152521699</v>
      </c>
      <c r="G35" s="2">
        <v>1.8758245056327699E-2</v>
      </c>
      <c r="H35" s="2">
        <v>4.37692383333333E-2</v>
      </c>
    </row>
    <row r="36" spans="2:10" x14ac:dyDescent="0.2">
      <c r="B36" s="2" t="s">
        <v>14</v>
      </c>
      <c r="C36" s="2" t="s">
        <v>56</v>
      </c>
      <c r="D36" s="2">
        <v>-5.2306077151446599</v>
      </c>
      <c r="E36" s="2">
        <v>0.97011290529868799</v>
      </c>
      <c r="F36" s="2">
        <v>-5.3917515029183196</v>
      </c>
      <c r="G36" s="3">
        <v>4.86907658058147E-5</v>
      </c>
      <c r="H36" s="2">
        <v>6.8179999999999998E-4</v>
      </c>
    </row>
    <row r="37" spans="2:10" x14ac:dyDescent="0.2">
      <c r="B37" s="2" t="s">
        <v>16</v>
      </c>
      <c r="C37" s="2" t="s">
        <v>56</v>
      </c>
      <c r="D37" s="2">
        <v>-2.4643209679987201</v>
      </c>
      <c r="E37" s="2">
        <v>1.0253175190269199</v>
      </c>
      <c r="F37" s="2">
        <v>-2.40347104410885</v>
      </c>
      <c r="G37" s="2">
        <v>2.7929663320066501E-2</v>
      </c>
      <c r="H37" s="2">
        <v>5.6087961999999998E-2</v>
      </c>
    </row>
    <row r="38" spans="2:10" x14ac:dyDescent="0.2">
      <c r="B38" s="2" t="s">
        <v>18</v>
      </c>
      <c r="C38" s="2" t="s">
        <v>56</v>
      </c>
      <c r="D38" s="2">
        <v>1.04096387798871</v>
      </c>
      <c r="E38" s="2">
        <v>0.53856507803849196</v>
      </c>
      <c r="F38" s="2">
        <v>1.9328469676868101</v>
      </c>
      <c r="G38" s="2">
        <v>7.0089765103483304E-2</v>
      </c>
      <c r="H38" s="2">
        <v>0.115441965882353</v>
      </c>
    </row>
    <row r="39" spans="2:10" x14ac:dyDescent="0.2">
      <c r="B39" s="2" t="s">
        <v>20</v>
      </c>
      <c r="C39" s="2" t="s">
        <v>56</v>
      </c>
      <c r="D39" s="2">
        <v>0.95389924796539105</v>
      </c>
      <c r="E39" s="2">
        <v>1.23249910884605</v>
      </c>
      <c r="F39" s="2">
        <v>0.77395532468862704</v>
      </c>
      <c r="G39" s="2">
        <v>0.44958723161574499</v>
      </c>
      <c r="H39" s="2">
        <v>0.52451843733333303</v>
      </c>
    </row>
    <row r="40" spans="2:10" x14ac:dyDescent="0.2">
      <c r="B40" s="2" t="s">
        <v>22</v>
      </c>
      <c r="C40" s="2" t="s">
        <v>56</v>
      </c>
      <c r="D40" s="2">
        <v>-18.598845256937398</v>
      </c>
      <c r="E40" s="2">
        <v>6.6586670233355401</v>
      </c>
      <c r="F40" s="2">
        <v>-2.79317845324853</v>
      </c>
      <c r="G40" s="2">
        <v>1.2483276973077599E-2</v>
      </c>
      <c r="H40" s="2">
        <v>3.4953175599999997E-2</v>
      </c>
    </row>
    <row r="41" spans="2:10" x14ac:dyDescent="0.2">
      <c r="B41" s="2" t="s">
        <v>24</v>
      </c>
      <c r="C41" s="2" t="s">
        <v>56</v>
      </c>
      <c r="D41" s="2">
        <v>-6.3061679949801803</v>
      </c>
      <c r="E41" s="2">
        <v>1.88359124979836</v>
      </c>
      <c r="F41" s="2">
        <v>-3.3479492940176101</v>
      </c>
      <c r="G41" s="2">
        <v>3.8138672230010398E-3</v>
      </c>
      <c r="H41" s="2">
        <v>1.6504663999999999E-2</v>
      </c>
    </row>
    <row r="42" spans="2:10" x14ac:dyDescent="0.2">
      <c r="B42" s="2" t="s">
        <v>26</v>
      </c>
      <c r="C42" s="2" t="s">
        <v>56</v>
      </c>
      <c r="D42" s="2">
        <v>-1.52595596429942</v>
      </c>
      <c r="E42" s="2">
        <v>1.3898350378728099</v>
      </c>
      <c r="F42" s="2">
        <v>-1.0979403473918401</v>
      </c>
      <c r="G42" s="2">
        <v>0.28753863179233702</v>
      </c>
      <c r="H42" s="2">
        <v>0.38101511509090902</v>
      </c>
    </row>
    <row r="43" spans="2:10" x14ac:dyDescent="0.2">
      <c r="B43" s="2" t="s">
        <v>28</v>
      </c>
      <c r="C43" s="2" t="s">
        <v>56</v>
      </c>
      <c r="D43" s="2">
        <v>-7.5195079464678498</v>
      </c>
      <c r="E43" s="2">
        <v>1.9992859154706299</v>
      </c>
      <c r="F43" s="2">
        <v>-3.7610968437687302</v>
      </c>
      <c r="G43" s="2">
        <v>1.5569540648281901E-3</v>
      </c>
      <c r="H43" s="2">
        <v>1.0898678E-2</v>
      </c>
    </row>
    <row r="44" spans="2:10" x14ac:dyDescent="0.2">
      <c r="B44" s="2" t="s">
        <v>30</v>
      </c>
      <c r="C44" s="2" t="s">
        <v>56</v>
      </c>
      <c r="D44" s="2">
        <v>-6.8270863575488603</v>
      </c>
      <c r="E44" s="2">
        <v>6.3776200845769404</v>
      </c>
      <c r="F44" s="2">
        <v>-1.07047554840384</v>
      </c>
      <c r="G44" s="2">
        <v>0.29936901873406702</v>
      </c>
      <c r="H44" s="2">
        <v>0.38101511509090902</v>
      </c>
    </row>
    <row r="45" spans="2:10" x14ac:dyDescent="0.2">
      <c r="B45" s="2" t="s">
        <v>32</v>
      </c>
      <c r="C45" s="2" t="s">
        <v>56</v>
      </c>
      <c r="D45" s="2">
        <v>21.0634125326618</v>
      </c>
      <c r="E45" s="2">
        <v>10.119601890822899</v>
      </c>
      <c r="F45" s="2">
        <v>2.0814467564938002</v>
      </c>
      <c r="G45" s="2">
        <v>5.28201647444538E-2</v>
      </c>
      <c r="H45" s="2">
        <v>9.2435288749999997E-2</v>
      </c>
    </row>
    <row r="46" spans="2:10" x14ac:dyDescent="0.2">
      <c r="B46" s="2" t="s">
        <v>34</v>
      </c>
      <c r="C46" s="2" t="s">
        <v>56</v>
      </c>
      <c r="D46" s="2">
        <v>-1.72753682909243</v>
      </c>
      <c r="E46" s="2">
        <v>4.8512809772772503</v>
      </c>
      <c r="F46" s="2">
        <v>-0.35609910808794298</v>
      </c>
      <c r="G46" s="2">
        <v>0.72614719699555197</v>
      </c>
      <c r="H46" s="2">
        <v>0.78200467369230797</v>
      </c>
    </row>
    <row r="47" spans="2:10" x14ac:dyDescent="0.2">
      <c r="B47" s="2" t="s">
        <v>36</v>
      </c>
      <c r="C47" s="2" t="s">
        <v>56</v>
      </c>
      <c r="D47" s="2">
        <v>14.8990063403173</v>
      </c>
      <c r="E47" s="2">
        <v>10.045723265962399</v>
      </c>
      <c r="F47" s="2">
        <v>1.4831193280825401</v>
      </c>
      <c r="G47" s="2">
        <v>0.15634485119979999</v>
      </c>
      <c r="H47" s="2">
        <v>0.23833241452631601</v>
      </c>
    </row>
    <row r="48" spans="2:10" x14ac:dyDescent="0.2">
      <c r="B48" s="2" t="s">
        <v>38</v>
      </c>
      <c r="C48" s="2" t="s">
        <v>56</v>
      </c>
      <c r="D48" s="2">
        <v>-12.9129681485713</v>
      </c>
      <c r="E48" s="2">
        <v>4.2637608294047604</v>
      </c>
      <c r="F48" s="2">
        <v>-3.0285395136420101</v>
      </c>
      <c r="G48" s="2">
        <v>7.5788536641395801E-3</v>
      </c>
      <c r="H48" s="2">
        <v>2.35786568888889E-2</v>
      </c>
    </row>
    <row r="49" spans="2:8" x14ac:dyDescent="0.2">
      <c r="B49" s="2" t="s">
        <v>40</v>
      </c>
      <c r="C49" s="2" t="s">
        <v>56</v>
      </c>
      <c r="D49" s="2">
        <v>-3.3847026981466</v>
      </c>
      <c r="E49" s="2">
        <v>1.2628610694236</v>
      </c>
      <c r="F49" s="2">
        <v>-2.68018611080588</v>
      </c>
      <c r="G49" s="2">
        <v>1.58152885298668E-2</v>
      </c>
      <c r="H49" s="2">
        <v>4.0257099272727297E-2</v>
      </c>
    </row>
    <row r="50" spans="2:8" x14ac:dyDescent="0.2">
      <c r="B50" s="2" t="s">
        <v>42</v>
      </c>
      <c r="C50" s="2" t="s">
        <v>56</v>
      </c>
      <c r="D50" s="2">
        <v>-4.3750648547908204</v>
      </c>
      <c r="E50" s="2">
        <v>2.99058719049934</v>
      </c>
      <c r="F50" s="2">
        <v>-1.4629450927529399</v>
      </c>
      <c r="G50" s="2">
        <v>0.16172556697281801</v>
      </c>
      <c r="H50" s="2">
        <v>0.23833241452631601</v>
      </c>
    </row>
    <row r="51" spans="2:8" x14ac:dyDescent="0.2">
      <c r="B51" s="2" t="s">
        <v>44</v>
      </c>
      <c r="C51" s="2" t="s">
        <v>56</v>
      </c>
      <c r="D51" s="2">
        <v>-2.62511870533916</v>
      </c>
      <c r="E51" s="2">
        <v>1.23010068374515</v>
      </c>
      <c r="F51" s="2">
        <v>-2.1340681620847199</v>
      </c>
      <c r="G51" s="2">
        <v>4.7698779686529198E-2</v>
      </c>
      <c r="H51" s="2">
        <v>8.9037722666666694E-2</v>
      </c>
    </row>
    <row r="52" spans="2:8" x14ac:dyDescent="0.2">
      <c r="B52" s="2" t="s">
        <v>46</v>
      </c>
      <c r="C52" s="2" t="s">
        <v>56</v>
      </c>
      <c r="D52" s="2">
        <v>-4.5041254202683696</v>
      </c>
      <c r="E52" s="2">
        <v>0.88308812186421903</v>
      </c>
      <c r="F52" s="2">
        <v>-5.1004257771693897</v>
      </c>
      <c r="G52" s="3">
        <v>8.8859458897009406E-5</v>
      </c>
      <c r="H52" s="2">
        <v>8.2973333333333297E-4</v>
      </c>
    </row>
    <row r="53" spans="2:8" x14ac:dyDescent="0.2">
      <c r="B53" s="2" t="s">
        <v>47</v>
      </c>
      <c r="C53" s="2" t="s">
        <v>56</v>
      </c>
      <c r="D53" s="2">
        <v>-3.4967567921930698</v>
      </c>
      <c r="E53" s="2">
        <v>1.4561009105201701</v>
      </c>
      <c r="F53" s="2">
        <v>-2.4014522392846498</v>
      </c>
      <c r="G53" s="2">
        <v>2.8043980603634701E-2</v>
      </c>
      <c r="H53" s="2">
        <v>5.6087961999999998E-2</v>
      </c>
    </row>
    <row r="54" spans="2:8" x14ac:dyDescent="0.2">
      <c r="B54" s="2" t="s">
        <v>48</v>
      </c>
      <c r="C54" s="2" t="s">
        <v>56</v>
      </c>
      <c r="D54" s="2">
        <v>-10.714901149123801</v>
      </c>
      <c r="E54" s="2">
        <v>1.6639265672688801</v>
      </c>
      <c r="F54" s="2">
        <v>-6.4395276569872504</v>
      </c>
      <c r="G54" s="3">
        <v>6.1096964701832601E-6</v>
      </c>
      <c r="H54" s="2">
        <v>1.7108E-4</v>
      </c>
    </row>
    <row r="55" spans="2:8" x14ac:dyDescent="0.2">
      <c r="B55" s="2" t="s">
        <v>33</v>
      </c>
      <c r="C55" s="2" t="s">
        <v>56</v>
      </c>
      <c r="D55" s="2">
        <v>-9.4619627822466204E-2</v>
      </c>
      <c r="E55" s="2">
        <v>0.312229681753729</v>
      </c>
      <c r="F55" s="2">
        <v>-0.303044948484742</v>
      </c>
      <c r="G55" s="2">
        <v>0.76553263632548596</v>
      </c>
      <c r="H55" s="2">
        <v>0.793885696592593</v>
      </c>
    </row>
    <row r="56" spans="2:8" x14ac:dyDescent="0.2">
      <c r="B56" s="2" t="s">
        <v>31</v>
      </c>
      <c r="C56" s="2" t="s">
        <v>56</v>
      </c>
      <c r="D56" s="2">
        <v>-0.491894321810872</v>
      </c>
      <c r="E56" s="2">
        <v>0.35561932422528297</v>
      </c>
      <c r="F56" s="2">
        <v>-1.3832047031821599</v>
      </c>
      <c r="G56" s="2">
        <v>0.18449998702715101</v>
      </c>
      <c r="H56" s="2">
        <v>0.25829998180000002</v>
      </c>
    </row>
    <row r="57" spans="2:8" x14ac:dyDescent="0.2">
      <c r="B57" s="2" t="s">
        <v>27</v>
      </c>
      <c r="C57" s="2" t="s">
        <v>56</v>
      </c>
      <c r="D57" s="2">
        <v>0.44655590623448899</v>
      </c>
      <c r="E57" s="2">
        <v>0.48670055651159899</v>
      </c>
      <c r="F57" s="2">
        <v>0.91751673644089504</v>
      </c>
      <c r="G57" s="2">
        <v>0.37170612860853702</v>
      </c>
      <c r="H57" s="2">
        <v>0.45251180921739098</v>
      </c>
    </row>
    <row r="58" spans="2:8" x14ac:dyDescent="0.2">
      <c r="B58" s="2" t="s">
        <v>29</v>
      </c>
      <c r="C58" s="2" t="s">
        <v>56</v>
      </c>
      <c r="D58" s="2">
        <v>8.8882437228993499E-2</v>
      </c>
      <c r="E58" s="2">
        <v>0.55095745838779897</v>
      </c>
      <c r="F58" s="2">
        <v>0.161323593819892</v>
      </c>
      <c r="G58" s="2">
        <v>0.87374025105548603</v>
      </c>
      <c r="H58" s="2">
        <v>0.87374025099999997</v>
      </c>
    </row>
    <row r="59" spans="2:8" x14ac:dyDescent="0.2">
      <c r="B59" s="2" t="s">
        <v>25</v>
      </c>
      <c r="C59" s="2" t="s">
        <v>56</v>
      </c>
      <c r="D59" s="2">
        <v>0.14927559305843299</v>
      </c>
      <c r="E59" s="2">
        <v>0.288022313648919</v>
      </c>
      <c r="F59" s="2">
        <v>0.51827787634672895</v>
      </c>
      <c r="G59" s="2">
        <v>0.61094433778273805</v>
      </c>
      <c r="H59" s="2">
        <v>0.68425765855999998</v>
      </c>
    </row>
    <row r="60" spans="2:8" x14ac:dyDescent="0.2">
      <c r="B60" s="2" t="s">
        <v>53</v>
      </c>
      <c r="C60" s="2" t="s">
        <v>56</v>
      </c>
      <c r="D60" s="2">
        <v>7.8795929835076999</v>
      </c>
      <c r="E60" s="2">
        <v>2.4637840953815102</v>
      </c>
      <c r="F60" s="2">
        <v>3.1981669977813398</v>
      </c>
      <c r="G60" s="2">
        <v>5.2682933537994596E-3</v>
      </c>
      <c r="H60" s="2">
        <v>1.8439025500000001E-2</v>
      </c>
    </row>
    <row r="61" spans="2:8" x14ac:dyDescent="0.2">
      <c r="B61" s="2" t="s">
        <v>54</v>
      </c>
      <c r="C61" s="2" t="s">
        <v>56</v>
      </c>
      <c r="D61" s="2">
        <v>8.3691366118171793</v>
      </c>
      <c r="E61" s="2">
        <v>2.4614786150057402</v>
      </c>
      <c r="F61" s="2">
        <v>3.4000444126538398</v>
      </c>
      <c r="G61" s="2">
        <v>3.4074513820648599E-3</v>
      </c>
      <c r="H61" s="2">
        <v>1.6504663999999999E-2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90CC6-1AE2-C24C-BC0D-1BF4A47D5CBF}">
  <dimension ref="A1:C35"/>
  <sheetViews>
    <sheetView workbookViewId="0">
      <selection activeCell="E24" sqref="E24"/>
    </sheetView>
  </sheetViews>
  <sheetFormatPr baseColWidth="10" defaultRowHeight="16" x14ac:dyDescent="0.2"/>
  <sheetData>
    <row r="1" spans="1:3" s="5" customFormat="1" x14ac:dyDescent="0.2">
      <c r="A1" s="2" t="s">
        <v>92</v>
      </c>
      <c r="B1" s="2"/>
      <c r="C1" s="2"/>
    </row>
    <row r="2" spans="1:3" x14ac:dyDescent="0.2">
      <c r="A2" s="2" t="s">
        <v>93</v>
      </c>
      <c r="B2" s="2" t="s">
        <v>94</v>
      </c>
      <c r="C2" s="2" t="s">
        <v>48</v>
      </c>
    </row>
    <row r="3" spans="1:3" x14ac:dyDescent="0.2">
      <c r="A3" s="2">
        <v>-3</v>
      </c>
      <c r="B3" s="2" t="s">
        <v>95</v>
      </c>
      <c r="C3" s="2">
        <v>4064.1</v>
      </c>
    </row>
    <row r="4" spans="1:3" x14ac:dyDescent="0.2">
      <c r="A4" s="2">
        <v>-0.5</v>
      </c>
      <c r="B4" s="2" t="s">
        <v>95</v>
      </c>
      <c r="C4" s="2">
        <v>3891.8</v>
      </c>
    </row>
    <row r="5" spans="1:3" x14ac:dyDescent="0.2">
      <c r="A5" s="2">
        <v>1</v>
      </c>
      <c r="B5" s="2" t="s">
        <v>95</v>
      </c>
      <c r="C5" s="2">
        <v>3886.6</v>
      </c>
    </row>
    <row r="6" spans="1:3" x14ac:dyDescent="0.2">
      <c r="A6" s="2">
        <v>1.5</v>
      </c>
      <c r="B6" s="2" t="s">
        <v>95</v>
      </c>
      <c r="C6" s="2">
        <v>3905.2</v>
      </c>
    </row>
    <row r="7" spans="1:3" x14ac:dyDescent="0.2">
      <c r="A7" s="2">
        <v>2</v>
      </c>
      <c r="B7" s="2" t="s">
        <v>96</v>
      </c>
      <c r="C7" s="2">
        <v>3859.1</v>
      </c>
    </row>
    <row r="8" spans="1:3" x14ac:dyDescent="0.2">
      <c r="A8" s="2">
        <v>3</v>
      </c>
      <c r="B8" s="2" t="s">
        <v>96</v>
      </c>
      <c r="C8" s="2">
        <v>3969.4</v>
      </c>
    </row>
    <row r="9" spans="1:3" x14ac:dyDescent="0.2">
      <c r="A9" s="2">
        <v>9</v>
      </c>
      <c r="B9" s="2" t="s">
        <v>96</v>
      </c>
      <c r="C9" s="2">
        <v>3771.4</v>
      </c>
    </row>
    <row r="10" spans="1:3" x14ac:dyDescent="0.2">
      <c r="A10" s="2">
        <v>12</v>
      </c>
      <c r="B10" s="2" t="s">
        <v>96</v>
      </c>
      <c r="C10" s="2">
        <v>3862.2</v>
      </c>
    </row>
    <row r="11" spans="1:3" x14ac:dyDescent="0.2">
      <c r="A11" s="2">
        <v>14</v>
      </c>
      <c r="B11" s="2" t="s">
        <v>97</v>
      </c>
      <c r="C11" s="2">
        <v>3647.3</v>
      </c>
    </row>
    <row r="12" spans="1:3" x14ac:dyDescent="0.2">
      <c r="A12" s="2">
        <v>15</v>
      </c>
      <c r="B12" s="2" t="s">
        <v>97</v>
      </c>
      <c r="C12" s="2">
        <v>3869.1</v>
      </c>
    </row>
    <row r="13" spans="1:3" x14ac:dyDescent="0.2">
      <c r="A13" s="2">
        <v>17</v>
      </c>
      <c r="B13" s="2" t="s">
        <v>97</v>
      </c>
      <c r="C13" s="2">
        <v>3776.1</v>
      </c>
    </row>
    <row r="14" spans="1:3" x14ac:dyDescent="0.2">
      <c r="A14" s="2">
        <v>19</v>
      </c>
      <c r="B14" s="2" t="s">
        <v>97</v>
      </c>
      <c r="C14" s="2">
        <v>3818.4</v>
      </c>
    </row>
    <row r="15" spans="1:3" x14ac:dyDescent="0.2">
      <c r="A15" s="2">
        <v>22</v>
      </c>
      <c r="B15" s="2" t="s">
        <v>97</v>
      </c>
      <c r="C15" s="2">
        <v>3535.9</v>
      </c>
    </row>
    <row r="16" spans="1:3" x14ac:dyDescent="0.2">
      <c r="A16" s="2">
        <v>24</v>
      </c>
      <c r="B16" s="2" t="s">
        <v>97</v>
      </c>
      <c r="C16" s="2">
        <v>3713.4</v>
      </c>
    </row>
    <row r="17" spans="1:3" x14ac:dyDescent="0.2">
      <c r="A17" s="2">
        <v>27</v>
      </c>
      <c r="B17" s="2" t="s">
        <v>98</v>
      </c>
      <c r="C17" s="2">
        <v>3520.4</v>
      </c>
    </row>
    <row r="18" spans="1:3" x14ac:dyDescent="0.2">
      <c r="A18" s="2">
        <v>29</v>
      </c>
      <c r="B18" s="2" t="s">
        <v>98</v>
      </c>
      <c r="C18" s="2">
        <v>3575.3</v>
      </c>
    </row>
    <row r="19" spans="1:3" x14ac:dyDescent="0.2">
      <c r="A19" s="2">
        <v>31</v>
      </c>
      <c r="B19" s="2" t="s">
        <v>98</v>
      </c>
      <c r="C19" s="2">
        <v>3639.1</v>
      </c>
    </row>
    <row r="20" spans="1:3" x14ac:dyDescent="0.2">
      <c r="A20" s="2">
        <v>33</v>
      </c>
      <c r="B20" s="2" t="s">
        <v>98</v>
      </c>
      <c r="C20" s="2">
        <v>3532.5</v>
      </c>
    </row>
    <row r="21" spans="1:3" x14ac:dyDescent="0.2">
      <c r="A21" s="2">
        <v>36</v>
      </c>
      <c r="B21" s="2" t="s">
        <v>98</v>
      </c>
      <c r="C21" s="2">
        <v>3686.1</v>
      </c>
    </row>
    <row r="22" spans="1:3" x14ac:dyDescent="0.2">
      <c r="A22" s="2">
        <v>43</v>
      </c>
      <c r="B22" s="2" t="s">
        <v>99</v>
      </c>
      <c r="C22" s="2">
        <v>3645.1</v>
      </c>
    </row>
    <row r="23" spans="1:3" x14ac:dyDescent="0.2">
      <c r="A23" s="2">
        <v>46</v>
      </c>
      <c r="B23" s="2" t="s">
        <v>99</v>
      </c>
      <c r="C23" s="2">
        <v>3745.4</v>
      </c>
    </row>
    <row r="24" spans="1:3" x14ac:dyDescent="0.2">
      <c r="A24" s="2">
        <v>49</v>
      </c>
      <c r="B24" s="2" t="s">
        <v>99</v>
      </c>
      <c r="C24" s="2">
        <v>3591.4</v>
      </c>
    </row>
    <row r="25" spans="1:3" x14ac:dyDescent="0.2">
      <c r="A25" s="2">
        <v>51</v>
      </c>
      <c r="B25" s="2" t="s">
        <v>99</v>
      </c>
      <c r="C25" s="2">
        <v>3749.6</v>
      </c>
    </row>
    <row r="26" spans="1:3" x14ac:dyDescent="0.2">
      <c r="A26" s="2">
        <v>68</v>
      </c>
      <c r="B26" s="2" t="s">
        <v>99</v>
      </c>
      <c r="C26" s="2">
        <v>3523.7</v>
      </c>
    </row>
    <row r="27" spans="1:3" x14ac:dyDescent="0.2">
      <c r="A27" s="2">
        <v>93</v>
      </c>
      <c r="B27" s="2" t="s">
        <v>99</v>
      </c>
      <c r="C27" s="2">
        <v>3659.6</v>
      </c>
    </row>
    <row r="28" spans="1:3" x14ac:dyDescent="0.2">
      <c r="A28" s="2">
        <v>162</v>
      </c>
      <c r="B28" s="2" t="s">
        <v>99</v>
      </c>
      <c r="C28" s="2">
        <v>3686.5</v>
      </c>
    </row>
    <row r="29" spans="1:3" x14ac:dyDescent="0.2">
      <c r="A29" s="2"/>
      <c r="B29" s="2"/>
      <c r="C29" s="2"/>
    </row>
    <row r="30" spans="1:3" x14ac:dyDescent="0.2">
      <c r="A30" s="2" t="s">
        <v>100</v>
      </c>
      <c r="B30" s="2" t="s">
        <v>95</v>
      </c>
      <c r="C30" s="2">
        <f>AVERAGE(C3:C6)</f>
        <v>3936.9250000000002</v>
      </c>
    </row>
    <row r="31" spans="1:3" x14ac:dyDescent="0.2">
      <c r="A31" s="2"/>
      <c r="B31" s="2" t="s">
        <v>101</v>
      </c>
      <c r="C31" s="2">
        <f>AVERAGE(C7:C10)</f>
        <v>3865.5249999999996</v>
      </c>
    </row>
    <row r="32" spans="1:3" x14ac:dyDescent="0.2">
      <c r="A32" s="2"/>
      <c r="B32" s="2" t="s">
        <v>102</v>
      </c>
      <c r="C32" s="2">
        <f>AVERAGE(C11:C16)</f>
        <v>3726.7000000000003</v>
      </c>
    </row>
    <row r="33" spans="1:3" x14ac:dyDescent="0.2">
      <c r="A33" s="2"/>
      <c r="B33" s="2" t="s">
        <v>103</v>
      </c>
      <c r="C33" s="2">
        <f>AVERAGE(C17:C21)</f>
        <v>3590.6800000000003</v>
      </c>
    </row>
    <row r="34" spans="1:3" x14ac:dyDescent="0.2">
      <c r="A34" s="2"/>
      <c r="B34" s="2" t="s">
        <v>99</v>
      </c>
      <c r="C34" s="2">
        <f>AVERAGE(C22:C28)</f>
        <v>3657.3285714285712</v>
      </c>
    </row>
    <row r="35" spans="1:3" x14ac:dyDescent="0.2">
      <c r="A35" s="2"/>
      <c r="B35" s="2"/>
      <c r="C3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5FD9E-3D1C-7F49-A024-9B169D6F1D6B}">
  <dimension ref="A1:F34"/>
  <sheetViews>
    <sheetView workbookViewId="0">
      <selection activeCell="D42" sqref="D42"/>
    </sheetView>
  </sheetViews>
  <sheetFormatPr baseColWidth="10" defaultRowHeight="16" x14ac:dyDescent="0.2"/>
  <sheetData>
    <row r="1" spans="1:6" x14ac:dyDescent="0.2">
      <c r="A1" s="6" t="s">
        <v>92</v>
      </c>
      <c r="B1" s="2"/>
      <c r="C1" s="2"/>
      <c r="D1" s="2"/>
      <c r="E1" s="2"/>
      <c r="F1" s="2"/>
    </row>
    <row r="2" spans="1:6" x14ac:dyDescent="0.2">
      <c r="A2" s="2"/>
      <c r="B2" s="2" t="s">
        <v>93</v>
      </c>
      <c r="C2" s="2" t="s">
        <v>94</v>
      </c>
      <c r="D2" s="2" t="s">
        <v>104</v>
      </c>
      <c r="E2" s="2" t="s">
        <v>105</v>
      </c>
      <c r="F2" s="2" t="s">
        <v>106</v>
      </c>
    </row>
    <row r="3" spans="1:6" x14ac:dyDescent="0.2">
      <c r="A3" s="2" t="s">
        <v>64</v>
      </c>
      <c r="B3" s="2">
        <v>-3</v>
      </c>
      <c r="C3" t="s">
        <v>95</v>
      </c>
      <c r="D3">
        <v>525.05499999999995</v>
      </c>
      <c r="E3">
        <v>194.39699999999999</v>
      </c>
      <c r="F3">
        <v>1954.655</v>
      </c>
    </row>
    <row r="4" spans="1:6" x14ac:dyDescent="0.2">
      <c r="A4" s="2" t="s">
        <v>65</v>
      </c>
      <c r="B4" s="2">
        <v>-0.5</v>
      </c>
      <c r="C4" t="s">
        <v>95</v>
      </c>
      <c r="D4">
        <v>514.21050000000002</v>
      </c>
      <c r="E4">
        <v>194.92400000000001</v>
      </c>
      <c r="F4">
        <v>1826.155</v>
      </c>
    </row>
    <row r="5" spans="1:6" x14ac:dyDescent="0.2">
      <c r="A5" s="2" t="s">
        <v>66</v>
      </c>
      <c r="B5" s="2">
        <v>1</v>
      </c>
      <c r="C5" t="s">
        <v>95</v>
      </c>
      <c r="D5">
        <v>528.2595</v>
      </c>
      <c r="E5">
        <v>192.41300000000001</v>
      </c>
      <c r="F5">
        <v>1979.0650000000001</v>
      </c>
    </row>
    <row r="6" spans="1:6" x14ac:dyDescent="0.2">
      <c r="A6" s="2" t="s">
        <v>67</v>
      </c>
      <c r="B6" s="2">
        <v>1.5</v>
      </c>
      <c r="C6" t="s">
        <v>95</v>
      </c>
      <c r="D6">
        <v>554.35199999999998</v>
      </c>
      <c r="E6">
        <v>200.34800000000001</v>
      </c>
      <c r="F6">
        <v>1867.37</v>
      </c>
    </row>
    <row r="7" spans="1:6" x14ac:dyDescent="0.2">
      <c r="A7" s="2" t="s">
        <v>68</v>
      </c>
      <c r="B7" s="2">
        <v>2</v>
      </c>
      <c r="C7" t="s">
        <v>96</v>
      </c>
      <c r="D7">
        <v>527.95399999999995</v>
      </c>
      <c r="E7">
        <v>188.29349999999999</v>
      </c>
      <c r="F7">
        <v>1875.46</v>
      </c>
    </row>
    <row r="8" spans="1:6" x14ac:dyDescent="0.2">
      <c r="A8" s="2" t="s">
        <v>69</v>
      </c>
      <c r="B8" s="2">
        <v>3</v>
      </c>
      <c r="C8" t="s">
        <v>96</v>
      </c>
      <c r="D8">
        <v>535.12549999999999</v>
      </c>
      <c r="E8">
        <v>186.92</v>
      </c>
      <c r="F8">
        <v>1979.0650000000001</v>
      </c>
    </row>
    <row r="9" spans="1:6" x14ac:dyDescent="0.2">
      <c r="A9" s="2" t="s">
        <v>70</v>
      </c>
      <c r="B9" s="2">
        <v>9</v>
      </c>
      <c r="C9" t="s">
        <v>96</v>
      </c>
      <c r="D9">
        <v>509.49099999999999</v>
      </c>
      <c r="E9">
        <v>179.29050000000001</v>
      </c>
      <c r="F9">
        <v>1863.405</v>
      </c>
    </row>
    <row r="10" spans="1:6" x14ac:dyDescent="0.2">
      <c r="A10" s="2" t="s">
        <v>71</v>
      </c>
      <c r="B10" s="2">
        <v>12</v>
      </c>
      <c r="C10" t="s">
        <v>96</v>
      </c>
      <c r="D10">
        <v>470.78750000000002</v>
      </c>
      <c r="E10">
        <v>144.1575</v>
      </c>
      <c r="F10">
        <v>1797.26</v>
      </c>
    </row>
    <row r="11" spans="1:6" x14ac:dyDescent="0.2">
      <c r="A11" s="2" t="s">
        <v>72</v>
      </c>
      <c r="B11" s="2">
        <v>14</v>
      </c>
      <c r="C11" t="s">
        <v>97</v>
      </c>
      <c r="D11">
        <v>497.767</v>
      </c>
      <c r="E11">
        <v>174.011</v>
      </c>
      <c r="F11">
        <v>1807.635</v>
      </c>
    </row>
    <row r="12" spans="1:6" x14ac:dyDescent="0.2">
      <c r="A12" s="2" t="s">
        <v>73</v>
      </c>
      <c r="B12" s="2">
        <v>15</v>
      </c>
      <c r="C12" t="s">
        <v>97</v>
      </c>
      <c r="D12">
        <v>474.39550000000003</v>
      </c>
      <c r="E12">
        <v>155.33449999999999</v>
      </c>
      <c r="F12">
        <v>1842.8050000000001</v>
      </c>
    </row>
    <row r="13" spans="1:6" x14ac:dyDescent="0.2">
      <c r="A13" s="2" t="s">
        <v>74</v>
      </c>
      <c r="B13" s="2">
        <v>17</v>
      </c>
      <c r="C13" t="s">
        <v>97</v>
      </c>
      <c r="D13">
        <v>481.8725</v>
      </c>
      <c r="E13">
        <v>160.97999999999999</v>
      </c>
      <c r="F13">
        <v>1813.2049999999999</v>
      </c>
    </row>
    <row r="14" spans="1:6" x14ac:dyDescent="0.2">
      <c r="A14" s="2" t="s">
        <v>75</v>
      </c>
      <c r="B14" s="2">
        <v>19</v>
      </c>
      <c r="C14" t="s">
        <v>97</v>
      </c>
      <c r="D14">
        <v>493.01150000000001</v>
      </c>
      <c r="E14">
        <v>164.94749999999999</v>
      </c>
      <c r="F14">
        <v>1845.2449999999999</v>
      </c>
    </row>
    <row r="15" spans="1:6" x14ac:dyDescent="0.2">
      <c r="A15" s="2" t="s">
        <v>76</v>
      </c>
      <c r="B15" s="2">
        <v>22</v>
      </c>
      <c r="C15" t="s">
        <v>97</v>
      </c>
      <c r="D15">
        <v>462.34100000000001</v>
      </c>
      <c r="E15">
        <v>152.58750000000001</v>
      </c>
      <c r="F15">
        <v>1796.875</v>
      </c>
    </row>
    <row r="16" spans="1:6" x14ac:dyDescent="0.2">
      <c r="A16" s="2" t="s">
        <v>77</v>
      </c>
      <c r="B16" s="2">
        <v>24</v>
      </c>
      <c r="C16" t="s">
        <v>97</v>
      </c>
      <c r="D16">
        <v>517.12</v>
      </c>
      <c r="E16">
        <v>171.50899999999999</v>
      </c>
      <c r="F16">
        <v>1832.7349999999999</v>
      </c>
    </row>
    <row r="17" spans="1:6" x14ac:dyDescent="0.2">
      <c r="A17" s="2" t="s">
        <v>78</v>
      </c>
      <c r="B17" s="2">
        <v>29</v>
      </c>
      <c r="C17" t="s">
        <v>98</v>
      </c>
      <c r="D17">
        <v>524.59749999999997</v>
      </c>
      <c r="E17">
        <v>186.76750000000001</v>
      </c>
      <c r="F17">
        <v>1746.98</v>
      </c>
    </row>
    <row r="18" spans="1:6" x14ac:dyDescent="0.2">
      <c r="A18" s="2" t="s">
        <v>79</v>
      </c>
      <c r="B18" s="2">
        <v>31</v>
      </c>
      <c r="C18" t="s">
        <v>98</v>
      </c>
      <c r="D18">
        <v>488.89150000000001</v>
      </c>
      <c r="E18">
        <v>150.29900000000001</v>
      </c>
      <c r="F18">
        <v>1835.0250000000001</v>
      </c>
    </row>
    <row r="19" spans="1:6" x14ac:dyDescent="0.2">
      <c r="A19" s="2" t="s">
        <v>80</v>
      </c>
      <c r="B19" s="2">
        <v>33</v>
      </c>
      <c r="C19" t="s">
        <v>98</v>
      </c>
      <c r="D19">
        <v>531.61599999999999</v>
      </c>
      <c r="E19">
        <v>202.48400000000001</v>
      </c>
      <c r="F19">
        <v>1767.88</v>
      </c>
    </row>
    <row r="20" spans="1:6" x14ac:dyDescent="0.2">
      <c r="A20" s="2" t="s">
        <v>81</v>
      </c>
      <c r="B20" s="2">
        <v>36</v>
      </c>
      <c r="C20" t="s">
        <v>98</v>
      </c>
      <c r="D20">
        <v>498.1995</v>
      </c>
      <c r="E20">
        <v>161.74299999999999</v>
      </c>
      <c r="F20">
        <v>1684.42</v>
      </c>
    </row>
    <row r="21" spans="1:6" x14ac:dyDescent="0.2">
      <c r="A21" s="2" t="s">
        <v>82</v>
      </c>
      <c r="B21" s="2">
        <v>43</v>
      </c>
      <c r="C21" t="s">
        <v>99</v>
      </c>
      <c r="D21">
        <v>487.51850000000002</v>
      </c>
      <c r="E21">
        <v>160.2175</v>
      </c>
      <c r="F21">
        <v>1741.03</v>
      </c>
    </row>
    <row r="22" spans="1:6" x14ac:dyDescent="0.2">
      <c r="A22" s="2" t="s">
        <v>83</v>
      </c>
      <c r="B22" s="2">
        <v>46</v>
      </c>
      <c r="C22" t="s">
        <v>99</v>
      </c>
      <c r="D22">
        <v>486.29750000000001</v>
      </c>
      <c r="E22">
        <v>183.25800000000001</v>
      </c>
      <c r="F22">
        <v>1691.7449999999999</v>
      </c>
    </row>
    <row r="23" spans="1:6" x14ac:dyDescent="0.2">
      <c r="A23" s="2" t="s">
        <v>84</v>
      </c>
      <c r="B23" s="2">
        <v>49</v>
      </c>
      <c r="C23" t="s">
        <v>99</v>
      </c>
      <c r="D23">
        <v>491.33300000000003</v>
      </c>
      <c r="E23">
        <v>159.3015</v>
      </c>
      <c r="F23">
        <v>1775.82</v>
      </c>
    </row>
    <row r="24" spans="1:6" x14ac:dyDescent="0.2">
      <c r="A24" s="2" t="s">
        <v>85</v>
      </c>
      <c r="B24" s="2">
        <v>51</v>
      </c>
      <c r="C24" t="s">
        <v>99</v>
      </c>
      <c r="D24">
        <v>521.85050000000001</v>
      </c>
      <c r="E24">
        <v>181.27449999999999</v>
      </c>
      <c r="F24">
        <v>1770.78</v>
      </c>
    </row>
    <row r="25" spans="1:6" x14ac:dyDescent="0.2">
      <c r="A25" s="2" t="s">
        <v>86</v>
      </c>
      <c r="B25" s="2">
        <v>68</v>
      </c>
      <c r="C25" t="s">
        <v>99</v>
      </c>
      <c r="D25">
        <v>471.19150000000002</v>
      </c>
      <c r="E25">
        <v>171.05099999999999</v>
      </c>
      <c r="F25">
        <v>1800.9949999999999</v>
      </c>
    </row>
    <row r="26" spans="1:6" x14ac:dyDescent="0.2">
      <c r="A26" s="2" t="s">
        <v>87</v>
      </c>
      <c r="B26" s="2">
        <v>93</v>
      </c>
      <c r="C26" t="s">
        <v>99</v>
      </c>
      <c r="D26">
        <v>474.39600000000002</v>
      </c>
      <c r="E26">
        <v>154.72399999999999</v>
      </c>
      <c r="F26">
        <v>1768.34</v>
      </c>
    </row>
    <row r="27" spans="1:6" x14ac:dyDescent="0.2">
      <c r="A27" s="2" t="s">
        <v>88</v>
      </c>
      <c r="B27" s="2">
        <v>162</v>
      </c>
      <c r="C27" t="s">
        <v>99</v>
      </c>
      <c r="D27">
        <v>543.21299999999997</v>
      </c>
      <c r="E27">
        <v>179.13800000000001</v>
      </c>
      <c r="F27">
        <v>1782.84</v>
      </c>
    </row>
    <row r="28" spans="1:6" x14ac:dyDescent="0.2">
      <c r="A28" s="2"/>
      <c r="B28" s="2"/>
      <c r="D28" s="2"/>
      <c r="E28" s="2"/>
      <c r="F28" s="2"/>
    </row>
    <row r="29" spans="1:6" x14ac:dyDescent="0.2">
      <c r="A29" s="2"/>
      <c r="B29" s="2"/>
      <c r="C29" s="2"/>
      <c r="D29" s="2" t="s">
        <v>104</v>
      </c>
      <c r="E29" s="2" t="s">
        <v>105</v>
      </c>
      <c r="F29" s="2" t="s">
        <v>106</v>
      </c>
    </row>
    <row r="30" spans="1:6" x14ac:dyDescent="0.2">
      <c r="A30" s="6" t="s">
        <v>107</v>
      </c>
      <c r="B30" s="2"/>
      <c r="C30" s="2" t="s">
        <v>95</v>
      </c>
      <c r="D30" s="2">
        <f>AVERAGE(D3:D6)</f>
        <v>530.46924999999999</v>
      </c>
      <c r="E30" s="2">
        <f t="shared" ref="E30:F30" si="0">AVERAGE(E3:E6)</f>
        <v>195.52050000000003</v>
      </c>
      <c r="F30" s="2">
        <f t="shared" si="0"/>
        <v>1906.81125</v>
      </c>
    </row>
    <row r="31" spans="1:6" x14ac:dyDescent="0.2">
      <c r="A31" s="2"/>
      <c r="B31" s="2"/>
      <c r="C31" s="2" t="s">
        <v>101</v>
      </c>
      <c r="D31" s="2">
        <f>AVERAGE(D7:D10)</f>
        <v>510.83949999999993</v>
      </c>
      <c r="E31" s="2">
        <f t="shared" ref="E31:F31" si="1">AVERAGE(E7:E10)</f>
        <v>174.66537499999998</v>
      </c>
      <c r="F31" s="2">
        <f t="shared" si="1"/>
        <v>1878.7975000000001</v>
      </c>
    </row>
    <row r="32" spans="1:6" x14ac:dyDescent="0.2">
      <c r="A32" s="2"/>
      <c r="B32" s="2"/>
      <c r="C32" s="2" t="s">
        <v>102</v>
      </c>
      <c r="D32" s="2">
        <f>AVERAGE(D11:D16)</f>
        <v>487.75125000000003</v>
      </c>
      <c r="E32" s="2">
        <f t="shared" ref="E32:F32" si="2">AVERAGE(E11:E16)</f>
        <v>163.22825</v>
      </c>
      <c r="F32" s="2">
        <f t="shared" si="2"/>
        <v>1823.0833333333333</v>
      </c>
    </row>
    <row r="33" spans="1:6" x14ac:dyDescent="0.2">
      <c r="A33" s="2"/>
      <c r="B33" s="2"/>
      <c r="C33" s="2" t="s">
        <v>103</v>
      </c>
      <c r="D33" s="2">
        <f>AVERAGE(D17:D20)</f>
        <v>510.82612499999999</v>
      </c>
      <c r="E33" s="2">
        <f t="shared" ref="E33:F33" si="3">AVERAGE(E17:E20)</f>
        <v>175.323375</v>
      </c>
      <c r="F33" s="2">
        <f t="shared" si="3"/>
        <v>1758.5762500000001</v>
      </c>
    </row>
    <row r="34" spans="1:6" x14ac:dyDescent="0.2">
      <c r="A34" s="2"/>
      <c r="B34" s="2"/>
      <c r="C34" s="2" t="s">
        <v>99</v>
      </c>
      <c r="D34" s="2">
        <f>AVERAGE(D21:D27)</f>
        <v>496.54285714285714</v>
      </c>
      <c r="E34" s="2">
        <f t="shared" ref="E34" si="4">AVERAGE(E21:E27)</f>
        <v>169.85207142857141</v>
      </c>
      <c r="F34" s="2">
        <f>AVERAGE(F21:F27)</f>
        <v>1761.6499999999999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Fig3A_L</vt:lpstr>
      <vt:lpstr>Fig3A_R</vt:lpstr>
      <vt:lpstr>Fig3B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Pritschet</dc:creator>
  <cp:lastModifiedBy>Laura Pritschet</cp:lastModifiedBy>
  <dcterms:created xsi:type="dcterms:W3CDTF">2024-07-11T21:30:18Z</dcterms:created>
  <dcterms:modified xsi:type="dcterms:W3CDTF">2024-07-11T21:39:40Z</dcterms:modified>
</cp:coreProperties>
</file>